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vachen/Documents/DA Learning/Immersion-Exercise/"/>
    </mc:Choice>
  </mc:AlternateContent>
  <xr:revisionPtr revIDLastSave="0" documentId="13_ncr:1_{0A710D3B-1638-F144-965D-2E8E5F053261}" xr6:coauthVersionLast="47" xr6:coauthVersionMax="47" xr10:uidLastSave="{00000000-0000-0000-0000-000000000000}"/>
  <bookViews>
    <workbookView xWindow="280" yWindow="1120" windowWidth="28040" windowHeight="13880" activeTab="2" xr2:uid="{DE74B234-F59E-CC43-B20D-1EDCC3B17584}"/>
  </bookViews>
  <sheets>
    <sheet name="Regions 1" sheetId="1" r:id="rId1"/>
    <sheet name="Regions 2" sheetId="2" r:id="rId2"/>
    <sheet name="order_sequency" sheetId="5" r:id="rId3"/>
    <sheet name="prices" sheetId="6" r:id="rId4"/>
    <sheet name="day_since_prior_order" sheetId="7" r:id="rId5"/>
    <sheet name="region_department 1" sheetId="9" r:id="rId6"/>
    <sheet name="region_department 2" sheetId="10" r:id="rId7"/>
    <sheet name="region_department 3" sheetId="11" r:id="rId8"/>
    <sheet name="region_department 4" sheetId="12" r:id="rId9"/>
    <sheet name="region_department_export" sheetId="13" r:id="rId10"/>
  </sheets>
  <definedNames>
    <definedName name="_xlnm._FilterDatabase" localSheetId="5" hidden="1">'region_department 1'!$A$1:$D$421</definedName>
    <definedName name="_xlchart.v1.0" hidden="1">order_sequency!$E$2:$E$71</definedName>
  </definedNames>
  <calcPr calcId="191029"/>
  <pivotCaches>
    <pivotCache cacheId="19" r:id="rId11"/>
    <pivotCache cacheId="2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" i="5" l="1"/>
  <c r="E73" i="5"/>
  <c r="E72" i="5"/>
  <c r="E2" i="1"/>
  <c r="E3" i="1"/>
  <c r="E4" i="1"/>
  <c r="E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1" i="1"/>
  <c r="G3" i="1" a="1"/>
  <c r="G3" i="1" s="1"/>
  <c r="E5" i="1" l="1"/>
  <c r="B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<sst xmlns="http://schemas.openxmlformats.org/spreadsheetml/2006/main" count="5888" uniqueCount="184">
  <si>
    <t>Pennsylvania            667082</t>
  </si>
  <si>
    <t>California              659783</t>
  </si>
  <si>
    <t>Rhode Island            656913</t>
  </si>
  <si>
    <t>Georgia                 656389</t>
  </si>
  <si>
    <t>New Mexico              654494</t>
  </si>
  <si>
    <t>Arizona                 653964</t>
  </si>
  <si>
    <t>North Carolina          651900</t>
  </si>
  <si>
    <t>Oklahoma                651739</t>
  </si>
  <si>
    <t>Alaska                  648495</t>
  </si>
  <si>
    <t>Minnesota               647825</t>
  </si>
  <si>
    <t>Massachusetts           646358</t>
  </si>
  <si>
    <t>Wyoming                 644255</t>
  </si>
  <si>
    <t>Virginia                641421</t>
  </si>
  <si>
    <t>Missouri                640732</t>
  </si>
  <si>
    <t>Texas                   640394</t>
  </si>
  <si>
    <t>Colorado                639280</t>
  </si>
  <si>
    <t>Maine                   638583</t>
  </si>
  <si>
    <t>North Dakota            638491</t>
  </si>
  <si>
    <t>Alabama                 638003</t>
  </si>
  <si>
    <t>Kansas                  637538</t>
  </si>
  <si>
    <t>Louisiana               637482</t>
  </si>
  <si>
    <t>Delaware                637024</t>
  </si>
  <si>
    <t>South Carolina          636754</t>
  </si>
  <si>
    <t>Oregon                  636425</t>
  </si>
  <si>
    <t>Arkansas                636144</t>
  </si>
  <si>
    <t>Nevada                  636139</t>
  </si>
  <si>
    <t>New York                635983</t>
  </si>
  <si>
    <t>Montana                 635265</t>
  </si>
  <si>
    <t>South Dakota            633772</t>
  </si>
  <si>
    <t>Illinois                633024</t>
  </si>
  <si>
    <t>Hawaii                  632901</t>
  </si>
  <si>
    <t>Washington              632852</t>
  </si>
  <si>
    <t>Mississippi             632675</t>
  </si>
  <si>
    <t>Kentucky                632490</t>
  </si>
  <si>
    <t>Michigan                630928</t>
  </si>
  <si>
    <t>Florida                 629027</t>
  </si>
  <si>
    <t>Ohio                    628319</t>
  </si>
  <si>
    <t>Wisconsin               628108</t>
  </si>
  <si>
    <t>New Jersey              627692</t>
  </si>
  <si>
    <t>Indiana                 627282</t>
  </si>
  <si>
    <t>Maryland                626579</t>
  </si>
  <si>
    <t>Nebraska                625813</t>
  </si>
  <si>
    <t>Iowa                    625493</t>
  </si>
  <si>
    <t>Connecticut             623022</t>
  </si>
  <si>
    <t>Tennessee               617873</t>
  </si>
  <si>
    <t>New Hampshire           615378</t>
  </si>
  <si>
    <t>District of Columbia    613695</t>
  </si>
  <si>
    <t>West Virginia           612296</t>
  </si>
  <si>
    <t>Utah                    611941</t>
  </si>
  <si>
    <t>Vermont                 611725</t>
  </si>
  <si>
    <t>Idaho                   607119</t>
  </si>
  <si>
    <t>Region 1 (Northeast)</t>
  </si>
  <si>
    <t>Division 1 (New England)</t>
  </si>
  <si>
    <t>Maine</t>
  </si>
  <si>
    <t>New Hampshire</t>
  </si>
  <si>
    <t>Vermont</t>
  </si>
  <si>
    <t>Massachusetts</t>
  </si>
  <si>
    <t>Rhode Island</t>
  </si>
  <si>
    <t>Connecticut</t>
  </si>
  <si>
    <t>Division 2 (Middle Atlantic)</t>
  </si>
  <si>
    <t>New York</t>
  </si>
  <si>
    <t>Pennsylvania</t>
  </si>
  <si>
    <t>New Jersey</t>
  </si>
  <si>
    <t>Region 2 (Midwest)</t>
  </si>
  <si>
    <t>Division 3 (East North Central)</t>
  </si>
  <si>
    <t>Wisconsin</t>
  </si>
  <si>
    <t>Michigan</t>
  </si>
  <si>
    <t>Illinois</t>
  </si>
  <si>
    <t>Indiana</t>
  </si>
  <si>
    <t>Ohio</t>
  </si>
  <si>
    <t>Division 4 (West North Central)</t>
  </si>
  <si>
    <t>North Dakota</t>
  </si>
  <si>
    <t>South Dakota</t>
  </si>
  <si>
    <t>Nebraska</t>
  </si>
  <si>
    <t>Kansas</t>
  </si>
  <si>
    <t>Minnesota</t>
  </si>
  <si>
    <t>Iowa</t>
  </si>
  <si>
    <t>Missouri</t>
  </si>
  <si>
    <t>Region 3 (South)</t>
  </si>
  <si>
    <t>Division 5 (South Atlantic)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</si>
  <si>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</si>
  <si>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</si>
  <si>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</si>
  <si>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</si>
  <si>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</si>
  <si>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</si>
  <si>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</si>
  <si>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</si>
  <si>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</si>
  <si>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Division 6 (East South Central)</t>
  </si>
  <si>
    <t>Kentucky</t>
  </si>
  <si>
    <t>Tennessee</t>
  </si>
  <si>
    <t>Mississippi</t>
  </si>
  <si>
    <t>Alabama</t>
  </si>
  <si>
    <t>Division 7 (West South Central)</t>
  </si>
  <si>
    <t>Oklahoma</t>
  </si>
  <si>
    <t>Texas</t>
  </si>
  <si>
    <t>Arkansas</t>
  </si>
  <si>
    <t>Louisiana</t>
  </si>
  <si>
    <t>Region 4 (West)</t>
  </si>
  <si>
    <t>Division 8 (Mountain)</t>
  </si>
  <si>
    <t>Idaho</t>
  </si>
  <si>
    <t>Montana</t>
  </si>
  <si>
    <t>Wyoming</t>
  </si>
  <si>
    <t>Nevada</t>
  </si>
  <si>
    <t>Utah</t>
  </si>
  <si>
    <t>Colorado</t>
  </si>
  <si>
    <t>Arizona</t>
  </si>
  <si>
    <t>New Mexico</t>
  </si>
  <si>
    <t>Division 9 (Pacific)</t>
  </si>
  <si>
    <t>Alaska</t>
  </si>
  <si>
    <t>Washington</t>
  </si>
  <si>
    <t>Oregon</t>
  </si>
  <si>
    <t>California</t>
  </si>
  <si>
    <t>Hawaii</t>
  </si>
  <si>
    <t>Region 3    10791885</t>
  </si>
  <si>
    <t>Region 4     8292913</t>
  </si>
  <si>
    <t>Region 2     7597325</t>
  </si>
  <si>
    <t>Region 1     5722736</t>
  </si>
  <si>
    <t>region</t>
  </si>
  <si>
    <t>35-44</t>
  </si>
  <si>
    <t>45-54</t>
  </si>
  <si>
    <t>55-64</t>
  </si>
  <si>
    <t>65+</t>
  </si>
  <si>
    <t>less than 25</t>
  </si>
  <si>
    <t>25-34</t>
  </si>
  <si>
    <t>High income</t>
  </si>
  <si>
    <t>Limited income</t>
  </si>
  <si>
    <t>Low income</t>
  </si>
  <si>
    <t>Lower-middle income</t>
  </si>
  <si>
    <t>Upper-middle income</t>
  </si>
  <si>
    <t>user_id</t>
  </si>
  <si>
    <t>age_group</t>
  </si>
  <si>
    <t>income_level</t>
  </si>
  <si>
    <t>family</t>
  </si>
  <si>
    <t>South</t>
  </si>
  <si>
    <t>married with kids</t>
  </si>
  <si>
    <t>min</t>
  </si>
  <si>
    <t>mean</t>
  </si>
  <si>
    <t>max</t>
  </si>
  <si>
    <t>single</t>
  </si>
  <si>
    <t>divorced/widowed without kids</t>
  </si>
  <si>
    <t>single parent</t>
  </si>
  <si>
    <t>min(order_sequency))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</si>
  <si>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</si>
  <si>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</si>
  <si>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</si>
  <si>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</si>
  <si>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</si>
  <si>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</si>
  <si>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</si>
  <si>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</si>
  <si>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</si>
  <si>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</si>
  <si>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</si>
  <si>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</si>
  <si>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</si>
  <si>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</si>
  <si>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</si>
  <si>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</si>
  <si>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</si>
  <si>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</si>
  <si>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</si>
  <si>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</si>
  <si>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</si>
  <si>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Midwest</t>
  </si>
  <si>
    <t>Northeast</t>
  </si>
  <si>
    <t>West</t>
  </si>
  <si>
    <t>department</t>
  </si>
  <si>
    <t>Row Labels</t>
  </si>
  <si>
    <t>(blank)</t>
  </si>
  <si>
    <t>Grand Total</t>
  </si>
  <si>
    <t>Column Labels</t>
  </si>
  <si>
    <t>Sum of user_id</t>
  </si>
  <si>
    <t>Total</t>
  </si>
  <si>
    <t>Midwest Total</t>
  </si>
  <si>
    <t>Northeast Total</t>
  </si>
  <si>
    <t>South Total</t>
  </si>
  <si>
    <t>West Total</t>
  </si>
  <si>
    <t>(blank) Total</t>
  </si>
  <si>
    <t>% in current region</t>
  </si>
  <si>
    <t>Sum of % in current region</t>
  </si>
  <si>
    <t>total_order</t>
  </si>
  <si>
    <t>proportion_of_current_region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</si>
</sst>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E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1" fontId="0" fillId="0" borderId="0" xfId="0" applyNumberFormat="1"/>
    <xf numFmtId="1" fontId="0" fillId="0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6" fontId="0" fillId="0" borderId="0" xfId="1" applyNumberFormat="1" applyFont="1"/>
    <xf numFmtId="16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25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ill>
        <patternFill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0171"/>
        </patternFill>
      </fill>
    </dxf>
    <dxf>
      <fill>
        <patternFill>
          <bgColor rgb="FFFF599B"/>
        </patternFill>
      </fill>
    </dxf>
    <dxf>
      <fill>
        <patternFill>
          <bgColor rgb="FFFF93B2"/>
        </patternFill>
      </fill>
    </dxf>
    <dxf>
      <fill>
        <patternFill>
          <bgColor rgb="FFFFE6ED"/>
        </patternFill>
      </fill>
    </dxf>
    <dxf>
      <fill>
        <patternFill>
          <bgColor theme="7" tint="0.79998168889431442"/>
        </patternFill>
      </fill>
    </dxf>
    <dxf>
      <fill>
        <patternFill>
          <bgColor rgb="FFFFE6ED"/>
        </patternFill>
      </fill>
    </dxf>
    <dxf>
      <fill>
        <patternFill>
          <bgColor rgb="FFFF93B2"/>
        </patternFill>
      </fill>
    </dxf>
    <dxf>
      <fill>
        <patternFill>
          <bgColor rgb="FFFF599B"/>
        </patternFill>
      </fill>
    </dxf>
    <dxf>
      <fill>
        <patternFill>
          <bgColor rgb="FFFF0171"/>
        </patternFill>
      </fill>
    </dxf>
    <dxf>
      <fill>
        <patternFill>
          <bgColor rgb="FFC00000"/>
        </patternFill>
      </fill>
    </dxf>
    <dxf>
      <fill>
        <patternFill>
          <bgColor rgb="FFFFE6ED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171"/>
      <color rgb="FFFF599B"/>
      <color rgb="FFFF93B2"/>
      <color rgb="FFFFE6ED"/>
      <color rgb="FFFF9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7DD8A1F-4D5F-A443-84C0-CB283B45F7D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1</xdr:row>
      <xdr:rowOff>127000</xdr:rowOff>
    </xdr:from>
    <xdr:to>
      <xdr:col>12</xdr:col>
      <xdr:colOff>374650</xdr:colOff>
      <xdr:row>18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D47A93-19E9-4B4F-B491-A6C20988B2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7750" y="330200"/>
              <a:ext cx="457200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jun Chen" refreshedDate="44676.935977546294" createdVersion="7" refreshedVersion="7" minRefreshableVersion="3" recordCount="422" xr:uid="{217FE58E-D22A-9B4D-9D99-AD203DE4D494}">
  <cacheSource type="worksheet">
    <worksheetSource ref="A1:D1048576" sheet="region_department 1"/>
  </cacheSource>
  <cacheFields count="4">
    <cacheField name="region" numFmtId="0">
      <sharedItems containsBlank="1" count="5">
        <s v="Midwest"/>
        <s v="Northeast"/>
        <s v="South"/>
        <s v="West"/>
        <m/>
      </sharedItems>
    </cacheField>
    <cacheField name="income_level" numFmtId="0">
      <sharedItems containsBlank="1" count="6">
        <s v="High income"/>
        <s v="Limited income"/>
        <s v="Low income"/>
        <s v="Lower-middle income"/>
        <s v="Upper-middle income"/>
        <m/>
      </sharedItems>
    </cacheField>
    <cacheField name="department" numFmtId="0">
      <sharedItems containsBlank="1" count="22">
        <s v="alcohol"/>
        <s v="babies"/>
        <s v="bakery"/>
        <s v="beverages"/>
        <s v="breakfast"/>
        <s v="bulk"/>
        <s v="canned goods"/>
        <s v="dairy eggs"/>
        <s v="deli"/>
        <s v="dry goods pasta"/>
        <s v="frozen"/>
        <s v="household"/>
        <s v="international"/>
        <s v="meat seafood"/>
        <s v="missing"/>
        <s v="other"/>
        <s v="pantry"/>
        <s v="personal care"/>
        <s v="pets"/>
        <s v="produce"/>
        <s v="snacks"/>
        <m/>
      </sharedItems>
    </cacheField>
    <cacheField name="user_id" numFmtId="0">
      <sharedItems containsString="0" containsBlank="1" containsNumber="1" containsInteger="1" minValue="2" maxValue="2292338" count="416">
        <n v="1272"/>
        <n v="713"/>
        <n v="2981"/>
        <n v="6648"/>
        <n v="1590"/>
        <n v="12"/>
        <n v="2237"/>
        <n v="11513"/>
        <n v="1800"/>
        <n v="1989"/>
        <n v="4480"/>
        <n v="3270"/>
        <n v="524"/>
        <n v="1481"/>
        <n v="63"/>
        <n v="93"/>
        <n v="3877"/>
        <n v="1134"/>
        <n v="314"/>
        <n v="12758"/>
        <n v="6548"/>
        <n v="4451"/>
        <n v="6552"/>
        <n v="25456"/>
        <n v="85254"/>
        <n v="21438"/>
        <n v="1069"/>
        <n v="18884"/>
        <n v="115436"/>
        <n v="24705"/>
        <n v="15700"/>
        <n v="51926"/>
        <n v="21243"/>
        <n v="5335"/>
        <n v="8702"/>
        <n v="1577"/>
        <n v="883"/>
        <n v="39827"/>
        <n v="11647"/>
        <n v="1786"/>
        <n v="193442"/>
        <n v="126669"/>
        <n v="311"/>
        <n v="317"/>
        <n v="1939"/>
        <n v="6914"/>
        <n v="1328"/>
        <n v="64"/>
        <n v="1043"/>
        <n v="7850"/>
        <n v="1871"/>
        <n v="1048"/>
        <n v="3581"/>
        <n v="1420"/>
        <n v="359"/>
        <n v="492"/>
        <n v="92"/>
        <n v="119"/>
        <n v="2488"/>
        <n v="776"/>
        <n v="174"/>
        <n v="12950"/>
        <n v="11280"/>
        <n v="24014"/>
        <n v="72081"/>
        <n v="194565"/>
        <n v="422042"/>
        <n v="110891"/>
        <n v="5701"/>
        <n v="183082"/>
        <n v="905143"/>
        <n v="174447"/>
        <n v="148117"/>
        <n v="369046"/>
        <n v="120051"/>
        <n v="45999"/>
        <n v="124289"/>
        <n v="12070"/>
        <n v="5791"/>
        <n v="316977"/>
        <n v="73650"/>
        <n v="15783"/>
        <n v="1611847"/>
        <n v="427862"/>
        <n v="6138"/>
        <n v="19320"/>
        <n v="48928"/>
        <n v="104716"/>
        <n v="28304"/>
        <n v="1347"/>
        <n v="45456"/>
        <n v="224281"/>
        <n v="42855"/>
        <n v="36915"/>
        <n v="95063"/>
        <n v="29840"/>
        <n v="11519"/>
        <n v="31165"/>
        <n v="2733"/>
        <n v="1534"/>
        <n v="78932"/>
        <n v="18542"/>
        <n v="4298"/>
        <n v="396940"/>
        <n v="101356"/>
        <n v="1271"/>
        <n v="248"/>
        <n v="1997"/>
        <n v="3638"/>
        <n v="924"/>
        <n v="2"/>
        <n v="1466"/>
        <n v="6799"/>
        <n v="1088"/>
        <n v="1042"/>
        <n v="3252"/>
        <n v="1808"/>
        <n v="305"/>
        <n v="1265"/>
        <n v="58"/>
        <n v="78"/>
        <n v="2504"/>
        <n v="669"/>
        <n v="448"/>
        <n v="8953"/>
        <n v="3312"/>
        <n v="2874"/>
        <n v="5648"/>
        <n v="19391"/>
        <n v="67457"/>
        <n v="15831"/>
        <n v="813"/>
        <n v="14069"/>
        <n v="87992"/>
        <n v="19358"/>
        <n v="11626"/>
        <n v="37847"/>
        <n v="15379"/>
        <n v="4045"/>
        <n v="6169"/>
        <n v="1157"/>
        <n v="696"/>
        <n v="29831"/>
        <n v="8693"/>
        <n v="1689"/>
        <n v="143681"/>
        <n v="97658"/>
        <n v="166"/>
        <n v="219"/>
        <n v="1164"/>
        <n v="4142"/>
        <n v="1029"/>
        <n v="81"/>
        <n v="822"/>
        <n v="5050"/>
        <n v="1094"/>
        <n v="778"/>
        <n v="2547"/>
        <n v="891"/>
        <n v="298"/>
        <n v="283"/>
        <n v="47"/>
        <n v="33"/>
        <n v="1772"/>
        <n v="438"/>
        <n v="7994"/>
        <n v="6423"/>
        <n v="16768"/>
        <n v="55013"/>
        <n v="148822"/>
        <n v="323380"/>
        <n v="85347"/>
        <n v="3999"/>
        <n v="135567"/>
        <n v="685559"/>
        <n v="132185"/>
        <n v="110593"/>
        <n v="278014"/>
        <n v="89789"/>
        <n v="33741"/>
        <n v="93391"/>
        <n v="8575"/>
        <n v="4645"/>
        <n v="235963"/>
        <n v="54448"/>
        <n v="13395"/>
        <n v="1209548"/>
        <n v="329404"/>
        <n v="5463"/>
        <n v="14011"/>
        <n v="37225"/>
        <n v="84801"/>
        <n v="20443"/>
        <n v="907"/>
        <n v="34831"/>
        <n v="168626"/>
        <n v="33092"/>
        <n v="27777"/>
        <n v="69258"/>
        <n v="23618"/>
        <n v="8502"/>
        <n v="23512"/>
        <n v="2537"/>
        <n v="1133"/>
        <n v="59375"/>
        <n v="14567"/>
        <n v="2988"/>
        <n v="295663"/>
        <n v="77878"/>
        <n v="2012"/>
        <n v="550"/>
        <n v="4214"/>
        <n v="8358"/>
        <n v="2286"/>
        <n v="10"/>
        <n v="2832"/>
        <n v="15118"/>
        <n v="2748"/>
        <n v="2135"/>
        <n v="7309"/>
        <n v="3737"/>
        <n v="683"/>
        <n v="2005"/>
        <n v="102"/>
        <n v="153"/>
        <n v="5480"/>
        <n v="764"/>
        <n v="15477"/>
        <n v="7602"/>
        <n v="6153"/>
        <n v="10305"/>
        <n v="35839"/>
        <n v="131321"/>
        <n v="31573"/>
        <n v="1506"/>
        <n v="27864"/>
        <n v="173173"/>
        <n v="35763"/>
        <n v="21967"/>
        <n v="73614"/>
        <n v="29477"/>
        <n v="7087"/>
        <n v="11414"/>
        <n v="2359"/>
        <n v="1259"/>
        <n v="57068"/>
        <n v="16550"/>
        <n v="3067"/>
        <n v="284667"/>
        <n v="187907"/>
        <n v="511"/>
        <n v="2086"/>
        <n v="8269"/>
        <n v="1777"/>
        <n v="137"/>
        <n v="1543"/>
        <n v="10538"/>
        <n v="2470"/>
        <n v="1497"/>
        <n v="4469"/>
        <n v="1654"/>
        <n v="568"/>
        <n v="523"/>
        <n v="142"/>
        <n v="68"/>
        <n v="3123"/>
        <n v="922"/>
        <n v="105"/>
        <n v="17017"/>
        <n v="11344"/>
        <n v="34162"/>
        <n v="106671"/>
        <n v="277081"/>
        <n v="609232"/>
        <n v="160695"/>
        <n v="7988"/>
        <n v="259890"/>
        <n v="1287708"/>
        <n v="249104"/>
        <n v="211273"/>
        <n v="533581"/>
        <n v="167278"/>
        <n v="65018"/>
        <n v="177170"/>
        <n v="16406"/>
        <n v="8714"/>
        <n v="446767"/>
        <n v="106667"/>
        <n v="22039"/>
        <n v="2292338"/>
        <n v="608968"/>
        <n v="8786"/>
        <n v="25364"/>
        <n v="69595"/>
        <n v="141760"/>
        <n v="37920"/>
        <n v="1892"/>
        <n v="63886"/>
        <n v="310432"/>
        <n v="59334"/>
        <n v="50572"/>
        <n v="128927"/>
        <n v="40924"/>
        <n v="15786"/>
        <n v="44640"/>
        <n v="4184"/>
        <n v="2018"/>
        <n v="109998"/>
        <n v="24940"/>
        <n v="5294"/>
        <n v="551052"/>
        <n v="141525"/>
        <n v="1645"/>
        <n v="639"/>
        <n v="3603"/>
        <n v="6314"/>
        <n v="1821"/>
        <n v="3"/>
        <n v="2757"/>
        <n v="11592"/>
        <n v="1785"/>
        <n v="1866"/>
        <n v="5154"/>
        <n v="2927"/>
        <n v="563"/>
        <n v="1530"/>
        <n v="100"/>
        <n v="158"/>
        <n v="4345"/>
        <n v="378"/>
        <n v="13093"/>
        <n v="5857"/>
        <n v="4936"/>
        <n v="6684"/>
        <n v="27563"/>
        <n v="96782"/>
        <n v="23359"/>
        <n v="1160"/>
        <n v="21153"/>
        <n v="128222"/>
        <n v="27345"/>
        <n v="17030"/>
        <n v="56307"/>
        <n v="22934"/>
        <n v="5502"/>
        <n v="9091"/>
        <n v="1722"/>
        <n v="1045"/>
        <n v="43239"/>
        <n v="12215"/>
        <n v="2280"/>
        <n v="211208"/>
        <n v="143400"/>
        <n v="406"/>
        <n v="369"/>
        <n v="5366"/>
        <n v="1033"/>
        <n v="59"/>
        <n v="1274"/>
        <n v="6818"/>
        <n v="1490"/>
        <n v="995"/>
        <n v="3199"/>
        <n v="1181"/>
        <n v="247"/>
        <n v="391"/>
        <n v="144"/>
        <n v="80"/>
        <n v="2084"/>
        <n v="514"/>
        <n v="130"/>
        <n v="11143"/>
        <n v="7598"/>
        <n v="25973"/>
        <n v="78856"/>
        <n v="215753"/>
        <n v="459531"/>
        <n v="124098"/>
        <n v="6358"/>
        <n v="199655"/>
        <n v="990644"/>
        <n v="190396"/>
        <n v="163744"/>
        <n v="406313"/>
        <n v="130182"/>
        <n v="50953"/>
        <n v="138105"/>
        <n v="12218"/>
        <n v="6252"/>
        <n v="345770"/>
        <n v="79755"/>
        <n v="18001"/>
        <n v="1758144"/>
        <n v="473690"/>
        <n v="6384"/>
        <n v="19478"/>
        <n v="52955"/>
        <n v="112198"/>
        <n v="31346"/>
        <n v="1465"/>
        <n v="49747"/>
        <n v="246253"/>
        <n v="48319"/>
        <n v="39963"/>
        <n v="100856"/>
        <n v="31063"/>
        <n v="12219"/>
        <n v="33309"/>
        <n v="2859"/>
        <n v="1539"/>
        <n v="85949"/>
        <n v="19131"/>
        <n v="4702"/>
        <n v="431376"/>
        <n v="11126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jun Chen" refreshedDate="44676.955842708332" createdVersion="7" refreshedVersion="7" minRefreshableVersion="3" recordCount="426" xr:uid="{000BAE46-6CF4-4644-8C5C-17236B5DB133}">
  <cacheSource type="worksheet">
    <worksheetSource ref="A1:E1048576" sheet="region_department 3"/>
  </cacheSource>
  <cacheFields count="5">
    <cacheField name="region" numFmtId="0">
      <sharedItems containsBlank="1" count="5">
        <s v="Northeast"/>
        <s v="West"/>
        <s v="South"/>
        <s v="Midwest"/>
        <m/>
      </sharedItems>
    </cacheField>
    <cacheField name="income_level" numFmtId="0">
      <sharedItems containsBlank="1" count="6">
        <s v="High income"/>
        <s v="Low income"/>
        <s v="Limited income"/>
        <s v="Upper-middle income"/>
        <s v="Lower-middle income"/>
        <m/>
      </sharedItems>
    </cacheField>
    <cacheField name="department" numFmtId="0">
      <sharedItems containsBlank="1" count="22">
        <s v="bulk"/>
        <s v="other"/>
        <s v="missing"/>
        <s v="pets"/>
        <s v="alcohol"/>
        <s v="international"/>
        <s v="babies"/>
        <s v="meat seafood"/>
        <s v="personal care"/>
        <s v="dry goods pasta"/>
        <s v="breakfast"/>
        <s v="canned goods"/>
        <s v="household"/>
        <s v="bakery"/>
        <s v="deli"/>
        <s v="pantry"/>
        <s v="frozen"/>
        <s v="snacks"/>
        <s v="beverages"/>
        <s v="dairy eggs"/>
        <s v="produce"/>
        <m/>
      </sharedItems>
    </cacheField>
    <cacheField name="Total" numFmtId="0">
      <sharedItems containsString="0" containsBlank="1" containsNumber="1" containsInteger="1" minValue="2" maxValue="2292338"/>
    </cacheField>
    <cacheField name="% in current region" numFmtId="0">
      <sharedItems containsString="0" containsBlank="1" containsNumber="1" minValue="3.4948318426710579E-7" maxValue="0.21241312337927989" count="419">
        <n v="3.4948318426710579E-7"/>
        <n v="3.6175466931824803E-7"/>
        <n v="9.2662217953582715E-7"/>
        <n v="1.5795033120210073E-6"/>
        <n v="5.7664725404072455E-6"/>
        <n v="6.3010308208436244E-6"/>
        <n v="7.1145084965922104E-6"/>
        <n v="8.212854830276987E-6"/>
        <n v="8.2923923881102883E-6"/>
        <n v="8.4240176641120394E-6"/>
        <n v="9.4515462312654361E-6"/>
        <n v="9.6467911818199463E-6"/>
        <n v="9.7295328851261854E-6"/>
        <n v="1.0135012343746068E-5"/>
        <n v="1.2058488977274934E-5"/>
        <n v="1.2109525392161057E-5"/>
        <n v="1.2241150668162806E-5"/>
        <n v="1.2694723859640831E-5"/>
        <n v="1.3158034949408746E-5"/>
        <n v="1.3629844186417127E-5"/>
        <n v="1.4154068962817785E-5"/>
        <n v="1.4177319346898155E-5"/>
        <n v="1.5663407844208322E-5"/>
        <n v="1.5676035670457413E-5"/>
        <n v="1.7364224127275904E-5"/>
        <n v="1.9052412584094395E-5"/>
        <n v="2.2902798024304606E-5"/>
        <n v="2.9007104294169782E-5"/>
        <n v="2.9784467773869086E-5"/>
        <n v="3.8268408677248083E-5"/>
        <n v="4.0935460836544442E-5"/>
        <n v="4.1330336664549692E-5"/>
        <n v="4.1725212492554942E-5"/>
        <n v="4.3335914849121118E-5"/>
        <n v="4.4495824326144508E-5"/>
        <n v="4.5581088334099248E-5"/>
        <n v="4.714869190114499E-5"/>
        <n v="4.7253474084628471E-5"/>
        <n v="4.7350393374280767E-5"/>
        <n v="4.8462339989723757E-5"/>
        <n v="4.895746524773623E-5"/>
        <n v="4.9451870573795471E-5"/>
        <n v="5.0964219874470494E-5"/>
        <n v="5.2072994455798767E-5"/>
        <n v="5.2632139797634982E-5"/>
        <n v="5.3296185600733634E-5"/>
        <n v="6.1980633343193157E-5"/>
        <n v="6.3288294862296995E-5"/>
        <n v="6.4759635792861306E-5"/>
        <n v="6.7889292942057873E-5"/>
        <n v="6.897164462491733E-5"/>
        <n v="7.0793934516537191E-5"/>
        <n v="7.6536817354496165E-5"/>
        <n v="7.7053744564786828E-5"/>
        <n v="7.8284233275831701E-5"/>
        <n v="8.543456495320326E-5"/>
        <n v="9.3848821789248183E-5"/>
        <n v="1.0214121417735848E-4"/>
        <n v="1.1622511870954579E-4"/>
        <n v="1.1666173240356064E-4"/>
        <n v="1.169021251373469E-4"/>
        <n v="1.1777367901900363E-4"/>
        <n v="1.1998196532388559E-4"/>
        <n v="1.2162014812495282E-4"/>
        <n v="1.2456419113525006E-4"/>
        <n v="1.2577004003297757E-4"/>
        <n v="1.2601120981252305E-4"/>
        <n v="1.3594895867990415E-4"/>
        <n v="1.372851628698259E-4"/>
        <n v="1.3794328924983466E-4"/>
        <n v="1.3871534027651332E-4"/>
        <n v="1.3954930023809558E-4"/>
        <n v="1.3987847213638922E-4"/>
        <n v="1.4070742004587141E-4"/>
        <n v="1.4206491440457852E-4"/>
        <n v="1.4241075482161695E-4"/>
        <n v="1.4297780230237812E-4"/>
        <n v="1.4363758873378048E-4"/>
        <n v="1.492630629859852E-4"/>
        <n v="1.5326330849522581E-4"/>
        <n v="1.5326339490116439E-4"/>
        <n v="1.5362514957048266E-4"/>
        <n v="1.5569475859099563E-4"/>
        <n v="1.5849062406513248E-4"/>
        <n v="1.6146123113140289E-4"/>
        <n v="1.646607613035165E-4"/>
        <n v="1.6742735107422679E-4"/>
        <n v="1.7479836653032482E-4"/>
        <n v="1.7531691636817851E-4"/>
        <n v="1.7665686351707777E-4"/>
        <n v="1.7729924677435807E-4"/>
        <n v="1.796714857613965E-4"/>
        <n v="1.7980909830542593E-4"/>
        <n v="1.8208073900316212E-4"/>
        <n v="1.8449488135230648E-4"/>
        <n v="1.8558014536026123E-4"/>
        <n v="1.8578774699693333E-4"/>
        <n v="1.8643638252260843E-4"/>
        <n v="1.8690789192248586E-4"/>
        <n v="1.8699235583032991E-4"/>
        <n v="1.9011885224130555E-4"/>
        <n v="1.9116730179410688E-4"/>
        <n v="1.9329338665117354E-4"/>
        <n v="1.9493703375859266E-4"/>
        <n v="1.9783383533089908E-4"/>
        <n v="1.9798222388731543E-4"/>
        <n v="1.9836214367617265E-4"/>
        <n v="2.0191317338668545E-4"/>
        <n v="2.021760220985207E-4"/>
        <n v="2.0339921324345558E-4"/>
        <n v="2.0757306025476072E-4"/>
        <n v="2.0764718018867435E-4"/>
        <n v="2.0928418884278349E-4"/>
        <n v="2.1182583024189009E-4"/>
        <n v="2.1524402824435755E-4"/>
        <n v="2.1859017215250162E-4"/>
        <n v="2.1958508427617654E-4"/>
        <n v="2.2104811404894442E-4"/>
        <n v="2.2209656360174573E-4"/>
        <n v="2.2501140431595024E-4"/>
        <n v="2.2887567834534931E-4"/>
        <n v="2.350827429391266E-4"/>
        <n v="2.3692549680315111E-4"/>
        <n v="2.462708913992754E-4"/>
        <n v="2.5129891028640962E-4"/>
        <n v="2.5463577493644533E-4"/>
        <n v="2.5522141016739444E-4"/>
        <n v="2.5617117406778853E-4"/>
        <n v="2.6180267396748197E-4"/>
        <n v="2.6241940124454622E-4"/>
        <n v="2.7493354868186849E-4"/>
        <n v="2.8419502246363821E-4"/>
        <n v="2.8938410666903884E-4"/>
        <n v="2.9444574241591613E-4"/>
        <n v="2.9513854911357088E-4"/>
        <n v="3.0964210126065573E-4"/>
        <n v="3.1593279857746365E-4"/>
        <n v="3.2748368669235553E-4"/>
        <n v="3.3245254110346993E-4"/>
        <n v="3.4475219986029035E-4"/>
        <n v="3.4627870849253861E-4"/>
        <n v="3.4895895949070517E-4"/>
        <n v="3.5295197236483731E-4"/>
        <n v="3.5973187931278444E-4"/>
        <n v="3.8575106238302511E-4"/>
        <n v="3.8769871991779006E-4"/>
        <n v="3.9047858645639759E-4"/>
        <n v="3.9237494776121859E-4"/>
        <n v="4.1410745203456113E-4"/>
        <n v="4.3041465252572454E-4"/>
        <n v="4.3446735785121585E-4"/>
        <n v="4.3755294670241645E-4"/>
        <n v="4.4331941924282369E-4"/>
        <n v="4.4506683516415922E-4"/>
        <n v="4.7135011336226895E-4"/>
        <n v="4.9055378184626689E-4"/>
        <n v="5.0220733579183104E-4"/>
        <n v="5.0778895438563325E-4"/>
        <n v="5.103111950587871E-4"/>
        <n v="5.221278772950561E-4"/>
        <n v="5.2394134606259589E-4"/>
        <n v="5.6572543625552411E-4"/>
        <n v="5.6699015171146735E-4"/>
        <n v="5.6825965761831407E-4"/>
        <n v="5.7015062706839445E-4"/>
        <n v="5.7874415314632718E-4"/>
        <n v="5.8586410348379202E-4"/>
        <n v="5.8968123648784276E-4"/>
        <n v="5.9520701591829072E-4"/>
        <n v="6.2149452188875009E-4"/>
        <n v="6.3570991218186545E-4"/>
        <n v="6.4705851852057288E-4"/>
        <n v="6.5669713863704068E-4"/>
        <n v="6.6345806352966679E-4"/>
        <n v="6.7726815102273606E-4"/>
        <n v="6.9879162694207804E-4"/>
        <n v="7.0222084746933953E-4"/>
        <n v="7.0441818088313578E-4"/>
        <n v="7.062656993989929E-4"/>
        <n v="7.0682974018022144E-4"/>
        <n v="7.2377967461717616E-4"/>
        <n v="7.4018579701321874E-4"/>
        <n v="7.5039569848598026E-4"/>
        <n v="7.5389673085922882E-4"/>
        <n v="7.6137299402513929E-4"/>
        <n v="7.6224197332613777E-4"/>
        <n v="7.662238802581755E-4"/>
        <n v="7.6667872917514032E-4"/>
        <n v="7.698139363092318E-4"/>
        <n v="7.744708176560443E-4"/>
        <n v="8.0598940324105655E-4"/>
        <n v="8.0745856724751973E-4"/>
        <n v="8.0791594409874523E-4"/>
        <n v="8.1167469546035323E-4"/>
        <n v="8.1413024694017776E-4"/>
        <n v="8.22147778470605E-4"/>
        <n v="8.61882307259463E-4"/>
        <n v="8.6240880836347008E-4"/>
        <n v="8.7504483485963808E-4"/>
        <n v="8.8244504027444213E-4"/>
        <n v="9.1005715827610374E-4"/>
        <n v="9.1620399249334942E-4"/>
        <n v="9.5461331782559949E-4"/>
        <n v="9.5488415601166987E-4"/>
        <n v="9.7647445279485463E-4"/>
        <n v="9.8694051237030673E-4"/>
        <n v="1.0332584166137424E-3"/>
        <n v="1.0511602004654424E-3"/>
        <n v="1.0576465557221931E-3"/>
        <n v="1.0779808818718879E-3"/>
        <n v="1.0962372329240643E-3"/>
        <n v="1.1223652462738103E-3"/>
        <n v="1.1454031517672339E-3"/>
        <n v="1.1880680849160263E-3"/>
        <n v="1.3436774267377458E-3"/>
        <n v="1.3968842875156219E-3"/>
        <n v="1.3978200422457103E-3"/>
        <n v="1.4008674110222634E-3"/>
        <n v="1.4341331472675998E-3"/>
        <n v="1.4627657726152567E-3"/>
        <n v="1.4729444285741331E-3"/>
        <n v="1.4733061832434514E-3"/>
        <n v="1.473426768133224E-3"/>
        <n v="1.484733113299747E-3"/>
        <n v="1.4856530163194668E-3"/>
        <n v="1.4984091525452161E-3"/>
        <n v="1.5154018026081548E-3"/>
        <n v="1.5161915542641654E-3"/>
        <n v="1.5190286604169754E-3"/>
        <n v="1.5202163477464781E-3"/>
        <n v="1.5330395895923894E-3"/>
        <n v="1.533559707131794E-3"/>
        <n v="1.5644614743716991E-3"/>
        <n v="1.5768329629161171E-3"/>
        <n v="1.578817961794607E-3"/>
        <n v="1.5887170813411299E-3"/>
        <n v="1.6792752712303345E-3"/>
        <n v="1.7045473242226705E-3"/>
        <n v="2.031545750144686E-3"/>
        <n v="2.0355109417863515E-3"/>
        <n v="2.0421826214790093E-3"/>
        <n v="2.053560672829921E-3"/>
        <n v="2.0665168332274849E-3"/>
        <n v="2.0774417311356301E-3"/>
        <n v="2.1706486007992609E-3"/>
        <n v="2.3069095262424674E-3"/>
        <n v="2.3109957157623527E-3"/>
        <n v="2.3406636266289412E-3"/>
        <n v="2.3487524829936116E-3"/>
        <n v="2.3502844961746719E-3"/>
        <n v="2.44059586762446E-3"/>
        <n v="2.4483044473832096E-3"/>
        <n v="2.4584394597269559E-3"/>
        <n v="2.4856117120170586E-3"/>
        <n v="2.5430003323538221E-3"/>
        <n v="2.5454607726094649E-3"/>
        <n v="2.5507321733629668E-3"/>
        <n v="2.5819400410586287E-3"/>
        <n v="2.6873509454219103E-3"/>
        <n v="2.7314041986177579E-3"/>
        <n v="2.7654938620482331E-3"/>
        <n v="2.7663341450662759E-3"/>
        <n v="2.7961157381051881E-3"/>
        <n v="2.8167424402016517E-3"/>
        <n v="2.8217826669255297E-3"/>
        <n v="2.9256242074484672E-3"/>
        <n v="2.9300670168954149E-3"/>
        <n v="3.1319513420676186E-3"/>
        <n v="3.1608493779060392E-3"/>
        <n v="3.1655266897302925E-3"/>
        <n v="3.2518024436232491E-3"/>
        <n v="3.2973938108358304E-3"/>
        <n v="3.3138789006739787E-3"/>
        <n v="3.3209212292384508E-3"/>
        <n v="3.3236813168062897E-3"/>
        <n v="3.3506530259005637E-3"/>
        <n v="3.3826477405213169E-3"/>
        <n v="3.3884142130617243E-3"/>
        <n v="3.5137513047998566E-3"/>
        <n v="3.572242367986222E-3"/>
        <n v="3.7255218119535494E-3"/>
        <n v="3.7457284310109125E-3"/>
        <n v="3.7798539548166005E-3"/>
        <n v="3.7921086075324191E-3"/>
        <n v="3.9276982358922383E-3"/>
        <n v="4.0165620934405075E-3"/>
        <n v="4.1021017265945583E-3"/>
        <n v="4.1085243142440957E-3"/>
        <n v="4.1270469230102521E-3"/>
        <n v="4.1364414094479324E-3"/>
        <n v="4.6861136863485852E-3"/>
        <n v="4.8189339499883814E-3"/>
        <n v="4.8537972046936986E-3"/>
        <n v="4.8589470636046239E-3"/>
        <n v="5.2127164349360169E-3"/>
        <n v="5.2139700488839083E-3"/>
        <n v="5.2422398673217215E-3"/>
        <n v="5.2880474541750584E-3"/>
        <n v="5.4980200400578765E-3"/>
        <n v="5.6408012030550224E-3"/>
        <n v="5.7825487668835326E-3"/>
        <n v="5.8265412889294751E-3"/>
        <n v="5.8959560601782087E-3"/>
        <n v="5.9198184561825851E-3"/>
        <n v="5.983158545935576E-3"/>
        <n v="5.9987365115249614E-3"/>
        <n v="6.0247120869060412E-3"/>
        <n v="6.0546310708045267E-3"/>
        <n v="6.0864243956037815E-3"/>
        <n v="6.1441618885908966E-3"/>
        <n v="6.3855728379159406E-3"/>
        <n v="6.4401615042136541E-3"/>
        <n v="6.4488270584795891E-3"/>
        <n v="6.504755767171507E-3"/>
        <n v="6.6134450374785766E-3"/>
        <n v="6.7897733884341969E-3"/>
        <n v="6.8212365124350376E-3"/>
        <n v="6.8347740816669025E-3"/>
        <n v="9.487681519482186E-3"/>
        <n v="9.5088420679199214E-3"/>
        <n v="9.5143302084876886E-3"/>
        <n v="9.6130592080431454E-3"/>
        <n v="9.6172478838256227E-3"/>
        <n v="9.6942015775289322E-3"/>
        <n v="9.8840008024548079E-3"/>
        <n v="9.8843714513266213E-3"/>
        <n v="1.0192658650458191E-2"/>
        <n v="1.0364150691078032E-2"/>
        <n v="1.0375282032929704E-2"/>
        <n v="1.0389446285370179E-2"/>
        <n v="1.1221581280253247E-2"/>
        <n v="1.1670446801986227E-2"/>
        <n v="1.1787543580553079E-2"/>
        <n v="1.1946661774101558E-2"/>
        <n v="1.2102253187985607E-2"/>
        <n v="1.2161709642920408E-2"/>
        <n v="1.2168495123882435E-2"/>
        <n v="1.2512693612554419E-2"/>
        <n v="1.3114020395880794E-2"/>
        <n v="1.3135796017099886E-2"/>
        <n v="1.3341011474433435E-2"/>
        <n v="1.3417360100124046E-2"/>
        <n v="1.352938346272293E-2"/>
        <n v="1.3608525712176833E-2"/>
        <n v="1.3783272401799317E-2"/>
        <n v="1.4596058481110128E-2"/>
        <n v="1.481826175451742E-2"/>
        <n v="1.4890355114050974E-2"/>
        <n v="1.491367066382234E-2"/>
        <n v="1.4964343651018647E-2"/>
        <n v="1.5194295360538084E-2"/>
        <n v="1.5375862175015588E-2"/>
        <n v="1.5461635736441465E-2"/>
        <n v="1.5500350494839409E-2"/>
        <n v="1.5689872816079583E-2"/>
        <n v="1.5697982120396053E-2"/>
        <n v="1.5801746009286164E-2"/>
        <n v="1.6046594269675779E-2"/>
        <n v="1.6319292030944638E-2"/>
        <n v="1.6359573928981581E-2"/>
        <n v="1.641696515483625E-2"/>
        <n v="1.6653376202065546E-2"/>
        <n v="1.6672842085865749E-2"/>
        <n v="1.706491440457851E-2"/>
        <n v="1.7291873193412254E-2"/>
        <n v="1.7411879389003869E-2"/>
        <n v="1.9325196898826016E-2"/>
        <n v="1.9495941005551295E-2"/>
        <n v="1.9577024773707281E-2"/>
        <n v="1.9745052190949068E-2"/>
        <n v="2.2958880673172383E-2"/>
        <n v="2.2961634522677389E-2"/>
        <n v="2.3082529141109268E-2"/>
        <n v="2.3098217356173692E-2"/>
        <n v="2.3689193420769365E-2"/>
        <n v="2.407537616757827E-2"/>
        <n v="2.4081983823956613E-2"/>
        <n v="2.4098218780952505E-2"/>
        <n v="2.5107046699341013E-2"/>
        <n v="2.5461856640330644E-2"/>
        <n v="2.5468493399122841E-2"/>
        <n v="2.5609671825280608E-2"/>
        <n v="2.5674940012796653E-2"/>
        <n v="2.6005393224499612E-2"/>
        <n v="2.6016551723139988E-2"/>
        <n v="2.6377875598192532E-2"/>
        <n v="2.8765317643766591E-2"/>
        <n v="2.9465975715112492E-2"/>
        <n v="2.9521048526948628E-2"/>
        <n v="2.9694390861208841E-2"/>
        <n v="4.1232550304609546E-2"/>
        <n v="4.1398421128468289E-2"/>
        <n v="4.1694637336723538E-2"/>
        <n v="4.1722185111206907E-2"/>
        <n v="4.8575781607342057E-2"/>
        <n v="4.8580608995417579E-2"/>
        <n v="4.8995208318235103E-2"/>
        <n v="4.9442798917890621E-2"/>
        <n v="5.1061700527757665E-2"/>
        <n v="5.1664623354982654E-2"/>
        <n v="5.2017427410609517E-2"/>
        <n v="5.2247337056134886E-2"/>
        <n v="5.5412494982161276E-2"/>
        <n v="5.5551394734330836E-2"/>
        <n v="5.6317453840661023E-2"/>
        <n v="5.6428325542757361E-2"/>
        <n v="5.6452788368297105E-2"/>
        <n v="5.6507936064148334E-2"/>
        <n v="5.7119856436453634E-2"/>
        <n v="5.7560579415160858E-2"/>
        <n v="0.11913969719605255"/>
        <n v="0.1193218793565721"/>
        <n v="0.1194566975440355"/>
        <n v="0.1197956711614864"/>
        <n v="0.21135834328195466"/>
        <n v="0.21200560044462061"/>
        <n v="0.21215980624759373"/>
        <n v="0.2124131233792798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0"/>
    <x v="20"/>
    <x v="20"/>
  </r>
  <r>
    <x v="0"/>
    <x v="1"/>
    <x v="0"/>
    <x v="21"/>
  </r>
  <r>
    <x v="0"/>
    <x v="1"/>
    <x v="1"/>
    <x v="22"/>
  </r>
  <r>
    <x v="0"/>
    <x v="1"/>
    <x v="2"/>
    <x v="23"/>
  </r>
  <r>
    <x v="0"/>
    <x v="1"/>
    <x v="3"/>
    <x v="24"/>
  </r>
  <r>
    <x v="0"/>
    <x v="1"/>
    <x v="4"/>
    <x v="25"/>
  </r>
  <r>
    <x v="0"/>
    <x v="1"/>
    <x v="5"/>
    <x v="26"/>
  </r>
  <r>
    <x v="0"/>
    <x v="1"/>
    <x v="6"/>
    <x v="27"/>
  </r>
  <r>
    <x v="0"/>
    <x v="1"/>
    <x v="7"/>
    <x v="28"/>
  </r>
  <r>
    <x v="0"/>
    <x v="1"/>
    <x v="8"/>
    <x v="29"/>
  </r>
  <r>
    <x v="0"/>
    <x v="1"/>
    <x v="9"/>
    <x v="30"/>
  </r>
  <r>
    <x v="0"/>
    <x v="1"/>
    <x v="10"/>
    <x v="31"/>
  </r>
  <r>
    <x v="0"/>
    <x v="1"/>
    <x v="11"/>
    <x v="32"/>
  </r>
  <r>
    <x v="0"/>
    <x v="1"/>
    <x v="12"/>
    <x v="33"/>
  </r>
  <r>
    <x v="0"/>
    <x v="1"/>
    <x v="13"/>
    <x v="34"/>
  </r>
  <r>
    <x v="0"/>
    <x v="1"/>
    <x v="14"/>
    <x v="35"/>
  </r>
  <r>
    <x v="0"/>
    <x v="1"/>
    <x v="15"/>
    <x v="36"/>
  </r>
  <r>
    <x v="0"/>
    <x v="1"/>
    <x v="16"/>
    <x v="37"/>
  </r>
  <r>
    <x v="0"/>
    <x v="1"/>
    <x v="17"/>
    <x v="38"/>
  </r>
  <r>
    <x v="0"/>
    <x v="1"/>
    <x v="18"/>
    <x v="39"/>
  </r>
  <r>
    <x v="0"/>
    <x v="1"/>
    <x v="19"/>
    <x v="40"/>
  </r>
  <r>
    <x v="0"/>
    <x v="1"/>
    <x v="20"/>
    <x v="41"/>
  </r>
  <r>
    <x v="0"/>
    <x v="2"/>
    <x v="0"/>
    <x v="42"/>
  </r>
  <r>
    <x v="0"/>
    <x v="2"/>
    <x v="1"/>
    <x v="43"/>
  </r>
  <r>
    <x v="0"/>
    <x v="2"/>
    <x v="2"/>
    <x v="44"/>
  </r>
  <r>
    <x v="0"/>
    <x v="2"/>
    <x v="3"/>
    <x v="45"/>
  </r>
  <r>
    <x v="0"/>
    <x v="2"/>
    <x v="4"/>
    <x v="46"/>
  </r>
  <r>
    <x v="0"/>
    <x v="2"/>
    <x v="5"/>
    <x v="47"/>
  </r>
  <r>
    <x v="0"/>
    <x v="2"/>
    <x v="6"/>
    <x v="48"/>
  </r>
  <r>
    <x v="0"/>
    <x v="2"/>
    <x v="7"/>
    <x v="49"/>
  </r>
  <r>
    <x v="0"/>
    <x v="2"/>
    <x v="8"/>
    <x v="50"/>
  </r>
  <r>
    <x v="0"/>
    <x v="2"/>
    <x v="9"/>
    <x v="51"/>
  </r>
  <r>
    <x v="0"/>
    <x v="2"/>
    <x v="10"/>
    <x v="52"/>
  </r>
  <r>
    <x v="0"/>
    <x v="2"/>
    <x v="11"/>
    <x v="53"/>
  </r>
  <r>
    <x v="0"/>
    <x v="2"/>
    <x v="12"/>
    <x v="54"/>
  </r>
  <r>
    <x v="0"/>
    <x v="2"/>
    <x v="13"/>
    <x v="55"/>
  </r>
  <r>
    <x v="0"/>
    <x v="2"/>
    <x v="14"/>
    <x v="56"/>
  </r>
  <r>
    <x v="0"/>
    <x v="2"/>
    <x v="15"/>
    <x v="57"/>
  </r>
  <r>
    <x v="0"/>
    <x v="2"/>
    <x v="16"/>
    <x v="58"/>
  </r>
  <r>
    <x v="0"/>
    <x v="2"/>
    <x v="17"/>
    <x v="59"/>
  </r>
  <r>
    <x v="0"/>
    <x v="2"/>
    <x v="18"/>
    <x v="60"/>
  </r>
  <r>
    <x v="0"/>
    <x v="2"/>
    <x v="19"/>
    <x v="61"/>
  </r>
  <r>
    <x v="0"/>
    <x v="2"/>
    <x v="20"/>
    <x v="62"/>
  </r>
  <r>
    <x v="0"/>
    <x v="3"/>
    <x v="0"/>
    <x v="63"/>
  </r>
  <r>
    <x v="0"/>
    <x v="3"/>
    <x v="1"/>
    <x v="64"/>
  </r>
  <r>
    <x v="0"/>
    <x v="3"/>
    <x v="2"/>
    <x v="65"/>
  </r>
  <r>
    <x v="0"/>
    <x v="3"/>
    <x v="3"/>
    <x v="66"/>
  </r>
  <r>
    <x v="0"/>
    <x v="3"/>
    <x v="4"/>
    <x v="67"/>
  </r>
  <r>
    <x v="0"/>
    <x v="3"/>
    <x v="5"/>
    <x v="68"/>
  </r>
  <r>
    <x v="0"/>
    <x v="3"/>
    <x v="6"/>
    <x v="69"/>
  </r>
  <r>
    <x v="0"/>
    <x v="3"/>
    <x v="7"/>
    <x v="70"/>
  </r>
  <r>
    <x v="0"/>
    <x v="3"/>
    <x v="8"/>
    <x v="71"/>
  </r>
  <r>
    <x v="0"/>
    <x v="3"/>
    <x v="9"/>
    <x v="72"/>
  </r>
  <r>
    <x v="0"/>
    <x v="3"/>
    <x v="10"/>
    <x v="73"/>
  </r>
  <r>
    <x v="0"/>
    <x v="3"/>
    <x v="11"/>
    <x v="74"/>
  </r>
  <r>
    <x v="0"/>
    <x v="3"/>
    <x v="12"/>
    <x v="75"/>
  </r>
  <r>
    <x v="0"/>
    <x v="3"/>
    <x v="13"/>
    <x v="76"/>
  </r>
  <r>
    <x v="0"/>
    <x v="3"/>
    <x v="14"/>
    <x v="77"/>
  </r>
  <r>
    <x v="0"/>
    <x v="3"/>
    <x v="15"/>
    <x v="78"/>
  </r>
  <r>
    <x v="0"/>
    <x v="3"/>
    <x v="16"/>
    <x v="79"/>
  </r>
  <r>
    <x v="0"/>
    <x v="3"/>
    <x v="17"/>
    <x v="80"/>
  </r>
  <r>
    <x v="0"/>
    <x v="3"/>
    <x v="18"/>
    <x v="81"/>
  </r>
  <r>
    <x v="0"/>
    <x v="3"/>
    <x v="19"/>
    <x v="82"/>
  </r>
  <r>
    <x v="0"/>
    <x v="3"/>
    <x v="20"/>
    <x v="83"/>
  </r>
  <r>
    <x v="0"/>
    <x v="4"/>
    <x v="0"/>
    <x v="84"/>
  </r>
  <r>
    <x v="0"/>
    <x v="4"/>
    <x v="1"/>
    <x v="85"/>
  </r>
  <r>
    <x v="0"/>
    <x v="4"/>
    <x v="2"/>
    <x v="86"/>
  </r>
  <r>
    <x v="0"/>
    <x v="4"/>
    <x v="3"/>
    <x v="87"/>
  </r>
  <r>
    <x v="0"/>
    <x v="4"/>
    <x v="4"/>
    <x v="88"/>
  </r>
  <r>
    <x v="0"/>
    <x v="4"/>
    <x v="5"/>
    <x v="89"/>
  </r>
  <r>
    <x v="0"/>
    <x v="4"/>
    <x v="6"/>
    <x v="90"/>
  </r>
  <r>
    <x v="0"/>
    <x v="4"/>
    <x v="7"/>
    <x v="91"/>
  </r>
  <r>
    <x v="0"/>
    <x v="4"/>
    <x v="8"/>
    <x v="92"/>
  </r>
  <r>
    <x v="0"/>
    <x v="4"/>
    <x v="9"/>
    <x v="93"/>
  </r>
  <r>
    <x v="0"/>
    <x v="4"/>
    <x v="10"/>
    <x v="94"/>
  </r>
  <r>
    <x v="0"/>
    <x v="4"/>
    <x v="11"/>
    <x v="95"/>
  </r>
  <r>
    <x v="0"/>
    <x v="4"/>
    <x v="12"/>
    <x v="96"/>
  </r>
  <r>
    <x v="0"/>
    <x v="4"/>
    <x v="13"/>
    <x v="97"/>
  </r>
  <r>
    <x v="0"/>
    <x v="4"/>
    <x v="14"/>
    <x v="98"/>
  </r>
  <r>
    <x v="0"/>
    <x v="4"/>
    <x v="15"/>
    <x v="99"/>
  </r>
  <r>
    <x v="0"/>
    <x v="4"/>
    <x v="16"/>
    <x v="100"/>
  </r>
  <r>
    <x v="0"/>
    <x v="4"/>
    <x v="17"/>
    <x v="101"/>
  </r>
  <r>
    <x v="0"/>
    <x v="4"/>
    <x v="18"/>
    <x v="102"/>
  </r>
  <r>
    <x v="0"/>
    <x v="4"/>
    <x v="19"/>
    <x v="103"/>
  </r>
  <r>
    <x v="0"/>
    <x v="4"/>
    <x v="20"/>
    <x v="104"/>
  </r>
  <r>
    <x v="1"/>
    <x v="0"/>
    <x v="0"/>
    <x v="105"/>
  </r>
  <r>
    <x v="1"/>
    <x v="0"/>
    <x v="1"/>
    <x v="106"/>
  </r>
  <r>
    <x v="1"/>
    <x v="0"/>
    <x v="2"/>
    <x v="107"/>
  </r>
  <r>
    <x v="1"/>
    <x v="0"/>
    <x v="3"/>
    <x v="108"/>
  </r>
  <r>
    <x v="1"/>
    <x v="0"/>
    <x v="4"/>
    <x v="109"/>
  </r>
  <r>
    <x v="1"/>
    <x v="0"/>
    <x v="5"/>
    <x v="110"/>
  </r>
  <r>
    <x v="1"/>
    <x v="0"/>
    <x v="6"/>
    <x v="111"/>
  </r>
  <r>
    <x v="1"/>
    <x v="0"/>
    <x v="7"/>
    <x v="112"/>
  </r>
  <r>
    <x v="1"/>
    <x v="0"/>
    <x v="8"/>
    <x v="113"/>
  </r>
  <r>
    <x v="1"/>
    <x v="0"/>
    <x v="9"/>
    <x v="114"/>
  </r>
  <r>
    <x v="1"/>
    <x v="0"/>
    <x v="10"/>
    <x v="115"/>
  </r>
  <r>
    <x v="1"/>
    <x v="0"/>
    <x v="11"/>
    <x v="116"/>
  </r>
  <r>
    <x v="1"/>
    <x v="0"/>
    <x v="12"/>
    <x v="117"/>
  </r>
  <r>
    <x v="1"/>
    <x v="0"/>
    <x v="13"/>
    <x v="118"/>
  </r>
  <r>
    <x v="1"/>
    <x v="0"/>
    <x v="14"/>
    <x v="119"/>
  </r>
  <r>
    <x v="1"/>
    <x v="0"/>
    <x v="15"/>
    <x v="120"/>
  </r>
  <r>
    <x v="1"/>
    <x v="0"/>
    <x v="16"/>
    <x v="121"/>
  </r>
  <r>
    <x v="1"/>
    <x v="0"/>
    <x v="17"/>
    <x v="122"/>
  </r>
  <r>
    <x v="1"/>
    <x v="0"/>
    <x v="18"/>
    <x v="123"/>
  </r>
  <r>
    <x v="1"/>
    <x v="0"/>
    <x v="19"/>
    <x v="124"/>
  </r>
  <r>
    <x v="1"/>
    <x v="0"/>
    <x v="20"/>
    <x v="125"/>
  </r>
  <r>
    <x v="1"/>
    <x v="1"/>
    <x v="0"/>
    <x v="126"/>
  </r>
  <r>
    <x v="1"/>
    <x v="1"/>
    <x v="1"/>
    <x v="127"/>
  </r>
  <r>
    <x v="1"/>
    <x v="1"/>
    <x v="2"/>
    <x v="128"/>
  </r>
  <r>
    <x v="1"/>
    <x v="1"/>
    <x v="3"/>
    <x v="129"/>
  </r>
  <r>
    <x v="1"/>
    <x v="1"/>
    <x v="4"/>
    <x v="130"/>
  </r>
  <r>
    <x v="1"/>
    <x v="1"/>
    <x v="5"/>
    <x v="131"/>
  </r>
  <r>
    <x v="1"/>
    <x v="1"/>
    <x v="6"/>
    <x v="132"/>
  </r>
  <r>
    <x v="1"/>
    <x v="1"/>
    <x v="7"/>
    <x v="133"/>
  </r>
  <r>
    <x v="1"/>
    <x v="1"/>
    <x v="8"/>
    <x v="134"/>
  </r>
  <r>
    <x v="1"/>
    <x v="1"/>
    <x v="9"/>
    <x v="135"/>
  </r>
  <r>
    <x v="1"/>
    <x v="1"/>
    <x v="10"/>
    <x v="136"/>
  </r>
  <r>
    <x v="1"/>
    <x v="1"/>
    <x v="11"/>
    <x v="137"/>
  </r>
  <r>
    <x v="1"/>
    <x v="1"/>
    <x v="12"/>
    <x v="138"/>
  </r>
  <r>
    <x v="1"/>
    <x v="1"/>
    <x v="13"/>
    <x v="139"/>
  </r>
  <r>
    <x v="1"/>
    <x v="1"/>
    <x v="14"/>
    <x v="140"/>
  </r>
  <r>
    <x v="1"/>
    <x v="1"/>
    <x v="15"/>
    <x v="141"/>
  </r>
  <r>
    <x v="1"/>
    <x v="1"/>
    <x v="16"/>
    <x v="142"/>
  </r>
  <r>
    <x v="1"/>
    <x v="1"/>
    <x v="17"/>
    <x v="143"/>
  </r>
  <r>
    <x v="1"/>
    <x v="1"/>
    <x v="18"/>
    <x v="144"/>
  </r>
  <r>
    <x v="1"/>
    <x v="1"/>
    <x v="19"/>
    <x v="145"/>
  </r>
  <r>
    <x v="1"/>
    <x v="1"/>
    <x v="20"/>
    <x v="146"/>
  </r>
  <r>
    <x v="1"/>
    <x v="2"/>
    <x v="0"/>
    <x v="147"/>
  </r>
  <r>
    <x v="1"/>
    <x v="2"/>
    <x v="1"/>
    <x v="148"/>
  </r>
  <r>
    <x v="1"/>
    <x v="2"/>
    <x v="2"/>
    <x v="149"/>
  </r>
  <r>
    <x v="1"/>
    <x v="2"/>
    <x v="3"/>
    <x v="150"/>
  </r>
  <r>
    <x v="1"/>
    <x v="2"/>
    <x v="4"/>
    <x v="151"/>
  </r>
  <r>
    <x v="1"/>
    <x v="2"/>
    <x v="5"/>
    <x v="152"/>
  </r>
  <r>
    <x v="1"/>
    <x v="2"/>
    <x v="6"/>
    <x v="153"/>
  </r>
  <r>
    <x v="1"/>
    <x v="2"/>
    <x v="7"/>
    <x v="154"/>
  </r>
  <r>
    <x v="1"/>
    <x v="2"/>
    <x v="8"/>
    <x v="155"/>
  </r>
  <r>
    <x v="1"/>
    <x v="2"/>
    <x v="9"/>
    <x v="156"/>
  </r>
  <r>
    <x v="1"/>
    <x v="2"/>
    <x v="10"/>
    <x v="157"/>
  </r>
  <r>
    <x v="1"/>
    <x v="2"/>
    <x v="11"/>
    <x v="158"/>
  </r>
  <r>
    <x v="1"/>
    <x v="2"/>
    <x v="12"/>
    <x v="159"/>
  </r>
  <r>
    <x v="1"/>
    <x v="2"/>
    <x v="13"/>
    <x v="160"/>
  </r>
  <r>
    <x v="1"/>
    <x v="2"/>
    <x v="14"/>
    <x v="161"/>
  </r>
  <r>
    <x v="1"/>
    <x v="2"/>
    <x v="15"/>
    <x v="162"/>
  </r>
  <r>
    <x v="1"/>
    <x v="2"/>
    <x v="16"/>
    <x v="163"/>
  </r>
  <r>
    <x v="1"/>
    <x v="2"/>
    <x v="17"/>
    <x v="164"/>
  </r>
  <r>
    <x v="1"/>
    <x v="2"/>
    <x v="18"/>
    <x v="152"/>
  </r>
  <r>
    <x v="1"/>
    <x v="2"/>
    <x v="19"/>
    <x v="165"/>
  </r>
  <r>
    <x v="1"/>
    <x v="2"/>
    <x v="20"/>
    <x v="166"/>
  </r>
  <r>
    <x v="1"/>
    <x v="3"/>
    <x v="0"/>
    <x v="167"/>
  </r>
  <r>
    <x v="1"/>
    <x v="3"/>
    <x v="1"/>
    <x v="168"/>
  </r>
  <r>
    <x v="1"/>
    <x v="3"/>
    <x v="2"/>
    <x v="169"/>
  </r>
  <r>
    <x v="1"/>
    <x v="3"/>
    <x v="3"/>
    <x v="170"/>
  </r>
  <r>
    <x v="1"/>
    <x v="3"/>
    <x v="4"/>
    <x v="171"/>
  </r>
  <r>
    <x v="1"/>
    <x v="3"/>
    <x v="5"/>
    <x v="172"/>
  </r>
  <r>
    <x v="1"/>
    <x v="3"/>
    <x v="6"/>
    <x v="173"/>
  </r>
  <r>
    <x v="1"/>
    <x v="3"/>
    <x v="7"/>
    <x v="174"/>
  </r>
  <r>
    <x v="1"/>
    <x v="3"/>
    <x v="8"/>
    <x v="175"/>
  </r>
  <r>
    <x v="1"/>
    <x v="3"/>
    <x v="9"/>
    <x v="176"/>
  </r>
  <r>
    <x v="1"/>
    <x v="3"/>
    <x v="10"/>
    <x v="177"/>
  </r>
  <r>
    <x v="1"/>
    <x v="3"/>
    <x v="11"/>
    <x v="178"/>
  </r>
  <r>
    <x v="1"/>
    <x v="3"/>
    <x v="12"/>
    <x v="179"/>
  </r>
  <r>
    <x v="1"/>
    <x v="3"/>
    <x v="13"/>
    <x v="180"/>
  </r>
  <r>
    <x v="1"/>
    <x v="3"/>
    <x v="14"/>
    <x v="181"/>
  </r>
  <r>
    <x v="1"/>
    <x v="3"/>
    <x v="15"/>
    <x v="182"/>
  </r>
  <r>
    <x v="1"/>
    <x v="3"/>
    <x v="16"/>
    <x v="183"/>
  </r>
  <r>
    <x v="1"/>
    <x v="3"/>
    <x v="17"/>
    <x v="184"/>
  </r>
  <r>
    <x v="1"/>
    <x v="3"/>
    <x v="18"/>
    <x v="185"/>
  </r>
  <r>
    <x v="1"/>
    <x v="3"/>
    <x v="19"/>
    <x v="186"/>
  </r>
  <r>
    <x v="1"/>
    <x v="3"/>
    <x v="20"/>
    <x v="187"/>
  </r>
  <r>
    <x v="1"/>
    <x v="4"/>
    <x v="0"/>
    <x v="188"/>
  </r>
  <r>
    <x v="1"/>
    <x v="4"/>
    <x v="1"/>
    <x v="189"/>
  </r>
  <r>
    <x v="1"/>
    <x v="4"/>
    <x v="2"/>
    <x v="190"/>
  </r>
  <r>
    <x v="1"/>
    <x v="4"/>
    <x v="3"/>
    <x v="191"/>
  </r>
  <r>
    <x v="1"/>
    <x v="4"/>
    <x v="4"/>
    <x v="192"/>
  </r>
  <r>
    <x v="1"/>
    <x v="4"/>
    <x v="5"/>
    <x v="193"/>
  </r>
  <r>
    <x v="1"/>
    <x v="4"/>
    <x v="6"/>
    <x v="194"/>
  </r>
  <r>
    <x v="1"/>
    <x v="4"/>
    <x v="7"/>
    <x v="195"/>
  </r>
  <r>
    <x v="1"/>
    <x v="4"/>
    <x v="8"/>
    <x v="196"/>
  </r>
  <r>
    <x v="1"/>
    <x v="4"/>
    <x v="9"/>
    <x v="197"/>
  </r>
  <r>
    <x v="1"/>
    <x v="4"/>
    <x v="10"/>
    <x v="198"/>
  </r>
  <r>
    <x v="1"/>
    <x v="4"/>
    <x v="11"/>
    <x v="199"/>
  </r>
  <r>
    <x v="1"/>
    <x v="4"/>
    <x v="12"/>
    <x v="200"/>
  </r>
  <r>
    <x v="1"/>
    <x v="4"/>
    <x v="13"/>
    <x v="201"/>
  </r>
  <r>
    <x v="1"/>
    <x v="4"/>
    <x v="14"/>
    <x v="202"/>
  </r>
  <r>
    <x v="1"/>
    <x v="4"/>
    <x v="15"/>
    <x v="203"/>
  </r>
  <r>
    <x v="1"/>
    <x v="4"/>
    <x v="16"/>
    <x v="204"/>
  </r>
  <r>
    <x v="1"/>
    <x v="4"/>
    <x v="17"/>
    <x v="205"/>
  </r>
  <r>
    <x v="1"/>
    <x v="4"/>
    <x v="18"/>
    <x v="206"/>
  </r>
  <r>
    <x v="1"/>
    <x v="4"/>
    <x v="19"/>
    <x v="207"/>
  </r>
  <r>
    <x v="1"/>
    <x v="4"/>
    <x v="20"/>
    <x v="208"/>
  </r>
  <r>
    <x v="2"/>
    <x v="0"/>
    <x v="0"/>
    <x v="209"/>
  </r>
  <r>
    <x v="2"/>
    <x v="0"/>
    <x v="1"/>
    <x v="210"/>
  </r>
  <r>
    <x v="2"/>
    <x v="0"/>
    <x v="2"/>
    <x v="211"/>
  </r>
  <r>
    <x v="2"/>
    <x v="0"/>
    <x v="3"/>
    <x v="212"/>
  </r>
  <r>
    <x v="2"/>
    <x v="0"/>
    <x v="4"/>
    <x v="213"/>
  </r>
  <r>
    <x v="2"/>
    <x v="0"/>
    <x v="5"/>
    <x v="214"/>
  </r>
  <r>
    <x v="2"/>
    <x v="0"/>
    <x v="6"/>
    <x v="215"/>
  </r>
  <r>
    <x v="2"/>
    <x v="0"/>
    <x v="7"/>
    <x v="216"/>
  </r>
  <r>
    <x v="2"/>
    <x v="0"/>
    <x v="8"/>
    <x v="217"/>
  </r>
  <r>
    <x v="2"/>
    <x v="0"/>
    <x v="9"/>
    <x v="218"/>
  </r>
  <r>
    <x v="2"/>
    <x v="0"/>
    <x v="10"/>
    <x v="219"/>
  </r>
  <r>
    <x v="2"/>
    <x v="0"/>
    <x v="11"/>
    <x v="220"/>
  </r>
  <r>
    <x v="2"/>
    <x v="0"/>
    <x v="12"/>
    <x v="221"/>
  </r>
  <r>
    <x v="2"/>
    <x v="0"/>
    <x v="13"/>
    <x v="222"/>
  </r>
  <r>
    <x v="2"/>
    <x v="0"/>
    <x v="14"/>
    <x v="223"/>
  </r>
  <r>
    <x v="2"/>
    <x v="0"/>
    <x v="15"/>
    <x v="224"/>
  </r>
  <r>
    <x v="2"/>
    <x v="0"/>
    <x v="16"/>
    <x v="225"/>
  </r>
  <r>
    <x v="2"/>
    <x v="0"/>
    <x v="17"/>
    <x v="105"/>
  </r>
  <r>
    <x v="2"/>
    <x v="0"/>
    <x v="18"/>
    <x v="226"/>
  </r>
  <r>
    <x v="2"/>
    <x v="0"/>
    <x v="19"/>
    <x v="227"/>
  </r>
  <r>
    <x v="2"/>
    <x v="0"/>
    <x v="20"/>
    <x v="228"/>
  </r>
  <r>
    <x v="2"/>
    <x v="1"/>
    <x v="0"/>
    <x v="229"/>
  </r>
  <r>
    <x v="2"/>
    <x v="1"/>
    <x v="1"/>
    <x v="230"/>
  </r>
  <r>
    <x v="2"/>
    <x v="1"/>
    <x v="2"/>
    <x v="231"/>
  </r>
  <r>
    <x v="2"/>
    <x v="1"/>
    <x v="3"/>
    <x v="232"/>
  </r>
  <r>
    <x v="2"/>
    <x v="1"/>
    <x v="4"/>
    <x v="233"/>
  </r>
  <r>
    <x v="2"/>
    <x v="1"/>
    <x v="5"/>
    <x v="234"/>
  </r>
  <r>
    <x v="2"/>
    <x v="1"/>
    <x v="6"/>
    <x v="235"/>
  </r>
  <r>
    <x v="2"/>
    <x v="1"/>
    <x v="7"/>
    <x v="236"/>
  </r>
  <r>
    <x v="2"/>
    <x v="1"/>
    <x v="8"/>
    <x v="237"/>
  </r>
  <r>
    <x v="2"/>
    <x v="1"/>
    <x v="9"/>
    <x v="238"/>
  </r>
  <r>
    <x v="2"/>
    <x v="1"/>
    <x v="10"/>
    <x v="239"/>
  </r>
  <r>
    <x v="2"/>
    <x v="1"/>
    <x v="11"/>
    <x v="240"/>
  </r>
  <r>
    <x v="2"/>
    <x v="1"/>
    <x v="12"/>
    <x v="241"/>
  </r>
  <r>
    <x v="2"/>
    <x v="1"/>
    <x v="13"/>
    <x v="242"/>
  </r>
  <r>
    <x v="2"/>
    <x v="1"/>
    <x v="14"/>
    <x v="243"/>
  </r>
  <r>
    <x v="2"/>
    <x v="1"/>
    <x v="15"/>
    <x v="244"/>
  </r>
  <r>
    <x v="2"/>
    <x v="1"/>
    <x v="16"/>
    <x v="245"/>
  </r>
  <r>
    <x v="2"/>
    <x v="1"/>
    <x v="17"/>
    <x v="246"/>
  </r>
  <r>
    <x v="2"/>
    <x v="1"/>
    <x v="18"/>
    <x v="247"/>
  </r>
  <r>
    <x v="2"/>
    <x v="1"/>
    <x v="19"/>
    <x v="248"/>
  </r>
  <r>
    <x v="2"/>
    <x v="1"/>
    <x v="20"/>
    <x v="249"/>
  </r>
  <r>
    <x v="2"/>
    <x v="2"/>
    <x v="0"/>
    <x v="250"/>
  </r>
  <r>
    <x v="2"/>
    <x v="2"/>
    <x v="1"/>
    <x v="226"/>
  </r>
  <r>
    <x v="2"/>
    <x v="2"/>
    <x v="2"/>
    <x v="251"/>
  </r>
  <r>
    <x v="2"/>
    <x v="2"/>
    <x v="3"/>
    <x v="252"/>
  </r>
  <r>
    <x v="2"/>
    <x v="2"/>
    <x v="4"/>
    <x v="253"/>
  </r>
  <r>
    <x v="2"/>
    <x v="2"/>
    <x v="5"/>
    <x v="254"/>
  </r>
  <r>
    <x v="2"/>
    <x v="2"/>
    <x v="6"/>
    <x v="255"/>
  </r>
  <r>
    <x v="2"/>
    <x v="2"/>
    <x v="7"/>
    <x v="256"/>
  </r>
  <r>
    <x v="2"/>
    <x v="2"/>
    <x v="8"/>
    <x v="257"/>
  </r>
  <r>
    <x v="2"/>
    <x v="2"/>
    <x v="9"/>
    <x v="258"/>
  </r>
  <r>
    <x v="2"/>
    <x v="2"/>
    <x v="10"/>
    <x v="259"/>
  </r>
  <r>
    <x v="2"/>
    <x v="2"/>
    <x v="11"/>
    <x v="260"/>
  </r>
  <r>
    <x v="2"/>
    <x v="2"/>
    <x v="12"/>
    <x v="261"/>
  </r>
  <r>
    <x v="2"/>
    <x v="2"/>
    <x v="13"/>
    <x v="262"/>
  </r>
  <r>
    <x v="2"/>
    <x v="2"/>
    <x v="14"/>
    <x v="263"/>
  </r>
  <r>
    <x v="2"/>
    <x v="2"/>
    <x v="15"/>
    <x v="264"/>
  </r>
  <r>
    <x v="2"/>
    <x v="2"/>
    <x v="16"/>
    <x v="265"/>
  </r>
  <r>
    <x v="2"/>
    <x v="2"/>
    <x v="17"/>
    <x v="266"/>
  </r>
  <r>
    <x v="2"/>
    <x v="2"/>
    <x v="18"/>
    <x v="267"/>
  </r>
  <r>
    <x v="2"/>
    <x v="2"/>
    <x v="19"/>
    <x v="268"/>
  </r>
  <r>
    <x v="2"/>
    <x v="2"/>
    <x v="20"/>
    <x v="269"/>
  </r>
  <r>
    <x v="2"/>
    <x v="3"/>
    <x v="0"/>
    <x v="270"/>
  </r>
  <r>
    <x v="2"/>
    <x v="3"/>
    <x v="1"/>
    <x v="271"/>
  </r>
  <r>
    <x v="2"/>
    <x v="3"/>
    <x v="2"/>
    <x v="272"/>
  </r>
  <r>
    <x v="2"/>
    <x v="3"/>
    <x v="3"/>
    <x v="273"/>
  </r>
  <r>
    <x v="2"/>
    <x v="3"/>
    <x v="4"/>
    <x v="274"/>
  </r>
  <r>
    <x v="2"/>
    <x v="3"/>
    <x v="5"/>
    <x v="275"/>
  </r>
  <r>
    <x v="2"/>
    <x v="3"/>
    <x v="6"/>
    <x v="276"/>
  </r>
  <r>
    <x v="2"/>
    <x v="3"/>
    <x v="7"/>
    <x v="277"/>
  </r>
  <r>
    <x v="2"/>
    <x v="3"/>
    <x v="8"/>
    <x v="278"/>
  </r>
  <r>
    <x v="2"/>
    <x v="3"/>
    <x v="9"/>
    <x v="279"/>
  </r>
  <r>
    <x v="2"/>
    <x v="3"/>
    <x v="10"/>
    <x v="280"/>
  </r>
  <r>
    <x v="2"/>
    <x v="3"/>
    <x v="11"/>
    <x v="281"/>
  </r>
  <r>
    <x v="2"/>
    <x v="3"/>
    <x v="12"/>
    <x v="282"/>
  </r>
  <r>
    <x v="2"/>
    <x v="3"/>
    <x v="13"/>
    <x v="283"/>
  </r>
  <r>
    <x v="2"/>
    <x v="3"/>
    <x v="14"/>
    <x v="284"/>
  </r>
  <r>
    <x v="2"/>
    <x v="3"/>
    <x v="15"/>
    <x v="285"/>
  </r>
  <r>
    <x v="2"/>
    <x v="3"/>
    <x v="16"/>
    <x v="286"/>
  </r>
  <r>
    <x v="2"/>
    <x v="3"/>
    <x v="17"/>
    <x v="287"/>
  </r>
  <r>
    <x v="2"/>
    <x v="3"/>
    <x v="18"/>
    <x v="288"/>
  </r>
  <r>
    <x v="2"/>
    <x v="3"/>
    <x v="19"/>
    <x v="289"/>
  </r>
  <r>
    <x v="2"/>
    <x v="3"/>
    <x v="20"/>
    <x v="290"/>
  </r>
  <r>
    <x v="2"/>
    <x v="4"/>
    <x v="0"/>
    <x v="291"/>
  </r>
  <r>
    <x v="2"/>
    <x v="4"/>
    <x v="1"/>
    <x v="292"/>
  </r>
  <r>
    <x v="2"/>
    <x v="4"/>
    <x v="2"/>
    <x v="293"/>
  </r>
  <r>
    <x v="2"/>
    <x v="4"/>
    <x v="3"/>
    <x v="294"/>
  </r>
  <r>
    <x v="2"/>
    <x v="4"/>
    <x v="4"/>
    <x v="295"/>
  </r>
  <r>
    <x v="2"/>
    <x v="4"/>
    <x v="5"/>
    <x v="296"/>
  </r>
  <r>
    <x v="2"/>
    <x v="4"/>
    <x v="6"/>
    <x v="297"/>
  </r>
  <r>
    <x v="2"/>
    <x v="4"/>
    <x v="7"/>
    <x v="298"/>
  </r>
  <r>
    <x v="2"/>
    <x v="4"/>
    <x v="8"/>
    <x v="299"/>
  </r>
  <r>
    <x v="2"/>
    <x v="4"/>
    <x v="9"/>
    <x v="300"/>
  </r>
  <r>
    <x v="2"/>
    <x v="4"/>
    <x v="10"/>
    <x v="301"/>
  </r>
  <r>
    <x v="2"/>
    <x v="4"/>
    <x v="11"/>
    <x v="302"/>
  </r>
  <r>
    <x v="2"/>
    <x v="4"/>
    <x v="12"/>
    <x v="303"/>
  </r>
  <r>
    <x v="2"/>
    <x v="4"/>
    <x v="13"/>
    <x v="304"/>
  </r>
  <r>
    <x v="2"/>
    <x v="4"/>
    <x v="14"/>
    <x v="305"/>
  </r>
  <r>
    <x v="2"/>
    <x v="4"/>
    <x v="15"/>
    <x v="306"/>
  </r>
  <r>
    <x v="2"/>
    <x v="4"/>
    <x v="16"/>
    <x v="307"/>
  </r>
  <r>
    <x v="2"/>
    <x v="4"/>
    <x v="17"/>
    <x v="308"/>
  </r>
  <r>
    <x v="2"/>
    <x v="4"/>
    <x v="18"/>
    <x v="309"/>
  </r>
  <r>
    <x v="2"/>
    <x v="4"/>
    <x v="19"/>
    <x v="310"/>
  </r>
  <r>
    <x v="2"/>
    <x v="4"/>
    <x v="20"/>
    <x v="311"/>
  </r>
  <r>
    <x v="3"/>
    <x v="0"/>
    <x v="0"/>
    <x v="312"/>
  </r>
  <r>
    <x v="3"/>
    <x v="0"/>
    <x v="1"/>
    <x v="313"/>
  </r>
  <r>
    <x v="3"/>
    <x v="0"/>
    <x v="2"/>
    <x v="314"/>
  </r>
  <r>
    <x v="3"/>
    <x v="0"/>
    <x v="3"/>
    <x v="315"/>
  </r>
  <r>
    <x v="3"/>
    <x v="0"/>
    <x v="4"/>
    <x v="316"/>
  </r>
  <r>
    <x v="3"/>
    <x v="0"/>
    <x v="5"/>
    <x v="317"/>
  </r>
  <r>
    <x v="3"/>
    <x v="0"/>
    <x v="6"/>
    <x v="318"/>
  </r>
  <r>
    <x v="3"/>
    <x v="0"/>
    <x v="7"/>
    <x v="319"/>
  </r>
  <r>
    <x v="3"/>
    <x v="0"/>
    <x v="8"/>
    <x v="320"/>
  </r>
  <r>
    <x v="3"/>
    <x v="0"/>
    <x v="9"/>
    <x v="321"/>
  </r>
  <r>
    <x v="3"/>
    <x v="0"/>
    <x v="10"/>
    <x v="322"/>
  </r>
  <r>
    <x v="3"/>
    <x v="0"/>
    <x v="11"/>
    <x v="323"/>
  </r>
  <r>
    <x v="3"/>
    <x v="0"/>
    <x v="12"/>
    <x v="324"/>
  </r>
  <r>
    <x v="3"/>
    <x v="0"/>
    <x v="13"/>
    <x v="325"/>
  </r>
  <r>
    <x v="3"/>
    <x v="0"/>
    <x v="14"/>
    <x v="326"/>
  </r>
  <r>
    <x v="3"/>
    <x v="0"/>
    <x v="15"/>
    <x v="327"/>
  </r>
  <r>
    <x v="3"/>
    <x v="0"/>
    <x v="16"/>
    <x v="328"/>
  </r>
  <r>
    <x v="3"/>
    <x v="0"/>
    <x v="17"/>
    <x v="48"/>
  </r>
  <r>
    <x v="3"/>
    <x v="0"/>
    <x v="18"/>
    <x v="329"/>
  </r>
  <r>
    <x v="3"/>
    <x v="0"/>
    <x v="19"/>
    <x v="330"/>
  </r>
  <r>
    <x v="3"/>
    <x v="0"/>
    <x v="20"/>
    <x v="331"/>
  </r>
  <r>
    <x v="3"/>
    <x v="1"/>
    <x v="0"/>
    <x v="332"/>
  </r>
  <r>
    <x v="3"/>
    <x v="1"/>
    <x v="1"/>
    <x v="333"/>
  </r>
  <r>
    <x v="3"/>
    <x v="1"/>
    <x v="2"/>
    <x v="334"/>
  </r>
  <r>
    <x v="3"/>
    <x v="1"/>
    <x v="3"/>
    <x v="335"/>
  </r>
  <r>
    <x v="3"/>
    <x v="1"/>
    <x v="4"/>
    <x v="336"/>
  </r>
  <r>
    <x v="3"/>
    <x v="1"/>
    <x v="5"/>
    <x v="337"/>
  </r>
  <r>
    <x v="3"/>
    <x v="1"/>
    <x v="6"/>
    <x v="338"/>
  </r>
  <r>
    <x v="3"/>
    <x v="1"/>
    <x v="7"/>
    <x v="339"/>
  </r>
  <r>
    <x v="3"/>
    <x v="1"/>
    <x v="8"/>
    <x v="340"/>
  </r>
  <r>
    <x v="3"/>
    <x v="1"/>
    <x v="9"/>
    <x v="341"/>
  </r>
  <r>
    <x v="3"/>
    <x v="1"/>
    <x v="10"/>
    <x v="342"/>
  </r>
  <r>
    <x v="3"/>
    <x v="1"/>
    <x v="11"/>
    <x v="343"/>
  </r>
  <r>
    <x v="3"/>
    <x v="1"/>
    <x v="12"/>
    <x v="344"/>
  </r>
  <r>
    <x v="3"/>
    <x v="1"/>
    <x v="13"/>
    <x v="345"/>
  </r>
  <r>
    <x v="3"/>
    <x v="1"/>
    <x v="14"/>
    <x v="346"/>
  </r>
  <r>
    <x v="3"/>
    <x v="1"/>
    <x v="15"/>
    <x v="347"/>
  </r>
  <r>
    <x v="3"/>
    <x v="1"/>
    <x v="16"/>
    <x v="348"/>
  </r>
  <r>
    <x v="3"/>
    <x v="1"/>
    <x v="17"/>
    <x v="349"/>
  </r>
  <r>
    <x v="3"/>
    <x v="1"/>
    <x v="18"/>
    <x v="350"/>
  </r>
  <r>
    <x v="3"/>
    <x v="1"/>
    <x v="19"/>
    <x v="351"/>
  </r>
  <r>
    <x v="3"/>
    <x v="1"/>
    <x v="20"/>
    <x v="352"/>
  </r>
  <r>
    <x v="3"/>
    <x v="2"/>
    <x v="0"/>
    <x v="353"/>
  </r>
  <r>
    <x v="3"/>
    <x v="2"/>
    <x v="1"/>
    <x v="354"/>
  </r>
  <r>
    <x v="3"/>
    <x v="2"/>
    <x v="2"/>
    <x v="105"/>
  </r>
  <r>
    <x v="3"/>
    <x v="2"/>
    <x v="3"/>
    <x v="355"/>
  </r>
  <r>
    <x v="3"/>
    <x v="2"/>
    <x v="4"/>
    <x v="356"/>
  </r>
  <r>
    <x v="3"/>
    <x v="2"/>
    <x v="5"/>
    <x v="357"/>
  </r>
  <r>
    <x v="3"/>
    <x v="2"/>
    <x v="6"/>
    <x v="358"/>
  </r>
  <r>
    <x v="3"/>
    <x v="2"/>
    <x v="7"/>
    <x v="359"/>
  </r>
  <r>
    <x v="3"/>
    <x v="2"/>
    <x v="8"/>
    <x v="360"/>
  </r>
  <r>
    <x v="3"/>
    <x v="2"/>
    <x v="9"/>
    <x v="361"/>
  </r>
  <r>
    <x v="3"/>
    <x v="2"/>
    <x v="10"/>
    <x v="362"/>
  </r>
  <r>
    <x v="3"/>
    <x v="2"/>
    <x v="11"/>
    <x v="363"/>
  </r>
  <r>
    <x v="3"/>
    <x v="2"/>
    <x v="12"/>
    <x v="364"/>
  </r>
  <r>
    <x v="3"/>
    <x v="2"/>
    <x v="13"/>
    <x v="365"/>
  </r>
  <r>
    <x v="3"/>
    <x v="2"/>
    <x v="14"/>
    <x v="366"/>
  </r>
  <r>
    <x v="3"/>
    <x v="2"/>
    <x v="15"/>
    <x v="367"/>
  </r>
  <r>
    <x v="3"/>
    <x v="2"/>
    <x v="16"/>
    <x v="368"/>
  </r>
  <r>
    <x v="3"/>
    <x v="2"/>
    <x v="17"/>
    <x v="369"/>
  </r>
  <r>
    <x v="3"/>
    <x v="2"/>
    <x v="18"/>
    <x v="370"/>
  </r>
  <r>
    <x v="3"/>
    <x v="2"/>
    <x v="19"/>
    <x v="371"/>
  </r>
  <r>
    <x v="3"/>
    <x v="2"/>
    <x v="20"/>
    <x v="372"/>
  </r>
  <r>
    <x v="3"/>
    <x v="3"/>
    <x v="0"/>
    <x v="373"/>
  </r>
  <r>
    <x v="3"/>
    <x v="3"/>
    <x v="1"/>
    <x v="374"/>
  </r>
  <r>
    <x v="3"/>
    <x v="3"/>
    <x v="2"/>
    <x v="375"/>
  </r>
  <r>
    <x v="3"/>
    <x v="3"/>
    <x v="3"/>
    <x v="376"/>
  </r>
  <r>
    <x v="3"/>
    <x v="3"/>
    <x v="4"/>
    <x v="377"/>
  </r>
  <r>
    <x v="3"/>
    <x v="3"/>
    <x v="5"/>
    <x v="378"/>
  </r>
  <r>
    <x v="3"/>
    <x v="3"/>
    <x v="6"/>
    <x v="379"/>
  </r>
  <r>
    <x v="3"/>
    <x v="3"/>
    <x v="7"/>
    <x v="380"/>
  </r>
  <r>
    <x v="3"/>
    <x v="3"/>
    <x v="8"/>
    <x v="381"/>
  </r>
  <r>
    <x v="3"/>
    <x v="3"/>
    <x v="9"/>
    <x v="382"/>
  </r>
  <r>
    <x v="3"/>
    <x v="3"/>
    <x v="10"/>
    <x v="383"/>
  </r>
  <r>
    <x v="3"/>
    <x v="3"/>
    <x v="11"/>
    <x v="384"/>
  </r>
  <r>
    <x v="3"/>
    <x v="3"/>
    <x v="12"/>
    <x v="385"/>
  </r>
  <r>
    <x v="3"/>
    <x v="3"/>
    <x v="13"/>
    <x v="386"/>
  </r>
  <r>
    <x v="3"/>
    <x v="3"/>
    <x v="14"/>
    <x v="387"/>
  </r>
  <r>
    <x v="3"/>
    <x v="3"/>
    <x v="15"/>
    <x v="388"/>
  </r>
  <r>
    <x v="3"/>
    <x v="3"/>
    <x v="16"/>
    <x v="389"/>
  </r>
  <r>
    <x v="3"/>
    <x v="3"/>
    <x v="17"/>
    <x v="390"/>
  </r>
  <r>
    <x v="3"/>
    <x v="3"/>
    <x v="18"/>
    <x v="391"/>
  </r>
  <r>
    <x v="3"/>
    <x v="3"/>
    <x v="19"/>
    <x v="392"/>
  </r>
  <r>
    <x v="3"/>
    <x v="3"/>
    <x v="20"/>
    <x v="393"/>
  </r>
  <r>
    <x v="3"/>
    <x v="4"/>
    <x v="0"/>
    <x v="394"/>
  </r>
  <r>
    <x v="3"/>
    <x v="4"/>
    <x v="1"/>
    <x v="395"/>
  </r>
  <r>
    <x v="3"/>
    <x v="4"/>
    <x v="2"/>
    <x v="396"/>
  </r>
  <r>
    <x v="3"/>
    <x v="4"/>
    <x v="3"/>
    <x v="397"/>
  </r>
  <r>
    <x v="3"/>
    <x v="4"/>
    <x v="4"/>
    <x v="398"/>
  </r>
  <r>
    <x v="3"/>
    <x v="4"/>
    <x v="5"/>
    <x v="399"/>
  </r>
  <r>
    <x v="3"/>
    <x v="4"/>
    <x v="6"/>
    <x v="400"/>
  </r>
  <r>
    <x v="3"/>
    <x v="4"/>
    <x v="7"/>
    <x v="401"/>
  </r>
  <r>
    <x v="3"/>
    <x v="4"/>
    <x v="8"/>
    <x v="402"/>
  </r>
  <r>
    <x v="3"/>
    <x v="4"/>
    <x v="9"/>
    <x v="403"/>
  </r>
  <r>
    <x v="3"/>
    <x v="4"/>
    <x v="10"/>
    <x v="404"/>
  </r>
  <r>
    <x v="3"/>
    <x v="4"/>
    <x v="11"/>
    <x v="405"/>
  </r>
  <r>
    <x v="3"/>
    <x v="4"/>
    <x v="12"/>
    <x v="406"/>
  </r>
  <r>
    <x v="3"/>
    <x v="4"/>
    <x v="13"/>
    <x v="407"/>
  </r>
  <r>
    <x v="3"/>
    <x v="4"/>
    <x v="14"/>
    <x v="408"/>
  </r>
  <r>
    <x v="3"/>
    <x v="4"/>
    <x v="15"/>
    <x v="409"/>
  </r>
  <r>
    <x v="3"/>
    <x v="4"/>
    <x v="16"/>
    <x v="410"/>
  </r>
  <r>
    <x v="3"/>
    <x v="4"/>
    <x v="17"/>
    <x v="411"/>
  </r>
  <r>
    <x v="3"/>
    <x v="4"/>
    <x v="18"/>
    <x v="412"/>
  </r>
  <r>
    <x v="3"/>
    <x v="4"/>
    <x v="19"/>
    <x v="413"/>
  </r>
  <r>
    <x v="3"/>
    <x v="4"/>
    <x v="20"/>
    <x v="414"/>
  </r>
  <r>
    <x v="4"/>
    <x v="5"/>
    <x v="21"/>
    <x v="415"/>
  </r>
  <r>
    <x v="4"/>
    <x v="5"/>
    <x v="21"/>
    <x v="4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6">
  <r>
    <x v="0"/>
    <x v="0"/>
    <x v="0"/>
    <n v="2"/>
    <x v="0"/>
  </r>
  <r>
    <x v="1"/>
    <x v="0"/>
    <x v="0"/>
    <n v="3"/>
    <x v="1"/>
  </r>
  <r>
    <x v="2"/>
    <x v="0"/>
    <x v="0"/>
    <n v="10"/>
    <x v="2"/>
  </r>
  <r>
    <x v="3"/>
    <x v="0"/>
    <x v="0"/>
    <n v="12"/>
    <x v="3"/>
  </r>
  <r>
    <x v="0"/>
    <x v="1"/>
    <x v="1"/>
    <n v="33"/>
    <x v="4"/>
  </r>
  <r>
    <x v="2"/>
    <x v="1"/>
    <x v="1"/>
    <n v="68"/>
    <x v="5"/>
  </r>
  <r>
    <x v="1"/>
    <x v="1"/>
    <x v="0"/>
    <n v="59"/>
    <x v="6"/>
  </r>
  <r>
    <x v="0"/>
    <x v="1"/>
    <x v="2"/>
    <n v="47"/>
    <x v="7"/>
  </r>
  <r>
    <x v="3"/>
    <x v="0"/>
    <x v="2"/>
    <n v="63"/>
    <x v="8"/>
  </r>
  <r>
    <x v="3"/>
    <x v="1"/>
    <x v="0"/>
    <n v="64"/>
    <x v="9"/>
  </r>
  <r>
    <x v="2"/>
    <x v="0"/>
    <x v="2"/>
    <n v="102"/>
    <x v="10"/>
  </r>
  <r>
    <x v="1"/>
    <x v="1"/>
    <x v="1"/>
    <n v="80"/>
    <x v="11"/>
  </r>
  <r>
    <x v="2"/>
    <x v="1"/>
    <x v="3"/>
    <n v="105"/>
    <x v="12"/>
  </r>
  <r>
    <x v="0"/>
    <x v="0"/>
    <x v="2"/>
    <n v="58"/>
    <x v="13"/>
  </r>
  <r>
    <x v="1"/>
    <x v="0"/>
    <x v="2"/>
    <n v="100"/>
    <x v="14"/>
  </r>
  <r>
    <x v="3"/>
    <x v="1"/>
    <x v="2"/>
    <n v="92"/>
    <x v="15"/>
  </r>
  <r>
    <x v="3"/>
    <x v="0"/>
    <x v="1"/>
    <n v="93"/>
    <x v="16"/>
  </r>
  <r>
    <x v="2"/>
    <x v="1"/>
    <x v="0"/>
    <n v="137"/>
    <x v="17"/>
  </r>
  <r>
    <x v="2"/>
    <x v="1"/>
    <x v="2"/>
    <n v="142"/>
    <x v="18"/>
  </r>
  <r>
    <x v="0"/>
    <x v="0"/>
    <x v="1"/>
    <n v="78"/>
    <x v="19"/>
  </r>
  <r>
    <x v="0"/>
    <x v="1"/>
    <x v="0"/>
    <n v="81"/>
    <x v="20"/>
  </r>
  <r>
    <x v="0"/>
    <x v="1"/>
    <x v="3"/>
    <n v="81"/>
    <x v="20"/>
  </r>
  <r>
    <x v="2"/>
    <x v="0"/>
    <x v="1"/>
    <n v="153"/>
    <x v="21"/>
  </r>
  <r>
    <x v="3"/>
    <x v="1"/>
    <x v="1"/>
    <n v="119"/>
    <x v="22"/>
  </r>
  <r>
    <x v="1"/>
    <x v="1"/>
    <x v="3"/>
    <n v="130"/>
    <x v="23"/>
  </r>
  <r>
    <x v="1"/>
    <x v="1"/>
    <x v="2"/>
    <n v="144"/>
    <x v="24"/>
  </r>
  <r>
    <x v="1"/>
    <x v="0"/>
    <x v="1"/>
    <n v="158"/>
    <x v="25"/>
  </r>
  <r>
    <x v="3"/>
    <x v="1"/>
    <x v="3"/>
    <n v="174"/>
    <x v="26"/>
  </r>
  <r>
    <x v="0"/>
    <x v="1"/>
    <x v="4"/>
    <n v="166"/>
    <x v="27"/>
  </r>
  <r>
    <x v="1"/>
    <x v="1"/>
    <x v="5"/>
    <n v="247"/>
    <x v="28"/>
  </r>
  <r>
    <x v="0"/>
    <x v="1"/>
    <x v="6"/>
    <n v="219"/>
    <x v="29"/>
  </r>
  <r>
    <x v="3"/>
    <x v="1"/>
    <x v="4"/>
    <n v="311"/>
    <x v="30"/>
  </r>
  <r>
    <x v="3"/>
    <x v="0"/>
    <x v="3"/>
    <n v="314"/>
    <x v="31"/>
  </r>
  <r>
    <x v="3"/>
    <x v="1"/>
    <x v="6"/>
    <n v="317"/>
    <x v="32"/>
  </r>
  <r>
    <x v="0"/>
    <x v="0"/>
    <x v="6"/>
    <n v="248"/>
    <x v="33"/>
  </r>
  <r>
    <x v="1"/>
    <x v="1"/>
    <x v="6"/>
    <n v="369"/>
    <x v="34"/>
  </r>
  <r>
    <x v="1"/>
    <x v="0"/>
    <x v="3"/>
    <n v="378"/>
    <x v="35"/>
  </r>
  <r>
    <x v="1"/>
    <x v="1"/>
    <x v="7"/>
    <n v="391"/>
    <x v="36"/>
  </r>
  <r>
    <x v="3"/>
    <x v="1"/>
    <x v="5"/>
    <n v="359"/>
    <x v="37"/>
  </r>
  <r>
    <x v="2"/>
    <x v="1"/>
    <x v="4"/>
    <n v="511"/>
    <x v="38"/>
  </r>
  <r>
    <x v="2"/>
    <x v="1"/>
    <x v="7"/>
    <n v="523"/>
    <x v="39"/>
  </r>
  <r>
    <x v="1"/>
    <x v="1"/>
    <x v="4"/>
    <n v="406"/>
    <x v="40"/>
  </r>
  <r>
    <x v="0"/>
    <x v="1"/>
    <x v="7"/>
    <n v="283"/>
    <x v="41"/>
  </r>
  <r>
    <x v="2"/>
    <x v="0"/>
    <x v="6"/>
    <n v="550"/>
    <x v="42"/>
  </r>
  <r>
    <x v="0"/>
    <x v="1"/>
    <x v="5"/>
    <n v="298"/>
    <x v="43"/>
  </r>
  <r>
    <x v="2"/>
    <x v="1"/>
    <x v="5"/>
    <n v="568"/>
    <x v="44"/>
  </r>
  <r>
    <x v="0"/>
    <x v="0"/>
    <x v="5"/>
    <n v="305"/>
    <x v="45"/>
  </r>
  <r>
    <x v="1"/>
    <x v="1"/>
    <x v="8"/>
    <n v="514"/>
    <x v="46"/>
  </r>
  <r>
    <x v="2"/>
    <x v="0"/>
    <x v="5"/>
    <n v="683"/>
    <x v="47"/>
  </r>
  <r>
    <x v="3"/>
    <x v="1"/>
    <x v="7"/>
    <n v="492"/>
    <x v="48"/>
  </r>
  <r>
    <x v="1"/>
    <x v="0"/>
    <x v="5"/>
    <n v="563"/>
    <x v="49"/>
  </r>
  <r>
    <x v="3"/>
    <x v="0"/>
    <x v="5"/>
    <n v="524"/>
    <x v="50"/>
  </r>
  <r>
    <x v="2"/>
    <x v="1"/>
    <x v="6"/>
    <n v="764"/>
    <x v="51"/>
  </r>
  <r>
    <x v="2"/>
    <x v="0"/>
    <x v="3"/>
    <n v="764"/>
    <x v="51"/>
  </r>
  <r>
    <x v="0"/>
    <x v="1"/>
    <x v="8"/>
    <n v="438"/>
    <x v="52"/>
  </r>
  <r>
    <x v="1"/>
    <x v="0"/>
    <x v="6"/>
    <n v="639"/>
    <x v="53"/>
  </r>
  <r>
    <x v="0"/>
    <x v="0"/>
    <x v="3"/>
    <n v="448"/>
    <x v="54"/>
  </r>
  <r>
    <x v="2"/>
    <x v="1"/>
    <x v="8"/>
    <n v="922"/>
    <x v="55"/>
  </r>
  <r>
    <x v="3"/>
    <x v="0"/>
    <x v="6"/>
    <n v="713"/>
    <x v="56"/>
  </r>
  <r>
    <x v="3"/>
    <x v="1"/>
    <x v="8"/>
    <n v="776"/>
    <x v="57"/>
  </r>
  <r>
    <x v="3"/>
    <x v="2"/>
    <x v="1"/>
    <n v="883"/>
    <x v="58"/>
  </r>
  <r>
    <x v="2"/>
    <x v="2"/>
    <x v="1"/>
    <n v="1259"/>
    <x v="59"/>
  </r>
  <r>
    <x v="0"/>
    <x v="0"/>
    <x v="8"/>
    <n v="669"/>
    <x v="60"/>
  </r>
  <r>
    <x v="2"/>
    <x v="0"/>
    <x v="8"/>
    <n v="1271"/>
    <x v="61"/>
  </r>
  <r>
    <x v="1"/>
    <x v="1"/>
    <x v="9"/>
    <n v="995"/>
    <x v="62"/>
  </r>
  <r>
    <x v="0"/>
    <x v="2"/>
    <x v="1"/>
    <n v="696"/>
    <x v="63"/>
  </r>
  <r>
    <x v="1"/>
    <x v="1"/>
    <x v="10"/>
    <n v="1033"/>
    <x v="64"/>
  </r>
  <r>
    <x v="1"/>
    <x v="0"/>
    <x v="8"/>
    <n v="1043"/>
    <x v="65"/>
  </r>
  <r>
    <x v="1"/>
    <x v="2"/>
    <x v="1"/>
    <n v="1045"/>
    <x v="66"/>
  </r>
  <r>
    <x v="0"/>
    <x v="1"/>
    <x v="9"/>
    <n v="778"/>
    <x v="67"/>
  </r>
  <r>
    <x v="3"/>
    <x v="1"/>
    <x v="11"/>
    <n v="1043"/>
    <x v="68"/>
  </r>
  <r>
    <x v="3"/>
    <x v="1"/>
    <x v="9"/>
    <n v="1048"/>
    <x v="69"/>
  </r>
  <r>
    <x v="2"/>
    <x v="1"/>
    <x v="9"/>
    <n v="1497"/>
    <x v="70"/>
  </r>
  <r>
    <x v="2"/>
    <x v="2"/>
    <x v="0"/>
    <n v="1506"/>
    <x v="71"/>
  </r>
  <r>
    <x v="1"/>
    <x v="2"/>
    <x v="0"/>
    <n v="1160"/>
    <x v="72"/>
  </r>
  <r>
    <x v="3"/>
    <x v="2"/>
    <x v="0"/>
    <n v="1069"/>
    <x v="73"/>
  </r>
  <r>
    <x v="0"/>
    <x v="2"/>
    <x v="0"/>
    <n v="813"/>
    <x v="74"/>
  </r>
  <r>
    <x v="1"/>
    <x v="1"/>
    <x v="12"/>
    <n v="1181"/>
    <x v="75"/>
  </r>
  <r>
    <x v="2"/>
    <x v="1"/>
    <x v="11"/>
    <n v="1543"/>
    <x v="76"/>
  </r>
  <r>
    <x v="0"/>
    <x v="1"/>
    <x v="11"/>
    <n v="822"/>
    <x v="77"/>
  </r>
  <r>
    <x v="3"/>
    <x v="0"/>
    <x v="8"/>
    <n v="1134"/>
    <x v="78"/>
  </r>
  <r>
    <x v="2"/>
    <x v="1"/>
    <x v="12"/>
    <n v="1654"/>
    <x v="79"/>
  </r>
  <r>
    <x v="1"/>
    <x v="1"/>
    <x v="13"/>
    <n v="1271"/>
    <x v="80"/>
  </r>
  <r>
    <x v="1"/>
    <x v="1"/>
    <x v="11"/>
    <n v="1274"/>
    <x v="81"/>
  </r>
  <r>
    <x v="0"/>
    <x v="1"/>
    <x v="12"/>
    <n v="891"/>
    <x v="82"/>
  </r>
  <r>
    <x v="0"/>
    <x v="3"/>
    <x v="0"/>
    <n v="907"/>
    <x v="83"/>
  </r>
  <r>
    <x v="0"/>
    <x v="0"/>
    <x v="10"/>
    <n v="924"/>
    <x v="84"/>
  </r>
  <r>
    <x v="2"/>
    <x v="1"/>
    <x v="10"/>
    <n v="1777"/>
    <x v="85"/>
  </r>
  <r>
    <x v="3"/>
    <x v="0"/>
    <x v="4"/>
    <n v="1272"/>
    <x v="86"/>
  </r>
  <r>
    <x v="3"/>
    <x v="1"/>
    <x v="10"/>
    <n v="1328"/>
    <x v="87"/>
  </r>
  <r>
    <x v="2"/>
    <x v="3"/>
    <x v="0"/>
    <n v="1892"/>
    <x v="88"/>
  </r>
  <r>
    <x v="1"/>
    <x v="3"/>
    <x v="0"/>
    <n v="1465"/>
    <x v="89"/>
  </r>
  <r>
    <x v="3"/>
    <x v="3"/>
    <x v="0"/>
    <n v="1347"/>
    <x v="90"/>
  </r>
  <r>
    <x v="1"/>
    <x v="1"/>
    <x v="14"/>
    <n v="1490"/>
    <x v="91"/>
  </r>
  <r>
    <x v="0"/>
    <x v="1"/>
    <x v="10"/>
    <n v="1029"/>
    <x v="92"/>
  </r>
  <r>
    <x v="0"/>
    <x v="0"/>
    <x v="9"/>
    <n v="1042"/>
    <x v="93"/>
  </r>
  <r>
    <x v="1"/>
    <x v="0"/>
    <x v="7"/>
    <n v="1530"/>
    <x v="94"/>
  </r>
  <r>
    <x v="1"/>
    <x v="3"/>
    <x v="1"/>
    <n v="1539"/>
    <x v="95"/>
  </r>
  <r>
    <x v="2"/>
    <x v="0"/>
    <x v="7"/>
    <n v="2005"/>
    <x v="96"/>
  </r>
  <r>
    <x v="2"/>
    <x v="0"/>
    <x v="4"/>
    <n v="2012"/>
    <x v="97"/>
  </r>
  <r>
    <x v="3"/>
    <x v="1"/>
    <x v="12"/>
    <n v="1420"/>
    <x v="98"/>
  </r>
  <r>
    <x v="2"/>
    <x v="3"/>
    <x v="1"/>
    <n v="2018"/>
    <x v="99"/>
  </r>
  <r>
    <x v="0"/>
    <x v="0"/>
    <x v="14"/>
    <n v="1088"/>
    <x v="100"/>
  </r>
  <r>
    <x v="0"/>
    <x v="1"/>
    <x v="14"/>
    <n v="1094"/>
    <x v="101"/>
  </r>
  <r>
    <x v="2"/>
    <x v="1"/>
    <x v="13"/>
    <n v="2086"/>
    <x v="102"/>
  </r>
  <r>
    <x v="3"/>
    <x v="0"/>
    <x v="7"/>
    <n v="1481"/>
    <x v="103"/>
  </r>
  <r>
    <x v="2"/>
    <x v="0"/>
    <x v="9"/>
    <n v="2135"/>
    <x v="104"/>
  </r>
  <r>
    <x v="0"/>
    <x v="3"/>
    <x v="1"/>
    <n v="1133"/>
    <x v="105"/>
  </r>
  <r>
    <x v="1"/>
    <x v="0"/>
    <x v="4"/>
    <n v="1645"/>
    <x v="106"/>
  </r>
  <r>
    <x v="3"/>
    <x v="3"/>
    <x v="1"/>
    <n v="1534"/>
    <x v="107"/>
  </r>
  <r>
    <x v="0"/>
    <x v="2"/>
    <x v="2"/>
    <n v="1157"/>
    <x v="108"/>
  </r>
  <r>
    <x v="0"/>
    <x v="1"/>
    <x v="13"/>
    <n v="1164"/>
    <x v="109"/>
  </r>
  <r>
    <x v="3"/>
    <x v="2"/>
    <x v="2"/>
    <n v="1577"/>
    <x v="110"/>
  </r>
  <r>
    <x v="1"/>
    <x v="2"/>
    <x v="2"/>
    <n v="1722"/>
    <x v="111"/>
  </r>
  <r>
    <x v="3"/>
    <x v="0"/>
    <x v="10"/>
    <n v="1590"/>
    <x v="112"/>
  </r>
  <r>
    <x v="2"/>
    <x v="0"/>
    <x v="10"/>
    <n v="2286"/>
    <x v="113"/>
  </r>
  <r>
    <x v="1"/>
    <x v="0"/>
    <x v="14"/>
    <n v="1785"/>
    <x v="114"/>
  </r>
  <r>
    <x v="2"/>
    <x v="2"/>
    <x v="2"/>
    <n v="2359"/>
    <x v="115"/>
  </r>
  <r>
    <x v="1"/>
    <x v="0"/>
    <x v="10"/>
    <n v="1821"/>
    <x v="116"/>
  </r>
  <r>
    <x v="0"/>
    <x v="0"/>
    <x v="7"/>
    <n v="1265"/>
    <x v="117"/>
  </r>
  <r>
    <x v="0"/>
    <x v="0"/>
    <x v="4"/>
    <n v="1271"/>
    <x v="118"/>
  </r>
  <r>
    <x v="1"/>
    <x v="0"/>
    <x v="9"/>
    <n v="1866"/>
    <x v="119"/>
  </r>
  <r>
    <x v="2"/>
    <x v="1"/>
    <x v="14"/>
    <n v="2470"/>
    <x v="120"/>
  </r>
  <r>
    <x v="3"/>
    <x v="2"/>
    <x v="3"/>
    <n v="1786"/>
    <x v="121"/>
  </r>
  <r>
    <x v="3"/>
    <x v="0"/>
    <x v="14"/>
    <n v="1800"/>
    <x v="122"/>
  </r>
  <r>
    <x v="3"/>
    <x v="1"/>
    <x v="14"/>
    <n v="1871"/>
    <x v="123"/>
  </r>
  <r>
    <x v="1"/>
    <x v="1"/>
    <x v="15"/>
    <n v="2084"/>
    <x v="124"/>
  </r>
  <r>
    <x v="2"/>
    <x v="0"/>
    <x v="14"/>
    <n v="2748"/>
    <x v="125"/>
  </r>
  <r>
    <x v="3"/>
    <x v="1"/>
    <x v="13"/>
    <n v="1939"/>
    <x v="126"/>
  </r>
  <r>
    <x v="0"/>
    <x v="0"/>
    <x v="11"/>
    <n v="1466"/>
    <x v="127"/>
  </r>
  <r>
    <x v="3"/>
    <x v="0"/>
    <x v="9"/>
    <n v="1989"/>
    <x v="128"/>
  </r>
  <r>
    <x v="2"/>
    <x v="0"/>
    <x v="11"/>
    <n v="2832"/>
    <x v="129"/>
  </r>
  <r>
    <x v="1"/>
    <x v="2"/>
    <x v="3"/>
    <n v="2280"/>
    <x v="130"/>
  </r>
  <r>
    <x v="2"/>
    <x v="2"/>
    <x v="3"/>
    <n v="3067"/>
    <x v="131"/>
  </r>
  <r>
    <x v="2"/>
    <x v="1"/>
    <x v="15"/>
    <n v="3123"/>
    <x v="132"/>
  </r>
  <r>
    <x v="3"/>
    <x v="0"/>
    <x v="11"/>
    <n v="2237"/>
    <x v="133"/>
  </r>
  <r>
    <x v="0"/>
    <x v="2"/>
    <x v="3"/>
    <n v="1689"/>
    <x v="134"/>
  </r>
  <r>
    <x v="0"/>
    <x v="1"/>
    <x v="15"/>
    <n v="1772"/>
    <x v="135"/>
  </r>
  <r>
    <x v="0"/>
    <x v="0"/>
    <x v="12"/>
    <n v="1808"/>
    <x v="136"/>
  </r>
  <r>
    <x v="3"/>
    <x v="1"/>
    <x v="15"/>
    <n v="2488"/>
    <x v="137"/>
  </r>
  <r>
    <x v="1"/>
    <x v="0"/>
    <x v="11"/>
    <n v="2757"/>
    <x v="138"/>
  </r>
  <r>
    <x v="1"/>
    <x v="3"/>
    <x v="2"/>
    <n v="2859"/>
    <x v="139"/>
  </r>
  <r>
    <x v="2"/>
    <x v="0"/>
    <x v="12"/>
    <n v="3737"/>
    <x v="140"/>
  </r>
  <r>
    <x v="0"/>
    <x v="0"/>
    <x v="13"/>
    <n v="1997"/>
    <x v="141"/>
  </r>
  <r>
    <x v="1"/>
    <x v="0"/>
    <x v="12"/>
    <n v="2927"/>
    <x v="142"/>
  </r>
  <r>
    <x v="3"/>
    <x v="3"/>
    <x v="2"/>
    <n v="2733"/>
    <x v="143"/>
  </r>
  <r>
    <x v="1"/>
    <x v="1"/>
    <x v="16"/>
    <n v="3199"/>
    <x v="144"/>
  </r>
  <r>
    <x v="2"/>
    <x v="3"/>
    <x v="2"/>
    <n v="4184"/>
    <x v="145"/>
  </r>
  <r>
    <x v="2"/>
    <x v="0"/>
    <x v="13"/>
    <n v="4214"/>
    <x v="146"/>
  </r>
  <r>
    <x v="3"/>
    <x v="0"/>
    <x v="13"/>
    <n v="2981"/>
    <x v="147"/>
  </r>
  <r>
    <x v="2"/>
    <x v="1"/>
    <x v="16"/>
    <n v="4469"/>
    <x v="148"/>
  </r>
  <r>
    <x v="3"/>
    <x v="0"/>
    <x v="12"/>
    <n v="3270"/>
    <x v="149"/>
  </r>
  <r>
    <x v="1"/>
    <x v="0"/>
    <x v="13"/>
    <n v="3603"/>
    <x v="150"/>
  </r>
  <r>
    <x v="0"/>
    <x v="0"/>
    <x v="15"/>
    <n v="2504"/>
    <x v="151"/>
  </r>
  <r>
    <x v="0"/>
    <x v="3"/>
    <x v="2"/>
    <n v="2537"/>
    <x v="152"/>
  </r>
  <r>
    <x v="0"/>
    <x v="1"/>
    <x v="16"/>
    <n v="2547"/>
    <x v="153"/>
  </r>
  <r>
    <x v="3"/>
    <x v="1"/>
    <x v="16"/>
    <n v="3581"/>
    <x v="154"/>
  </r>
  <r>
    <x v="2"/>
    <x v="3"/>
    <x v="3"/>
    <n v="5294"/>
    <x v="155"/>
  </r>
  <r>
    <x v="0"/>
    <x v="2"/>
    <x v="4"/>
    <n v="2874"/>
    <x v="156"/>
  </r>
  <r>
    <x v="2"/>
    <x v="0"/>
    <x v="15"/>
    <n v="5480"/>
    <x v="157"/>
  </r>
  <r>
    <x v="3"/>
    <x v="0"/>
    <x v="15"/>
    <n v="3877"/>
    <x v="158"/>
  </r>
  <r>
    <x v="0"/>
    <x v="3"/>
    <x v="3"/>
    <n v="2988"/>
    <x v="159"/>
  </r>
  <r>
    <x v="1"/>
    <x v="0"/>
    <x v="15"/>
    <n v="4345"/>
    <x v="160"/>
  </r>
  <r>
    <x v="3"/>
    <x v="3"/>
    <x v="3"/>
    <n v="4298"/>
    <x v="161"/>
  </r>
  <r>
    <x v="1"/>
    <x v="3"/>
    <x v="3"/>
    <n v="4702"/>
    <x v="162"/>
  </r>
  <r>
    <x v="0"/>
    <x v="0"/>
    <x v="16"/>
    <n v="3252"/>
    <x v="163"/>
  </r>
  <r>
    <x v="2"/>
    <x v="2"/>
    <x v="4"/>
    <n v="6153"/>
    <x v="164"/>
  </r>
  <r>
    <x v="0"/>
    <x v="0"/>
    <x v="17"/>
    <n v="3312"/>
    <x v="165"/>
  </r>
  <r>
    <x v="3"/>
    <x v="2"/>
    <x v="4"/>
    <n v="4451"/>
    <x v="166"/>
  </r>
  <r>
    <x v="3"/>
    <x v="0"/>
    <x v="16"/>
    <n v="4480"/>
    <x v="167"/>
  </r>
  <r>
    <x v="1"/>
    <x v="2"/>
    <x v="4"/>
    <n v="4936"/>
    <x v="168"/>
  </r>
  <r>
    <x v="1"/>
    <x v="0"/>
    <x v="16"/>
    <n v="5154"/>
    <x v="169"/>
  </r>
  <r>
    <x v="0"/>
    <x v="0"/>
    <x v="18"/>
    <n v="3638"/>
    <x v="170"/>
  </r>
  <r>
    <x v="1"/>
    <x v="1"/>
    <x v="18"/>
    <n v="5366"/>
    <x v="171"/>
  </r>
  <r>
    <x v="2"/>
    <x v="2"/>
    <x v="5"/>
    <n v="7087"/>
    <x v="172"/>
  </r>
  <r>
    <x v="1"/>
    <x v="2"/>
    <x v="5"/>
    <n v="5502"/>
    <x v="173"/>
  </r>
  <r>
    <x v="2"/>
    <x v="0"/>
    <x v="16"/>
    <n v="7309"/>
    <x v="174"/>
  </r>
  <r>
    <x v="0"/>
    <x v="4"/>
    <x v="0"/>
    <n v="3999"/>
    <x v="175"/>
  </r>
  <r>
    <x v="3"/>
    <x v="2"/>
    <x v="5"/>
    <n v="5335"/>
    <x v="176"/>
  </r>
  <r>
    <x v="2"/>
    <x v="0"/>
    <x v="17"/>
    <n v="7602"/>
    <x v="177"/>
  </r>
  <r>
    <x v="1"/>
    <x v="0"/>
    <x v="17"/>
    <n v="5857"/>
    <x v="178"/>
  </r>
  <r>
    <x v="0"/>
    <x v="2"/>
    <x v="5"/>
    <n v="4045"/>
    <x v="179"/>
  </r>
  <r>
    <x v="0"/>
    <x v="1"/>
    <x v="18"/>
    <n v="4142"/>
    <x v="180"/>
  </r>
  <r>
    <x v="2"/>
    <x v="4"/>
    <x v="0"/>
    <n v="7988"/>
    <x v="181"/>
  </r>
  <r>
    <x v="3"/>
    <x v="4"/>
    <x v="0"/>
    <n v="5701"/>
    <x v="182"/>
  </r>
  <r>
    <x v="1"/>
    <x v="4"/>
    <x v="1"/>
    <n v="6252"/>
    <x v="183"/>
  </r>
  <r>
    <x v="1"/>
    <x v="0"/>
    <x v="18"/>
    <n v="6314"/>
    <x v="184"/>
  </r>
  <r>
    <x v="3"/>
    <x v="4"/>
    <x v="1"/>
    <n v="5791"/>
    <x v="185"/>
  </r>
  <r>
    <x v="2"/>
    <x v="1"/>
    <x v="18"/>
    <n v="8269"/>
    <x v="186"/>
  </r>
  <r>
    <x v="1"/>
    <x v="4"/>
    <x v="0"/>
    <n v="6358"/>
    <x v="187"/>
  </r>
  <r>
    <x v="1"/>
    <x v="3"/>
    <x v="4"/>
    <n v="6384"/>
    <x v="188"/>
  </r>
  <r>
    <x v="2"/>
    <x v="0"/>
    <x v="18"/>
    <n v="8358"/>
    <x v="189"/>
  </r>
  <r>
    <x v="1"/>
    <x v="2"/>
    <x v="6"/>
    <n v="6684"/>
    <x v="190"/>
  </r>
  <r>
    <x v="2"/>
    <x v="4"/>
    <x v="1"/>
    <n v="8714"/>
    <x v="191"/>
  </r>
  <r>
    <x v="3"/>
    <x v="3"/>
    <x v="4"/>
    <n v="6138"/>
    <x v="192"/>
  </r>
  <r>
    <x v="0"/>
    <x v="4"/>
    <x v="1"/>
    <n v="4645"/>
    <x v="193"/>
  </r>
  <r>
    <x v="2"/>
    <x v="3"/>
    <x v="4"/>
    <n v="8786"/>
    <x v="194"/>
  </r>
  <r>
    <x v="1"/>
    <x v="1"/>
    <x v="19"/>
    <n v="6818"/>
    <x v="195"/>
  </r>
  <r>
    <x v="3"/>
    <x v="0"/>
    <x v="17"/>
    <n v="6548"/>
    <x v="196"/>
  </r>
  <r>
    <x v="3"/>
    <x v="2"/>
    <x v="6"/>
    <n v="6552"/>
    <x v="197"/>
  </r>
  <r>
    <x v="3"/>
    <x v="0"/>
    <x v="18"/>
    <n v="6648"/>
    <x v="198"/>
  </r>
  <r>
    <x v="0"/>
    <x v="1"/>
    <x v="19"/>
    <n v="5050"/>
    <x v="199"/>
  </r>
  <r>
    <x v="3"/>
    <x v="1"/>
    <x v="18"/>
    <n v="6914"/>
    <x v="200"/>
  </r>
  <r>
    <x v="1"/>
    <x v="1"/>
    <x v="17"/>
    <n v="7598"/>
    <x v="201"/>
  </r>
  <r>
    <x v="0"/>
    <x v="3"/>
    <x v="4"/>
    <n v="5463"/>
    <x v="202"/>
  </r>
  <r>
    <x v="2"/>
    <x v="2"/>
    <x v="6"/>
    <n v="10305"/>
    <x v="203"/>
  </r>
  <r>
    <x v="2"/>
    <x v="1"/>
    <x v="19"/>
    <n v="10538"/>
    <x v="204"/>
  </r>
  <r>
    <x v="0"/>
    <x v="2"/>
    <x v="6"/>
    <n v="5648"/>
    <x v="205"/>
  </r>
  <r>
    <x v="3"/>
    <x v="1"/>
    <x v="19"/>
    <n v="7850"/>
    <x v="206"/>
  </r>
  <r>
    <x v="2"/>
    <x v="1"/>
    <x v="17"/>
    <n v="11344"/>
    <x v="207"/>
  </r>
  <r>
    <x v="2"/>
    <x v="2"/>
    <x v="7"/>
    <n v="11414"/>
    <x v="208"/>
  </r>
  <r>
    <x v="0"/>
    <x v="2"/>
    <x v="7"/>
    <n v="6169"/>
    <x v="209"/>
  </r>
  <r>
    <x v="1"/>
    <x v="2"/>
    <x v="7"/>
    <n v="9091"/>
    <x v="210"/>
  </r>
  <r>
    <x v="0"/>
    <x v="1"/>
    <x v="17"/>
    <n v="6423"/>
    <x v="211"/>
  </r>
  <r>
    <x v="3"/>
    <x v="2"/>
    <x v="7"/>
    <n v="8702"/>
    <x v="212"/>
  </r>
  <r>
    <x v="0"/>
    <x v="0"/>
    <x v="19"/>
    <n v="6799"/>
    <x v="213"/>
  </r>
  <r>
    <x v="1"/>
    <x v="1"/>
    <x v="20"/>
    <n v="11143"/>
    <x v="214"/>
  </r>
  <r>
    <x v="0"/>
    <x v="1"/>
    <x v="20"/>
    <n v="7994"/>
    <x v="215"/>
  </r>
  <r>
    <x v="1"/>
    <x v="0"/>
    <x v="19"/>
    <n v="11592"/>
    <x v="216"/>
  </r>
  <r>
    <x v="2"/>
    <x v="0"/>
    <x v="19"/>
    <n v="15118"/>
    <x v="217"/>
  </r>
  <r>
    <x v="2"/>
    <x v="0"/>
    <x v="20"/>
    <n v="15477"/>
    <x v="218"/>
  </r>
  <r>
    <x v="2"/>
    <x v="3"/>
    <x v="5"/>
    <n v="15786"/>
    <x v="219"/>
  </r>
  <r>
    <x v="1"/>
    <x v="2"/>
    <x v="8"/>
    <n v="12215"/>
    <x v="220"/>
  </r>
  <r>
    <x v="1"/>
    <x v="4"/>
    <x v="2"/>
    <n v="12218"/>
    <x v="221"/>
  </r>
  <r>
    <x v="1"/>
    <x v="3"/>
    <x v="5"/>
    <n v="12219"/>
    <x v="222"/>
  </r>
  <r>
    <x v="3"/>
    <x v="1"/>
    <x v="17"/>
    <n v="11280"/>
    <x v="223"/>
  </r>
  <r>
    <x v="0"/>
    <x v="3"/>
    <x v="5"/>
    <n v="8502"/>
    <x v="224"/>
  </r>
  <r>
    <x v="0"/>
    <x v="4"/>
    <x v="2"/>
    <n v="8575"/>
    <x v="225"/>
  </r>
  <r>
    <x v="3"/>
    <x v="0"/>
    <x v="19"/>
    <n v="11513"/>
    <x v="226"/>
  </r>
  <r>
    <x v="3"/>
    <x v="3"/>
    <x v="5"/>
    <n v="11519"/>
    <x v="227"/>
  </r>
  <r>
    <x v="0"/>
    <x v="2"/>
    <x v="8"/>
    <n v="8693"/>
    <x v="228"/>
  </r>
  <r>
    <x v="2"/>
    <x v="4"/>
    <x v="2"/>
    <n v="16406"/>
    <x v="229"/>
  </r>
  <r>
    <x v="3"/>
    <x v="2"/>
    <x v="8"/>
    <n v="11647"/>
    <x v="230"/>
  </r>
  <r>
    <x v="2"/>
    <x v="2"/>
    <x v="8"/>
    <n v="16550"/>
    <x v="231"/>
  </r>
  <r>
    <x v="0"/>
    <x v="0"/>
    <x v="20"/>
    <n v="8953"/>
    <x v="232"/>
  </r>
  <r>
    <x v="2"/>
    <x v="1"/>
    <x v="20"/>
    <n v="17017"/>
    <x v="233"/>
  </r>
  <r>
    <x v="1"/>
    <x v="0"/>
    <x v="20"/>
    <n v="13093"/>
    <x v="234"/>
  </r>
  <r>
    <x v="3"/>
    <x v="4"/>
    <x v="2"/>
    <n v="12070"/>
    <x v="235"/>
  </r>
  <r>
    <x v="3"/>
    <x v="0"/>
    <x v="20"/>
    <n v="12758"/>
    <x v="236"/>
  </r>
  <r>
    <x v="3"/>
    <x v="1"/>
    <x v="20"/>
    <n v="12950"/>
    <x v="237"/>
  </r>
  <r>
    <x v="0"/>
    <x v="2"/>
    <x v="9"/>
    <n v="11626"/>
    <x v="238"/>
  </r>
  <r>
    <x v="2"/>
    <x v="2"/>
    <x v="9"/>
    <n v="21967"/>
    <x v="239"/>
  </r>
  <r>
    <x v="2"/>
    <x v="4"/>
    <x v="3"/>
    <n v="22039"/>
    <x v="240"/>
  </r>
  <r>
    <x v="1"/>
    <x v="2"/>
    <x v="9"/>
    <n v="17030"/>
    <x v="241"/>
  </r>
  <r>
    <x v="3"/>
    <x v="2"/>
    <x v="9"/>
    <n v="15700"/>
    <x v="242"/>
  </r>
  <r>
    <x v="3"/>
    <x v="4"/>
    <x v="3"/>
    <n v="15783"/>
    <x v="243"/>
  </r>
  <r>
    <x v="1"/>
    <x v="4"/>
    <x v="3"/>
    <n v="18001"/>
    <x v="244"/>
  </r>
  <r>
    <x v="1"/>
    <x v="3"/>
    <x v="8"/>
    <n v="19131"/>
    <x v="245"/>
  </r>
  <r>
    <x v="2"/>
    <x v="3"/>
    <x v="8"/>
    <n v="24940"/>
    <x v="246"/>
  </r>
  <r>
    <x v="0"/>
    <x v="4"/>
    <x v="3"/>
    <n v="13395"/>
    <x v="247"/>
  </r>
  <r>
    <x v="1"/>
    <x v="3"/>
    <x v="6"/>
    <n v="19478"/>
    <x v="248"/>
  </r>
  <r>
    <x v="2"/>
    <x v="3"/>
    <x v="6"/>
    <n v="25364"/>
    <x v="249"/>
  </r>
  <r>
    <x v="3"/>
    <x v="3"/>
    <x v="8"/>
    <n v="18542"/>
    <x v="250"/>
  </r>
  <r>
    <x v="0"/>
    <x v="3"/>
    <x v="6"/>
    <n v="14011"/>
    <x v="251"/>
  </r>
  <r>
    <x v="0"/>
    <x v="2"/>
    <x v="11"/>
    <n v="14069"/>
    <x v="252"/>
  </r>
  <r>
    <x v="3"/>
    <x v="2"/>
    <x v="11"/>
    <n v="18884"/>
    <x v="253"/>
  </r>
  <r>
    <x v="3"/>
    <x v="3"/>
    <x v="6"/>
    <n v="19320"/>
    <x v="254"/>
  </r>
  <r>
    <x v="0"/>
    <x v="3"/>
    <x v="8"/>
    <n v="14567"/>
    <x v="255"/>
  </r>
  <r>
    <x v="1"/>
    <x v="2"/>
    <x v="11"/>
    <n v="21153"/>
    <x v="256"/>
  </r>
  <r>
    <x v="2"/>
    <x v="2"/>
    <x v="11"/>
    <n v="27864"/>
    <x v="257"/>
  </r>
  <r>
    <x v="0"/>
    <x v="2"/>
    <x v="12"/>
    <n v="15379"/>
    <x v="258"/>
  </r>
  <r>
    <x v="2"/>
    <x v="2"/>
    <x v="12"/>
    <n v="29477"/>
    <x v="259"/>
  </r>
  <r>
    <x v="1"/>
    <x v="2"/>
    <x v="12"/>
    <n v="22934"/>
    <x v="260"/>
  </r>
  <r>
    <x v="0"/>
    <x v="2"/>
    <x v="10"/>
    <n v="15831"/>
    <x v="261"/>
  </r>
  <r>
    <x v="3"/>
    <x v="2"/>
    <x v="12"/>
    <n v="21243"/>
    <x v="262"/>
  </r>
  <r>
    <x v="1"/>
    <x v="2"/>
    <x v="10"/>
    <n v="23359"/>
    <x v="263"/>
  </r>
  <r>
    <x v="3"/>
    <x v="2"/>
    <x v="10"/>
    <n v="21438"/>
    <x v="264"/>
  </r>
  <r>
    <x v="2"/>
    <x v="2"/>
    <x v="10"/>
    <n v="31573"/>
    <x v="265"/>
  </r>
  <r>
    <x v="0"/>
    <x v="4"/>
    <x v="4"/>
    <n v="16768"/>
    <x v="266"/>
  </r>
  <r>
    <x v="1"/>
    <x v="4"/>
    <x v="4"/>
    <n v="25973"/>
    <x v="267"/>
  </r>
  <r>
    <x v="3"/>
    <x v="4"/>
    <x v="4"/>
    <n v="24014"/>
    <x v="268"/>
  </r>
  <r>
    <x v="2"/>
    <x v="4"/>
    <x v="4"/>
    <n v="34162"/>
    <x v="269"/>
  </r>
  <r>
    <x v="3"/>
    <x v="2"/>
    <x v="14"/>
    <n v="24705"/>
    <x v="270"/>
  </r>
  <r>
    <x v="1"/>
    <x v="2"/>
    <x v="14"/>
    <n v="27345"/>
    <x v="271"/>
  </r>
  <r>
    <x v="2"/>
    <x v="2"/>
    <x v="14"/>
    <n v="35763"/>
    <x v="272"/>
  </r>
  <r>
    <x v="2"/>
    <x v="2"/>
    <x v="13"/>
    <n v="35839"/>
    <x v="273"/>
  </r>
  <r>
    <x v="1"/>
    <x v="2"/>
    <x v="13"/>
    <n v="27563"/>
    <x v="274"/>
  </r>
  <r>
    <x v="3"/>
    <x v="2"/>
    <x v="13"/>
    <n v="25456"/>
    <x v="275"/>
  </r>
  <r>
    <x v="0"/>
    <x v="2"/>
    <x v="14"/>
    <n v="19358"/>
    <x v="276"/>
  </r>
  <r>
    <x v="0"/>
    <x v="2"/>
    <x v="13"/>
    <n v="19391"/>
    <x v="277"/>
  </r>
  <r>
    <x v="2"/>
    <x v="3"/>
    <x v="10"/>
    <n v="37920"/>
    <x v="278"/>
  </r>
  <r>
    <x v="0"/>
    <x v="3"/>
    <x v="10"/>
    <n v="20443"/>
    <x v="279"/>
  </r>
  <r>
    <x v="3"/>
    <x v="3"/>
    <x v="10"/>
    <n v="28304"/>
    <x v="280"/>
  </r>
  <r>
    <x v="1"/>
    <x v="3"/>
    <x v="12"/>
    <n v="31063"/>
    <x v="281"/>
  </r>
  <r>
    <x v="1"/>
    <x v="3"/>
    <x v="10"/>
    <n v="31346"/>
    <x v="282"/>
  </r>
  <r>
    <x v="2"/>
    <x v="3"/>
    <x v="12"/>
    <n v="40924"/>
    <x v="283"/>
  </r>
  <r>
    <x v="3"/>
    <x v="3"/>
    <x v="12"/>
    <n v="29840"/>
    <x v="284"/>
  </r>
  <r>
    <x v="1"/>
    <x v="3"/>
    <x v="7"/>
    <n v="33309"/>
    <x v="285"/>
  </r>
  <r>
    <x v="3"/>
    <x v="3"/>
    <x v="7"/>
    <n v="31165"/>
    <x v="286"/>
  </r>
  <r>
    <x v="0"/>
    <x v="3"/>
    <x v="7"/>
    <n v="23512"/>
    <x v="287"/>
  </r>
  <r>
    <x v="0"/>
    <x v="3"/>
    <x v="12"/>
    <n v="23618"/>
    <x v="288"/>
  </r>
  <r>
    <x v="2"/>
    <x v="3"/>
    <x v="7"/>
    <n v="44640"/>
    <x v="289"/>
  </r>
  <r>
    <x v="2"/>
    <x v="3"/>
    <x v="9"/>
    <n v="50572"/>
    <x v="290"/>
  </r>
  <r>
    <x v="1"/>
    <x v="3"/>
    <x v="9"/>
    <n v="39963"/>
    <x v="291"/>
  </r>
  <r>
    <x v="0"/>
    <x v="3"/>
    <x v="9"/>
    <n v="27777"/>
    <x v="292"/>
  </r>
  <r>
    <x v="3"/>
    <x v="3"/>
    <x v="9"/>
    <n v="36915"/>
    <x v="293"/>
  </r>
  <r>
    <x v="0"/>
    <x v="2"/>
    <x v="15"/>
    <n v="29831"/>
    <x v="294"/>
  </r>
  <r>
    <x v="1"/>
    <x v="2"/>
    <x v="15"/>
    <n v="43239"/>
    <x v="295"/>
  </r>
  <r>
    <x v="3"/>
    <x v="2"/>
    <x v="15"/>
    <n v="39827"/>
    <x v="296"/>
  </r>
  <r>
    <x v="2"/>
    <x v="2"/>
    <x v="15"/>
    <n v="57068"/>
    <x v="297"/>
  </r>
  <r>
    <x v="2"/>
    <x v="3"/>
    <x v="14"/>
    <n v="59334"/>
    <x v="298"/>
  </r>
  <r>
    <x v="3"/>
    <x v="3"/>
    <x v="14"/>
    <n v="42855"/>
    <x v="299"/>
  </r>
  <r>
    <x v="0"/>
    <x v="3"/>
    <x v="14"/>
    <n v="33092"/>
    <x v="300"/>
  </r>
  <r>
    <x v="1"/>
    <x v="3"/>
    <x v="14"/>
    <n v="48319"/>
    <x v="301"/>
  </r>
  <r>
    <x v="0"/>
    <x v="4"/>
    <x v="5"/>
    <n v="33741"/>
    <x v="302"/>
  </r>
  <r>
    <x v="2"/>
    <x v="3"/>
    <x v="11"/>
    <n v="63886"/>
    <x v="303"/>
  </r>
  <r>
    <x v="3"/>
    <x v="3"/>
    <x v="11"/>
    <n v="45456"/>
    <x v="304"/>
  </r>
  <r>
    <x v="1"/>
    <x v="3"/>
    <x v="11"/>
    <n v="49747"/>
    <x v="305"/>
  </r>
  <r>
    <x v="2"/>
    <x v="4"/>
    <x v="5"/>
    <n v="65018"/>
    <x v="306"/>
  </r>
  <r>
    <x v="3"/>
    <x v="4"/>
    <x v="5"/>
    <n v="45999"/>
    <x v="307"/>
  </r>
  <r>
    <x v="0"/>
    <x v="3"/>
    <x v="11"/>
    <n v="34831"/>
    <x v="308"/>
  </r>
  <r>
    <x v="1"/>
    <x v="4"/>
    <x v="5"/>
    <n v="50953"/>
    <x v="309"/>
  </r>
  <r>
    <x v="1"/>
    <x v="3"/>
    <x v="13"/>
    <n v="52955"/>
    <x v="310"/>
  </r>
  <r>
    <x v="3"/>
    <x v="3"/>
    <x v="13"/>
    <n v="48928"/>
    <x v="311"/>
  </r>
  <r>
    <x v="2"/>
    <x v="3"/>
    <x v="13"/>
    <n v="69595"/>
    <x v="312"/>
  </r>
  <r>
    <x v="0"/>
    <x v="3"/>
    <x v="13"/>
    <n v="37225"/>
    <x v="313"/>
  </r>
  <r>
    <x v="0"/>
    <x v="2"/>
    <x v="16"/>
    <n v="37847"/>
    <x v="314"/>
  </r>
  <r>
    <x v="1"/>
    <x v="2"/>
    <x v="16"/>
    <n v="56307"/>
    <x v="315"/>
  </r>
  <r>
    <x v="2"/>
    <x v="2"/>
    <x v="16"/>
    <n v="73614"/>
    <x v="316"/>
  </r>
  <r>
    <x v="3"/>
    <x v="2"/>
    <x v="16"/>
    <n v="51926"/>
    <x v="317"/>
  </r>
  <r>
    <x v="3"/>
    <x v="4"/>
    <x v="6"/>
    <n v="72081"/>
    <x v="318"/>
  </r>
  <r>
    <x v="1"/>
    <x v="4"/>
    <x v="6"/>
    <n v="78856"/>
    <x v="319"/>
  </r>
  <r>
    <x v="0"/>
    <x v="4"/>
    <x v="8"/>
    <n v="54448"/>
    <x v="320"/>
  </r>
  <r>
    <x v="0"/>
    <x v="4"/>
    <x v="6"/>
    <n v="55013"/>
    <x v="321"/>
  </r>
  <r>
    <x v="1"/>
    <x v="4"/>
    <x v="8"/>
    <n v="79755"/>
    <x v="322"/>
  </r>
  <r>
    <x v="3"/>
    <x v="4"/>
    <x v="8"/>
    <n v="73650"/>
    <x v="323"/>
  </r>
  <r>
    <x v="2"/>
    <x v="4"/>
    <x v="8"/>
    <n v="106667"/>
    <x v="324"/>
  </r>
  <r>
    <x v="2"/>
    <x v="4"/>
    <x v="6"/>
    <n v="106671"/>
    <x v="325"/>
  </r>
  <r>
    <x v="2"/>
    <x v="3"/>
    <x v="15"/>
    <n v="109998"/>
    <x v="326"/>
  </r>
  <r>
    <x v="1"/>
    <x v="3"/>
    <x v="15"/>
    <n v="85949"/>
    <x v="327"/>
  </r>
  <r>
    <x v="0"/>
    <x v="3"/>
    <x v="15"/>
    <n v="59375"/>
    <x v="328"/>
  </r>
  <r>
    <x v="3"/>
    <x v="3"/>
    <x v="15"/>
    <n v="78932"/>
    <x v="329"/>
  </r>
  <r>
    <x v="3"/>
    <x v="2"/>
    <x v="18"/>
    <n v="85254"/>
    <x v="330"/>
  </r>
  <r>
    <x v="1"/>
    <x v="2"/>
    <x v="18"/>
    <n v="96782"/>
    <x v="331"/>
  </r>
  <r>
    <x v="0"/>
    <x v="2"/>
    <x v="18"/>
    <n v="67457"/>
    <x v="332"/>
  </r>
  <r>
    <x v="2"/>
    <x v="3"/>
    <x v="16"/>
    <n v="128927"/>
    <x v="333"/>
  </r>
  <r>
    <x v="0"/>
    <x v="3"/>
    <x v="16"/>
    <n v="69258"/>
    <x v="334"/>
  </r>
  <r>
    <x v="1"/>
    <x v="3"/>
    <x v="16"/>
    <n v="100856"/>
    <x v="335"/>
  </r>
  <r>
    <x v="2"/>
    <x v="2"/>
    <x v="18"/>
    <n v="131321"/>
    <x v="336"/>
  </r>
  <r>
    <x v="3"/>
    <x v="3"/>
    <x v="16"/>
    <n v="95063"/>
    <x v="337"/>
  </r>
  <r>
    <x v="2"/>
    <x v="3"/>
    <x v="17"/>
    <n v="141525"/>
    <x v="338"/>
  </r>
  <r>
    <x v="2"/>
    <x v="3"/>
    <x v="18"/>
    <n v="141760"/>
    <x v="339"/>
  </r>
  <r>
    <x v="3"/>
    <x v="3"/>
    <x v="17"/>
    <n v="101356"/>
    <x v="340"/>
  </r>
  <r>
    <x v="1"/>
    <x v="3"/>
    <x v="17"/>
    <n v="111269"/>
    <x v="341"/>
  </r>
  <r>
    <x v="1"/>
    <x v="3"/>
    <x v="18"/>
    <n v="112198"/>
    <x v="342"/>
  </r>
  <r>
    <x v="0"/>
    <x v="3"/>
    <x v="17"/>
    <n v="77878"/>
    <x v="343"/>
  </r>
  <r>
    <x v="3"/>
    <x v="3"/>
    <x v="18"/>
    <n v="104716"/>
    <x v="344"/>
  </r>
  <r>
    <x v="3"/>
    <x v="4"/>
    <x v="10"/>
    <n v="110891"/>
    <x v="345"/>
  </r>
  <r>
    <x v="0"/>
    <x v="3"/>
    <x v="18"/>
    <n v="84801"/>
    <x v="346"/>
  </r>
  <r>
    <x v="2"/>
    <x v="4"/>
    <x v="10"/>
    <n v="160695"/>
    <x v="347"/>
  </r>
  <r>
    <x v="0"/>
    <x v="4"/>
    <x v="10"/>
    <n v="85347"/>
    <x v="348"/>
  </r>
  <r>
    <x v="1"/>
    <x v="4"/>
    <x v="10"/>
    <n v="124098"/>
    <x v="349"/>
  </r>
  <r>
    <x v="3"/>
    <x v="2"/>
    <x v="19"/>
    <n v="115436"/>
    <x v="350"/>
  </r>
  <r>
    <x v="0"/>
    <x v="2"/>
    <x v="19"/>
    <n v="87992"/>
    <x v="351"/>
  </r>
  <r>
    <x v="1"/>
    <x v="2"/>
    <x v="19"/>
    <n v="128222"/>
    <x v="352"/>
  </r>
  <r>
    <x v="2"/>
    <x v="4"/>
    <x v="12"/>
    <n v="167278"/>
    <x v="353"/>
  </r>
  <r>
    <x v="0"/>
    <x v="4"/>
    <x v="12"/>
    <n v="89789"/>
    <x v="354"/>
  </r>
  <r>
    <x v="1"/>
    <x v="4"/>
    <x v="12"/>
    <n v="130182"/>
    <x v="355"/>
  </r>
  <r>
    <x v="3"/>
    <x v="4"/>
    <x v="12"/>
    <n v="120051"/>
    <x v="356"/>
  </r>
  <r>
    <x v="2"/>
    <x v="2"/>
    <x v="19"/>
    <n v="173173"/>
    <x v="357"/>
  </r>
  <r>
    <x v="0"/>
    <x v="4"/>
    <x v="7"/>
    <n v="93391"/>
    <x v="358"/>
  </r>
  <r>
    <x v="3"/>
    <x v="4"/>
    <x v="7"/>
    <n v="124289"/>
    <x v="359"/>
  </r>
  <r>
    <x v="2"/>
    <x v="4"/>
    <x v="7"/>
    <n v="177170"/>
    <x v="360"/>
  </r>
  <r>
    <x v="1"/>
    <x v="4"/>
    <x v="7"/>
    <n v="138105"/>
    <x v="361"/>
  </r>
  <r>
    <x v="3"/>
    <x v="2"/>
    <x v="17"/>
    <n v="126669"/>
    <x v="362"/>
  </r>
  <r>
    <x v="0"/>
    <x v="2"/>
    <x v="17"/>
    <n v="97658"/>
    <x v="363"/>
  </r>
  <r>
    <x v="1"/>
    <x v="2"/>
    <x v="17"/>
    <n v="143400"/>
    <x v="364"/>
  </r>
  <r>
    <x v="2"/>
    <x v="2"/>
    <x v="17"/>
    <n v="187907"/>
    <x v="365"/>
  </r>
  <r>
    <x v="0"/>
    <x v="4"/>
    <x v="9"/>
    <n v="110593"/>
    <x v="366"/>
  </r>
  <r>
    <x v="3"/>
    <x v="4"/>
    <x v="9"/>
    <n v="148117"/>
    <x v="367"/>
  </r>
  <r>
    <x v="2"/>
    <x v="4"/>
    <x v="9"/>
    <n v="211273"/>
    <x v="368"/>
  </r>
  <r>
    <x v="1"/>
    <x v="4"/>
    <x v="9"/>
    <n v="163744"/>
    <x v="369"/>
  </r>
  <r>
    <x v="1"/>
    <x v="4"/>
    <x v="14"/>
    <n v="190396"/>
    <x v="370"/>
  </r>
  <r>
    <x v="3"/>
    <x v="4"/>
    <x v="14"/>
    <n v="174447"/>
    <x v="371"/>
  </r>
  <r>
    <x v="2"/>
    <x v="4"/>
    <x v="14"/>
    <n v="249104"/>
    <x v="372"/>
  </r>
  <r>
    <x v="0"/>
    <x v="4"/>
    <x v="14"/>
    <n v="132185"/>
    <x v="373"/>
  </r>
  <r>
    <x v="0"/>
    <x v="4"/>
    <x v="11"/>
    <n v="135567"/>
    <x v="374"/>
  </r>
  <r>
    <x v="1"/>
    <x v="4"/>
    <x v="11"/>
    <n v="199655"/>
    <x v="375"/>
  </r>
  <r>
    <x v="2"/>
    <x v="4"/>
    <x v="11"/>
    <n v="259890"/>
    <x v="376"/>
  </r>
  <r>
    <x v="3"/>
    <x v="4"/>
    <x v="11"/>
    <n v="183082"/>
    <x v="377"/>
  </r>
  <r>
    <x v="0"/>
    <x v="2"/>
    <x v="20"/>
    <n v="143681"/>
    <x v="378"/>
  </r>
  <r>
    <x v="3"/>
    <x v="2"/>
    <x v="20"/>
    <n v="193442"/>
    <x v="379"/>
  </r>
  <r>
    <x v="1"/>
    <x v="2"/>
    <x v="20"/>
    <n v="211208"/>
    <x v="380"/>
  </r>
  <r>
    <x v="3"/>
    <x v="4"/>
    <x v="13"/>
    <n v="194565"/>
    <x v="381"/>
  </r>
  <r>
    <x v="2"/>
    <x v="4"/>
    <x v="13"/>
    <n v="277081"/>
    <x v="382"/>
  </r>
  <r>
    <x v="0"/>
    <x v="4"/>
    <x v="13"/>
    <n v="148822"/>
    <x v="383"/>
  </r>
  <r>
    <x v="1"/>
    <x v="4"/>
    <x v="13"/>
    <n v="215753"/>
    <x v="384"/>
  </r>
  <r>
    <x v="2"/>
    <x v="2"/>
    <x v="20"/>
    <n v="284667"/>
    <x v="385"/>
  </r>
  <r>
    <x v="2"/>
    <x v="3"/>
    <x v="19"/>
    <n v="310432"/>
    <x v="386"/>
  </r>
  <r>
    <x v="0"/>
    <x v="3"/>
    <x v="19"/>
    <n v="168626"/>
    <x v="387"/>
  </r>
  <r>
    <x v="3"/>
    <x v="3"/>
    <x v="19"/>
    <n v="224281"/>
    <x v="388"/>
  </r>
  <r>
    <x v="1"/>
    <x v="3"/>
    <x v="19"/>
    <n v="246253"/>
    <x v="389"/>
  </r>
  <r>
    <x v="0"/>
    <x v="4"/>
    <x v="15"/>
    <n v="235963"/>
    <x v="390"/>
  </r>
  <r>
    <x v="2"/>
    <x v="4"/>
    <x v="15"/>
    <n v="446767"/>
    <x v="391"/>
  </r>
  <r>
    <x v="1"/>
    <x v="4"/>
    <x v="15"/>
    <n v="345770"/>
    <x v="392"/>
  </r>
  <r>
    <x v="3"/>
    <x v="4"/>
    <x v="15"/>
    <n v="316977"/>
    <x v="393"/>
  </r>
  <r>
    <x v="3"/>
    <x v="4"/>
    <x v="16"/>
    <n v="369046"/>
    <x v="394"/>
  </r>
  <r>
    <x v="0"/>
    <x v="4"/>
    <x v="16"/>
    <n v="278014"/>
    <x v="395"/>
  </r>
  <r>
    <x v="1"/>
    <x v="4"/>
    <x v="16"/>
    <n v="406313"/>
    <x v="396"/>
  </r>
  <r>
    <x v="2"/>
    <x v="4"/>
    <x v="16"/>
    <n v="533581"/>
    <x v="397"/>
  </r>
  <r>
    <x v="2"/>
    <x v="3"/>
    <x v="20"/>
    <n v="551052"/>
    <x v="398"/>
  </r>
  <r>
    <x v="0"/>
    <x v="3"/>
    <x v="20"/>
    <n v="295663"/>
    <x v="399"/>
  </r>
  <r>
    <x v="1"/>
    <x v="3"/>
    <x v="20"/>
    <n v="431376"/>
    <x v="400"/>
  </r>
  <r>
    <x v="3"/>
    <x v="3"/>
    <x v="20"/>
    <n v="396940"/>
    <x v="401"/>
  </r>
  <r>
    <x v="1"/>
    <x v="4"/>
    <x v="18"/>
    <n v="459531"/>
    <x v="402"/>
  </r>
  <r>
    <x v="3"/>
    <x v="4"/>
    <x v="18"/>
    <n v="422042"/>
    <x v="403"/>
  </r>
  <r>
    <x v="3"/>
    <x v="4"/>
    <x v="17"/>
    <n v="427862"/>
    <x v="404"/>
  </r>
  <r>
    <x v="2"/>
    <x v="4"/>
    <x v="17"/>
    <n v="608968"/>
    <x v="405"/>
  </r>
  <r>
    <x v="2"/>
    <x v="4"/>
    <x v="18"/>
    <n v="609232"/>
    <x v="406"/>
  </r>
  <r>
    <x v="0"/>
    <x v="4"/>
    <x v="18"/>
    <n v="323380"/>
    <x v="407"/>
  </r>
  <r>
    <x v="1"/>
    <x v="4"/>
    <x v="17"/>
    <n v="473690"/>
    <x v="408"/>
  </r>
  <r>
    <x v="0"/>
    <x v="4"/>
    <x v="17"/>
    <n v="329404"/>
    <x v="409"/>
  </r>
  <r>
    <x v="3"/>
    <x v="4"/>
    <x v="19"/>
    <n v="905143"/>
    <x v="410"/>
  </r>
  <r>
    <x v="2"/>
    <x v="4"/>
    <x v="19"/>
    <n v="1287708"/>
    <x v="411"/>
  </r>
  <r>
    <x v="1"/>
    <x v="4"/>
    <x v="19"/>
    <n v="990644"/>
    <x v="412"/>
  </r>
  <r>
    <x v="0"/>
    <x v="4"/>
    <x v="19"/>
    <n v="685559"/>
    <x v="413"/>
  </r>
  <r>
    <x v="0"/>
    <x v="4"/>
    <x v="20"/>
    <n v="1209548"/>
    <x v="414"/>
  </r>
  <r>
    <x v="1"/>
    <x v="4"/>
    <x v="20"/>
    <n v="1758144"/>
    <x v="415"/>
  </r>
  <r>
    <x v="3"/>
    <x v="4"/>
    <x v="20"/>
    <n v="1611847"/>
    <x v="416"/>
  </r>
  <r>
    <x v="2"/>
    <x v="4"/>
    <x v="20"/>
    <n v="2292338"/>
    <x v="417"/>
  </r>
  <r>
    <x v="4"/>
    <x v="5"/>
    <x v="21"/>
    <m/>
    <x v="418"/>
  </r>
  <r>
    <x v="4"/>
    <x v="5"/>
    <x v="21"/>
    <m/>
    <x v="418"/>
  </r>
  <r>
    <x v="4"/>
    <x v="5"/>
    <x v="21"/>
    <m/>
    <x v="418"/>
  </r>
  <r>
    <x v="4"/>
    <x v="5"/>
    <x v="21"/>
    <m/>
    <x v="418"/>
  </r>
  <r>
    <x v="4"/>
    <x v="5"/>
    <x v="21"/>
    <m/>
    <x v="418"/>
  </r>
  <r>
    <x v="4"/>
    <x v="5"/>
    <x v="21"/>
    <m/>
    <x v="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40909-B76B-AE4A-BCF1-09F3BC09B60A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1:D429" firstHeaderRow="2" firstDataRow="2" firstDataCol="3"/>
  <pivotFields count="4">
    <pivotField axis="axisRow"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1"/>
        <item x="3"/>
        <item x="4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417">
        <item x="110"/>
        <item x="317"/>
        <item x="214"/>
        <item x="5"/>
        <item x="162"/>
        <item x="161"/>
        <item x="119"/>
        <item x="357"/>
        <item x="14"/>
        <item x="47"/>
        <item x="264"/>
        <item x="120"/>
        <item x="367"/>
        <item x="152"/>
        <item x="56"/>
        <item x="15"/>
        <item x="326"/>
        <item x="223"/>
        <item x="267"/>
        <item x="57"/>
        <item x="370"/>
        <item x="254"/>
        <item x="263"/>
        <item x="366"/>
        <item x="224"/>
        <item x="327"/>
        <item x="147"/>
        <item x="60"/>
        <item x="148"/>
        <item x="364"/>
        <item x="106"/>
        <item x="160"/>
        <item x="159"/>
        <item x="117"/>
        <item x="42"/>
        <item x="18"/>
        <item x="43"/>
        <item x="54"/>
        <item x="354"/>
        <item x="329"/>
        <item x="365"/>
        <item x="353"/>
        <item x="164"/>
        <item x="123"/>
        <item x="55"/>
        <item x="250"/>
        <item x="369"/>
        <item x="262"/>
        <item x="12"/>
        <item x="210"/>
        <item x="324"/>
        <item x="261"/>
        <item x="313"/>
        <item x="122"/>
        <item x="221"/>
        <item x="141"/>
        <item x="1"/>
        <item x="226"/>
        <item x="59"/>
        <item x="156"/>
        <item x="131"/>
        <item x="153"/>
        <item x="36"/>
        <item x="158"/>
        <item x="193"/>
        <item x="266"/>
        <item x="109"/>
        <item x="361"/>
        <item x="151"/>
        <item x="356"/>
        <item x="114"/>
        <item x="48"/>
        <item x="347"/>
        <item x="51"/>
        <item x="26"/>
        <item x="113"/>
        <item x="155"/>
        <item x="203"/>
        <item x="17"/>
        <item x="140"/>
        <item x="337"/>
        <item x="149"/>
        <item x="363"/>
        <item x="244"/>
        <item x="118"/>
        <item x="105"/>
        <item x="0"/>
        <item x="358"/>
        <item x="46"/>
        <item x="89"/>
        <item x="53"/>
        <item x="399"/>
        <item x="111"/>
        <item x="13"/>
        <item x="360"/>
        <item x="258"/>
        <item x="234"/>
        <item x="325"/>
        <item x="99"/>
        <item x="409"/>
        <item x="255"/>
        <item x="35"/>
        <item x="4"/>
        <item x="312"/>
        <item x="260"/>
        <item x="144"/>
        <item x="346"/>
        <item x="163"/>
        <item x="253"/>
        <item x="320"/>
        <item x="39"/>
        <item x="8"/>
        <item x="116"/>
        <item x="316"/>
        <item x="321"/>
        <item x="50"/>
        <item x="296"/>
        <item x="44"/>
        <item x="9"/>
        <item x="107"/>
        <item x="222"/>
        <item x="209"/>
        <item x="306"/>
        <item x="368"/>
        <item x="251"/>
        <item x="218"/>
        <item x="6"/>
        <item x="350"/>
        <item x="213"/>
        <item x="243"/>
        <item x="257"/>
        <item x="58"/>
        <item x="121"/>
        <item x="202"/>
        <item x="157"/>
        <item x="98"/>
        <item x="217"/>
        <item x="318"/>
        <item x="215"/>
        <item x="408"/>
        <item x="126"/>
        <item x="323"/>
        <item x="2"/>
        <item x="206"/>
        <item x="247"/>
        <item x="265"/>
        <item x="362"/>
        <item x="115"/>
        <item x="11"/>
        <item x="125"/>
        <item x="52"/>
        <item x="314"/>
        <item x="108"/>
        <item x="220"/>
        <item x="16"/>
        <item x="172"/>
        <item x="138"/>
        <item x="150"/>
        <item x="305"/>
        <item x="211"/>
        <item x="102"/>
        <item x="328"/>
        <item x="21"/>
        <item x="259"/>
        <item x="10"/>
        <item x="182"/>
        <item x="412"/>
        <item x="332"/>
        <item x="154"/>
        <item x="322"/>
        <item x="309"/>
        <item x="33"/>
        <item x="355"/>
        <item x="188"/>
        <item x="225"/>
        <item x="344"/>
        <item x="127"/>
        <item x="68"/>
        <item x="78"/>
        <item x="331"/>
        <item x="84"/>
        <item x="229"/>
        <item x="139"/>
        <item x="388"/>
        <item x="315"/>
        <item x="378"/>
        <item x="394"/>
        <item x="166"/>
        <item x="20"/>
        <item x="22"/>
        <item x="3"/>
        <item x="333"/>
        <item x="112"/>
        <item x="359"/>
        <item x="45"/>
        <item x="241"/>
        <item x="219"/>
        <item x="372"/>
        <item x="228"/>
        <item x="49"/>
        <item x="275"/>
        <item x="165"/>
        <item x="252"/>
        <item x="212"/>
        <item x="200"/>
        <item x="181"/>
        <item x="143"/>
        <item x="34"/>
        <item x="285"/>
        <item x="291"/>
        <item x="124"/>
        <item x="345"/>
        <item x="230"/>
        <item x="256"/>
        <item x="371"/>
        <item x="62"/>
        <item x="269"/>
        <item x="242"/>
        <item x="7"/>
        <item x="96"/>
        <item x="319"/>
        <item x="135"/>
        <item x="38"/>
        <item x="77"/>
        <item x="349"/>
        <item x="387"/>
        <item x="406"/>
        <item x="19"/>
        <item x="61"/>
        <item x="330"/>
        <item x="185"/>
        <item x="189"/>
        <item x="132"/>
        <item x="205"/>
        <item x="216"/>
        <item x="137"/>
        <item x="227"/>
        <item x="30"/>
        <item x="81"/>
        <item x="303"/>
        <item x="130"/>
        <item x="284"/>
        <item x="246"/>
        <item x="167"/>
        <item x="268"/>
        <item x="341"/>
        <item x="391"/>
        <item x="101"/>
        <item x="27"/>
        <item x="411"/>
        <item x="85"/>
        <item x="134"/>
        <item x="128"/>
        <item x="395"/>
        <item x="192"/>
        <item x="338"/>
        <item x="32"/>
        <item x="25"/>
        <item x="238"/>
        <item x="288"/>
        <item x="343"/>
        <item x="336"/>
        <item x="201"/>
        <item x="199"/>
        <item x="63"/>
        <item x="29"/>
        <item x="308"/>
        <item x="292"/>
        <item x="23"/>
        <item x="373"/>
        <item x="340"/>
        <item x="334"/>
        <item x="197"/>
        <item x="235"/>
        <item x="88"/>
        <item x="240"/>
        <item x="142"/>
        <item x="95"/>
        <item x="405"/>
        <item x="97"/>
        <item x="398"/>
        <item x="233"/>
        <item x="196"/>
        <item x="407"/>
        <item x="179"/>
        <item x="270"/>
        <item x="194"/>
        <item x="237"/>
        <item x="231"/>
        <item x="93"/>
        <item x="190"/>
        <item x="136"/>
        <item x="295"/>
        <item x="37"/>
        <item x="403"/>
        <item x="302"/>
        <item x="92"/>
        <item x="348"/>
        <item x="304"/>
        <item x="90"/>
        <item x="75"/>
        <item x="402"/>
        <item x="86"/>
        <item x="400"/>
        <item x="300"/>
        <item x="385"/>
        <item x="31"/>
        <item x="396"/>
        <item x="184"/>
        <item x="168"/>
        <item x="342"/>
        <item x="245"/>
        <item x="299"/>
        <item x="204"/>
        <item x="297"/>
        <item x="282"/>
        <item x="129"/>
        <item x="198"/>
        <item x="293"/>
        <item x="64"/>
        <item x="239"/>
        <item x="80"/>
        <item x="208"/>
        <item x="374"/>
        <item x="100"/>
        <item x="390"/>
        <item x="191"/>
        <item x="24"/>
        <item x="171"/>
        <item x="410"/>
        <item x="133"/>
        <item x="178"/>
        <item x="180"/>
        <item x="94"/>
        <item x="335"/>
        <item x="146"/>
        <item x="404"/>
        <item x="104"/>
        <item x="87"/>
        <item x="287"/>
        <item x="271"/>
        <item x="307"/>
        <item x="176"/>
        <item x="67"/>
        <item x="414"/>
        <item x="397"/>
        <item x="28"/>
        <item x="74"/>
        <item x="377"/>
        <item x="76"/>
        <item x="41"/>
        <item x="339"/>
        <item x="301"/>
        <item x="384"/>
        <item x="232"/>
        <item x="175"/>
        <item x="173"/>
        <item x="386"/>
        <item x="311"/>
        <item x="294"/>
        <item x="352"/>
        <item x="145"/>
        <item x="72"/>
        <item x="169"/>
        <item x="274"/>
        <item x="382"/>
        <item x="281"/>
        <item x="195"/>
        <item x="236"/>
        <item x="71"/>
        <item x="283"/>
        <item x="69"/>
        <item x="249"/>
        <item x="381"/>
        <item x="40"/>
        <item x="65"/>
        <item x="379"/>
        <item x="351"/>
        <item x="279"/>
        <item x="375"/>
        <item x="91"/>
        <item x="183"/>
        <item x="401"/>
        <item x="278"/>
        <item x="276"/>
        <item x="272"/>
        <item x="177"/>
        <item x="248"/>
        <item x="207"/>
        <item x="298"/>
        <item x="79"/>
        <item x="170"/>
        <item x="187"/>
        <item x="389"/>
        <item x="73"/>
        <item x="103"/>
        <item x="383"/>
        <item x="66"/>
        <item x="83"/>
        <item x="413"/>
        <item x="286"/>
        <item x="376"/>
        <item x="393"/>
        <item x="280"/>
        <item x="310"/>
        <item x="290"/>
        <item x="273"/>
        <item x="174"/>
        <item x="70"/>
        <item x="380"/>
        <item x="186"/>
        <item x="277"/>
        <item x="82"/>
        <item x="392"/>
        <item x="289"/>
        <item x="4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427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t="default">
      <x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t="default">
      <x v="1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t="default">
      <x v="2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t="default">
      <x v="3"/>
    </i>
    <i>
      <x v="4"/>
      <x v="5"/>
      <x v="21"/>
    </i>
    <i t="default">
      <x v="4"/>
    </i>
    <i t="grand">
      <x/>
    </i>
  </rowItems>
  <colItems count="1">
    <i/>
  </colItems>
  <dataFields count="1">
    <dataField name="Sum of user_i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8E392-A599-7E48-A502-EB6682AAADC6}" name="PivotTable2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X29" firstHeaderRow="1" firstDataRow="2" firstDataCol="1"/>
  <pivotFields count="5">
    <pivotField axis="axisRow" showAll="0">
      <items count="6">
        <item x="3"/>
        <item x="0"/>
        <item x="2"/>
        <item x="1"/>
        <item x="4"/>
        <item t="default"/>
      </items>
    </pivotField>
    <pivotField axis="axisRow" showAll="0">
      <items count="7">
        <item x="1"/>
        <item x="2"/>
        <item x="4"/>
        <item x="3"/>
        <item x="0"/>
        <item x="5"/>
        <item t="default"/>
      </items>
    </pivotField>
    <pivotField axis="axisCol" showAll="0">
      <items count="23">
        <item x="4"/>
        <item x="6"/>
        <item x="13"/>
        <item x="18"/>
        <item x="10"/>
        <item x="0"/>
        <item x="11"/>
        <item x="19"/>
        <item x="14"/>
        <item x="9"/>
        <item x="16"/>
        <item x="12"/>
        <item x="5"/>
        <item x="7"/>
        <item x="2"/>
        <item x="1"/>
        <item x="15"/>
        <item x="8"/>
        <item x="3"/>
        <item x="20"/>
        <item x="17"/>
        <item x="21"/>
        <item t="default"/>
      </items>
    </pivotField>
    <pivotField showAll="0"/>
    <pivotField dataField="1" showAll="0">
      <items count="4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t="default"/>
      </items>
    </pivotField>
  </pivotFields>
  <rowFields count="2">
    <field x="0"/>
    <field x="1"/>
  </rowFields>
  <rowItems count="2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5"/>
    </i>
    <i t="grand">
      <x/>
    </i>
  </rowItems>
  <colFields count="1">
    <field x="2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% in current region" fld="4" baseField="0" baseItem="0"/>
  </dataFields>
  <formats count="8">
    <format dxfId="7">
      <pivotArea collapsedLevelsAreSubtotals="1" fieldPosition="0">
        <references count="1">
          <reference field="0" count="1">
            <x v="0"/>
          </reference>
        </references>
      </pivotArea>
    </format>
    <format dxfId="6">
      <pivotArea collapsedLevelsAreSubtotals="1" fieldPosition="0">
        <references count="2">
          <reference field="0" count="1" selected="0">
            <x v="0"/>
          </reference>
          <reference field="1" count="5">
            <x v="0"/>
            <x v="1"/>
            <x v="2"/>
            <x v="3"/>
            <x v="4"/>
          </reference>
        </references>
      </pivotArea>
    </format>
    <format dxfId="5">
      <pivotArea collapsedLevelsAreSubtotals="1" fieldPosition="0">
        <references count="1">
          <reference field="0" count="1">
            <x v="1"/>
          </reference>
        </references>
      </pivotArea>
    </format>
    <format dxfId="4">
      <pivotArea collapsedLevelsAreSubtotals="1" fieldPosition="0">
        <references count="2">
          <reference field="0" count="1" selected="0">
            <x v="1"/>
          </reference>
          <reference field="1" count="5">
            <x v="0"/>
            <x v="1"/>
            <x v="2"/>
            <x v="3"/>
            <x v="4"/>
          </reference>
        </references>
      </pivotArea>
    </format>
    <format dxfId="3">
      <pivotArea collapsedLevelsAreSubtotals="1" fieldPosition="0">
        <references count="1">
          <reference field="0" count="1">
            <x v="2"/>
          </reference>
        </references>
      </pivotArea>
    </format>
    <format dxfId="2">
      <pivotArea collapsedLevelsAreSubtotals="1" fieldPosition="0">
        <references count="2">
          <reference field="0" count="1" selected="0">
            <x v="2"/>
          </reference>
          <reference field="1" count="5">
            <x v="0"/>
            <x v="1"/>
            <x v="2"/>
            <x v="3"/>
            <x v="4"/>
          </reference>
        </references>
      </pivotArea>
    </format>
    <format dxfId="1">
      <pivotArea collapsedLevelsAreSubtotals="1" fieldPosition="0">
        <references count="1">
          <reference field="0" count="1">
            <x v="3"/>
          </reference>
        </references>
      </pivotArea>
    </format>
    <format dxfId="0">
      <pivotArea collapsedLevelsAreSubtotals="1" fieldPosition="0">
        <references count="2">
          <reference field="0" count="1" selected="0">
            <x v="3"/>
          </reference>
          <reference field="1" count="5">
            <x v="0"/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8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wikipedia.org/w/index.php?title=South_Atlantic_States&amp;action=edit&amp;redlink=1" TargetMode="External"/><Relationship Id="rId13" Type="http://schemas.openxmlformats.org/officeDocument/2006/relationships/hyperlink" Target="https://simple.wikipedia.org/w/index.php?title=Pacific_States&amp;action=edit&amp;redlink=1" TargetMode="External"/><Relationship Id="rId3" Type="http://schemas.openxmlformats.org/officeDocument/2006/relationships/hyperlink" Target="https://simple.wikipedia.org/wiki/Mid-Atlantic_States" TargetMode="External"/><Relationship Id="rId7" Type="http://schemas.openxmlformats.org/officeDocument/2006/relationships/hyperlink" Target="https://simple.wikipedia.org/wiki/Southern_United_States" TargetMode="External"/><Relationship Id="rId12" Type="http://schemas.openxmlformats.org/officeDocument/2006/relationships/hyperlink" Target="https://simple.wikipedia.org/wiki/Mountain_States" TargetMode="External"/><Relationship Id="rId2" Type="http://schemas.openxmlformats.org/officeDocument/2006/relationships/hyperlink" Target="https://simple.wikipedia.org/wiki/New_England" TargetMode="External"/><Relationship Id="rId1" Type="http://schemas.openxmlformats.org/officeDocument/2006/relationships/hyperlink" Target="https://simple.wikipedia.org/wiki/Northeastern_United_States" TargetMode="External"/><Relationship Id="rId6" Type="http://schemas.openxmlformats.org/officeDocument/2006/relationships/hyperlink" Target="https://simple.wikipedia.org/wiki/West_North_Central_States" TargetMode="External"/><Relationship Id="rId11" Type="http://schemas.openxmlformats.org/officeDocument/2006/relationships/hyperlink" Target="https://simple.wikipedia.org/wiki/Western_United_States" TargetMode="External"/><Relationship Id="rId5" Type="http://schemas.openxmlformats.org/officeDocument/2006/relationships/hyperlink" Target="https://simple.wikipedia.org/wiki/East_North_Central_States" TargetMode="External"/><Relationship Id="rId10" Type="http://schemas.openxmlformats.org/officeDocument/2006/relationships/hyperlink" Target="https://simple.wikipedia.org/w/index.php?title=West_South_Central_States&amp;action=edit&amp;redlink=1" TargetMode="External"/><Relationship Id="rId4" Type="http://schemas.openxmlformats.org/officeDocument/2006/relationships/hyperlink" Target="https://simple.wikipedia.org/wiki/Midwestern_United_States" TargetMode="External"/><Relationship Id="rId9" Type="http://schemas.openxmlformats.org/officeDocument/2006/relationships/hyperlink" Target="https://simple.wikipedia.org/w/index.php?title=East_South_Central_States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0B57-04DD-724C-BC8F-521C766ADA58}">
  <dimension ref="A1:G52"/>
  <sheetViews>
    <sheetView workbookViewId="0">
      <selection activeCell="E1" sqref="E1:E4"/>
    </sheetView>
  </sheetViews>
  <sheetFormatPr baseColWidth="10" defaultRowHeight="16" x14ac:dyDescent="0.2"/>
  <cols>
    <col min="1" max="1" width="44.5" customWidth="1"/>
    <col min="4" max="4" width="40.1640625" customWidth="1"/>
    <col min="5" max="5" width="28.6640625" customWidth="1"/>
  </cols>
  <sheetData>
    <row r="1" spans="1:7" ht="19" x14ac:dyDescent="0.25">
      <c r="A1" s="1" t="s">
        <v>18</v>
      </c>
      <c r="B1">
        <f>INT(RIGHT(A1,6))</f>
        <v>638003</v>
      </c>
      <c r="D1" s="1" t="s">
        <v>115</v>
      </c>
      <c r="E1">
        <f>INT(RIGHT(D1,8))</f>
        <v>10791885</v>
      </c>
    </row>
    <row r="2" spans="1:7" ht="19" x14ac:dyDescent="0.25">
      <c r="A2" s="1" t="s">
        <v>8</v>
      </c>
      <c r="B2">
        <f t="shared" ref="B2:B51" si="0">INT(RIGHT(A2,6))</f>
        <v>648495</v>
      </c>
      <c r="D2" s="1" t="s">
        <v>116</v>
      </c>
      <c r="E2">
        <f t="shared" ref="E2:E4" si="1">INT(RIGHT(D2,8))</f>
        <v>8292913</v>
      </c>
    </row>
    <row r="3" spans="1:7" ht="19" x14ac:dyDescent="0.25">
      <c r="A3" s="1" t="s">
        <v>5</v>
      </c>
      <c r="B3">
        <f t="shared" si="0"/>
        <v>653964</v>
      </c>
      <c r="D3" s="1" t="s">
        <v>117</v>
      </c>
      <c r="E3">
        <f t="shared" si="1"/>
        <v>7597325</v>
      </c>
      <c r="G3" t="e" cm="1">
        <f t="array" ref="G3">int</f>
        <v>#NAME?</v>
      </c>
    </row>
    <row r="4" spans="1:7" ht="19" x14ac:dyDescent="0.25">
      <c r="A4" s="1" t="s">
        <v>24</v>
      </c>
      <c r="B4">
        <f t="shared" si="0"/>
        <v>636144</v>
      </c>
      <c r="D4" s="1" t="s">
        <v>118</v>
      </c>
      <c r="E4">
        <f t="shared" si="1"/>
        <v>5722736</v>
      </c>
    </row>
    <row r="5" spans="1:7" ht="19" x14ac:dyDescent="0.25">
      <c r="A5" s="1" t="s">
        <v>1</v>
      </c>
      <c r="B5">
        <f t="shared" si="0"/>
        <v>659783</v>
      </c>
      <c r="E5">
        <f>SUM(E1:E4)</f>
        <v>32404859</v>
      </c>
    </row>
    <row r="6" spans="1:7" ht="19" x14ac:dyDescent="0.25">
      <c r="A6" s="1" t="s">
        <v>15</v>
      </c>
      <c r="B6">
        <f t="shared" si="0"/>
        <v>639280</v>
      </c>
    </row>
    <row r="7" spans="1:7" ht="19" x14ac:dyDescent="0.25">
      <c r="A7" s="1" t="s">
        <v>43</v>
      </c>
      <c r="B7">
        <f t="shared" si="0"/>
        <v>623022</v>
      </c>
    </row>
    <row r="8" spans="1:7" ht="19" x14ac:dyDescent="0.25">
      <c r="A8" s="1" t="s">
        <v>21</v>
      </c>
      <c r="B8">
        <f t="shared" si="0"/>
        <v>637024</v>
      </c>
    </row>
    <row r="9" spans="1:7" ht="19" x14ac:dyDescent="0.25">
      <c r="A9" s="1" t="s">
        <v>46</v>
      </c>
      <c r="B9">
        <f t="shared" si="0"/>
        <v>613695</v>
      </c>
    </row>
    <row r="10" spans="1:7" ht="19" x14ac:dyDescent="0.25">
      <c r="A10" s="1" t="s">
        <v>35</v>
      </c>
      <c r="B10">
        <f t="shared" si="0"/>
        <v>629027</v>
      </c>
    </row>
    <row r="11" spans="1:7" ht="19" x14ac:dyDescent="0.25">
      <c r="A11" s="1" t="s">
        <v>3</v>
      </c>
      <c r="B11">
        <f t="shared" si="0"/>
        <v>656389</v>
      </c>
    </row>
    <row r="12" spans="1:7" ht="19" x14ac:dyDescent="0.25">
      <c r="A12" s="1" t="s">
        <v>30</v>
      </c>
      <c r="B12">
        <f t="shared" si="0"/>
        <v>632901</v>
      </c>
    </row>
    <row r="13" spans="1:7" ht="19" x14ac:dyDescent="0.25">
      <c r="A13" s="1" t="s">
        <v>50</v>
      </c>
      <c r="B13">
        <f t="shared" si="0"/>
        <v>607119</v>
      </c>
    </row>
    <row r="14" spans="1:7" ht="19" x14ac:dyDescent="0.25">
      <c r="A14" s="1" t="s">
        <v>29</v>
      </c>
      <c r="B14">
        <f t="shared" si="0"/>
        <v>633024</v>
      </c>
    </row>
    <row r="15" spans="1:7" ht="19" x14ac:dyDescent="0.25">
      <c r="A15" s="1" t="s">
        <v>39</v>
      </c>
      <c r="B15">
        <f t="shared" si="0"/>
        <v>627282</v>
      </c>
    </row>
    <row r="16" spans="1:7" ht="19" x14ac:dyDescent="0.25">
      <c r="A16" s="1" t="s">
        <v>42</v>
      </c>
      <c r="B16">
        <f t="shared" si="0"/>
        <v>625493</v>
      </c>
    </row>
    <row r="17" spans="1:2" ht="19" x14ac:dyDescent="0.25">
      <c r="A17" s="1" t="s">
        <v>19</v>
      </c>
      <c r="B17">
        <f t="shared" si="0"/>
        <v>637538</v>
      </c>
    </row>
    <row r="18" spans="1:2" ht="19" x14ac:dyDescent="0.25">
      <c r="A18" s="1" t="s">
        <v>33</v>
      </c>
      <c r="B18">
        <f t="shared" si="0"/>
        <v>632490</v>
      </c>
    </row>
    <row r="19" spans="1:2" ht="19" x14ac:dyDescent="0.25">
      <c r="A19" s="1" t="s">
        <v>20</v>
      </c>
      <c r="B19">
        <f t="shared" si="0"/>
        <v>637482</v>
      </c>
    </row>
    <row r="20" spans="1:2" ht="19" x14ac:dyDescent="0.25">
      <c r="A20" s="1" t="s">
        <v>16</v>
      </c>
      <c r="B20">
        <f t="shared" si="0"/>
        <v>638583</v>
      </c>
    </row>
    <row r="21" spans="1:2" ht="19" x14ac:dyDescent="0.25">
      <c r="A21" s="1" t="s">
        <v>40</v>
      </c>
      <c r="B21">
        <f t="shared" si="0"/>
        <v>626579</v>
      </c>
    </row>
    <row r="22" spans="1:2" ht="19" x14ac:dyDescent="0.25">
      <c r="A22" s="1" t="s">
        <v>10</v>
      </c>
      <c r="B22">
        <f t="shared" si="0"/>
        <v>646358</v>
      </c>
    </row>
    <row r="23" spans="1:2" ht="19" x14ac:dyDescent="0.25">
      <c r="A23" s="1" t="s">
        <v>34</v>
      </c>
      <c r="B23">
        <f t="shared" si="0"/>
        <v>630928</v>
      </c>
    </row>
    <row r="24" spans="1:2" ht="19" x14ac:dyDescent="0.25">
      <c r="A24" s="1" t="s">
        <v>9</v>
      </c>
      <c r="B24">
        <f t="shared" si="0"/>
        <v>647825</v>
      </c>
    </row>
    <row r="25" spans="1:2" ht="19" x14ac:dyDescent="0.25">
      <c r="A25" s="1" t="s">
        <v>32</v>
      </c>
      <c r="B25">
        <f t="shared" si="0"/>
        <v>632675</v>
      </c>
    </row>
    <row r="26" spans="1:2" ht="19" x14ac:dyDescent="0.25">
      <c r="A26" s="1" t="s">
        <v>13</v>
      </c>
      <c r="B26">
        <f t="shared" si="0"/>
        <v>640732</v>
      </c>
    </row>
    <row r="27" spans="1:2" ht="19" x14ac:dyDescent="0.25">
      <c r="A27" s="1" t="s">
        <v>27</v>
      </c>
      <c r="B27">
        <f t="shared" si="0"/>
        <v>635265</v>
      </c>
    </row>
    <row r="28" spans="1:2" ht="19" x14ac:dyDescent="0.25">
      <c r="A28" s="1" t="s">
        <v>41</v>
      </c>
      <c r="B28">
        <f t="shared" si="0"/>
        <v>625813</v>
      </c>
    </row>
    <row r="29" spans="1:2" ht="19" x14ac:dyDescent="0.25">
      <c r="A29" s="1" t="s">
        <v>25</v>
      </c>
      <c r="B29">
        <f t="shared" si="0"/>
        <v>636139</v>
      </c>
    </row>
    <row r="30" spans="1:2" ht="19" x14ac:dyDescent="0.25">
      <c r="A30" s="1" t="s">
        <v>45</v>
      </c>
      <c r="B30">
        <f t="shared" si="0"/>
        <v>615378</v>
      </c>
    </row>
    <row r="31" spans="1:2" ht="19" x14ac:dyDescent="0.25">
      <c r="A31" s="1" t="s">
        <v>38</v>
      </c>
      <c r="B31">
        <f t="shared" si="0"/>
        <v>627692</v>
      </c>
    </row>
    <row r="32" spans="1:2" ht="19" x14ac:dyDescent="0.25">
      <c r="A32" s="1" t="s">
        <v>4</v>
      </c>
      <c r="B32">
        <f t="shared" si="0"/>
        <v>654494</v>
      </c>
    </row>
    <row r="33" spans="1:2" ht="19" x14ac:dyDescent="0.25">
      <c r="A33" s="1" t="s">
        <v>26</v>
      </c>
      <c r="B33">
        <f t="shared" si="0"/>
        <v>635983</v>
      </c>
    </row>
    <row r="34" spans="1:2" ht="19" x14ac:dyDescent="0.25">
      <c r="A34" s="1" t="s">
        <v>6</v>
      </c>
      <c r="B34">
        <f t="shared" si="0"/>
        <v>651900</v>
      </c>
    </row>
    <row r="35" spans="1:2" ht="19" x14ac:dyDescent="0.25">
      <c r="A35" s="1" t="s">
        <v>17</v>
      </c>
      <c r="B35">
        <f t="shared" si="0"/>
        <v>638491</v>
      </c>
    </row>
    <row r="36" spans="1:2" ht="19" x14ac:dyDescent="0.25">
      <c r="A36" s="1" t="s">
        <v>36</v>
      </c>
      <c r="B36">
        <f t="shared" si="0"/>
        <v>628319</v>
      </c>
    </row>
    <row r="37" spans="1:2" ht="19" x14ac:dyDescent="0.25">
      <c r="A37" s="1" t="s">
        <v>7</v>
      </c>
      <c r="B37">
        <f t="shared" si="0"/>
        <v>651739</v>
      </c>
    </row>
    <row r="38" spans="1:2" ht="19" x14ac:dyDescent="0.25">
      <c r="A38" s="1" t="s">
        <v>23</v>
      </c>
      <c r="B38">
        <f t="shared" si="0"/>
        <v>636425</v>
      </c>
    </row>
    <row r="39" spans="1:2" ht="19" x14ac:dyDescent="0.25">
      <c r="A39" s="1" t="s">
        <v>0</v>
      </c>
      <c r="B39">
        <f t="shared" si="0"/>
        <v>667082</v>
      </c>
    </row>
    <row r="40" spans="1:2" ht="19" x14ac:dyDescent="0.25">
      <c r="A40" s="1" t="s">
        <v>2</v>
      </c>
      <c r="B40">
        <f t="shared" si="0"/>
        <v>656913</v>
      </c>
    </row>
    <row r="41" spans="1:2" ht="19" x14ac:dyDescent="0.25">
      <c r="A41" s="1" t="s">
        <v>22</v>
      </c>
      <c r="B41">
        <f t="shared" si="0"/>
        <v>636754</v>
      </c>
    </row>
    <row r="42" spans="1:2" ht="19" x14ac:dyDescent="0.25">
      <c r="A42" s="1" t="s">
        <v>28</v>
      </c>
      <c r="B42">
        <f t="shared" si="0"/>
        <v>633772</v>
      </c>
    </row>
    <row r="43" spans="1:2" ht="19" x14ac:dyDescent="0.25">
      <c r="A43" s="1" t="s">
        <v>44</v>
      </c>
      <c r="B43">
        <f t="shared" si="0"/>
        <v>617873</v>
      </c>
    </row>
    <row r="44" spans="1:2" ht="19" x14ac:dyDescent="0.25">
      <c r="A44" s="1" t="s">
        <v>14</v>
      </c>
      <c r="B44">
        <f t="shared" si="0"/>
        <v>640394</v>
      </c>
    </row>
    <row r="45" spans="1:2" ht="19" x14ac:dyDescent="0.25">
      <c r="A45" s="1" t="s">
        <v>48</v>
      </c>
      <c r="B45">
        <f t="shared" si="0"/>
        <v>611941</v>
      </c>
    </row>
    <row r="46" spans="1:2" ht="19" x14ac:dyDescent="0.25">
      <c r="A46" s="1" t="s">
        <v>49</v>
      </c>
      <c r="B46">
        <f t="shared" si="0"/>
        <v>611725</v>
      </c>
    </row>
    <row r="47" spans="1:2" ht="19" x14ac:dyDescent="0.25">
      <c r="A47" s="1" t="s">
        <v>12</v>
      </c>
      <c r="B47">
        <f t="shared" si="0"/>
        <v>641421</v>
      </c>
    </row>
    <row r="48" spans="1:2" ht="19" x14ac:dyDescent="0.25">
      <c r="A48" s="1" t="s">
        <v>31</v>
      </c>
      <c r="B48">
        <f t="shared" si="0"/>
        <v>632852</v>
      </c>
    </row>
    <row r="49" spans="1:2" ht="19" x14ac:dyDescent="0.25">
      <c r="A49" s="1" t="s">
        <v>47</v>
      </c>
      <c r="B49">
        <f t="shared" si="0"/>
        <v>612296</v>
      </c>
    </row>
    <row r="50" spans="1:2" ht="19" x14ac:dyDescent="0.25">
      <c r="A50" s="1" t="s">
        <v>37</v>
      </c>
      <c r="B50">
        <f t="shared" si="0"/>
        <v>628108</v>
      </c>
    </row>
    <row r="51" spans="1:2" ht="19" x14ac:dyDescent="0.25">
      <c r="A51" s="1" t="s">
        <v>11</v>
      </c>
      <c r="B51">
        <f t="shared" si="0"/>
        <v>644255</v>
      </c>
    </row>
    <row r="52" spans="1:2" x14ac:dyDescent="0.2">
      <c r="B52">
        <f>SUM(B1:B51)</f>
        <v>32404859</v>
      </c>
    </row>
  </sheetData>
  <sortState xmlns:xlrd2="http://schemas.microsoft.com/office/spreadsheetml/2017/richdata2" ref="A1:A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2E7-5D93-4446-88D9-39595F1AA102}">
  <dimension ref="A1:A64"/>
  <sheetViews>
    <sheetView topLeftCell="A23" workbookViewId="0">
      <selection activeCell="A28" sqref="A28:A48"/>
    </sheetView>
  </sheetViews>
  <sheetFormatPr baseColWidth="10" defaultRowHeight="16" x14ac:dyDescent="0.2"/>
  <cols>
    <col min="1" max="1" width="83.6640625" customWidth="1"/>
  </cols>
  <sheetData>
    <row r="1" spans="1:1" x14ac:dyDescent="0.2">
      <c r="A1" s="3" t="s">
        <v>51</v>
      </c>
    </row>
    <row r="2" spans="1:1" x14ac:dyDescent="0.2">
      <c r="A2" s="3" t="s">
        <v>52</v>
      </c>
    </row>
    <row r="3" spans="1:1" ht="18" x14ac:dyDescent="0.2">
      <c r="A3" s="2" t="s">
        <v>53</v>
      </c>
    </row>
    <row r="4" spans="1:1" ht="18" x14ac:dyDescent="0.2">
      <c r="A4" s="2" t="s">
        <v>54</v>
      </c>
    </row>
    <row r="5" spans="1:1" ht="18" x14ac:dyDescent="0.2">
      <c r="A5" s="2" t="s">
        <v>55</v>
      </c>
    </row>
    <row r="6" spans="1:1" ht="18" x14ac:dyDescent="0.2">
      <c r="A6" s="2" t="s">
        <v>56</v>
      </c>
    </row>
    <row r="7" spans="1:1" ht="18" x14ac:dyDescent="0.2">
      <c r="A7" s="2" t="s">
        <v>57</v>
      </c>
    </row>
    <row r="8" spans="1:1" ht="18" x14ac:dyDescent="0.2">
      <c r="A8" s="2" t="s">
        <v>58</v>
      </c>
    </row>
    <row r="9" spans="1:1" x14ac:dyDescent="0.2">
      <c r="A9" s="3" t="s">
        <v>59</v>
      </c>
    </row>
    <row r="10" spans="1:1" ht="18" x14ac:dyDescent="0.2">
      <c r="A10" s="2" t="s">
        <v>60</v>
      </c>
    </row>
    <row r="11" spans="1:1" ht="18" x14ac:dyDescent="0.2">
      <c r="A11" s="2" t="s">
        <v>61</v>
      </c>
    </row>
    <row r="12" spans="1:1" ht="18" x14ac:dyDescent="0.2">
      <c r="A12" s="2" t="s">
        <v>62</v>
      </c>
    </row>
    <row r="13" spans="1:1" x14ac:dyDescent="0.2">
      <c r="A13" s="3" t="s">
        <v>63</v>
      </c>
    </row>
    <row r="14" spans="1:1" x14ac:dyDescent="0.2">
      <c r="A14" s="3" t="s">
        <v>64</v>
      </c>
    </row>
    <row r="15" spans="1:1" ht="18" x14ac:dyDescent="0.2">
      <c r="A15" s="2" t="s">
        <v>65</v>
      </c>
    </row>
    <row r="16" spans="1:1" ht="18" x14ac:dyDescent="0.2">
      <c r="A16" s="2" t="s">
        <v>66</v>
      </c>
    </row>
    <row r="17" spans="1:1" ht="18" x14ac:dyDescent="0.2">
      <c r="A17" s="2" t="s">
        <v>67</v>
      </c>
    </row>
    <row r="18" spans="1:1" ht="18" x14ac:dyDescent="0.2">
      <c r="A18" s="2" t="s">
        <v>68</v>
      </c>
    </row>
    <row r="19" spans="1:1" ht="18" x14ac:dyDescent="0.2">
      <c r="A19" s="2" t="s">
        <v>69</v>
      </c>
    </row>
    <row r="20" spans="1:1" x14ac:dyDescent="0.2">
      <c r="A20" s="3" t="s">
        <v>70</v>
      </c>
    </row>
    <row r="21" spans="1:1" ht="18" x14ac:dyDescent="0.2">
      <c r="A21" s="2" t="s">
        <v>71</v>
      </c>
    </row>
    <row r="22" spans="1:1" ht="18" x14ac:dyDescent="0.2">
      <c r="A22" s="2" t="s">
        <v>72</v>
      </c>
    </row>
    <row r="23" spans="1:1" ht="18" x14ac:dyDescent="0.2">
      <c r="A23" s="2" t="s">
        <v>73</v>
      </c>
    </row>
    <row r="24" spans="1:1" ht="18" x14ac:dyDescent="0.2">
      <c r="A24" s="2" t="s">
        <v>74</v>
      </c>
    </row>
    <row r="25" spans="1:1" ht="18" x14ac:dyDescent="0.2">
      <c r="A25" s="2" t="s">
        <v>75</v>
      </c>
    </row>
    <row r="26" spans="1:1" ht="18" x14ac:dyDescent="0.2">
      <c r="A26" s="2" t="s">
        <v>76</v>
      </c>
    </row>
    <row r="27" spans="1:1" ht="18" x14ac:dyDescent="0.2">
      <c r="A27" s="2" t="s">
        <v>77</v>
      </c>
    </row>
    <row r="28" spans="1:1" x14ac:dyDescent="0.2">
      <c r="A28" s="3" t="s">
        <v>78</v>
      </c>
    </row>
    <row r="29" spans="1:1" x14ac:dyDescent="0.2">
      <c r="A29" s="3" t="s">
        <v>79</v>
      </c>
    </row>
    <row r="30" spans="1:1" ht="18" x14ac:dyDescent="0.2">
      <c r="A30" s="2" t="s">
        <v>80</v>
      </c>
    </row>
    <row r="31" spans="1:1" ht="18" x14ac:dyDescent="0.2">
      <c r="A31" s="2" t="s">
        <v>81</v>
      </c>
    </row>
    <row r="32" spans="1:1" ht="18" x14ac:dyDescent="0.2">
      <c r="A32" s="2" t="s">
        <v>82</v>
      </c>
    </row>
    <row r="33" spans="1:1" ht="18" x14ac:dyDescent="0.2">
      <c r="A33" s="2" t="s">
        <v>83</v>
      </c>
    </row>
    <row r="34" spans="1:1" ht="18" x14ac:dyDescent="0.2">
      <c r="A34" s="2" t="s">
        <v>84</v>
      </c>
    </row>
    <row r="35" spans="1:1" ht="18" x14ac:dyDescent="0.2">
      <c r="A35" s="2" t="s">
        <v>85</v>
      </c>
    </row>
    <row r="36" spans="1:1" ht="18" x14ac:dyDescent="0.2">
      <c r="A36" s="2" t="s">
        <v>86</v>
      </c>
    </row>
    <row r="37" spans="1:1" ht="18" x14ac:dyDescent="0.2">
      <c r="A37" s="2" t="s">
        <v>87</v>
      </c>
    </row>
    <row r="38" spans="1:1" ht="18" x14ac:dyDescent="0.2">
      <c r="A38" s="2" t="s">
        <v>88</v>
      </c>
    </row>
    <row r="39" spans="1:1" x14ac:dyDescent="0.2">
      <c r="A39" s="3" t="s">
        <v>89</v>
      </c>
    </row>
    <row r="40" spans="1:1" ht="18" x14ac:dyDescent="0.2">
      <c r="A40" s="2" t="s">
        <v>90</v>
      </c>
    </row>
    <row r="41" spans="1:1" ht="18" x14ac:dyDescent="0.2">
      <c r="A41" s="2" t="s">
        <v>91</v>
      </c>
    </row>
    <row r="42" spans="1:1" ht="18" x14ac:dyDescent="0.2">
      <c r="A42" s="2" t="s">
        <v>92</v>
      </c>
    </row>
    <row r="43" spans="1:1" ht="18" x14ac:dyDescent="0.2">
      <c r="A43" s="2" t="s">
        <v>93</v>
      </c>
    </row>
    <row r="44" spans="1:1" x14ac:dyDescent="0.2">
      <c r="A44" s="3" t="s">
        <v>94</v>
      </c>
    </row>
    <row r="45" spans="1:1" ht="18" x14ac:dyDescent="0.2">
      <c r="A45" s="2" t="s">
        <v>95</v>
      </c>
    </row>
    <row r="46" spans="1:1" ht="18" x14ac:dyDescent="0.2">
      <c r="A46" s="2" t="s">
        <v>96</v>
      </c>
    </row>
    <row r="47" spans="1:1" ht="18" x14ac:dyDescent="0.2">
      <c r="A47" s="2" t="s">
        <v>97</v>
      </c>
    </row>
    <row r="48" spans="1:1" ht="18" x14ac:dyDescent="0.2">
      <c r="A48" s="2" t="s">
        <v>98</v>
      </c>
    </row>
    <row r="49" spans="1:1" x14ac:dyDescent="0.2">
      <c r="A49" s="3" t="s">
        <v>99</v>
      </c>
    </row>
    <row r="50" spans="1:1" x14ac:dyDescent="0.2">
      <c r="A50" s="3" t="s">
        <v>100</v>
      </c>
    </row>
    <row r="51" spans="1:1" ht="18" x14ac:dyDescent="0.2">
      <c r="A51" s="2" t="s">
        <v>101</v>
      </c>
    </row>
    <row r="52" spans="1:1" ht="18" x14ac:dyDescent="0.2">
      <c r="A52" s="2" t="s">
        <v>102</v>
      </c>
    </row>
    <row r="53" spans="1:1" ht="18" x14ac:dyDescent="0.2">
      <c r="A53" s="2" t="s">
        <v>103</v>
      </c>
    </row>
    <row r="54" spans="1:1" ht="18" x14ac:dyDescent="0.2">
      <c r="A54" s="2" t="s">
        <v>104</v>
      </c>
    </row>
    <row r="55" spans="1:1" ht="18" x14ac:dyDescent="0.2">
      <c r="A55" s="2" t="s">
        <v>105</v>
      </c>
    </row>
    <row r="56" spans="1:1" ht="18" x14ac:dyDescent="0.2">
      <c r="A56" s="2" t="s">
        <v>106</v>
      </c>
    </row>
    <row r="57" spans="1:1" ht="18" x14ac:dyDescent="0.2">
      <c r="A57" s="2" t="s">
        <v>107</v>
      </c>
    </row>
    <row r="58" spans="1:1" ht="18" x14ac:dyDescent="0.2">
      <c r="A58" s="2" t="s">
        <v>108</v>
      </c>
    </row>
    <row r="59" spans="1:1" x14ac:dyDescent="0.2">
      <c r="A59" s="3" t="s">
        <v>109</v>
      </c>
    </row>
    <row r="60" spans="1:1" ht="18" x14ac:dyDescent="0.2">
      <c r="A60" s="2" t="s">
        <v>110</v>
      </c>
    </row>
    <row r="61" spans="1:1" ht="18" x14ac:dyDescent="0.2">
      <c r="A61" s="2" t="s">
        <v>111</v>
      </c>
    </row>
    <row r="62" spans="1:1" ht="18" x14ac:dyDescent="0.2">
      <c r="A62" s="2" t="s">
        <v>112</v>
      </c>
    </row>
    <row r="63" spans="1:1" ht="18" x14ac:dyDescent="0.2">
      <c r="A63" s="2" t="s">
        <v>113</v>
      </c>
    </row>
    <row r="64" spans="1:1" ht="18" x14ac:dyDescent="0.2">
      <c r="A64" s="2" t="s">
        <v>114</v>
      </c>
    </row>
  </sheetData>
  <hyperlinks>
    <hyperlink ref="A1" r:id="rId1" tooltip="Northeastern United States" display="https://simple.wikipedia.org/wiki/Northeastern_United_States" xr:uid="{A3B51BAC-CF69-CA47-B440-83504462793B}"/>
    <hyperlink ref="A2" r:id="rId2" tooltip="New England" display="https://simple.wikipedia.org/wiki/New_England" xr:uid="{C8163A2A-DC57-B74B-B10B-3A8F9E49A0CC}"/>
    <hyperlink ref="A9" r:id="rId3" tooltip="Mid-Atlantic States" display="https://simple.wikipedia.org/wiki/Mid-Atlantic_States" xr:uid="{7DE1DBB8-C2B5-C744-A056-A0C86DF61693}"/>
    <hyperlink ref="A13" r:id="rId4" tooltip="Midwestern United States" display="https://simple.wikipedia.org/wiki/Midwestern_United_States" xr:uid="{7DC7C113-E8F4-8B46-9362-42C1B241B00B}"/>
    <hyperlink ref="A14" r:id="rId5" tooltip="East North Central States" display="https://simple.wikipedia.org/wiki/East_North_Central_States" xr:uid="{D541BC8A-6CF1-EF4D-9EC6-8987D2718133}"/>
    <hyperlink ref="A20" r:id="rId6" tooltip="West North Central States" display="https://simple.wikipedia.org/wiki/West_North_Central_States" xr:uid="{B0FC5D79-74D0-1D41-AF90-C5C3742DA8D7}"/>
    <hyperlink ref="A28" r:id="rId7" tooltip="Southern United States" display="https://simple.wikipedia.org/wiki/Southern_United_States" xr:uid="{2E81B4B0-7DF4-9949-AB05-D5F43620B62F}"/>
    <hyperlink ref="A29" r:id="rId8" tooltip="South Atlantic States (not yet started)" display="https://simple.wikipedia.org/w/index.php?title=South_Atlantic_States&amp;action=edit&amp;redlink=1" xr:uid="{8965AC58-21D5-5943-BF66-F45A12DC7571}"/>
    <hyperlink ref="A39" r:id="rId9" tooltip="East South Central States (not yet started)" display="https://simple.wikipedia.org/w/index.php?title=East_South_Central_States&amp;action=edit&amp;redlink=1" xr:uid="{C4CB2292-4931-4841-BC81-9742A94148DB}"/>
    <hyperlink ref="A44" r:id="rId10" tooltip="West South Central States (not yet started)" display="https://simple.wikipedia.org/w/index.php?title=West_South_Central_States&amp;action=edit&amp;redlink=1" xr:uid="{3532FC6A-CE72-CA4B-A45A-38B98E4B0036}"/>
    <hyperlink ref="A49" r:id="rId11" tooltip="Western United States" display="https://simple.wikipedia.org/wiki/Western_United_States" xr:uid="{A34DDF0A-040B-1641-AD21-003AD9D83E34}"/>
    <hyperlink ref="A50" r:id="rId12" tooltip="Mountain States" display="https://simple.wikipedia.org/wiki/Mountain_States" xr:uid="{1A50A42A-4BF9-BD48-A0B9-7221BF37AF5D}"/>
    <hyperlink ref="A59" r:id="rId13" tooltip="Pacific States (not yet started)" display="https://simple.wikipedia.org/w/index.php?title=Pacific_States&amp;action=edit&amp;redlink=1" xr:uid="{0B137B07-6084-9A46-96D2-8E81F5F32B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6336-B4D7-1343-BE5C-90DBB2104A39}">
  <dimension ref="A1:F74"/>
  <sheetViews>
    <sheetView tabSelected="1" workbookViewId="0">
      <selection activeCell="D9" sqref="D9"/>
    </sheetView>
  </sheetViews>
  <sheetFormatPr baseColWidth="10" defaultRowHeight="16" x14ac:dyDescent="0.2"/>
  <cols>
    <col min="1" max="1" width="26.5" customWidth="1"/>
    <col min="2" max="2" width="34.5" customWidth="1"/>
    <col min="3" max="3" width="26.5" customWidth="1"/>
    <col min="4" max="4" width="20" customWidth="1"/>
    <col min="5" max="5" width="18.83203125" style="4" customWidth="1"/>
  </cols>
  <sheetData>
    <row r="1" spans="1:6" x14ac:dyDescent="0.2">
      <c r="A1" t="s">
        <v>132</v>
      </c>
      <c r="B1" t="s">
        <v>134</v>
      </c>
      <c r="C1" t="s">
        <v>133</v>
      </c>
      <c r="D1" t="s">
        <v>143</v>
      </c>
      <c r="E1" s="4" t="s">
        <v>138</v>
      </c>
      <c r="F1" t="s">
        <v>139</v>
      </c>
    </row>
    <row r="2" spans="1:6" x14ac:dyDescent="0.2">
      <c r="A2" t="s">
        <v>122</v>
      </c>
      <c r="B2" t="s">
        <v>140</v>
      </c>
      <c r="C2" s="10" t="s">
        <v>128</v>
      </c>
      <c r="D2">
        <v>1</v>
      </c>
      <c r="E2" s="7">
        <v>9.1900709219858108</v>
      </c>
      <c r="F2">
        <v>29</v>
      </c>
    </row>
    <row r="3" spans="1:6" x14ac:dyDescent="0.2">
      <c r="A3" t="s">
        <v>122</v>
      </c>
      <c r="B3" t="s">
        <v>141</v>
      </c>
      <c r="C3" s="10" t="s">
        <v>128</v>
      </c>
      <c r="D3">
        <v>1</v>
      </c>
      <c r="E3" s="4">
        <v>10.9811188811188</v>
      </c>
      <c r="F3">
        <v>30</v>
      </c>
    </row>
    <row r="4" spans="1:6" x14ac:dyDescent="0.2">
      <c r="A4" t="s">
        <v>121</v>
      </c>
      <c r="B4" t="s">
        <v>140</v>
      </c>
      <c r="C4" s="10" t="s">
        <v>128</v>
      </c>
      <c r="D4">
        <v>1</v>
      </c>
      <c r="E4" s="4">
        <v>11.629322268326399</v>
      </c>
      <c r="F4">
        <v>54</v>
      </c>
    </row>
    <row r="5" spans="1:6" x14ac:dyDescent="0.2">
      <c r="A5" t="s">
        <v>122</v>
      </c>
      <c r="B5" s="9" t="s">
        <v>136</v>
      </c>
      <c r="C5" s="10" t="s">
        <v>128</v>
      </c>
      <c r="D5">
        <v>1</v>
      </c>
      <c r="E5" s="4">
        <v>11.921568627450901</v>
      </c>
      <c r="F5">
        <v>47</v>
      </c>
    </row>
    <row r="6" spans="1:6" x14ac:dyDescent="0.2">
      <c r="A6" t="s">
        <v>120</v>
      </c>
      <c r="B6" t="s">
        <v>140</v>
      </c>
      <c r="C6" s="10" t="s">
        <v>128</v>
      </c>
      <c r="D6">
        <v>1</v>
      </c>
      <c r="E6" s="4">
        <v>13.006290584415501</v>
      </c>
      <c r="F6">
        <v>77</v>
      </c>
    </row>
    <row r="7" spans="1:6" x14ac:dyDescent="0.2">
      <c r="A7" t="s">
        <v>123</v>
      </c>
      <c r="B7" s="9" t="s">
        <v>136</v>
      </c>
      <c r="C7" s="10" t="s">
        <v>128</v>
      </c>
      <c r="D7">
        <v>1</v>
      </c>
      <c r="E7" s="4">
        <v>13.019729054320599</v>
      </c>
      <c r="F7">
        <v>50</v>
      </c>
    </row>
    <row r="8" spans="1:6" x14ac:dyDescent="0.2">
      <c r="A8" t="s">
        <v>123</v>
      </c>
      <c r="B8" t="s">
        <v>141</v>
      </c>
      <c r="C8" s="10" t="s">
        <v>128</v>
      </c>
      <c r="D8">
        <v>1</v>
      </c>
      <c r="E8" s="4">
        <v>13.0604395604395</v>
      </c>
      <c r="F8">
        <v>58</v>
      </c>
    </row>
    <row r="9" spans="1:6" x14ac:dyDescent="0.2">
      <c r="A9" t="s">
        <v>124</v>
      </c>
      <c r="B9" t="s">
        <v>142</v>
      </c>
      <c r="C9" s="10" t="s">
        <v>128</v>
      </c>
      <c r="D9">
        <v>1</v>
      </c>
      <c r="E9" s="4">
        <v>13.3218460675208</v>
      </c>
      <c r="F9">
        <v>99</v>
      </c>
    </row>
    <row r="10" spans="1:6" x14ac:dyDescent="0.2">
      <c r="A10" t="s">
        <v>124</v>
      </c>
      <c r="B10" s="9" t="s">
        <v>136</v>
      </c>
      <c r="C10" s="10" t="s">
        <v>128</v>
      </c>
      <c r="D10">
        <v>1</v>
      </c>
      <c r="E10" s="4">
        <v>14.3821828472991</v>
      </c>
      <c r="F10">
        <v>71</v>
      </c>
    </row>
    <row r="11" spans="1:6" x14ac:dyDescent="0.2">
      <c r="A11" t="s">
        <v>122</v>
      </c>
      <c r="B11" s="9" t="s">
        <v>136</v>
      </c>
      <c r="C11" t="s">
        <v>127</v>
      </c>
      <c r="D11">
        <v>1</v>
      </c>
      <c r="E11" s="4">
        <v>14.9794952578289</v>
      </c>
      <c r="F11">
        <v>99</v>
      </c>
    </row>
    <row r="12" spans="1:6" x14ac:dyDescent="0.2">
      <c r="A12" t="s">
        <v>124</v>
      </c>
      <c r="B12" t="s">
        <v>142</v>
      </c>
      <c r="C12" t="s">
        <v>127</v>
      </c>
      <c r="D12">
        <v>1</v>
      </c>
      <c r="E12" s="4">
        <v>14.9900685763402</v>
      </c>
      <c r="F12">
        <v>99</v>
      </c>
    </row>
    <row r="13" spans="1:6" x14ac:dyDescent="0.2">
      <c r="A13" t="s">
        <v>122</v>
      </c>
      <c r="B13" t="s">
        <v>140</v>
      </c>
      <c r="C13" t="s">
        <v>126</v>
      </c>
      <c r="D13">
        <v>1</v>
      </c>
      <c r="E13" s="4">
        <v>15.1466919311542</v>
      </c>
      <c r="F13">
        <v>50</v>
      </c>
    </row>
    <row r="14" spans="1:6" x14ac:dyDescent="0.2">
      <c r="A14" t="s">
        <v>123</v>
      </c>
      <c r="B14" t="s">
        <v>141</v>
      </c>
      <c r="C14" t="s">
        <v>127</v>
      </c>
      <c r="D14">
        <v>1</v>
      </c>
      <c r="E14" s="4">
        <v>15.318869062908799</v>
      </c>
      <c r="F14">
        <v>99</v>
      </c>
    </row>
    <row r="15" spans="1:6" x14ac:dyDescent="0.2">
      <c r="A15" t="s">
        <v>120</v>
      </c>
      <c r="B15" s="9" t="s">
        <v>136</v>
      </c>
      <c r="C15" s="10" t="s">
        <v>128</v>
      </c>
      <c r="D15">
        <v>1</v>
      </c>
      <c r="E15" s="4">
        <v>15.3977997863309</v>
      </c>
      <c r="F15">
        <v>94</v>
      </c>
    </row>
    <row r="16" spans="1:6" x14ac:dyDescent="0.2">
      <c r="A16" t="s">
        <v>120</v>
      </c>
      <c r="B16" s="9" t="s">
        <v>136</v>
      </c>
      <c r="C16" t="s">
        <v>127</v>
      </c>
      <c r="D16">
        <v>1</v>
      </c>
      <c r="E16" s="8">
        <v>15.6470851782175</v>
      </c>
      <c r="F16">
        <v>99</v>
      </c>
    </row>
    <row r="17" spans="1:6" x14ac:dyDescent="0.2">
      <c r="A17" t="s">
        <v>125</v>
      </c>
      <c r="B17" t="s">
        <v>140</v>
      </c>
      <c r="C17" t="s">
        <v>126</v>
      </c>
      <c r="D17">
        <v>1</v>
      </c>
      <c r="E17" s="8">
        <v>15.726228209191699</v>
      </c>
      <c r="F17">
        <v>53</v>
      </c>
    </row>
    <row r="18" spans="1:6" x14ac:dyDescent="0.2">
      <c r="A18" t="s">
        <v>125</v>
      </c>
      <c r="B18" s="9" t="s">
        <v>136</v>
      </c>
      <c r="C18" t="s">
        <v>127</v>
      </c>
      <c r="D18">
        <v>1</v>
      </c>
      <c r="E18" s="8">
        <v>15.767529719452799</v>
      </c>
      <c r="F18">
        <v>99</v>
      </c>
    </row>
    <row r="19" spans="1:6" x14ac:dyDescent="0.2">
      <c r="A19" t="s">
        <v>125</v>
      </c>
      <c r="B19" t="s">
        <v>140</v>
      </c>
      <c r="C19" s="10" t="s">
        <v>128</v>
      </c>
      <c r="D19">
        <v>1</v>
      </c>
      <c r="E19" s="8">
        <v>15.9076754984976</v>
      </c>
      <c r="F19">
        <v>79</v>
      </c>
    </row>
    <row r="20" spans="1:6" x14ac:dyDescent="0.2">
      <c r="A20" t="s">
        <v>125</v>
      </c>
      <c r="B20" t="s">
        <v>140</v>
      </c>
      <c r="C20" t="s">
        <v>127</v>
      </c>
      <c r="D20">
        <v>1</v>
      </c>
      <c r="E20" s="8">
        <v>15.96964857925</v>
      </c>
      <c r="F20">
        <v>99</v>
      </c>
    </row>
    <row r="21" spans="1:6" x14ac:dyDescent="0.2">
      <c r="A21" t="s">
        <v>121</v>
      </c>
      <c r="B21" t="s">
        <v>140</v>
      </c>
      <c r="C21" t="s">
        <v>127</v>
      </c>
      <c r="D21">
        <v>1</v>
      </c>
      <c r="E21" s="8">
        <v>16.012018056981098</v>
      </c>
      <c r="F21">
        <v>99</v>
      </c>
    </row>
    <row r="22" spans="1:6" x14ac:dyDescent="0.2">
      <c r="A22" t="s">
        <v>124</v>
      </c>
      <c r="B22" s="9" t="s">
        <v>136</v>
      </c>
      <c r="C22" t="s">
        <v>127</v>
      </c>
      <c r="D22">
        <v>1</v>
      </c>
      <c r="E22" s="8">
        <v>16.053690830850702</v>
      </c>
      <c r="F22">
        <v>99</v>
      </c>
    </row>
    <row r="23" spans="1:6" x14ac:dyDescent="0.2">
      <c r="A23" t="s">
        <v>121</v>
      </c>
      <c r="B23" s="9" t="s">
        <v>136</v>
      </c>
      <c r="C23" t="s">
        <v>128</v>
      </c>
      <c r="D23">
        <v>1</v>
      </c>
      <c r="E23" s="8">
        <v>16.104267963263101</v>
      </c>
      <c r="F23">
        <v>99</v>
      </c>
    </row>
    <row r="24" spans="1:6" x14ac:dyDescent="0.2">
      <c r="A24" t="s">
        <v>121</v>
      </c>
      <c r="B24" s="9" t="s">
        <v>136</v>
      </c>
      <c r="C24" t="s">
        <v>127</v>
      </c>
      <c r="D24">
        <v>1</v>
      </c>
      <c r="E24" s="8">
        <v>16.207738421566901</v>
      </c>
      <c r="F24">
        <v>99</v>
      </c>
    </row>
    <row r="25" spans="1:6" x14ac:dyDescent="0.2">
      <c r="A25" t="s">
        <v>120</v>
      </c>
      <c r="B25" t="s">
        <v>140</v>
      </c>
      <c r="C25" t="s">
        <v>127</v>
      </c>
      <c r="D25">
        <v>1</v>
      </c>
      <c r="E25" s="8">
        <v>16.223580221723399</v>
      </c>
      <c r="F25">
        <v>99</v>
      </c>
    </row>
    <row r="26" spans="1:6" x14ac:dyDescent="0.2">
      <c r="A26" t="s">
        <v>124</v>
      </c>
      <c r="B26" t="s">
        <v>140</v>
      </c>
      <c r="C26" t="s">
        <v>128</v>
      </c>
      <c r="D26">
        <v>1</v>
      </c>
      <c r="E26" s="8">
        <v>16.244456840050201</v>
      </c>
      <c r="F26">
        <v>85</v>
      </c>
    </row>
    <row r="27" spans="1:6" x14ac:dyDescent="0.2">
      <c r="A27" t="s">
        <v>125</v>
      </c>
      <c r="B27" s="9" t="s">
        <v>136</v>
      </c>
      <c r="C27" t="s">
        <v>128</v>
      </c>
      <c r="D27">
        <v>1</v>
      </c>
      <c r="E27" s="8">
        <v>16.3234599667019</v>
      </c>
      <c r="F27">
        <v>99</v>
      </c>
    </row>
    <row r="28" spans="1:6" x14ac:dyDescent="0.2">
      <c r="A28" t="s">
        <v>123</v>
      </c>
      <c r="B28" s="9" t="s">
        <v>136</v>
      </c>
      <c r="C28" t="s">
        <v>127</v>
      </c>
      <c r="D28">
        <v>1</v>
      </c>
      <c r="E28" s="8">
        <v>16.354659490033299</v>
      </c>
      <c r="F28">
        <v>99</v>
      </c>
    </row>
    <row r="29" spans="1:6" x14ac:dyDescent="0.2">
      <c r="A29" t="s">
        <v>120</v>
      </c>
      <c r="B29" t="s">
        <v>140</v>
      </c>
      <c r="C29" t="s">
        <v>130</v>
      </c>
      <c r="D29">
        <v>1</v>
      </c>
      <c r="E29" s="8">
        <v>16.8079376467518</v>
      </c>
      <c r="F29">
        <v>99</v>
      </c>
    </row>
    <row r="30" spans="1:6" x14ac:dyDescent="0.2">
      <c r="A30" t="s">
        <v>120</v>
      </c>
      <c r="B30" t="s">
        <v>140</v>
      </c>
      <c r="C30" t="s">
        <v>126</v>
      </c>
      <c r="D30">
        <v>1</v>
      </c>
      <c r="E30" s="8">
        <v>16.832886646697101</v>
      </c>
      <c r="F30">
        <v>70</v>
      </c>
    </row>
    <row r="31" spans="1:6" x14ac:dyDescent="0.2">
      <c r="A31" t="s">
        <v>124</v>
      </c>
      <c r="B31" t="s">
        <v>140</v>
      </c>
      <c r="C31" t="s">
        <v>129</v>
      </c>
      <c r="D31">
        <v>1</v>
      </c>
      <c r="E31" s="8">
        <v>17.0059492398895</v>
      </c>
      <c r="F31">
        <v>99</v>
      </c>
    </row>
    <row r="32" spans="1:6" x14ac:dyDescent="0.2">
      <c r="A32" t="s">
        <v>122</v>
      </c>
      <c r="B32" s="9" t="s">
        <v>136</v>
      </c>
      <c r="C32" t="s">
        <v>129</v>
      </c>
      <c r="D32">
        <v>1</v>
      </c>
      <c r="E32" s="8">
        <v>17.0190318522952</v>
      </c>
      <c r="F32">
        <v>99</v>
      </c>
    </row>
    <row r="33" spans="1:6" x14ac:dyDescent="0.2">
      <c r="A33" t="s">
        <v>121</v>
      </c>
      <c r="B33" t="s">
        <v>140</v>
      </c>
      <c r="C33" t="s">
        <v>129</v>
      </c>
      <c r="D33">
        <v>1</v>
      </c>
      <c r="E33" s="8">
        <v>17.059071751249199</v>
      </c>
      <c r="F33">
        <v>99</v>
      </c>
    </row>
    <row r="34" spans="1:6" x14ac:dyDescent="0.2">
      <c r="A34" t="s">
        <v>122</v>
      </c>
      <c r="B34" s="9" t="s">
        <v>136</v>
      </c>
      <c r="C34" t="s">
        <v>130</v>
      </c>
      <c r="D34">
        <v>1</v>
      </c>
      <c r="E34" s="8">
        <v>17.060140884801999</v>
      </c>
      <c r="F34">
        <v>99</v>
      </c>
    </row>
    <row r="35" spans="1:6" x14ac:dyDescent="0.2">
      <c r="A35" t="s">
        <v>123</v>
      </c>
      <c r="B35" s="9" t="s">
        <v>136</v>
      </c>
      <c r="C35" t="s">
        <v>129</v>
      </c>
      <c r="D35">
        <v>1</v>
      </c>
      <c r="E35" s="8">
        <v>17.133050934356199</v>
      </c>
      <c r="F35">
        <v>99</v>
      </c>
    </row>
    <row r="36" spans="1:6" x14ac:dyDescent="0.2">
      <c r="A36" t="s">
        <v>123</v>
      </c>
      <c r="B36" s="9" t="s">
        <v>136</v>
      </c>
      <c r="C36" t="s">
        <v>130</v>
      </c>
      <c r="D36">
        <v>1</v>
      </c>
      <c r="E36" s="8">
        <v>17.1550565439181</v>
      </c>
      <c r="F36">
        <v>99</v>
      </c>
    </row>
    <row r="37" spans="1:6" x14ac:dyDescent="0.2">
      <c r="A37" t="s">
        <v>121</v>
      </c>
      <c r="B37" s="9" t="s">
        <v>136</v>
      </c>
      <c r="C37" t="s">
        <v>130</v>
      </c>
      <c r="D37">
        <v>1</v>
      </c>
      <c r="E37" s="8">
        <v>17.163064668069101</v>
      </c>
      <c r="F37">
        <v>99</v>
      </c>
    </row>
    <row r="38" spans="1:6" x14ac:dyDescent="0.2">
      <c r="A38" t="s">
        <v>123</v>
      </c>
      <c r="B38" t="s">
        <v>141</v>
      </c>
      <c r="C38" t="s">
        <v>129</v>
      </c>
      <c r="D38">
        <v>1</v>
      </c>
      <c r="E38" s="8">
        <v>17.1936525424913</v>
      </c>
      <c r="F38">
        <v>99</v>
      </c>
    </row>
    <row r="39" spans="1:6" x14ac:dyDescent="0.2">
      <c r="A39" t="s">
        <v>125</v>
      </c>
      <c r="B39" t="s">
        <v>140</v>
      </c>
      <c r="C39" t="s">
        <v>129</v>
      </c>
      <c r="D39">
        <v>1</v>
      </c>
      <c r="E39" s="8">
        <v>17.2020877719415</v>
      </c>
      <c r="F39">
        <v>99</v>
      </c>
    </row>
    <row r="40" spans="1:6" x14ac:dyDescent="0.2">
      <c r="A40" t="s">
        <v>125</v>
      </c>
      <c r="B40" s="9" t="s">
        <v>136</v>
      </c>
      <c r="C40" t="s">
        <v>129</v>
      </c>
      <c r="D40">
        <v>1</v>
      </c>
      <c r="E40" s="8">
        <v>17.218088354707302</v>
      </c>
      <c r="F40">
        <v>99</v>
      </c>
    </row>
    <row r="41" spans="1:6" x14ac:dyDescent="0.2">
      <c r="A41" t="s">
        <v>121</v>
      </c>
      <c r="B41" s="9" t="s">
        <v>136</v>
      </c>
      <c r="C41" t="s">
        <v>129</v>
      </c>
      <c r="D41">
        <v>1</v>
      </c>
      <c r="E41" s="8">
        <v>17.219789494973</v>
      </c>
      <c r="F41">
        <v>99</v>
      </c>
    </row>
    <row r="42" spans="1:6" x14ac:dyDescent="0.2">
      <c r="A42" t="s">
        <v>120</v>
      </c>
      <c r="B42" s="9" t="s">
        <v>136</v>
      </c>
      <c r="C42" t="s">
        <v>130</v>
      </c>
      <c r="D42">
        <v>1</v>
      </c>
      <c r="E42" s="8">
        <v>17.235937440614101</v>
      </c>
      <c r="F42">
        <v>99</v>
      </c>
    </row>
    <row r="43" spans="1:6" x14ac:dyDescent="0.2">
      <c r="A43" t="s">
        <v>123</v>
      </c>
      <c r="B43" t="s">
        <v>141</v>
      </c>
      <c r="C43" t="s">
        <v>130</v>
      </c>
      <c r="D43">
        <v>1</v>
      </c>
      <c r="E43" s="8">
        <v>17.358025857529899</v>
      </c>
      <c r="F43">
        <v>99</v>
      </c>
    </row>
    <row r="44" spans="1:6" x14ac:dyDescent="0.2">
      <c r="A44" t="s">
        <v>120</v>
      </c>
      <c r="B44" t="s">
        <v>140</v>
      </c>
      <c r="C44" t="s">
        <v>129</v>
      </c>
      <c r="D44">
        <v>1</v>
      </c>
      <c r="E44" s="8">
        <v>17.426355727863999</v>
      </c>
      <c r="F44">
        <v>99</v>
      </c>
    </row>
    <row r="45" spans="1:6" x14ac:dyDescent="0.2">
      <c r="A45" t="s">
        <v>122</v>
      </c>
      <c r="B45" t="s">
        <v>141</v>
      </c>
      <c r="C45" t="s">
        <v>130</v>
      </c>
      <c r="D45">
        <v>1</v>
      </c>
      <c r="E45" s="8">
        <v>17.433506755347501</v>
      </c>
      <c r="F45">
        <v>99</v>
      </c>
    </row>
    <row r="46" spans="1:6" x14ac:dyDescent="0.2">
      <c r="A46" t="s">
        <v>120</v>
      </c>
      <c r="B46" s="9" t="s">
        <v>136</v>
      </c>
      <c r="C46" t="s">
        <v>129</v>
      </c>
      <c r="D46">
        <v>1</v>
      </c>
      <c r="E46" s="8">
        <v>17.446753750870698</v>
      </c>
      <c r="F46">
        <v>99</v>
      </c>
    </row>
    <row r="47" spans="1:6" x14ac:dyDescent="0.2">
      <c r="A47" t="s">
        <v>124</v>
      </c>
      <c r="B47" t="s">
        <v>140</v>
      </c>
      <c r="C47" t="s">
        <v>127</v>
      </c>
      <c r="D47">
        <v>1</v>
      </c>
      <c r="E47" s="8">
        <v>17.485087018500199</v>
      </c>
      <c r="F47">
        <v>99</v>
      </c>
    </row>
    <row r="48" spans="1:6" x14ac:dyDescent="0.2">
      <c r="A48" t="s">
        <v>121</v>
      </c>
      <c r="B48" t="s">
        <v>140</v>
      </c>
      <c r="C48" t="s">
        <v>130</v>
      </c>
      <c r="D48">
        <v>1</v>
      </c>
      <c r="E48" s="8">
        <v>17.567874452554701</v>
      </c>
      <c r="F48">
        <v>99</v>
      </c>
    </row>
    <row r="49" spans="1:6" x14ac:dyDescent="0.2">
      <c r="A49" t="s">
        <v>122</v>
      </c>
      <c r="B49" t="s">
        <v>140</v>
      </c>
      <c r="C49" t="s">
        <v>127</v>
      </c>
      <c r="D49">
        <v>1</v>
      </c>
      <c r="E49" s="8">
        <v>17.6653160586207</v>
      </c>
      <c r="F49">
        <v>99</v>
      </c>
    </row>
    <row r="50" spans="1:6" x14ac:dyDescent="0.2">
      <c r="A50" t="s">
        <v>124</v>
      </c>
      <c r="B50" t="s">
        <v>142</v>
      </c>
      <c r="C50" t="s">
        <v>129</v>
      </c>
      <c r="D50">
        <v>1</v>
      </c>
      <c r="E50" s="8">
        <v>17.670915590762899</v>
      </c>
      <c r="F50">
        <v>99</v>
      </c>
    </row>
    <row r="51" spans="1:6" x14ac:dyDescent="0.2">
      <c r="A51" t="s">
        <v>124</v>
      </c>
      <c r="B51" s="9" t="s">
        <v>136</v>
      </c>
      <c r="C51" t="s">
        <v>129</v>
      </c>
      <c r="D51">
        <v>1</v>
      </c>
      <c r="E51" s="8">
        <v>17.686895769258999</v>
      </c>
      <c r="F51">
        <v>99</v>
      </c>
    </row>
    <row r="52" spans="1:6" x14ac:dyDescent="0.2">
      <c r="A52" t="s">
        <v>124</v>
      </c>
      <c r="B52" s="9" t="s">
        <v>136</v>
      </c>
      <c r="C52" t="s">
        <v>130</v>
      </c>
      <c r="D52">
        <v>1</v>
      </c>
      <c r="E52" s="8">
        <v>17.854627974143799</v>
      </c>
      <c r="F52">
        <v>90</v>
      </c>
    </row>
    <row r="53" spans="1:6" x14ac:dyDescent="0.2">
      <c r="A53" t="s">
        <v>122</v>
      </c>
      <c r="B53" t="s">
        <v>141</v>
      </c>
      <c r="C53" t="s">
        <v>129</v>
      </c>
      <c r="D53">
        <v>1</v>
      </c>
      <c r="E53" s="8">
        <v>17.890876436436599</v>
      </c>
      <c r="F53">
        <v>99</v>
      </c>
    </row>
    <row r="54" spans="1:6" x14ac:dyDescent="0.2">
      <c r="A54" t="s">
        <v>125</v>
      </c>
      <c r="B54" t="s">
        <v>136</v>
      </c>
      <c r="C54" t="s">
        <v>126</v>
      </c>
      <c r="D54">
        <v>1</v>
      </c>
      <c r="E54" s="8">
        <v>18.037343825498699</v>
      </c>
      <c r="F54">
        <v>99</v>
      </c>
    </row>
    <row r="55" spans="1:6" x14ac:dyDescent="0.2">
      <c r="A55" t="s">
        <v>125</v>
      </c>
      <c r="B55" t="s">
        <v>140</v>
      </c>
      <c r="C55" t="s">
        <v>130</v>
      </c>
      <c r="D55">
        <v>1</v>
      </c>
      <c r="E55" s="8">
        <v>18.118239739220598</v>
      </c>
      <c r="F55">
        <v>94</v>
      </c>
    </row>
    <row r="56" spans="1:6" x14ac:dyDescent="0.2">
      <c r="A56" t="s">
        <v>122</v>
      </c>
      <c r="B56" t="s">
        <v>140</v>
      </c>
      <c r="C56" t="s">
        <v>129</v>
      </c>
      <c r="D56">
        <v>1</v>
      </c>
      <c r="E56" s="8">
        <v>18.266353351326401</v>
      </c>
      <c r="F56">
        <v>99</v>
      </c>
    </row>
    <row r="57" spans="1:6" x14ac:dyDescent="0.2">
      <c r="A57" t="s">
        <v>122</v>
      </c>
      <c r="B57" t="s">
        <v>141</v>
      </c>
      <c r="C57" t="s">
        <v>127</v>
      </c>
      <c r="D57">
        <v>1</v>
      </c>
      <c r="E57" s="8">
        <v>18.2906147042759</v>
      </c>
      <c r="F57">
        <v>99</v>
      </c>
    </row>
    <row r="58" spans="1:6" x14ac:dyDescent="0.2">
      <c r="A58" t="s">
        <v>124</v>
      </c>
      <c r="B58" t="s">
        <v>136</v>
      </c>
      <c r="C58" t="s">
        <v>126</v>
      </c>
      <c r="D58">
        <v>1</v>
      </c>
      <c r="E58" s="8">
        <v>18.325262822554901</v>
      </c>
      <c r="F58">
        <v>99</v>
      </c>
    </row>
    <row r="59" spans="1:6" x14ac:dyDescent="0.2">
      <c r="A59" t="s">
        <v>122</v>
      </c>
      <c r="B59" t="s">
        <v>140</v>
      </c>
      <c r="C59" t="s">
        <v>130</v>
      </c>
      <c r="D59">
        <v>1</v>
      </c>
      <c r="E59" s="8">
        <v>18.339297984259701</v>
      </c>
      <c r="F59">
        <v>99</v>
      </c>
    </row>
    <row r="60" spans="1:6" x14ac:dyDescent="0.2">
      <c r="A60" t="s">
        <v>122</v>
      </c>
      <c r="B60" t="s">
        <v>136</v>
      </c>
      <c r="C60" t="s">
        <v>126</v>
      </c>
      <c r="D60">
        <v>1</v>
      </c>
      <c r="E60" s="4">
        <v>18.693577545195001</v>
      </c>
      <c r="F60">
        <v>99</v>
      </c>
    </row>
    <row r="61" spans="1:6" x14ac:dyDescent="0.2">
      <c r="A61" t="s">
        <v>120</v>
      </c>
      <c r="B61" t="s">
        <v>136</v>
      </c>
      <c r="C61" t="s">
        <v>126</v>
      </c>
      <c r="D61">
        <v>1</v>
      </c>
      <c r="E61" s="4">
        <v>18.791960747310799</v>
      </c>
      <c r="F61">
        <v>99</v>
      </c>
    </row>
    <row r="62" spans="1:6" x14ac:dyDescent="0.2">
      <c r="A62" t="s">
        <v>125</v>
      </c>
      <c r="B62" t="s">
        <v>136</v>
      </c>
      <c r="C62" t="s">
        <v>130</v>
      </c>
      <c r="D62">
        <v>1</v>
      </c>
      <c r="E62" s="4">
        <v>18.810856372218399</v>
      </c>
      <c r="F62">
        <v>94</v>
      </c>
    </row>
    <row r="63" spans="1:6" x14ac:dyDescent="0.2">
      <c r="A63" t="s">
        <v>122</v>
      </c>
      <c r="B63" t="s">
        <v>141</v>
      </c>
      <c r="C63" t="s">
        <v>126</v>
      </c>
      <c r="D63">
        <v>1</v>
      </c>
      <c r="E63" s="4">
        <v>18.9449809117448</v>
      </c>
      <c r="F63">
        <v>99</v>
      </c>
    </row>
    <row r="64" spans="1:6" x14ac:dyDescent="0.2">
      <c r="A64" t="s">
        <v>124</v>
      </c>
      <c r="B64" t="s">
        <v>140</v>
      </c>
      <c r="C64" t="s">
        <v>126</v>
      </c>
      <c r="D64">
        <v>1</v>
      </c>
      <c r="E64" s="5">
        <v>19.091599917847599</v>
      </c>
      <c r="F64">
        <v>58</v>
      </c>
    </row>
    <row r="65" spans="1:6" x14ac:dyDescent="0.2">
      <c r="A65" t="s">
        <v>123</v>
      </c>
      <c r="B65" t="s">
        <v>136</v>
      </c>
      <c r="C65" t="s">
        <v>126</v>
      </c>
      <c r="D65">
        <v>1</v>
      </c>
      <c r="E65" s="4">
        <v>19.678645606916799</v>
      </c>
      <c r="F65">
        <v>99</v>
      </c>
    </row>
    <row r="66" spans="1:6" x14ac:dyDescent="0.2">
      <c r="A66" t="s">
        <v>124</v>
      </c>
      <c r="B66" t="s">
        <v>140</v>
      </c>
      <c r="C66" t="s">
        <v>130</v>
      </c>
      <c r="D66">
        <v>1</v>
      </c>
      <c r="E66" s="5">
        <v>19.728691476590601</v>
      </c>
      <c r="F66">
        <v>74</v>
      </c>
    </row>
    <row r="67" spans="1:6" x14ac:dyDescent="0.2">
      <c r="A67" t="s">
        <v>123</v>
      </c>
      <c r="B67" t="s">
        <v>141</v>
      </c>
      <c r="C67" t="s">
        <v>126</v>
      </c>
      <c r="D67">
        <v>1</v>
      </c>
      <c r="E67" s="4">
        <v>20.1177485336882</v>
      </c>
      <c r="F67">
        <v>99</v>
      </c>
    </row>
    <row r="68" spans="1:6" x14ac:dyDescent="0.2">
      <c r="A68" t="s">
        <v>121</v>
      </c>
      <c r="B68" t="s">
        <v>136</v>
      </c>
      <c r="C68" t="s">
        <v>126</v>
      </c>
      <c r="D68">
        <v>1</v>
      </c>
      <c r="E68" s="4">
        <v>20.2342896681246</v>
      </c>
      <c r="F68">
        <v>99</v>
      </c>
    </row>
    <row r="69" spans="1:6" x14ac:dyDescent="0.2">
      <c r="A69" t="s">
        <v>124</v>
      </c>
      <c r="B69" t="s">
        <v>142</v>
      </c>
      <c r="C69" t="s">
        <v>126</v>
      </c>
      <c r="D69">
        <v>1</v>
      </c>
      <c r="E69" s="4">
        <v>22.048622754490999</v>
      </c>
      <c r="F69">
        <v>87</v>
      </c>
    </row>
    <row r="70" spans="1:6" x14ac:dyDescent="0.2">
      <c r="A70" t="s">
        <v>124</v>
      </c>
      <c r="B70" t="s">
        <v>142</v>
      </c>
      <c r="C70" t="s">
        <v>130</v>
      </c>
      <c r="D70">
        <v>1</v>
      </c>
      <c r="E70" s="4">
        <v>22.9868369505602</v>
      </c>
      <c r="F70">
        <v>99</v>
      </c>
    </row>
    <row r="71" spans="1:6" x14ac:dyDescent="0.2">
      <c r="A71" t="s">
        <v>121</v>
      </c>
      <c r="B71" t="s">
        <v>140</v>
      </c>
      <c r="C71" t="s">
        <v>126</v>
      </c>
      <c r="D71">
        <v>1</v>
      </c>
      <c r="E71" s="6">
        <v>27.264948340294499</v>
      </c>
      <c r="F71">
        <v>99</v>
      </c>
    </row>
    <row r="72" spans="1:6" x14ac:dyDescent="0.2">
      <c r="E72" s="4">
        <f>MIN(E2:E71)</f>
        <v>9.1900709219858108</v>
      </c>
    </row>
    <row r="73" spans="1:6" x14ac:dyDescent="0.2">
      <c r="E73" s="4">
        <f>MAX(E2:E71)</f>
        <v>27.264948340294499</v>
      </c>
    </row>
    <row r="74" spans="1:6" x14ac:dyDescent="0.2">
      <c r="E74" s="4">
        <f>MEDIAN(E2:E71)</f>
        <v>17.159060605993602</v>
      </c>
    </row>
  </sheetData>
  <sortState xmlns:xlrd2="http://schemas.microsoft.com/office/spreadsheetml/2017/richdata2" ref="A2:F71">
    <sortCondition ref="E2:E71"/>
  </sortState>
  <conditionalFormatting sqref="B1:B1048576">
    <cfRule type="cellIs" dxfId="24" priority="9" operator="equal">
      <formula>$B$9</formula>
    </cfRule>
    <cfRule type="cellIs" dxfId="23" priority="10" operator="equal">
      <formula>$B$5</formula>
    </cfRule>
    <cfRule type="cellIs" dxfId="22" priority="11" operator="equal">
      <formula>$B$3</formula>
    </cfRule>
    <cfRule type="cellIs" dxfId="21" priority="12" operator="equal">
      <formula>$B$2</formula>
    </cfRule>
  </conditionalFormatting>
  <conditionalFormatting sqref="C1:C1048576">
    <cfRule type="cellIs" dxfId="20" priority="1" operator="equal">
      <formula>$C$4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78BC-BF1B-D64B-95AD-4FA79A84904A}">
  <dimension ref="A1:F71"/>
  <sheetViews>
    <sheetView topLeftCell="A11" workbookViewId="0">
      <selection activeCell="B19" sqref="B19:B21"/>
    </sheetView>
  </sheetViews>
  <sheetFormatPr baseColWidth="10" defaultRowHeight="16" x14ac:dyDescent="0.2"/>
  <cols>
    <col min="1" max="1" width="26.5" customWidth="1"/>
    <col min="2" max="2" width="34.5" style="11" customWidth="1"/>
    <col min="3" max="4" width="26.5" customWidth="1"/>
    <col min="5" max="5" width="26.5" style="4" customWidth="1"/>
    <col min="6" max="6" width="26.5" customWidth="1"/>
  </cols>
  <sheetData>
    <row r="1" spans="1:6" x14ac:dyDescent="0.2">
      <c r="A1" t="s">
        <v>132</v>
      </c>
      <c r="B1" s="11" t="s">
        <v>134</v>
      </c>
      <c r="C1" t="s">
        <v>133</v>
      </c>
      <c r="D1" t="s">
        <v>137</v>
      </c>
      <c r="E1" s="4" t="s">
        <v>138</v>
      </c>
      <c r="F1" t="s">
        <v>139</v>
      </c>
    </row>
    <row r="2" spans="1:6" x14ac:dyDescent="0.2">
      <c r="A2" t="s">
        <v>123</v>
      </c>
      <c r="B2" s="11" t="s">
        <v>141</v>
      </c>
      <c r="C2" t="s">
        <v>128</v>
      </c>
      <c r="D2">
        <v>1</v>
      </c>
      <c r="E2" s="4">
        <v>6.2623626373626298</v>
      </c>
      <c r="F2">
        <v>19.3</v>
      </c>
    </row>
    <row r="3" spans="1:6" x14ac:dyDescent="0.2">
      <c r="A3" t="s">
        <v>121</v>
      </c>
      <c r="B3" s="11" t="s">
        <v>136</v>
      </c>
      <c r="C3" t="s">
        <v>128</v>
      </c>
      <c r="D3">
        <v>1</v>
      </c>
      <c r="E3" s="4">
        <v>6.4180443003781704</v>
      </c>
      <c r="F3">
        <v>22.9</v>
      </c>
    </row>
    <row r="4" spans="1:6" x14ac:dyDescent="0.2">
      <c r="A4" t="s">
        <v>122</v>
      </c>
      <c r="B4" s="11" t="s">
        <v>140</v>
      </c>
      <c r="C4" t="s">
        <v>128</v>
      </c>
      <c r="D4">
        <v>1</v>
      </c>
      <c r="E4" s="4">
        <v>6.46198581560283</v>
      </c>
      <c r="F4">
        <v>24</v>
      </c>
    </row>
    <row r="5" spans="1:6" x14ac:dyDescent="0.2">
      <c r="A5" t="s">
        <v>120</v>
      </c>
      <c r="B5" s="11" t="s">
        <v>140</v>
      </c>
      <c r="C5" t="s">
        <v>128</v>
      </c>
      <c r="D5">
        <v>1</v>
      </c>
      <c r="E5" s="4">
        <v>6.48216314935065</v>
      </c>
      <c r="F5">
        <v>24.9</v>
      </c>
    </row>
    <row r="6" spans="1:6" x14ac:dyDescent="0.2">
      <c r="A6" t="s">
        <v>120</v>
      </c>
      <c r="B6" s="11" t="s">
        <v>136</v>
      </c>
      <c r="C6" t="s">
        <v>128</v>
      </c>
      <c r="D6">
        <v>1</v>
      </c>
      <c r="E6" s="4">
        <v>6.4827765426038697</v>
      </c>
      <c r="F6">
        <v>25</v>
      </c>
    </row>
    <row r="7" spans="1:6" x14ac:dyDescent="0.2">
      <c r="A7" t="s">
        <v>122</v>
      </c>
      <c r="B7" s="11" t="s">
        <v>136</v>
      </c>
      <c r="C7" t="s">
        <v>127</v>
      </c>
      <c r="D7">
        <v>1</v>
      </c>
      <c r="E7" s="4">
        <v>6.4889073724254596</v>
      </c>
      <c r="F7">
        <v>25</v>
      </c>
    </row>
    <row r="8" spans="1:6" x14ac:dyDescent="0.2">
      <c r="A8" t="s">
        <v>121</v>
      </c>
      <c r="B8" s="11" t="s">
        <v>140</v>
      </c>
      <c r="C8" t="s">
        <v>127</v>
      </c>
      <c r="D8">
        <v>1</v>
      </c>
      <c r="E8" s="4">
        <v>6.4931160250724904</v>
      </c>
      <c r="F8">
        <v>25</v>
      </c>
    </row>
    <row r="9" spans="1:6" x14ac:dyDescent="0.2">
      <c r="A9" t="s">
        <v>121</v>
      </c>
      <c r="B9" s="11" t="s">
        <v>136</v>
      </c>
      <c r="C9" t="s">
        <v>127</v>
      </c>
      <c r="D9">
        <v>1</v>
      </c>
      <c r="E9" s="4">
        <v>6.4948540628798801</v>
      </c>
      <c r="F9">
        <v>25</v>
      </c>
    </row>
    <row r="10" spans="1:6" x14ac:dyDescent="0.2">
      <c r="A10" t="s">
        <v>124</v>
      </c>
      <c r="B10" s="11" t="s">
        <v>142</v>
      </c>
      <c r="C10" t="s">
        <v>128</v>
      </c>
      <c r="D10">
        <v>1</v>
      </c>
      <c r="E10" s="4">
        <v>6.4983727672308902</v>
      </c>
      <c r="F10">
        <v>24.8</v>
      </c>
    </row>
    <row r="11" spans="1:6" x14ac:dyDescent="0.2">
      <c r="A11" t="s">
        <v>123</v>
      </c>
      <c r="B11" s="11" t="s">
        <v>136</v>
      </c>
      <c r="C11" t="s">
        <v>127</v>
      </c>
      <c r="D11">
        <v>1</v>
      </c>
      <c r="E11" s="4">
        <v>6.4987187884869702</v>
      </c>
      <c r="F11">
        <v>25</v>
      </c>
    </row>
    <row r="12" spans="1:6" x14ac:dyDescent="0.2">
      <c r="A12" t="s">
        <v>122</v>
      </c>
      <c r="B12" s="11" t="s">
        <v>140</v>
      </c>
      <c r="C12" t="s">
        <v>127</v>
      </c>
      <c r="D12">
        <v>1</v>
      </c>
      <c r="E12" s="4">
        <v>6.5020324472690998</v>
      </c>
      <c r="F12">
        <v>25</v>
      </c>
    </row>
    <row r="13" spans="1:6" x14ac:dyDescent="0.2">
      <c r="A13" t="s">
        <v>124</v>
      </c>
      <c r="B13" s="11" t="s">
        <v>136</v>
      </c>
      <c r="C13" t="s">
        <v>128</v>
      </c>
      <c r="D13">
        <v>1</v>
      </c>
      <c r="E13" s="4">
        <v>6.5023255813953398</v>
      </c>
      <c r="F13">
        <v>24.7</v>
      </c>
    </row>
    <row r="14" spans="1:6" x14ac:dyDescent="0.2">
      <c r="A14" t="s">
        <v>123</v>
      </c>
      <c r="B14" s="11" t="s">
        <v>141</v>
      </c>
      <c r="C14" t="s">
        <v>127</v>
      </c>
      <c r="D14">
        <v>1</v>
      </c>
      <c r="E14" s="4">
        <v>6.5029521926392304</v>
      </c>
      <c r="F14">
        <v>25</v>
      </c>
    </row>
    <row r="15" spans="1:6" x14ac:dyDescent="0.2">
      <c r="A15" t="s">
        <v>121</v>
      </c>
      <c r="B15" s="11" t="s">
        <v>140</v>
      </c>
      <c r="C15" t="s">
        <v>128</v>
      </c>
      <c r="D15">
        <v>1</v>
      </c>
      <c r="E15" s="4">
        <v>6.5174273858921099</v>
      </c>
      <c r="F15">
        <v>22.6</v>
      </c>
    </row>
    <row r="16" spans="1:6" x14ac:dyDescent="0.2">
      <c r="A16" t="s">
        <v>124</v>
      </c>
      <c r="B16" s="11" t="s">
        <v>140</v>
      </c>
      <c r="C16" t="s">
        <v>128</v>
      </c>
      <c r="D16">
        <v>1</v>
      </c>
      <c r="E16" s="4">
        <v>6.5177311393111097</v>
      </c>
      <c r="F16">
        <v>25</v>
      </c>
    </row>
    <row r="17" spans="1:6" x14ac:dyDescent="0.2">
      <c r="A17" t="s">
        <v>122</v>
      </c>
      <c r="B17" s="11" t="s">
        <v>141</v>
      </c>
      <c r="C17" t="s">
        <v>127</v>
      </c>
      <c r="D17">
        <v>1</v>
      </c>
      <c r="E17" s="4">
        <v>6.5374795186666397</v>
      </c>
      <c r="F17">
        <v>25</v>
      </c>
    </row>
    <row r="18" spans="1:6" x14ac:dyDescent="0.2">
      <c r="A18" t="s">
        <v>125</v>
      </c>
      <c r="B18" s="11" t="s">
        <v>140</v>
      </c>
      <c r="C18" t="s">
        <v>128</v>
      </c>
      <c r="D18">
        <v>1</v>
      </c>
      <c r="E18" s="4">
        <v>6.5434853865064104</v>
      </c>
      <c r="F18">
        <v>25</v>
      </c>
    </row>
    <row r="19" spans="1:6" x14ac:dyDescent="0.2">
      <c r="A19" t="s">
        <v>122</v>
      </c>
      <c r="B19" s="11" t="s">
        <v>136</v>
      </c>
      <c r="C19" t="s">
        <v>128</v>
      </c>
      <c r="D19">
        <v>1</v>
      </c>
      <c r="E19" s="4">
        <v>6.5521902377972401</v>
      </c>
      <c r="F19">
        <v>20</v>
      </c>
    </row>
    <row r="20" spans="1:6" x14ac:dyDescent="0.2">
      <c r="A20" t="s">
        <v>125</v>
      </c>
      <c r="B20" s="11" t="s">
        <v>136</v>
      </c>
      <c r="C20" t="s">
        <v>128</v>
      </c>
      <c r="D20">
        <v>1</v>
      </c>
      <c r="E20" s="4">
        <v>6.5533025578931401</v>
      </c>
      <c r="F20">
        <v>25</v>
      </c>
    </row>
    <row r="21" spans="1:6" x14ac:dyDescent="0.2">
      <c r="A21" t="s">
        <v>123</v>
      </c>
      <c r="B21" s="11" t="s">
        <v>136</v>
      </c>
      <c r="C21" t="s">
        <v>128</v>
      </c>
      <c r="D21">
        <v>1</v>
      </c>
      <c r="E21" s="4">
        <v>6.6667762725240003</v>
      </c>
      <c r="F21">
        <v>24.2</v>
      </c>
    </row>
    <row r="22" spans="1:6" x14ac:dyDescent="0.2">
      <c r="A22" t="s">
        <v>120</v>
      </c>
      <c r="B22" s="11" t="s">
        <v>140</v>
      </c>
      <c r="C22" t="s">
        <v>127</v>
      </c>
      <c r="D22">
        <v>1</v>
      </c>
      <c r="E22" s="4">
        <v>6.7476623818268298</v>
      </c>
      <c r="F22">
        <v>25</v>
      </c>
    </row>
    <row r="23" spans="1:6" x14ac:dyDescent="0.2">
      <c r="A23" t="s">
        <v>120</v>
      </c>
      <c r="B23" s="11" t="s">
        <v>136</v>
      </c>
      <c r="C23" t="s">
        <v>127</v>
      </c>
      <c r="D23">
        <v>1</v>
      </c>
      <c r="E23" s="4">
        <v>6.8078188039892904</v>
      </c>
      <c r="F23">
        <v>25</v>
      </c>
    </row>
    <row r="24" spans="1:6" x14ac:dyDescent="0.2">
      <c r="A24" t="s">
        <v>122</v>
      </c>
      <c r="B24" s="11" t="s">
        <v>141</v>
      </c>
      <c r="C24" t="s">
        <v>128</v>
      </c>
      <c r="D24">
        <v>1</v>
      </c>
      <c r="E24" s="4">
        <v>6.8086013986013896</v>
      </c>
      <c r="F24">
        <v>22.1</v>
      </c>
    </row>
    <row r="25" spans="1:6" x14ac:dyDescent="0.2">
      <c r="A25" t="s">
        <v>124</v>
      </c>
      <c r="B25" s="11" t="s">
        <v>140</v>
      </c>
      <c r="C25" t="s">
        <v>127</v>
      </c>
      <c r="D25">
        <v>1</v>
      </c>
      <c r="E25" s="4">
        <v>6.89146654761345</v>
      </c>
      <c r="F25">
        <v>25</v>
      </c>
    </row>
    <row r="26" spans="1:6" x14ac:dyDescent="0.2">
      <c r="A26" t="s">
        <v>125</v>
      </c>
      <c r="B26" s="11" t="s">
        <v>136</v>
      </c>
      <c r="C26" t="s">
        <v>127</v>
      </c>
      <c r="D26">
        <v>1</v>
      </c>
      <c r="E26" s="4">
        <v>6.9209503064744897</v>
      </c>
      <c r="F26">
        <v>25</v>
      </c>
    </row>
    <row r="27" spans="1:6" x14ac:dyDescent="0.2">
      <c r="A27" t="s">
        <v>124</v>
      </c>
      <c r="B27" s="11" t="s">
        <v>142</v>
      </c>
      <c r="C27" t="s">
        <v>127</v>
      </c>
      <c r="D27">
        <v>1</v>
      </c>
      <c r="E27" s="4">
        <v>6.9224900498906896</v>
      </c>
      <c r="F27">
        <v>25</v>
      </c>
    </row>
    <row r="28" spans="1:6" x14ac:dyDescent="0.2">
      <c r="A28" t="s">
        <v>124</v>
      </c>
      <c r="B28" s="11" t="s">
        <v>136</v>
      </c>
      <c r="C28" t="s">
        <v>127</v>
      </c>
      <c r="D28">
        <v>1</v>
      </c>
      <c r="E28" s="4">
        <v>6.96358279919352</v>
      </c>
      <c r="F28">
        <v>25</v>
      </c>
    </row>
    <row r="29" spans="1:6" x14ac:dyDescent="0.2">
      <c r="A29" t="s">
        <v>125</v>
      </c>
      <c r="B29" s="11" t="s">
        <v>140</v>
      </c>
      <c r="C29" t="s">
        <v>127</v>
      </c>
      <c r="D29">
        <v>1</v>
      </c>
      <c r="E29" s="4">
        <v>7.0023634955329603</v>
      </c>
      <c r="F29">
        <v>25</v>
      </c>
    </row>
    <row r="30" spans="1:6" x14ac:dyDescent="0.2">
      <c r="A30" t="s">
        <v>124</v>
      </c>
      <c r="B30" s="11" t="s">
        <v>142</v>
      </c>
      <c r="C30" t="s">
        <v>126</v>
      </c>
      <c r="D30">
        <v>1</v>
      </c>
      <c r="E30" s="4">
        <v>7.5981840193704597</v>
      </c>
      <c r="F30">
        <v>24.5</v>
      </c>
    </row>
    <row r="31" spans="1:6" x14ac:dyDescent="0.2">
      <c r="A31" t="s">
        <v>124</v>
      </c>
      <c r="B31" s="11" t="s">
        <v>140</v>
      </c>
      <c r="C31" t="s">
        <v>126</v>
      </c>
      <c r="D31">
        <v>1</v>
      </c>
      <c r="E31" s="4">
        <v>7.6459727385377896</v>
      </c>
      <c r="F31">
        <v>24.5</v>
      </c>
    </row>
    <row r="32" spans="1:6" x14ac:dyDescent="0.2">
      <c r="A32" t="s">
        <v>125</v>
      </c>
      <c r="B32" s="11" t="s">
        <v>140</v>
      </c>
      <c r="C32" t="s">
        <v>126</v>
      </c>
      <c r="D32">
        <v>1</v>
      </c>
      <c r="E32" s="4">
        <v>7.7013408044826797</v>
      </c>
      <c r="F32">
        <v>25</v>
      </c>
    </row>
    <row r="33" spans="1:6" x14ac:dyDescent="0.2">
      <c r="A33" t="s">
        <v>122</v>
      </c>
      <c r="B33" s="11" t="s">
        <v>141</v>
      </c>
      <c r="C33" t="s">
        <v>126</v>
      </c>
      <c r="D33">
        <v>1</v>
      </c>
      <c r="E33" s="4">
        <v>7.7106566689388698</v>
      </c>
      <c r="F33">
        <v>25</v>
      </c>
    </row>
    <row r="34" spans="1:6" x14ac:dyDescent="0.2">
      <c r="A34" t="s">
        <v>125</v>
      </c>
      <c r="B34" s="11" t="s">
        <v>140</v>
      </c>
      <c r="C34" t="s">
        <v>130</v>
      </c>
      <c r="D34">
        <v>1</v>
      </c>
      <c r="E34" s="4">
        <v>7.7240510127531801</v>
      </c>
      <c r="F34">
        <v>25</v>
      </c>
    </row>
    <row r="35" spans="1:6" x14ac:dyDescent="0.2">
      <c r="A35" t="s">
        <v>120</v>
      </c>
      <c r="B35" s="11" t="s">
        <v>140</v>
      </c>
      <c r="C35" t="s">
        <v>126</v>
      </c>
      <c r="D35">
        <v>1</v>
      </c>
      <c r="E35" s="4">
        <v>7.7419493549928298</v>
      </c>
      <c r="F35">
        <v>25</v>
      </c>
    </row>
    <row r="36" spans="1:6" x14ac:dyDescent="0.2">
      <c r="A36" t="s">
        <v>123</v>
      </c>
      <c r="B36" s="11" t="s">
        <v>136</v>
      </c>
      <c r="C36" t="s">
        <v>126</v>
      </c>
      <c r="D36">
        <v>1</v>
      </c>
      <c r="E36" s="4">
        <v>7.7433033971105001</v>
      </c>
      <c r="F36">
        <v>25</v>
      </c>
    </row>
    <row r="37" spans="1:6" x14ac:dyDescent="0.2">
      <c r="A37" t="s">
        <v>122</v>
      </c>
      <c r="B37" s="11" t="s">
        <v>136</v>
      </c>
      <c r="C37" t="s">
        <v>126</v>
      </c>
      <c r="D37">
        <v>1</v>
      </c>
      <c r="E37" s="4">
        <v>7.7564800576645796</v>
      </c>
      <c r="F37">
        <v>25</v>
      </c>
    </row>
    <row r="38" spans="1:6" x14ac:dyDescent="0.2">
      <c r="A38" t="s">
        <v>123</v>
      </c>
      <c r="B38" s="11" t="s">
        <v>141</v>
      </c>
      <c r="C38" t="s">
        <v>126</v>
      </c>
      <c r="D38">
        <v>1</v>
      </c>
      <c r="E38" s="4">
        <v>7.76663838283004</v>
      </c>
      <c r="F38">
        <v>25</v>
      </c>
    </row>
    <row r="39" spans="1:6" x14ac:dyDescent="0.2">
      <c r="A39" t="s">
        <v>125</v>
      </c>
      <c r="B39" s="11" t="s">
        <v>136</v>
      </c>
      <c r="C39" t="s">
        <v>126</v>
      </c>
      <c r="D39">
        <v>1</v>
      </c>
      <c r="E39" s="4">
        <v>7.7673738572126396</v>
      </c>
      <c r="F39">
        <v>25</v>
      </c>
    </row>
    <row r="40" spans="1:6" x14ac:dyDescent="0.2">
      <c r="A40" t="s">
        <v>124</v>
      </c>
      <c r="B40" s="11" t="s">
        <v>136</v>
      </c>
      <c r="C40" t="s">
        <v>130</v>
      </c>
      <c r="D40">
        <v>1</v>
      </c>
      <c r="E40" s="4">
        <v>7.7786303284416398</v>
      </c>
      <c r="F40">
        <v>23.8</v>
      </c>
    </row>
    <row r="41" spans="1:6" x14ac:dyDescent="0.2">
      <c r="A41" t="s">
        <v>121</v>
      </c>
      <c r="B41" s="11" t="s">
        <v>136</v>
      </c>
      <c r="C41" t="s">
        <v>126</v>
      </c>
      <c r="D41">
        <v>1</v>
      </c>
      <c r="E41" s="4">
        <v>7.7875440305778296</v>
      </c>
      <c r="F41">
        <v>25</v>
      </c>
    </row>
    <row r="42" spans="1:6" x14ac:dyDescent="0.2">
      <c r="A42" t="s">
        <v>125</v>
      </c>
      <c r="B42" s="11" t="s">
        <v>136</v>
      </c>
      <c r="C42" t="s">
        <v>130</v>
      </c>
      <c r="D42">
        <v>1</v>
      </c>
      <c r="E42" s="4">
        <v>7.80713658964609</v>
      </c>
      <c r="F42">
        <v>25</v>
      </c>
    </row>
    <row r="43" spans="1:6" x14ac:dyDescent="0.2">
      <c r="A43" t="s">
        <v>121</v>
      </c>
      <c r="B43" s="11" t="s">
        <v>140</v>
      </c>
      <c r="C43" t="s">
        <v>126</v>
      </c>
      <c r="D43">
        <v>1</v>
      </c>
      <c r="E43" s="4">
        <v>7.8447591596918098</v>
      </c>
      <c r="F43">
        <v>25</v>
      </c>
    </row>
    <row r="44" spans="1:6" x14ac:dyDescent="0.2">
      <c r="A44" t="s">
        <v>122</v>
      </c>
      <c r="B44" s="11" t="s">
        <v>140</v>
      </c>
      <c r="C44" t="s">
        <v>126</v>
      </c>
      <c r="D44">
        <v>1</v>
      </c>
      <c r="E44" s="4">
        <v>7.8503667091836702</v>
      </c>
      <c r="F44">
        <v>25</v>
      </c>
    </row>
    <row r="45" spans="1:6" x14ac:dyDescent="0.2">
      <c r="A45" t="s">
        <v>124</v>
      </c>
      <c r="B45" s="11" t="s">
        <v>136</v>
      </c>
      <c r="C45" t="s">
        <v>126</v>
      </c>
      <c r="D45">
        <v>1</v>
      </c>
      <c r="E45" s="4">
        <v>7.8556388526727501</v>
      </c>
      <c r="F45">
        <v>24.9</v>
      </c>
    </row>
    <row r="46" spans="1:6" x14ac:dyDescent="0.2">
      <c r="A46" t="s">
        <v>121</v>
      </c>
      <c r="B46" s="11" t="s">
        <v>136</v>
      </c>
      <c r="C46" t="s">
        <v>129</v>
      </c>
      <c r="D46">
        <v>1</v>
      </c>
      <c r="E46" s="4">
        <v>7.88808784881717</v>
      </c>
      <c r="F46">
        <v>25</v>
      </c>
    </row>
    <row r="47" spans="1:6" x14ac:dyDescent="0.2">
      <c r="A47" t="s">
        <v>122</v>
      </c>
      <c r="B47" s="11" t="s">
        <v>140</v>
      </c>
      <c r="C47" t="s">
        <v>129</v>
      </c>
      <c r="D47">
        <v>1</v>
      </c>
      <c r="E47" s="4">
        <v>7.8905084884513199</v>
      </c>
      <c r="F47">
        <v>25</v>
      </c>
    </row>
    <row r="48" spans="1:6" x14ac:dyDescent="0.2">
      <c r="A48" t="s">
        <v>122</v>
      </c>
      <c r="B48" s="11" t="s">
        <v>136</v>
      </c>
      <c r="C48" t="s">
        <v>129</v>
      </c>
      <c r="D48">
        <v>1</v>
      </c>
      <c r="E48" s="4">
        <v>7.8911293116682701</v>
      </c>
      <c r="F48">
        <v>25</v>
      </c>
    </row>
    <row r="49" spans="1:6" x14ac:dyDescent="0.2">
      <c r="A49" t="s">
        <v>123</v>
      </c>
      <c r="B49" s="11" t="s">
        <v>141</v>
      </c>
      <c r="C49" t="s">
        <v>129</v>
      </c>
      <c r="D49">
        <v>1</v>
      </c>
      <c r="E49" s="4">
        <v>7.8949728005036803</v>
      </c>
      <c r="F49">
        <v>25</v>
      </c>
    </row>
    <row r="50" spans="1:6" x14ac:dyDescent="0.2">
      <c r="A50" t="s">
        <v>123</v>
      </c>
      <c r="B50" s="11" t="s">
        <v>136</v>
      </c>
      <c r="C50" t="s">
        <v>129</v>
      </c>
      <c r="D50">
        <v>1</v>
      </c>
      <c r="E50" s="4">
        <v>7.89539036165423</v>
      </c>
      <c r="F50">
        <v>25</v>
      </c>
    </row>
    <row r="51" spans="1:6" x14ac:dyDescent="0.2">
      <c r="A51" t="s">
        <v>120</v>
      </c>
      <c r="B51" s="11" t="s">
        <v>136</v>
      </c>
      <c r="C51" t="s">
        <v>126</v>
      </c>
      <c r="D51">
        <v>1</v>
      </c>
      <c r="E51" s="4">
        <v>7.8966945925361696</v>
      </c>
      <c r="F51">
        <v>25</v>
      </c>
    </row>
    <row r="52" spans="1:6" x14ac:dyDescent="0.2">
      <c r="A52" t="s">
        <v>122</v>
      </c>
      <c r="B52" s="11" t="s">
        <v>141</v>
      </c>
      <c r="C52" t="s">
        <v>129</v>
      </c>
      <c r="D52">
        <v>1</v>
      </c>
      <c r="E52" s="4">
        <v>7.9007662200451403</v>
      </c>
      <c r="F52">
        <v>25</v>
      </c>
    </row>
    <row r="53" spans="1:6" x14ac:dyDescent="0.2">
      <c r="A53" t="s">
        <v>121</v>
      </c>
      <c r="B53" s="11" t="s">
        <v>140</v>
      </c>
      <c r="C53" t="s">
        <v>129</v>
      </c>
      <c r="D53">
        <v>1</v>
      </c>
      <c r="E53" s="4">
        <v>7.9034284258080598</v>
      </c>
      <c r="F53">
        <v>25</v>
      </c>
    </row>
    <row r="54" spans="1:6" x14ac:dyDescent="0.2">
      <c r="A54" t="s">
        <v>120</v>
      </c>
      <c r="B54" s="11" t="s">
        <v>140</v>
      </c>
      <c r="C54" t="s">
        <v>130</v>
      </c>
      <c r="D54">
        <v>1</v>
      </c>
      <c r="E54" s="4">
        <v>7.9134787402704996</v>
      </c>
      <c r="F54">
        <v>25</v>
      </c>
    </row>
    <row r="55" spans="1:6" x14ac:dyDescent="0.2">
      <c r="A55" t="s">
        <v>124</v>
      </c>
      <c r="B55" s="11" t="s">
        <v>140</v>
      </c>
      <c r="C55" t="s">
        <v>130</v>
      </c>
      <c r="D55">
        <v>1</v>
      </c>
      <c r="E55" s="4">
        <v>7.9212253829321604</v>
      </c>
      <c r="F55">
        <v>25</v>
      </c>
    </row>
    <row r="56" spans="1:6" x14ac:dyDescent="0.2">
      <c r="A56" t="s">
        <v>120</v>
      </c>
      <c r="B56" s="11" t="s">
        <v>140</v>
      </c>
      <c r="C56" t="s">
        <v>129</v>
      </c>
      <c r="D56">
        <v>1</v>
      </c>
      <c r="E56" s="4">
        <v>7.93902858559224</v>
      </c>
      <c r="F56">
        <v>25</v>
      </c>
    </row>
    <row r="57" spans="1:6" x14ac:dyDescent="0.2">
      <c r="A57" t="s">
        <v>120</v>
      </c>
      <c r="B57" s="11" t="s">
        <v>136</v>
      </c>
      <c r="C57" t="s">
        <v>129</v>
      </c>
      <c r="D57">
        <v>1</v>
      </c>
      <c r="E57" s="4">
        <v>7.9426010861687599</v>
      </c>
      <c r="F57">
        <v>25</v>
      </c>
    </row>
    <row r="58" spans="1:6" x14ac:dyDescent="0.2">
      <c r="A58" t="s">
        <v>122</v>
      </c>
      <c r="B58" s="11" t="s">
        <v>140</v>
      </c>
      <c r="C58" t="s">
        <v>130</v>
      </c>
      <c r="D58">
        <v>1</v>
      </c>
      <c r="E58" s="4">
        <v>7.9432051785466804</v>
      </c>
      <c r="F58">
        <v>25</v>
      </c>
    </row>
    <row r="59" spans="1:6" x14ac:dyDescent="0.2">
      <c r="A59" t="s">
        <v>121</v>
      </c>
      <c r="B59" s="11" t="s">
        <v>140</v>
      </c>
      <c r="C59" t="s">
        <v>130</v>
      </c>
      <c r="D59">
        <v>1</v>
      </c>
      <c r="E59" s="4">
        <v>7.9458725936480699</v>
      </c>
      <c r="F59">
        <v>25</v>
      </c>
    </row>
    <row r="60" spans="1:6" x14ac:dyDescent="0.2">
      <c r="A60" t="s">
        <v>125</v>
      </c>
      <c r="B60" s="11" t="s">
        <v>140</v>
      </c>
      <c r="C60" t="s">
        <v>129</v>
      </c>
      <c r="D60">
        <v>1</v>
      </c>
      <c r="E60" s="4">
        <v>7.9489821298526699</v>
      </c>
      <c r="F60">
        <v>25</v>
      </c>
    </row>
    <row r="61" spans="1:6" x14ac:dyDescent="0.2">
      <c r="A61" t="s">
        <v>120</v>
      </c>
      <c r="B61" s="11" t="s">
        <v>136</v>
      </c>
      <c r="C61" t="s">
        <v>130</v>
      </c>
      <c r="D61">
        <v>1</v>
      </c>
      <c r="E61" s="4">
        <v>7.9503938935216096</v>
      </c>
      <c r="F61">
        <v>25</v>
      </c>
    </row>
    <row r="62" spans="1:6" x14ac:dyDescent="0.2">
      <c r="A62" t="s">
        <v>124</v>
      </c>
      <c r="B62" s="11" t="s">
        <v>136</v>
      </c>
      <c r="C62" t="s">
        <v>129</v>
      </c>
      <c r="D62">
        <v>1</v>
      </c>
      <c r="E62" s="4">
        <v>7.9519425084582904</v>
      </c>
      <c r="F62">
        <v>25</v>
      </c>
    </row>
    <row r="63" spans="1:6" x14ac:dyDescent="0.2">
      <c r="A63" t="s">
        <v>125</v>
      </c>
      <c r="B63" s="11" t="s">
        <v>136</v>
      </c>
      <c r="C63" t="s">
        <v>129</v>
      </c>
      <c r="D63">
        <v>1</v>
      </c>
      <c r="E63" s="4">
        <v>7.9527503779866198</v>
      </c>
      <c r="F63">
        <v>25</v>
      </c>
    </row>
    <row r="64" spans="1:6" x14ac:dyDescent="0.2">
      <c r="A64" t="s">
        <v>122</v>
      </c>
      <c r="B64" s="11" t="s">
        <v>136</v>
      </c>
      <c r="C64" t="s">
        <v>130</v>
      </c>
      <c r="D64">
        <v>1</v>
      </c>
      <c r="E64" s="4">
        <v>7.9594491105716498</v>
      </c>
      <c r="F64">
        <v>25</v>
      </c>
    </row>
    <row r="65" spans="1:6" x14ac:dyDescent="0.2">
      <c r="A65" t="s">
        <v>124</v>
      </c>
      <c r="B65" s="11" t="s">
        <v>140</v>
      </c>
      <c r="C65" t="s">
        <v>129</v>
      </c>
      <c r="D65">
        <v>1</v>
      </c>
      <c r="E65" s="4">
        <v>7.9602820364904101</v>
      </c>
      <c r="F65">
        <v>25</v>
      </c>
    </row>
    <row r="66" spans="1:6" x14ac:dyDescent="0.2">
      <c r="A66" t="s">
        <v>121</v>
      </c>
      <c r="B66" s="11" t="s">
        <v>136</v>
      </c>
      <c r="C66" t="s">
        <v>130</v>
      </c>
      <c r="D66">
        <v>1</v>
      </c>
      <c r="E66" s="4">
        <v>7.9641949804103804</v>
      </c>
      <c r="F66">
        <v>25</v>
      </c>
    </row>
    <row r="67" spans="1:6" x14ac:dyDescent="0.2">
      <c r="A67" t="s">
        <v>124</v>
      </c>
      <c r="B67" s="11" t="s">
        <v>142</v>
      </c>
      <c r="C67" t="s">
        <v>129</v>
      </c>
      <c r="D67">
        <v>1</v>
      </c>
      <c r="E67" s="4">
        <v>7.9651875629260296</v>
      </c>
      <c r="F67">
        <v>25</v>
      </c>
    </row>
    <row r="68" spans="1:6" x14ac:dyDescent="0.2">
      <c r="A68" t="s">
        <v>123</v>
      </c>
      <c r="B68" s="11" t="s">
        <v>141</v>
      </c>
      <c r="C68" t="s">
        <v>130</v>
      </c>
      <c r="D68">
        <v>1</v>
      </c>
      <c r="E68" s="4">
        <v>7.9652754961905501</v>
      </c>
      <c r="F68">
        <v>25</v>
      </c>
    </row>
    <row r="69" spans="1:6" x14ac:dyDescent="0.2">
      <c r="A69" t="s">
        <v>123</v>
      </c>
      <c r="B69" s="11" t="s">
        <v>136</v>
      </c>
      <c r="C69" t="s">
        <v>130</v>
      </c>
      <c r="D69">
        <v>1</v>
      </c>
      <c r="E69" s="4">
        <v>7.9736806305835302</v>
      </c>
      <c r="F69">
        <v>25</v>
      </c>
    </row>
    <row r="70" spans="1:6" x14ac:dyDescent="0.2">
      <c r="A70" t="s">
        <v>122</v>
      </c>
      <c r="B70" s="11" t="s">
        <v>141</v>
      </c>
      <c r="C70" t="s">
        <v>130</v>
      </c>
      <c r="D70">
        <v>1</v>
      </c>
      <c r="E70" s="4">
        <v>7.9743215055507903</v>
      </c>
      <c r="F70">
        <v>25</v>
      </c>
    </row>
    <row r="71" spans="1:6" x14ac:dyDescent="0.2">
      <c r="A71" t="s">
        <v>124</v>
      </c>
      <c r="B71" s="11" t="s">
        <v>142</v>
      </c>
      <c r="C71" t="s">
        <v>130</v>
      </c>
      <c r="D71">
        <v>1</v>
      </c>
      <c r="E71" s="4">
        <v>8.0512433883318799</v>
      </c>
      <c r="F71">
        <v>25</v>
      </c>
    </row>
  </sheetData>
  <sortState xmlns:xlrd2="http://schemas.microsoft.com/office/spreadsheetml/2017/richdata2" ref="A2:F74">
    <sortCondition ref="E2:E74"/>
  </sortState>
  <conditionalFormatting sqref="C1:C1048576">
    <cfRule type="cellIs" dxfId="19" priority="5" operator="equal">
      <formula>$C$43</formula>
    </cfRule>
    <cfRule type="cellIs" dxfId="18" priority="6" operator="equal">
      <formula>$C$40</formula>
    </cfRule>
    <cfRule type="cellIs" dxfId="17" priority="7" operator="equal">
      <formula>$C$46</formula>
    </cfRule>
    <cfRule type="cellIs" dxfId="16" priority="8" operator="equal">
      <formula>$C$7</formula>
    </cfRule>
    <cfRule type="cellIs" dxfId="15" priority="9" operator="equal">
      <formula>$C$2</formula>
    </cfRule>
    <cfRule type="cellIs" dxfId="14" priority="10" operator="equal">
      <formula>$C$2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EFA4-F179-5644-A860-39BFEC236641}">
  <dimension ref="A1:F71"/>
  <sheetViews>
    <sheetView workbookViewId="0">
      <selection activeCell="D13" sqref="D13"/>
    </sheetView>
  </sheetViews>
  <sheetFormatPr baseColWidth="10" defaultRowHeight="16" x14ac:dyDescent="0.2"/>
  <cols>
    <col min="1" max="4" width="31.1640625" customWidth="1"/>
    <col min="5" max="5" width="31.1640625" style="4" customWidth="1"/>
    <col min="6" max="6" width="31.1640625" customWidth="1"/>
  </cols>
  <sheetData>
    <row r="1" spans="1:6" x14ac:dyDescent="0.2">
      <c r="A1" t="s">
        <v>132</v>
      </c>
      <c r="B1" t="s">
        <v>134</v>
      </c>
      <c r="C1" t="s">
        <v>133</v>
      </c>
      <c r="D1" t="s">
        <v>137</v>
      </c>
      <c r="E1" s="4" t="s">
        <v>138</v>
      </c>
      <c r="F1" t="s">
        <v>139</v>
      </c>
    </row>
    <row r="2" spans="1:6" x14ac:dyDescent="0.2">
      <c r="A2" t="s">
        <v>121</v>
      </c>
      <c r="B2" t="s">
        <v>140</v>
      </c>
      <c r="C2" t="s">
        <v>126</v>
      </c>
      <c r="D2">
        <v>0</v>
      </c>
      <c r="E2" s="4">
        <v>8.8760325870221592</v>
      </c>
      <c r="F2">
        <v>30</v>
      </c>
    </row>
    <row r="3" spans="1:6" x14ac:dyDescent="0.2">
      <c r="A3" t="s">
        <v>124</v>
      </c>
      <c r="B3" t="s">
        <v>142</v>
      </c>
      <c r="C3" t="s">
        <v>130</v>
      </c>
      <c r="D3">
        <v>0</v>
      </c>
      <c r="E3" s="4">
        <v>8.9329238726361702</v>
      </c>
      <c r="F3">
        <v>30</v>
      </c>
    </row>
    <row r="4" spans="1:6" x14ac:dyDescent="0.2">
      <c r="A4" t="s">
        <v>122</v>
      </c>
      <c r="B4" t="s">
        <v>141</v>
      </c>
      <c r="C4" t="s">
        <v>126</v>
      </c>
      <c r="D4">
        <v>0</v>
      </c>
      <c r="E4" s="4">
        <v>9.2490636704119797</v>
      </c>
      <c r="F4">
        <v>30</v>
      </c>
    </row>
    <row r="5" spans="1:6" x14ac:dyDescent="0.2">
      <c r="A5" t="s">
        <v>124</v>
      </c>
      <c r="B5" t="s">
        <v>142</v>
      </c>
      <c r="C5" t="s">
        <v>126</v>
      </c>
      <c r="D5">
        <v>0</v>
      </c>
      <c r="E5" s="4">
        <v>9.3072625698323996</v>
      </c>
      <c r="F5">
        <v>30</v>
      </c>
    </row>
    <row r="6" spans="1:6" x14ac:dyDescent="0.2">
      <c r="A6" t="s">
        <v>124</v>
      </c>
      <c r="B6" t="s">
        <v>140</v>
      </c>
      <c r="C6" t="s">
        <v>130</v>
      </c>
      <c r="D6">
        <v>0</v>
      </c>
      <c r="E6" s="4">
        <v>9.4526634688209992</v>
      </c>
      <c r="F6">
        <v>30</v>
      </c>
    </row>
    <row r="7" spans="1:6" x14ac:dyDescent="0.2">
      <c r="A7" t="s">
        <v>121</v>
      </c>
      <c r="B7" t="s">
        <v>136</v>
      </c>
      <c r="C7" t="s">
        <v>126</v>
      </c>
      <c r="D7">
        <v>0</v>
      </c>
      <c r="E7" s="4">
        <v>9.9160612350804307</v>
      </c>
      <c r="F7">
        <v>30</v>
      </c>
    </row>
    <row r="8" spans="1:6" x14ac:dyDescent="0.2">
      <c r="A8" t="s">
        <v>123</v>
      </c>
      <c r="B8" t="s">
        <v>136</v>
      </c>
      <c r="C8" t="s">
        <v>126</v>
      </c>
      <c r="D8">
        <v>0</v>
      </c>
      <c r="E8" s="4">
        <v>9.9621377455209803</v>
      </c>
      <c r="F8">
        <v>30</v>
      </c>
    </row>
    <row r="9" spans="1:6" x14ac:dyDescent="0.2">
      <c r="A9" t="s">
        <v>120</v>
      </c>
      <c r="B9" t="s">
        <v>140</v>
      </c>
      <c r="C9" t="s">
        <v>126</v>
      </c>
      <c r="D9">
        <v>0</v>
      </c>
      <c r="E9" s="4">
        <v>10.136265560165899</v>
      </c>
      <c r="F9">
        <v>30</v>
      </c>
    </row>
    <row r="10" spans="1:6" x14ac:dyDescent="0.2">
      <c r="A10" t="s">
        <v>123</v>
      </c>
      <c r="B10" t="s">
        <v>141</v>
      </c>
      <c r="C10" t="s">
        <v>126</v>
      </c>
      <c r="D10">
        <v>0</v>
      </c>
      <c r="E10" s="4">
        <v>10.1898387430225</v>
      </c>
      <c r="F10">
        <v>30</v>
      </c>
    </row>
    <row r="11" spans="1:6" x14ac:dyDescent="0.2">
      <c r="A11" t="s">
        <v>125</v>
      </c>
      <c r="B11" t="s">
        <v>140</v>
      </c>
      <c r="C11" t="s">
        <v>130</v>
      </c>
      <c r="D11">
        <v>0</v>
      </c>
      <c r="E11" s="4">
        <v>10.299546378851799</v>
      </c>
      <c r="F11">
        <v>30</v>
      </c>
    </row>
    <row r="12" spans="1:6" x14ac:dyDescent="0.2">
      <c r="A12" t="s">
        <v>125</v>
      </c>
      <c r="B12" t="s">
        <v>136</v>
      </c>
      <c r="C12" t="s">
        <v>126</v>
      </c>
      <c r="D12">
        <v>0</v>
      </c>
      <c r="E12" s="4">
        <v>10.462247713082601</v>
      </c>
      <c r="F12">
        <v>30</v>
      </c>
    </row>
    <row r="13" spans="1:6" x14ac:dyDescent="0.2">
      <c r="A13" t="s">
        <v>125</v>
      </c>
      <c r="B13" t="s">
        <v>136</v>
      </c>
      <c r="C13" t="s">
        <v>130</v>
      </c>
      <c r="D13">
        <v>0</v>
      </c>
      <c r="E13" s="4">
        <v>10.6030825576072</v>
      </c>
      <c r="F13">
        <v>30</v>
      </c>
    </row>
    <row r="14" spans="1:6" x14ac:dyDescent="0.2">
      <c r="A14" t="s">
        <v>122</v>
      </c>
      <c r="B14" t="s">
        <v>136</v>
      </c>
      <c r="C14" t="s">
        <v>126</v>
      </c>
      <c r="D14">
        <v>0</v>
      </c>
      <c r="E14" s="4">
        <v>10.7138940126626</v>
      </c>
      <c r="F14">
        <v>30</v>
      </c>
    </row>
    <row r="15" spans="1:6" x14ac:dyDescent="0.2">
      <c r="A15" t="s">
        <v>120</v>
      </c>
      <c r="B15" t="s">
        <v>136</v>
      </c>
      <c r="C15" t="s">
        <v>126</v>
      </c>
      <c r="D15">
        <v>0</v>
      </c>
      <c r="E15" s="4">
        <v>10.7383489740734</v>
      </c>
      <c r="F15">
        <v>30</v>
      </c>
    </row>
    <row r="16" spans="1:6" x14ac:dyDescent="0.2">
      <c r="A16" t="s">
        <v>122</v>
      </c>
      <c r="B16" t="s">
        <v>140</v>
      </c>
      <c r="C16" t="s">
        <v>129</v>
      </c>
      <c r="D16">
        <v>0</v>
      </c>
      <c r="E16" s="4">
        <v>10.7769771980279</v>
      </c>
      <c r="F16">
        <v>30</v>
      </c>
    </row>
    <row r="17" spans="1:6" x14ac:dyDescent="0.2">
      <c r="A17" t="s">
        <v>122</v>
      </c>
      <c r="B17" t="s">
        <v>140</v>
      </c>
      <c r="C17" t="s">
        <v>128</v>
      </c>
      <c r="D17">
        <v>0</v>
      </c>
      <c r="E17" s="4">
        <v>10.842364532019699</v>
      </c>
      <c r="F17">
        <v>30</v>
      </c>
    </row>
    <row r="18" spans="1:6" x14ac:dyDescent="0.2">
      <c r="A18" t="s">
        <v>121</v>
      </c>
      <c r="B18" t="s">
        <v>140</v>
      </c>
      <c r="C18" t="s">
        <v>130</v>
      </c>
      <c r="D18">
        <v>0</v>
      </c>
      <c r="E18" s="4">
        <v>10.8435598416822</v>
      </c>
      <c r="F18">
        <v>30</v>
      </c>
    </row>
    <row r="19" spans="1:6" x14ac:dyDescent="0.2">
      <c r="A19" t="s">
        <v>124</v>
      </c>
      <c r="B19" t="s">
        <v>136</v>
      </c>
      <c r="C19" t="s">
        <v>129</v>
      </c>
      <c r="D19">
        <v>0</v>
      </c>
      <c r="E19" s="4">
        <v>10.863657039392301</v>
      </c>
      <c r="F19">
        <v>30</v>
      </c>
    </row>
    <row r="20" spans="1:6" x14ac:dyDescent="0.2">
      <c r="A20" t="s">
        <v>125</v>
      </c>
      <c r="B20" t="s">
        <v>140</v>
      </c>
      <c r="C20" t="s">
        <v>126</v>
      </c>
      <c r="D20">
        <v>0</v>
      </c>
      <c r="E20" s="4">
        <v>10.870845603702101</v>
      </c>
      <c r="F20">
        <v>30</v>
      </c>
    </row>
    <row r="21" spans="1:6" x14ac:dyDescent="0.2">
      <c r="A21" t="s">
        <v>124</v>
      </c>
      <c r="B21" t="s">
        <v>140</v>
      </c>
      <c r="C21" t="s">
        <v>126</v>
      </c>
      <c r="D21">
        <v>0</v>
      </c>
      <c r="E21" s="4">
        <v>10.8735144312393</v>
      </c>
      <c r="F21">
        <v>30</v>
      </c>
    </row>
    <row r="22" spans="1:6" x14ac:dyDescent="0.2">
      <c r="A22" t="s">
        <v>122</v>
      </c>
      <c r="B22" t="s">
        <v>140</v>
      </c>
      <c r="C22" t="s">
        <v>130</v>
      </c>
      <c r="D22">
        <v>0</v>
      </c>
      <c r="E22" s="4">
        <v>10.895907599293199</v>
      </c>
      <c r="F22">
        <v>30</v>
      </c>
    </row>
    <row r="23" spans="1:6" x14ac:dyDescent="0.2">
      <c r="A23" t="s">
        <v>122</v>
      </c>
      <c r="B23" t="s">
        <v>140</v>
      </c>
      <c r="C23" t="s">
        <v>127</v>
      </c>
      <c r="D23">
        <v>0</v>
      </c>
      <c r="E23" s="4">
        <v>10.9345593252961</v>
      </c>
      <c r="F23">
        <v>30</v>
      </c>
    </row>
    <row r="24" spans="1:6" x14ac:dyDescent="0.2">
      <c r="A24" t="s">
        <v>122</v>
      </c>
      <c r="B24" t="s">
        <v>141</v>
      </c>
      <c r="C24" t="s">
        <v>127</v>
      </c>
      <c r="D24">
        <v>0</v>
      </c>
      <c r="E24" s="4">
        <v>10.942169994899</v>
      </c>
      <c r="F24">
        <v>30</v>
      </c>
    </row>
    <row r="25" spans="1:6" x14ac:dyDescent="0.2">
      <c r="A25" t="s">
        <v>124</v>
      </c>
      <c r="B25" t="s">
        <v>142</v>
      </c>
      <c r="C25" t="s">
        <v>129</v>
      </c>
      <c r="D25">
        <v>0</v>
      </c>
      <c r="E25" s="4">
        <v>10.945386548209299</v>
      </c>
      <c r="F25">
        <v>30</v>
      </c>
    </row>
    <row r="26" spans="1:6" x14ac:dyDescent="0.2">
      <c r="A26" t="s">
        <v>122</v>
      </c>
      <c r="B26" t="s">
        <v>141</v>
      </c>
      <c r="C26" t="s">
        <v>129</v>
      </c>
      <c r="D26">
        <v>0</v>
      </c>
      <c r="E26" s="4">
        <v>10.969996900559099</v>
      </c>
      <c r="F26">
        <v>30</v>
      </c>
    </row>
    <row r="27" spans="1:6" x14ac:dyDescent="0.2">
      <c r="A27" t="s">
        <v>120</v>
      </c>
      <c r="B27" t="s">
        <v>136</v>
      </c>
      <c r="C27" t="s">
        <v>129</v>
      </c>
      <c r="D27">
        <v>0</v>
      </c>
      <c r="E27" s="4">
        <v>10.972391969217799</v>
      </c>
      <c r="F27">
        <v>30</v>
      </c>
    </row>
    <row r="28" spans="1:6" x14ac:dyDescent="0.2">
      <c r="A28" t="s">
        <v>123</v>
      </c>
      <c r="B28" t="s">
        <v>136</v>
      </c>
      <c r="C28" t="s">
        <v>130</v>
      </c>
      <c r="D28">
        <v>0</v>
      </c>
      <c r="E28" s="4">
        <v>10.997895068481499</v>
      </c>
      <c r="F28">
        <v>30</v>
      </c>
    </row>
    <row r="29" spans="1:6" x14ac:dyDescent="0.2">
      <c r="A29" t="s">
        <v>123</v>
      </c>
      <c r="B29" t="s">
        <v>141</v>
      </c>
      <c r="C29" t="s">
        <v>130</v>
      </c>
      <c r="D29">
        <v>0</v>
      </c>
      <c r="E29" s="4">
        <v>11.0056205660859</v>
      </c>
      <c r="F29">
        <v>30</v>
      </c>
    </row>
    <row r="30" spans="1:6" x14ac:dyDescent="0.2">
      <c r="A30" t="s">
        <v>120</v>
      </c>
      <c r="B30" t="s">
        <v>140</v>
      </c>
      <c r="C30" t="s">
        <v>129</v>
      </c>
      <c r="D30">
        <v>0</v>
      </c>
      <c r="E30" s="4">
        <v>11.016730754103699</v>
      </c>
      <c r="F30">
        <v>30</v>
      </c>
    </row>
    <row r="31" spans="1:6" x14ac:dyDescent="0.2">
      <c r="A31" t="s">
        <v>123</v>
      </c>
      <c r="B31" t="s">
        <v>141</v>
      </c>
      <c r="C31" t="s">
        <v>129</v>
      </c>
      <c r="D31">
        <v>0</v>
      </c>
      <c r="E31" s="4">
        <v>11.017041110658001</v>
      </c>
      <c r="F31">
        <v>30</v>
      </c>
    </row>
    <row r="32" spans="1:6" x14ac:dyDescent="0.2">
      <c r="A32" t="s">
        <v>120</v>
      </c>
      <c r="B32" t="s">
        <v>136</v>
      </c>
      <c r="C32" t="s">
        <v>130</v>
      </c>
      <c r="D32">
        <v>0</v>
      </c>
      <c r="E32" s="4">
        <v>11.0393517169008</v>
      </c>
      <c r="F32">
        <v>30</v>
      </c>
    </row>
    <row r="33" spans="1:6" x14ac:dyDescent="0.2">
      <c r="A33" t="s">
        <v>125</v>
      </c>
      <c r="B33" t="s">
        <v>140</v>
      </c>
      <c r="C33" t="s">
        <v>129</v>
      </c>
      <c r="D33">
        <v>0</v>
      </c>
      <c r="E33" s="4">
        <v>11.0546952109197</v>
      </c>
      <c r="F33">
        <v>30</v>
      </c>
    </row>
    <row r="34" spans="1:6" x14ac:dyDescent="0.2">
      <c r="A34" t="s">
        <v>121</v>
      </c>
      <c r="B34" t="s">
        <v>136</v>
      </c>
      <c r="C34" t="s">
        <v>129</v>
      </c>
      <c r="D34">
        <v>0</v>
      </c>
      <c r="E34" s="4">
        <v>11.0580421110984</v>
      </c>
      <c r="F34">
        <v>30</v>
      </c>
    </row>
    <row r="35" spans="1:6" x14ac:dyDescent="0.2">
      <c r="A35" t="s">
        <v>121</v>
      </c>
      <c r="B35" t="s">
        <v>136</v>
      </c>
      <c r="C35" t="s">
        <v>130</v>
      </c>
      <c r="D35">
        <v>0</v>
      </c>
      <c r="E35" s="4">
        <v>11.068802807801401</v>
      </c>
      <c r="F35">
        <v>30</v>
      </c>
    </row>
    <row r="36" spans="1:6" x14ac:dyDescent="0.2">
      <c r="A36" t="s">
        <v>122</v>
      </c>
      <c r="B36" t="s">
        <v>141</v>
      </c>
      <c r="C36" t="s">
        <v>130</v>
      </c>
      <c r="D36">
        <v>0</v>
      </c>
      <c r="E36" s="4">
        <v>11.0796068492303</v>
      </c>
      <c r="F36">
        <v>30</v>
      </c>
    </row>
    <row r="37" spans="1:6" x14ac:dyDescent="0.2">
      <c r="A37" t="s">
        <v>123</v>
      </c>
      <c r="B37" t="s">
        <v>136</v>
      </c>
      <c r="C37" t="s">
        <v>129</v>
      </c>
      <c r="D37">
        <v>0</v>
      </c>
      <c r="E37" s="4">
        <v>11.0921843006246</v>
      </c>
      <c r="F37">
        <v>30</v>
      </c>
    </row>
    <row r="38" spans="1:6" x14ac:dyDescent="0.2">
      <c r="A38" t="s">
        <v>125</v>
      </c>
      <c r="B38" t="s">
        <v>136</v>
      </c>
      <c r="C38" t="s">
        <v>129</v>
      </c>
      <c r="D38">
        <v>0</v>
      </c>
      <c r="E38" s="4">
        <v>11.0971776387261</v>
      </c>
      <c r="F38">
        <v>30</v>
      </c>
    </row>
    <row r="39" spans="1:6" x14ac:dyDescent="0.2">
      <c r="A39" t="s">
        <v>120</v>
      </c>
      <c r="B39" t="s">
        <v>140</v>
      </c>
      <c r="C39" t="s">
        <v>130</v>
      </c>
      <c r="D39">
        <v>0</v>
      </c>
      <c r="E39" s="4">
        <v>11.1172878954168</v>
      </c>
      <c r="F39">
        <v>30</v>
      </c>
    </row>
    <row r="40" spans="1:6" x14ac:dyDescent="0.2">
      <c r="A40" t="s">
        <v>122</v>
      </c>
      <c r="B40" t="s">
        <v>136</v>
      </c>
      <c r="C40" t="s">
        <v>130</v>
      </c>
      <c r="D40">
        <v>0</v>
      </c>
      <c r="E40" s="4">
        <v>11.169510310536101</v>
      </c>
      <c r="F40">
        <v>30</v>
      </c>
    </row>
    <row r="41" spans="1:6" x14ac:dyDescent="0.2">
      <c r="A41" t="s">
        <v>124</v>
      </c>
      <c r="B41" t="s">
        <v>136</v>
      </c>
      <c r="C41" t="s">
        <v>127</v>
      </c>
      <c r="D41">
        <v>0</v>
      </c>
      <c r="E41" s="4">
        <v>11.182348593877601</v>
      </c>
      <c r="F41">
        <v>30</v>
      </c>
    </row>
    <row r="42" spans="1:6" x14ac:dyDescent="0.2">
      <c r="A42" t="s">
        <v>122</v>
      </c>
      <c r="B42" t="s">
        <v>136</v>
      </c>
      <c r="C42" t="s">
        <v>129</v>
      </c>
      <c r="D42">
        <v>0</v>
      </c>
      <c r="E42" s="4">
        <v>11.194531092808999</v>
      </c>
      <c r="F42">
        <v>30</v>
      </c>
    </row>
    <row r="43" spans="1:6" x14ac:dyDescent="0.2">
      <c r="A43" t="s">
        <v>121</v>
      </c>
      <c r="B43" t="s">
        <v>140</v>
      </c>
      <c r="C43" t="s">
        <v>129</v>
      </c>
      <c r="D43">
        <v>0</v>
      </c>
      <c r="E43" s="4">
        <v>11.197067556935099</v>
      </c>
      <c r="F43">
        <v>30</v>
      </c>
    </row>
    <row r="44" spans="1:6" x14ac:dyDescent="0.2">
      <c r="A44" t="s">
        <v>124</v>
      </c>
      <c r="B44" t="s">
        <v>140</v>
      </c>
      <c r="C44" t="s">
        <v>129</v>
      </c>
      <c r="D44">
        <v>0</v>
      </c>
      <c r="E44" s="4">
        <v>11.228827345690901</v>
      </c>
      <c r="F44">
        <v>30</v>
      </c>
    </row>
    <row r="45" spans="1:6" x14ac:dyDescent="0.2">
      <c r="A45" t="s">
        <v>124</v>
      </c>
      <c r="B45" t="s">
        <v>140</v>
      </c>
      <c r="C45" t="s">
        <v>127</v>
      </c>
      <c r="D45">
        <v>0</v>
      </c>
      <c r="E45" s="4">
        <v>11.2379273107684</v>
      </c>
      <c r="F45">
        <v>30</v>
      </c>
    </row>
    <row r="46" spans="1:6" x14ac:dyDescent="0.2">
      <c r="A46" t="s">
        <v>125</v>
      </c>
      <c r="B46" t="s">
        <v>136</v>
      </c>
      <c r="C46" t="s">
        <v>128</v>
      </c>
      <c r="D46">
        <v>0</v>
      </c>
      <c r="E46" s="4">
        <v>11.3002222294846</v>
      </c>
      <c r="F46">
        <v>30</v>
      </c>
    </row>
    <row r="47" spans="1:6" x14ac:dyDescent="0.2">
      <c r="A47" t="s">
        <v>123</v>
      </c>
      <c r="B47" t="s">
        <v>136</v>
      </c>
      <c r="C47" t="s">
        <v>127</v>
      </c>
      <c r="D47">
        <v>0</v>
      </c>
      <c r="E47" s="4">
        <v>11.3811131937792</v>
      </c>
      <c r="F47">
        <v>30</v>
      </c>
    </row>
    <row r="48" spans="1:6" x14ac:dyDescent="0.2">
      <c r="A48" t="s">
        <v>125</v>
      </c>
      <c r="B48" t="s">
        <v>140</v>
      </c>
      <c r="C48" t="s">
        <v>128</v>
      </c>
      <c r="D48">
        <v>0</v>
      </c>
      <c r="E48" s="4">
        <v>11.3884948393092</v>
      </c>
      <c r="F48">
        <v>30</v>
      </c>
    </row>
    <row r="49" spans="1:6" x14ac:dyDescent="0.2">
      <c r="A49" t="s">
        <v>124</v>
      </c>
      <c r="B49" t="s">
        <v>136</v>
      </c>
      <c r="C49" t="s">
        <v>126</v>
      </c>
      <c r="D49">
        <v>0</v>
      </c>
      <c r="E49" s="4">
        <v>11.493337888623101</v>
      </c>
      <c r="F49">
        <v>30</v>
      </c>
    </row>
    <row r="50" spans="1:6" x14ac:dyDescent="0.2">
      <c r="A50" t="s">
        <v>121</v>
      </c>
      <c r="B50" t="s">
        <v>136</v>
      </c>
      <c r="C50" t="s">
        <v>128</v>
      </c>
      <c r="D50">
        <v>0</v>
      </c>
      <c r="E50" s="4">
        <v>11.4992618836728</v>
      </c>
      <c r="F50">
        <v>30</v>
      </c>
    </row>
    <row r="51" spans="1:6" x14ac:dyDescent="0.2">
      <c r="A51" t="s">
        <v>120</v>
      </c>
      <c r="B51" t="s">
        <v>140</v>
      </c>
      <c r="C51" t="s">
        <v>127</v>
      </c>
      <c r="D51">
        <v>0</v>
      </c>
      <c r="E51" s="4">
        <v>11.5265065534158</v>
      </c>
      <c r="F51">
        <v>30</v>
      </c>
    </row>
    <row r="52" spans="1:6" x14ac:dyDescent="0.2">
      <c r="A52" t="s">
        <v>121</v>
      </c>
      <c r="B52" t="s">
        <v>136</v>
      </c>
      <c r="C52" t="s">
        <v>127</v>
      </c>
      <c r="D52">
        <v>0</v>
      </c>
      <c r="E52" s="4">
        <v>11.5355147568775</v>
      </c>
      <c r="F52">
        <v>30</v>
      </c>
    </row>
    <row r="53" spans="1:6" x14ac:dyDescent="0.2">
      <c r="A53" t="s">
        <v>122</v>
      </c>
      <c r="B53" t="s">
        <v>140</v>
      </c>
      <c r="C53" t="s">
        <v>126</v>
      </c>
      <c r="D53">
        <v>0</v>
      </c>
      <c r="E53" s="4">
        <v>11.5903973509933</v>
      </c>
      <c r="F53">
        <v>30</v>
      </c>
    </row>
    <row r="54" spans="1:6" x14ac:dyDescent="0.2">
      <c r="A54" t="s">
        <v>121</v>
      </c>
      <c r="B54" t="s">
        <v>140</v>
      </c>
      <c r="C54" t="s">
        <v>127</v>
      </c>
      <c r="D54">
        <v>0</v>
      </c>
      <c r="E54" s="4">
        <v>11.6017561816516</v>
      </c>
      <c r="F54">
        <v>30</v>
      </c>
    </row>
    <row r="55" spans="1:6" x14ac:dyDescent="0.2">
      <c r="A55" t="s">
        <v>125</v>
      </c>
      <c r="B55" t="s">
        <v>140</v>
      </c>
      <c r="C55" t="s">
        <v>127</v>
      </c>
      <c r="D55">
        <v>0</v>
      </c>
      <c r="E55" s="4">
        <v>11.653799096678201</v>
      </c>
      <c r="F55">
        <v>30</v>
      </c>
    </row>
    <row r="56" spans="1:6" x14ac:dyDescent="0.2">
      <c r="A56" t="s">
        <v>125</v>
      </c>
      <c r="B56" t="s">
        <v>136</v>
      </c>
      <c r="C56" t="s">
        <v>127</v>
      </c>
      <c r="D56">
        <v>0</v>
      </c>
      <c r="E56" s="4">
        <v>11.655295256770099</v>
      </c>
      <c r="F56">
        <v>30</v>
      </c>
    </row>
    <row r="57" spans="1:6" x14ac:dyDescent="0.2">
      <c r="A57" t="s">
        <v>124</v>
      </c>
      <c r="B57" t="s">
        <v>142</v>
      </c>
      <c r="C57" t="s">
        <v>127</v>
      </c>
      <c r="D57">
        <v>0</v>
      </c>
      <c r="E57" s="4">
        <v>11.702621059097099</v>
      </c>
      <c r="F57">
        <v>30</v>
      </c>
    </row>
    <row r="58" spans="1:6" x14ac:dyDescent="0.2">
      <c r="A58" t="s">
        <v>120</v>
      </c>
      <c r="B58" t="s">
        <v>136</v>
      </c>
      <c r="C58" t="s">
        <v>127</v>
      </c>
      <c r="D58">
        <v>0</v>
      </c>
      <c r="E58" s="4">
        <v>11.7442199598296</v>
      </c>
      <c r="F58">
        <v>30</v>
      </c>
    </row>
    <row r="59" spans="1:6" x14ac:dyDescent="0.2">
      <c r="A59" t="s">
        <v>124</v>
      </c>
      <c r="B59" t="s">
        <v>140</v>
      </c>
      <c r="C59" t="s">
        <v>128</v>
      </c>
      <c r="D59">
        <v>0</v>
      </c>
      <c r="E59" s="4">
        <v>11.7451511050969</v>
      </c>
      <c r="F59">
        <v>30</v>
      </c>
    </row>
    <row r="60" spans="1:6" x14ac:dyDescent="0.2">
      <c r="A60" t="s">
        <v>123</v>
      </c>
      <c r="B60" t="s">
        <v>141</v>
      </c>
      <c r="C60" t="s">
        <v>127</v>
      </c>
      <c r="D60">
        <v>0</v>
      </c>
      <c r="E60" s="4">
        <v>11.772936670203601</v>
      </c>
      <c r="F60">
        <v>30</v>
      </c>
    </row>
    <row r="61" spans="1:6" x14ac:dyDescent="0.2">
      <c r="A61" t="s">
        <v>122</v>
      </c>
      <c r="B61" t="s">
        <v>136</v>
      </c>
      <c r="C61" t="s">
        <v>127</v>
      </c>
      <c r="D61">
        <v>0</v>
      </c>
      <c r="E61" s="4">
        <v>11.832732812527601</v>
      </c>
      <c r="F61">
        <v>30</v>
      </c>
    </row>
    <row r="62" spans="1:6" x14ac:dyDescent="0.2">
      <c r="A62" t="s">
        <v>124</v>
      </c>
      <c r="B62" t="s">
        <v>136</v>
      </c>
      <c r="C62" t="s">
        <v>130</v>
      </c>
      <c r="D62">
        <v>0</v>
      </c>
      <c r="E62" s="4">
        <v>11.9238205165199</v>
      </c>
      <c r="F62">
        <v>30</v>
      </c>
    </row>
    <row r="63" spans="1:6" x14ac:dyDescent="0.2">
      <c r="A63" t="s">
        <v>123</v>
      </c>
      <c r="B63" t="s">
        <v>141</v>
      </c>
      <c r="C63" t="s">
        <v>128</v>
      </c>
      <c r="D63">
        <v>0</v>
      </c>
      <c r="E63" s="4">
        <v>12.021694214876</v>
      </c>
      <c r="F63">
        <v>30</v>
      </c>
    </row>
    <row r="64" spans="1:6" x14ac:dyDescent="0.2">
      <c r="A64" t="s">
        <v>120</v>
      </c>
      <c r="B64" t="s">
        <v>136</v>
      </c>
      <c r="C64" t="s">
        <v>128</v>
      </c>
      <c r="D64">
        <v>0</v>
      </c>
      <c r="E64" s="4">
        <v>12.3848604084691</v>
      </c>
      <c r="F64">
        <v>30</v>
      </c>
    </row>
    <row r="65" spans="1:6" x14ac:dyDescent="0.2">
      <c r="A65" t="s">
        <v>124</v>
      </c>
      <c r="B65" t="s">
        <v>142</v>
      </c>
      <c r="C65" t="s">
        <v>128</v>
      </c>
      <c r="D65">
        <v>0</v>
      </c>
      <c r="E65" s="4">
        <v>12.4801016518424</v>
      </c>
      <c r="F65">
        <v>30</v>
      </c>
    </row>
    <row r="66" spans="1:6" x14ac:dyDescent="0.2">
      <c r="A66" t="s">
        <v>122</v>
      </c>
      <c r="B66" t="s">
        <v>136</v>
      </c>
      <c r="C66" t="s">
        <v>128</v>
      </c>
      <c r="D66">
        <v>0</v>
      </c>
      <c r="E66" s="4">
        <v>12.5805123513266</v>
      </c>
      <c r="F66">
        <v>30</v>
      </c>
    </row>
    <row r="67" spans="1:6" x14ac:dyDescent="0.2">
      <c r="A67" t="s">
        <v>120</v>
      </c>
      <c r="B67" t="s">
        <v>140</v>
      </c>
      <c r="C67" t="s">
        <v>128</v>
      </c>
      <c r="D67">
        <v>0</v>
      </c>
      <c r="E67" s="4">
        <v>12.6208779209434</v>
      </c>
      <c r="F67">
        <v>30</v>
      </c>
    </row>
    <row r="68" spans="1:6" x14ac:dyDescent="0.2">
      <c r="A68" t="s">
        <v>124</v>
      </c>
      <c r="B68" t="s">
        <v>136</v>
      </c>
      <c r="C68" t="s">
        <v>128</v>
      </c>
      <c r="D68">
        <v>0</v>
      </c>
      <c r="E68" s="4">
        <v>12.7197516701531</v>
      </c>
      <c r="F68">
        <v>30</v>
      </c>
    </row>
    <row r="69" spans="1:6" x14ac:dyDescent="0.2">
      <c r="A69" t="s">
        <v>121</v>
      </c>
      <c r="B69" t="s">
        <v>140</v>
      </c>
      <c r="C69" t="s">
        <v>128</v>
      </c>
      <c r="D69">
        <v>0</v>
      </c>
      <c r="E69" s="4">
        <v>12.897106109324699</v>
      </c>
      <c r="F69">
        <v>30</v>
      </c>
    </row>
    <row r="70" spans="1:6" x14ac:dyDescent="0.2">
      <c r="A70" t="s">
        <v>123</v>
      </c>
      <c r="B70" t="s">
        <v>136</v>
      </c>
      <c r="C70" t="s">
        <v>128</v>
      </c>
      <c r="D70">
        <v>0</v>
      </c>
      <c r="E70" s="4">
        <v>13.4312842875228</v>
      </c>
      <c r="F70">
        <v>30</v>
      </c>
    </row>
    <row r="71" spans="1:6" x14ac:dyDescent="0.2">
      <c r="A71" t="s">
        <v>122</v>
      </c>
      <c r="B71" t="s">
        <v>141</v>
      </c>
      <c r="C71" t="s">
        <v>128</v>
      </c>
      <c r="D71">
        <v>0</v>
      </c>
      <c r="E71" s="4">
        <v>13.8898050974512</v>
      </c>
      <c r="F71">
        <v>30</v>
      </c>
    </row>
  </sheetData>
  <sortState xmlns:xlrd2="http://schemas.microsoft.com/office/spreadsheetml/2017/richdata2" ref="A2:F74">
    <sortCondition ref="E2:E74"/>
  </sortState>
  <conditionalFormatting sqref="C1:C1048576">
    <cfRule type="cellIs" dxfId="13" priority="5" operator="equal">
      <formula>$C$17</formula>
    </cfRule>
    <cfRule type="cellIs" dxfId="12" priority="4" operator="equal">
      <formula>$C$23</formula>
    </cfRule>
    <cfRule type="cellIs" dxfId="11" priority="3" operator="equal">
      <formula>$C$19</formula>
    </cfRule>
    <cfRule type="cellIs" dxfId="10" priority="2" operator="equal">
      <formula>$C$18</formula>
    </cfRule>
    <cfRule type="cellIs" dxfId="9" priority="1" operator="equal">
      <formula>$C$9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EC7F-B046-284A-BDC3-77A5D9024E33}">
  <dimension ref="A1:D421"/>
  <sheetViews>
    <sheetView workbookViewId="0">
      <selection sqref="A1:XFD1"/>
    </sheetView>
  </sheetViews>
  <sheetFormatPr baseColWidth="10" defaultRowHeight="16" x14ac:dyDescent="0.2"/>
  <cols>
    <col min="1" max="1" width="28.5" customWidth="1"/>
    <col min="2" max="2" width="19.1640625" customWidth="1"/>
    <col min="3" max="3" width="19" customWidth="1"/>
    <col min="4" max="4" width="14.6640625" customWidth="1"/>
  </cols>
  <sheetData>
    <row r="1" spans="1:4" x14ac:dyDescent="0.2">
      <c r="A1" t="s">
        <v>119</v>
      </c>
      <c r="B1" t="s">
        <v>133</v>
      </c>
      <c r="C1" t="s">
        <v>168</v>
      </c>
      <c r="D1" t="s">
        <v>131</v>
      </c>
    </row>
    <row r="2" spans="1:4" x14ac:dyDescent="0.2">
      <c r="A2" t="s">
        <v>165</v>
      </c>
      <c r="B2" t="s">
        <v>126</v>
      </c>
      <c r="C2" t="s">
        <v>144</v>
      </c>
      <c r="D2">
        <v>1272</v>
      </c>
    </row>
    <row r="3" spans="1:4" x14ac:dyDescent="0.2">
      <c r="A3" t="s">
        <v>165</v>
      </c>
      <c r="B3" t="s">
        <v>126</v>
      </c>
      <c r="C3" t="s">
        <v>145</v>
      </c>
      <c r="D3">
        <v>713</v>
      </c>
    </row>
    <row r="4" spans="1:4" x14ac:dyDescent="0.2">
      <c r="A4" t="s">
        <v>165</v>
      </c>
      <c r="B4" t="s">
        <v>126</v>
      </c>
      <c r="C4" t="s">
        <v>146</v>
      </c>
      <c r="D4">
        <v>2981</v>
      </c>
    </row>
    <row r="5" spans="1:4" x14ac:dyDescent="0.2">
      <c r="A5" t="s">
        <v>165</v>
      </c>
      <c r="B5" t="s">
        <v>126</v>
      </c>
      <c r="C5" t="s">
        <v>147</v>
      </c>
      <c r="D5">
        <v>6648</v>
      </c>
    </row>
    <row r="6" spans="1:4" x14ac:dyDescent="0.2">
      <c r="A6" t="s">
        <v>165</v>
      </c>
      <c r="B6" t="s">
        <v>126</v>
      </c>
      <c r="C6" t="s">
        <v>148</v>
      </c>
      <c r="D6">
        <v>1590</v>
      </c>
    </row>
    <row r="7" spans="1:4" x14ac:dyDescent="0.2">
      <c r="A7" t="s">
        <v>165</v>
      </c>
      <c r="B7" t="s">
        <v>126</v>
      </c>
      <c r="C7" t="s">
        <v>149</v>
      </c>
      <c r="D7">
        <v>12</v>
      </c>
    </row>
    <row r="8" spans="1:4" x14ac:dyDescent="0.2">
      <c r="A8" t="s">
        <v>165</v>
      </c>
      <c r="B8" t="s">
        <v>126</v>
      </c>
      <c r="C8" t="s">
        <v>150</v>
      </c>
      <c r="D8">
        <v>2237</v>
      </c>
    </row>
    <row r="9" spans="1:4" x14ac:dyDescent="0.2">
      <c r="A9" t="s">
        <v>165</v>
      </c>
      <c r="B9" t="s">
        <v>126</v>
      </c>
      <c r="C9" t="s">
        <v>151</v>
      </c>
      <c r="D9">
        <v>11513</v>
      </c>
    </row>
    <row r="10" spans="1:4" x14ac:dyDescent="0.2">
      <c r="A10" t="s">
        <v>165</v>
      </c>
      <c r="B10" t="s">
        <v>126</v>
      </c>
      <c r="C10" t="s">
        <v>152</v>
      </c>
      <c r="D10">
        <v>1800</v>
      </c>
    </row>
    <row r="11" spans="1:4" x14ac:dyDescent="0.2">
      <c r="A11" t="s">
        <v>165</v>
      </c>
      <c r="B11" t="s">
        <v>126</v>
      </c>
      <c r="C11" t="s">
        <v>153</v>
      </c>
      <c r="D11">
        <v>1989</v>
      </c>
    </row>
    <row r="12" spans="1:4" x14ac:dyDescent="0.2">
      <c r="A12" t="s">
        <v>165</v>
      </c>
      <c r="B12" t="s">
        <v>126</v>
      </c>
      <c r="C12" t="s">
        <v>154</v>
      </c>
      <c r="D12">
        <v>4480</v>
      </c>
    </row>
    <row r="13" spans="1:4" x14ac:dyDescent="0.2">
      <c r="A13" t="s">
        <v>165</v>
      </c>
      <c r="B13" t="s">
        <v>126</v>
      </c>
      <c r="C13" t="s">
        <v>155</v>
      </c>
      <c r="D13">
        <v>3270</v>
      </c>
    </row>
    <row r="14" spans="1:4" x14ac:dyDescent="0.2">
      <c r="A14" t="s">
        <v>165</v>
      </c>
      <c r="B14" t="s">
        <v>126</v>
      </c>
      <c r="C14" t="s">
        <v>156</v>
      </c>
      <c r="D14">
        <v>524</v>
      </c>
    </row>
    <row r="15" spans="1:4" x14ac:dyDescent="0.2">
      <c r="A15" t="s">
        <v>165</v>
      </c>
      <c r="B15" t="s">
        <v>126</v>
      </c>
      <c r="C15" t="s">
        <v>157</v>
      </c>
      <c r="D15">
        <v>1481</v>
      </c>
    </row>
    <row r="16" spans="1:4" x14ac:dyDescent="0.2">
      <c r="A16" t="s">
        <v>165</v>
      </c>
      <c r="B16" t="s">
        <v>126</v>
      </c>
      <c r="C16" t="s">
        <v>158</v>
      </c>
      <c r="D16">
        <v>63</v>
      </c>
    </row>
    <row r="17" spans="1:4" x14ac:dyDescent="0.2">
      <c r="A17" t="s">
        <v>165</v>
      </c>
      <c r="B17" t="s">
        <v>126</v>
      </c>
      <c r="C17" t="s">
        <v>159</v>
      </c>
      <c r="D17">
        <v>93</v>
      </c>
    </row>
    <row r="18" spans="1:4" x14ac:dyDescent="0.2">
      <c r="A18" t="s">
        <v>165</v>
      </c>
      <c r="B18" t="s">
        <v>126</v>
      </c>
      <c r="C18" t="s">
        <v>160</v>
      </c>
      <c r="D18">
        <v>3877</v>
      </c>
    </row>
    <row r="19" spans="1:4" x14ac:dyDescent="0.2">
      <c r="A19" t="s">
        <v>165</v>
      </c>
      <c r="B19" t="s">
        <v>126</v>
      </c>
      <c r="C19" t="s">
        <v>161</v>
      </c>
      <c r="D19">
        <v>1134</v>
      </c>
    </row>
    <row r="20" spans="1:4" x14ac:dyDescent="0.2">
      <c r="A20" t="s">
        <v>165</v>
      </c>
      <c r="B20" t="s">
        <v>126</v>
      </c>
      <c r="C20" t="s">
        <v>162</v>
      </c>
      <c r="D20">
        <v>314</v>
      </c>
    </row>
    <row r="21" spans="1:4" x14ac:dyDescent="0.2">
      <c r="A21" t="s">
        <v>165</v>
      </c>
      <c r="B21" t="s">
        <v>126</v>
      </c>
      <c r="C21" t="s">
        <v>163</v>
      </c>
      <c r="D21">
        <v>12758</v>
      </c>
    </row>
    <row r="22" spans="1:4" x14ac:dyDescent="0.2">
      <c r="A22" t="s">
        <v>165</v>
      </c>
      <c r="B22" t="s">
        <v>126</v>
      </c>
      <c r="C22" t="s">
        <v>164</v>
      </c>
      <c r="D22">
        <v>6548</v>
      </c>
    </row>
    <row r="23" spans="1:4" x14ac:dyDescent="0.2">
      <c r="A23" t="s">
        <v>165</v>
      </c>
      <c r="B23" t="s">
        <v>127</v>
      </c>
      <c r="C23" t="s">
        <v>144</v>
      </c>
      <c r="D23">
        <v>4451</v>
      </c>
    </row>
    <row r="24" spans="1:4" x14ac:dyDescent="0.2">
      <c r="A24" t="s">
        <v>165</v>
      </c>
      <c r="B24" t="s">
        <v>127</v>
      </c>
      <c r="C24" t="s">
        <v>145</v>
      </c>
      <c r="D24">
        <v>6552</v>
      </c>
    </row>
    <row r="25" spans="1:4" x14ac:dyDescent="0.2">
      <c r="A25" t="s">
        <v>165</v>
      </c>
      <c r="B25" t="s">
        <v>127</v>
      </c>
      <c r="C25" t="s">
        <v>146</v>
      </c>
      <c r="D25">
        <v>25456</v>
      </c>
    </row>
    <row r="26" spans="1:4" x14ac:dyDescent="0.2">
      <c r="A26" t="s">
        <v>165</v>
      </c>
      <c r="B26" t="s">
        <v>127</v>
      </c>
      <c r="C26" t="s">
        <v>147</v>
      </c>
      <c r="D26">
        <v>85254</v>
      </c>
    </row>
    <row r="27" spans="1:4" x14ac:dyDescent="0.2">
      <c r="A27" t="s">
        <v>165</v>
      </c>
      <c r="B27" t="s">
        <v>127</v>
      </c>
      <c r="C27" t="s">
        <v>148</v>
      </c>
      <c r="D27">
        <v>21438</v>
      </c>
    </row>
    <row r="28" spans="1:4" x14ac:dyDescent="0.2">
      <c r="A28" t="s">
        <v>165</v>
      </c>
      <c r="B28" t="s">
        <v>127</v>
      </c>
      <c r="C28" t="s">
        <v>149</v>
      </c>
      <c r="D28">
        <v>1069</v>
      </c>
    </row>
    <row r="29" spans="1:4" x14ac:dyDescent="0.2">
      <c r="A29" t="s">
        <v>165</v>
      </c>
      <c r="B29" t="s">
        <v>127</v>
      </c>
      <c r="C29" t="s">
        <v>150</v>
      </c>
      <c r="D29">
        <v>18884</v>
      </c>
    </row>
    <row r="30" spans="1:4" x14ac:dyDescent="0.2">
      <c r="A30" t="s">
        <v>165</v>
      </c>
      <c r="B30" t="s">
        <v>127</v>
      </c>
      <c r="C30" t="s">
        <v>151</v>
      </c>
      <c r="D30">
        <v>115436</v>
      </c>
    </row>
    <row r="31" spans="1:4" x14ac:dyDescent="0.2">
      <c r="A31" t="s">
        <v>165</v>
      </c>
      <c r="B31" t="s">
        <v>127</v>
      </c>
      <c r="C31" t="s">
        <v>152</v>
      </c>
      <c r="D31">
        <v>24705</v>
      </c>
    </row>
    <row r="32" spans="1:4" x14ac:dyDescent="0.2">
      <c r="A32" t="s">
        <v>165</v>
      </c>
      <c r="B32" t="s">
        <v>127</v>
      </c>
      <c r="C32" t="s">
        <v>153</v>
      </c>
      <c r="D32">
        <v>15700</v>
      </c>
    </row>
    <row r="33" spans="1:4" x14ac:dyDescent="0.2">
      <c r="A33" t="s">
        <v>165</v>
      </c>
      <c r="B33" t="s">
        <v>127</v>
      </c>
      <c r="C33" t="s">
        <v>154</v>
      </c>
      <c r="D33">
        <v>51926</v>
      </c>
    </row>
    <row r="34" spans="1:4" x14ac:dyDescent="0.2">
      <c r="A34" t="s">
        <v>165</v>
      </c>
      <c r="B34" t="s">
        <v>127</v>
      </c>
      <c r="C34" t="s">
        <v>155</v>
      </c>
      <c r="D34">
        <v>21243</v>
      </c>
    </row>
    <row r="35" spans="1:4" x14ac:dyDescent="0.2">
      <c r="A35" t="s">
        <v>165</v>
      </c>
      <c r="B35" t="s">
        <v>127</v>
      </c>
      <c r="C35" t="s">
        <v>156</v>
      </c>
      <c r="D35">
        <v>5335</v>
      </c>
    </row>
    <row r="36" spans="1:4" x14ac:dyDescent="0.2">
      <c r="A36" t="s">
        <v>165</v>
      </c>
      <c r="B36" t="s">
        <v>127</v>
      </c>
      <c r="C36" t="s">
        <v>157</v>
      </c>
      <c r="D36">
        <v>8702</v>
      </c>
    </row>
    <row r="37" spans="1:4" x14ac:dyDescent="0.2">
      <c r="A37" t="s">
        <v>165</v>
      </c>
      <c r="B37" t="s">
        <v>127</v>
      </c>
      <c r="C37" t="s">
        <v>158</v>
      </c>
      <c r="D37">
        <v>1577</v>
      </c>
    </row>
    <row r="38" spans="1:4" x14ac:dyDescent="0.2">
      <c r="A38" t="s">
        <v>165</v>
      </c>
      <c r="B38" t="s">
        <v>127</v>
      </c>
      <c r="C38" t="s">
        <v>159</v>
      </c>
      <c r="D38">
        <v>883</v>
      </c>
    </row>
    <row r="39" spans="1:4" x14ac:dyDescent="0.2">
      <c r="A39" t="s">
        <v>165</v>
      </c>
      <c r="B39" t="s">
        <v>127</v>
      </c>
      <c r="C39" t="s">
        <v>160</v>
      </c>
      <c r="D39">
        <v>39827</v>
      </c>
    </row>
    <row r="40" spans="1:4" x14ac:dyDescent="0.2">
      <c r="A40" t="s">
        <v>165</v>
      </c>
      <c r="B40" t="s">
        <v>127</v>
      </c>
      <c r="C40" t="s">
        <v>161</v>
      </c>
      <c r="D40">
        <v>11647</v>
      </c>
    </row>
    <row r="41" spans="1:4" x14ac:dyDescent="0.2">
      <c r="A41" t="s">
        <v>165</v>
      </c>
      <c r="B41" t="s">
        <v>127</v>
      </c>
      <c r="C41" t="s">
        <v>162</v>
      </c>
      <c r="D41">
        <v>1786</v>
      </c>
    </row>
    <row r="42" spans="1:4" x14ac:dyDescent="0.2">
      <c r="A42" t="s">
        <v>165</v>
      </c>
      <c r="B42" t="s">
        <v>127</v>
      </c>
      <c r="C42" t="s">
        <v>163</v>
      </c>
      <c r="D42">
        <v>193442</v>
      </c>
    </row>
    <row r="43" spans="1:4" x14ac:dyDescent="0.2">
      <c r="A43" t="s">
        <v>165</v>
      </c>
      <c r="B43" t="s">
        <v>127</v>
      </c>
      <c r="C43" t="s">
        <v>164</v>
      </c>
      <c r="D43">
        <v>126669</v>
      </c>
    </row>
    <row r="44" spans="1:4" x14ac:dyDescent="0.2">
      <c r="A44" t="s">
        <v>165</v>
      </c>
      <c r="B44" t="s">
        <v>128</v>
      </c>
      <c r="C44" t="s">
        <v>144</v>
      </c>
      <c r="D44">
        <v>311</v>
      </c>
    </row>
    <row r="45" spans="1:4" x14ac:dyDescent="0.2">
      <c r="A45" t="s">
        <v>165</v>
      </c>
      <c r="B45" t="s">
        <v>128</v>
      </c>
      <c r="C45" t="s">
        <v>145</v>
      </c>
      <c r="D45">
        <v>317</v>
      </c>
    </row>
    <row r="46" spans="1:4" x14ac:dyDescent="0.2">
      <c r="A46" t="s">
        <v>165</v>
      </c>
      <c r="B46" t="s">
        <v>128</v>
      </c>
      <c r="C46" t="s">
        <v>146</v>
      </c>
      <c r="D46">
        <v>1939</v>
      </c>
    </row>
    <row r="47" spans="1:4" x14ac:dyDescent="0.2">
      <c r="A47" t="s">
        <v>165</v>
      </c>
      <c r="B47" t="s">
        <v>128</v>
      </c>
      <c r="C47" t="s">
        <v>147</v>
      </c>
      <c r="D47">
        <v>6914</v>
      </c>
    </row>
    <row r="48" spans="1:4" x14ac:dyDescent="0.2">
      <c r="A48" t="s">
        <v>165</v>
      </c>
      <c r="B48" t="s">
        <v>128</v>
      </c>
      <c r="C48" t="s">
        <v>148</v>
      </c>
      <c r="D48">
        <v>1328</v>
      </c>
    </row>
    <row r="49" spans="1:4" x14ac:dyDescent="0.2">
      <c r="A49" t="s">
        <v>165</v>
      </c>
      <c r="B49" t="s">
        <v>128</v>
      </c>
      <c r="C49" t="s">
        <v>149</v>
      </c>
      <c r="D49">
        <v>64</v>
      </c>
    </row>
    <row r="50" spans="1:4" x14ac:dyDescent="0.2">
      <c r="A50" t="s">
        <v>165</v>
      </c>
      <c r="B50" t="s">
        <v>128</v>
      </c>
      <c r="C50" t="s">
        <v>150</v>
      </c>
      <c r="D50">
        <v>1043</v>
      </c>
    </row>
    <row r="51" spans="1:4" x14ac:dyDescent="0.2">
      <c r="A51" t="s">
        <v>165</v>
      </c>
      <c r="B51" t="s">
        <v>128</v>
      </c>
      <c r="C51" t="s">
        <v>151</v>
      </c>
      <c r="D51">
        <v>7850</v>
      </c>
    </row>
    <row r="52" spans="1:4" x14ac:dyDescent="0.2">
      <c r="A52" t="s">
        <v>165</v>
      </c>
      <c r="B52" t="s">
        <v>128</v>
      </c>
      <c r="C52" t="s">
        <v>152</v>
      </c>
      <c r="D52">
        <v>1871</v>
      </c>
    </row>
    <row r="53" spans="1:4" x14ac:dyDescent="0.2">
      <c r="A53" t="s">
        <v>165</v>
      </c>
      <c r="B53" t="s">
        <v>128</v>
      </c>
      <c r="C53" t="s">
        <v>153</v>
      </c>
      <c r="D53">
        <v>1048</v>
      </c>
    </row>
    <row r="54" spans="1:4" x14ac:dyDescent="0.2">
      <c r="A54" t="s">
        <v>165</v>
      </c>
      <c r="B54" t="s">
        <v>128</v>
      </c>
      <c r="C54" t="s">
        <v>154</v>
      </c>
      <c r="D54">
        <v>3581</v>
      </c>
    </row>
    <row r="55" spans="1:4" x14ac:dyDescent="0.2">
      <c r="A55" t="s">
        <v>165</v>
      </c>
      <c r="B55" t="s">
        <v>128</v>
      </c>
      <c r="C55" t="s">
        <v>155</v>
      </c>
      <c r="D55">
        <v>1420</v>
      </c>
    </row>
    <row r="56" spans="1:4" x14ac:dyDescent="0.2">
      <c r="A56" t="s">
        <v>165</v>
      </c>
      <c r="B56" t="s">
        <v>128</v>
      </c>
      <c r="C56" t="s">
        <v>156</v>
      </c>
      <c r="D56">
        <v>359</v>
      </c>
    </row>
    <row r="57" spans="1:4" x14ac:dyDescent="0.2">
      <c r="A57" t="s">
        <v>165</v>
      </c>
      <c r="B57" t="s">
        <v>128</v>
      </c>
      <c r="C57" t="s">
        <v>157</v>
      </c>
      <c r="D57">
        <v>492</v>
      </c>
    </row>
    <row r="58" spans="1:4" x14ac:dyDescent="0.2">
      <c r="A58" t="s">
        <v>165</v>
      </c>
      <c r="B58" t="s">
        <v>128</v>
      </c>
      <c r="C58" t="s">
        <v>158</v>
      </c>
      <c r="D58">
        <v>92</v>
      </c>
    </row>
    <row r="59" spans="1:4" x14ac:dyDescent="0.2">
      <c r="A59" t="s">
        <v>165</v>
      </c>
      <c r="B59" t="s">
        <v>128</v>
      </c>
      <c r="C59" t="s">
        <v>159</v>
      </c>
      <c r="D59">
        <v>119</v>
      </c>
    </row>
    <row r="60" spans="1:4" x14ac:dyDescent="0.2">
      <c r="A60" t="s">
        <v>165</v>
      </c>
      <c r="B60" t="s">
        <v>128</v>
      </c>
      <c r="C60" t="s">
        <v>160</v>
      </c>
      <c r="D60">
        <v>2488</v>
      </c>
    </row>
    <row r="61" spans="1:4" x14ac:dyDescent="0.2">
      <c r="A61" t="s">
        <v>165</v>
      </c>
      <c r="B61" t="s">
        <v>128</v>
      </c>
      <c r="C61" t="s">
        <v>161</v>
      </c>
      <c r="D61">
        <v>776</v>
      </c>
    </row>
    <row r="62" spans="1:4" x14ac:dyDescent="0.2">
      <c r="A62" t="s">
        <v>165</v>
      </c>
      <c r="B62" t="s">
        <v>128</v>
      </c>
      <c r="C62" t="s">
        <v>162</v>
      </c>
      <c r="D62">
        <v>174</v>
      </c>
    </row>
    <row r="63" spans="1:4" x14ac:dyDescent="0.2">
      <c r="A63" t="s">
        <v>165</v>
      </c>
      <c r="B63" t="s">
        <v>128</v>
      </c>
      <c r="C63" t="s">
        <v>163</v>
      </c>
      <c r="D63">
        <v>12950</v>
      </c>
    </row>
    <row r="64" spans="1:4" x14ac:dyDescent="0.2">
      <c r="A64" t="s">
        <v>165</v>
      </c>
      <c r="B64" t="s">
        <v>128</v>
      </c>
      <c r="C64" t="s">
        <v>164</v>
      </c>
      <c r="D64">
        <v>11280</v>
      </c>
    </row>
    <row r="65" spans="1:4" x14ac:dyDescent="0.2">
      <c r="A65" t="s">
        <v>165</v>
      </c>
      <c r="B65" t="s">
        <v>129</v>
      </c>
      <c r="C65" t="s">
        <v>144</v>
      </c>
      <c r="D65">
        <v>24014</v>
      </c>
    </row>
    <row r="66" spans="1:4" x14ac:dyDescent="0.2">
      <c r="A66" t="s">
        <v>165</v>
      </c>
      <c r="B66" t="s">
        <v>129</v>
      </c>
      <c r="C66" t="s">
        <v>145</v>
      </c>
      <c r="D66">
        <v>72081</v>
      </c>
    </row>
    <row r="67" spans="1:4" x14ac:dyDescent="0.2">
      <c r="A67" t="s">
        <v>165</v>
      </c>
      <c r="B67" t="s">
        <v>129</v>
      </c>
      <c r="C67" t="s">
        <v>146</v>
      </c>
      <c r="D67">
        <v>194565</v>
      </c>
    </row>
    <row r="68" spans="1:4" x14ac:dyDescent="0.2">
      <c r="A68" t="s">
        <v>165</v>
      </c>
      <c r="B68" t="s">
        <v>129</v>
      </c>
      <c r="C68" t="s">
        <v>147</v>
      </c>
      <c r="D68">
        <v>422042</v>
      </c>
    </row>
    <row r="69" spans="1:4" x14ac:dyDescent="0.2">
      <c r="A69" t="s">
        <v>165</v>
      </c>
      <c r="B69" t="s">
        <v>129</v>
      </c>
      <c r="C69" t="s">
        <v>148</v>
      </c>
      <c r="D69">
        <v>110891</v>
      </c>
    </row>
    <row r="70" spans="1:4" x14ac:dyDescent="0.2">
      <c r="A70" t="s">
        <v>165</v>
      </c>
      <c r="B70" t="s">
        <v>129</v>
      </c>
      <c r="C70" t="s">
        <v>149</v>
      </c>
      <c r="D70">
        <v>5701</v>
      </c>
    </row>
    <row r="71" spans="1:4" x14ac:dyDescent="0.2">
      <c r="A71" t="s">
        <v>165</v>
      </c>
      <c r="B71" t="s">
        <v>129</v>
      </c>
      <c r="C71" t="s">
        <v>150</v>
      </c>
      <c r="D71">
        <v>183082</v>
      </c>
    </row>
    <row r="72" spans="1:4" x14ac:dyDescent="0.2">
      <c r="A72" t="s">
        <v>165</v>
      </c>
      <c r="B72" t="s">
        <v>129</v>
      </c>
      <c r="C72" t="s">
        <v>151</v>
      </c>
      <c r="D72">
        <v>905143</v>
      </c>
    </row>
    <row r="73" spans="1:4" x14ac:dyDescent="0.2">
      <c r="A73" t="s">
        <v>165</v>
      </c>
      <c r="B73" t="s">
        <v>129</v>
      </c>
      <c r="C73" t="s">
        <v>152</v>
      </c>
      <c r="D73">
        <v>174447</v>
      </c>
    </row>
    <row r="74" spans="1:4" x14ac:dyDescent="0.2">
      <c r="A74" t="s">
        <v>165</v>
      </c>
      <c r="B74" t="s">
        <v>129</v>
      </c>
      <c r="C74" t="s">
        <v>153</v>
      </c>
      <c r="D74">
        <v>148117</v>
      </c>
    </row>
    <row r="75" spans="1:4" x14ac:dyDescent="0.2">
      <c r="A75" t="s">
        <v>165</v>
      </c>
      <c r="B75" t="s">
        <v>129</v>
      </c>
      <c r="C75" t="s">
        <v>154</v>
      </c>
      <c r="D75">
        <v>369046</v>
      </c>
    </row>
    <row r="76" spans="1:4" x14ac:dyDescent="0.2">
      <c r="A76" t="s">
        <v>165</v>
      </c>
      <c r="B76" t="s">
        <v>129</v>
      </c>
      <c r="C76" t="s">
        <v>155</v>
      </c>
      <c r="D76">
        <v>120051</v>
      </c>
    </row>
    <row r="77" spans="1:4" x14ac:dyDescent="0.2">
      <c r="A77" t="s">
        <v>165</v>
      </c>
      <c r="B77" t="s">
        <v>129</v>
      </c>
      <c r="C77" t="s">
        <v>156</v>
      </c>
      <c r="D77">
        <v>45999</v>
      </c>
    </row>
    <row r="78" spans="1:4" x14ac:dyDescent="0.2">
      <c r="A78" t="s">
        <v>165</v>
      </c>
      <c r="B78" t="s">
        <v>129</v>
      </c>
      <c r="C78" t="s">
        <v>157</v>
      </c>
      <c r="D78">
        <v>124289</v>
      </c>
    </row>
    <row r="79" spans="1:4" x14ac:dyDescent="0.2">
      <c r="A79" t="s">
        <v>165</v>
      </c>
      <c r="B79" t="s">
        <v>129</v>
      </c>
      <c r="C79" t="s">
        <v>158</v>
      </c>
      <c r="D79">
        <v>12070</v>
      </c>
    </row>
    <row r="80" spans="1:4" x14ac:dyDescent="0.2">
      <c r="A80" t="s">
        <v>165</v>
      </c>
      <c r="B80" t="s">
        <v>129</v>
      </c>
      <c r="C80" t="s">
        <v>159</v>
      </c>
      <c r="D80">
        <v>5791</v>
      </c>
    </row>
    <row r="81" spans="1:4" x14ac:dyDescent="0.2">
      <c r="A81" t="s">
        <v>165</v>
      </c>
      <c r="B81" t="s">
        <v>129</v>
      </c>
      <c r="C81" t="s">
        <v>160</v>
      </c>
      <c r="D81">
        <v>316977</v>
      </c>
    </row>
    <row r="82" spans="1:4" x14ac:dyDescent="0.2">
      <c r="A82" t="s">
        <v>165</v>
      </c>
      <c r="B82" t="s">
        <v>129</v>
      </c>
      <c r="C82" t="s">
        <v>161</v>
      </c>
      <c r="D82">
        <v>73650</v>
      </c>
    </row>
    <row r="83" spans="1:4" x14ac:dyDescent="0.2">
      <c r="A83" t="s">
        <v>165</v>
      </c>
      <c r="B83" t="s">
        <v>129</v>
      </c>
      <c r="C83" t="s">
        <v>162</v>
      </c>
      <c r="D83">
        <v>15783</v>
      </c>
    </row>
    <row r="84" spans="1:4" x14ac:dyDescent="0.2">
      <c r="A84" t="s">
        <v>165</v>
      </c>
      <c r="B84" t="s">
        <v>129</v>
      </c>
      <c r="C84" t="s">
        <v>163</v>
      </c>
      <c r="D84">
        <v>1611847</v>
      </c>
    </row>
    <row r="85" spans="1:4" x14ac:dyDescent="0.2">
      <c r="A85" t="s">
        <v>165</v>
      </c>
      <c r="B85" t="s">
        <v>129</v>
      </c>
      <c r="C85" t="s">
        <v>164</v>
      </c>
      <c r="D85">
        <v>427862</v>
      </c>
    </row>
    <row r="86" spans="1:4" x14ac:dyDescent="0.2">
      <c r="A86" t="s">
        <v>165</v>
      </c>
      <c r="B86" t="s">
        <v>130</v>
      </c>
      <c r="C86" t="s">
        <v>144</v>
      </c>
      <c r="D86">
        <v>6138</v>
      </c>
    </row>
    <row r="87" spans="1:4" x14ac:dyDescent="0.2">
      <c r="A87" t="s">
        <v>165</v>
      </c>
      <c r="B87" t="s">
        <v>130</v>
      </c>
      <c r="C87" t="s">
        <v>145</v>
      </c>
      <c r="D87">
        <v>19320</v>
      </c>
    </row>
    <row r="88" spans="1:4" x14ac:dyDescent="0.2">
      <c r="A88" t="s">
        <v>165</v>
      </c>
      <c r="B88" t="s">
        <v>130</v>
      </c>
      <c r="C88" t="s">
        <v>146</v>
      </c>
      <c r="D88">
        <v>48928</v>
      </c>
    </row>
    <row r="89" spans="1:4" x14ac:dyDescent="0.2">
      <c r="A89" t="s">
        <v>165</v>
      </c>
      <c r="B89" t="s">
        <v>130</v>
      </c>
      <c r="C89" t="s">
        <v>147</v>
      </c>
      <c r="D89">
        <v>104716</v>
      </c>
    </row>
    <row r="90" spans="1:4" x14ac:dyDescent="0.2">
      <c r="A90" t="s">
        <v>165</v>
      </c>
      <c r="B90" t="s">
        <v>130</v>
      </c>
      <c r="C90" t="s">
        <v>148</v>
      </c>
      <c r="D90">
        <v>28304</v>
      </c>
    </row>
    <row r="91" spans="1:4" x14ac:dyDescent="0.2">
      <c r="A91" t="s">
        <v>165</v>
      </c>
      <c r="B91" t="s">
        <v>130</v>
      </c>
      <c r="C91" t="s">
        <v>149</v>
      </c>
      <c r="D91">
        <v>1347</v>
      </c>
    </row>
    <row r="92" spans="1:4" x14ac:dyDescent="0.2">
      <c r="A92" t="s">
        <v>165</v>
      </c>
      <c r="B92" t="s">
        <v>130</v>
      </c>
      <c r="C92" t="s">
        <v>150</v>
      </c>
      <c r="D92">
        <v>45456</v>
      </c>
    </row>
    <row r="93" spans="1:4" x14ac:dyDescent="0.2">
      <c r="A93" t="s">
        <v>165</v>
      </c>
      <c r="B93" t="s">
        <v>130</v>
      </c>
      <c r="C93" t="s">
        <v>151</v>
      </c>
      <c r="D93">
        <v>224281</v>
      </c>
    </row>
    <row r="94" spans="1:4" x14ac:dyDescent="0.2">
      <c r="A94" t="s">
        <v>165</v>
      </c>
      <c r="B94" t="s">
        <v>130</v>
      </c>
      <c r="C94" t="s">
        <v>152</v>
      </c>
      <c r="D94">
        <v>42855</v>
      </c>
    </row>
    <row r="95" spans="1:4" x14ac:dyDescent="0.2">
      <c r="A95" t="s">
        <v>165</v>
      </c>
      <c r="B95" t="s">
        <v>130</v>
      </c>
      <c r="C95" t="s">
        <v>153</v>
      </c>
      <c r="D95">
        <v>36915</v>
      </c>
    </row>
    <row r="96" spans="1:4" x14ac:dyDescent="0.2">
      <c r="A96" t="s">
        <v>165</v>
      </c>
      <c r="B96" t="s">
        <v>130</v>
      </c>
      <c r="C96" t="s">
        <v>154</v>
      </c>
      <c r="D96">
        <v>95063</v>
      </c>
    </row>
    <row r="97" spans="1:4" x14ac:dyDescent="0.2">
      <c r="A97" t="s">
        <v>165</v>
      </c>
      <c r="B97" t="s">
        <v>130</v>
      </c>
      <c r="C97" t="s">
        <v>155</v>
      </c>
      <c r="D97">
        <v>29840</v>
      </c>
    </row>
    <row r="98" spans="1:4" x14ac:dyDescent="0.2">
      <c r="A98" t="s">
        <v>165</v>
      </c>
      <c r="B98" t="s">
        <v>130</v>
      </c>
      <c r="C98" t="s">
        <v>156</v>
      </c>
      <c r="D98">
        <v>11519</v>
      </c>
    </row>
    <row r="99" spans="1:4" x14ac:dyDescent="0.2">
      <c r="A99" t="s">
        <v>165</v>
      </c>
      <c r="B99" t="s">
        <v>130</v>
      </c>
      <c r="C99" t="s">
        <v>157</v>
      </c>
      <c r="D99">
        <v>31165</v>
      </c>
    </row>
    <row r="100" spans="1:4" x14ac:dyDescent="0.2">
      <c r="A100" t="s">
        <v>165</v>
      </c>
      <c r="B100" t="s">
        <v>130</v>
      </c>
      <c r="C100" t="s">
        <v>158</v>
      </c>
      <c r="D100">
        <v>2733</v>
      </c>
    </row>
    <row r="101" spans="1:4" x14ac:dyDescent="0.2">
      <c r="A101" t="s">
        <v>165</v>
      </c>
      <c r="B101" t="s">
        <v>130</v>
      </c>
      <c r="C101" t="s">
        <v>159</v>
      </c>
      <c r="D101">
        <v>1534</v>
      </c>
    </row>
    <row r="102" spans="1:4" x14ac:dyDescent="0.2">
      <c r="A102" t="s">
        <v>165</v>
      </c>
      <c r="B102" t="s">
        <v>130</v>
      </c>
      <c r="C102" t="s">
        <v>160</v>
      </c>
      <c r="D102">
        <v>78932</v>
      </c>
    </row>
    <row r="103" spans="1:4" x14ac:dyDescent="0.2">
      <c r="A103" t="s">
        <v>165</v>
      </c>
      <c r="B103" t="s">
        <v>130</v>
      </c>
      <c r="C103" t="s">
        <v>161</v>
      </c>
      <c r="D103">
        <v>18542</v>
      </c>
    </row>
    <row r="104" spans="1:4" x14ac:dyDescent="0.2">
      <c r="A104" t="s">
        <v>165</v>
      </c>
      <c r="B104" t="s">
        <v>130</v>
      </c>
      <c r="C104" t="s">
        <v>162</v>
      </c>
      <c r="D104">
        <v>4298</v>
      </c>
    </row>
    <row r="105" spans="1:4" x14ac:dyDescent="0.2">
      <c r="A105" t="s">
        <v>165</v>
      </c>
      <c r="B105" t="s">
        <v>130</v>
      </c>
      <c r="C105" t="s">
        <v>163</v>
      </c>
      <c r="D105">
        <v>396940</v>
      </c>
    </row>
    <row r="106" spans="1:4" x14ac:dyDescent="0.2">
      <c r="A106" t="s">
        <v>165</v>
      </c>
      <c r="B106" t="s">
        <v>130</v>
      </c>
      <c r="C106" t="s">
        <v>164</v>
      </c>
      <c r="D106">
        <v>101356</v>
      </c>
    </row>
    <row r="107" spans="1:4" x14ac:dyDescent="0.2">
      <c r="A107" t="s">
        <v>166</v>
      </c>
      <c r="B107" t="s">
        <v>126</v>
      </c>
      <c r="C107" t="s">
        <v>144</v>
      </c>
      <c r="D107">
        <v>1271</v>
      </c>
    </row>
    <row r="108" spans="1:4" x14ac:dyDescent="0.2">
      <c r="A108" t="s">
        <v>166</v>
      </c>
      <c r="B108" t="s">
        <v>126</v>
      </c>
      <c r="C108" t="s">
        <v>145</v>
      </c>
      <c r="D108">
        <v>248</v>
      </c>
    </row>
    <row r="109" spans="1:4" x14ac:dyDescent="0.2">
      <c r="A109" t="s">
        <v>166</v>
      </c>
      <c r="B109" t="s">
        <v>126</v>
      </c>
      <c r="C109" t="s">
        <v>146</v>
      </c>
      <c r="D109">
        <v>1997</v>
      </c>
    </row>
    <row r="110" spans="1:4" x14ac:dyDescent="0.2">
      <c r="A110" t="s">
        <v>166</v>
      </c>
      <c r="B110" t="s">
        <v>126</v>
      </c>
      <c r="C110" t="s">
        <v>147</v>
      </c>
      <c r="D110">
        <v>3638</v>
      </c>
    </row>
    <row r="111" spans="1:4" x14ac:dyDescent="0.2">
      <c r="A111" t="s">
        <v>166</v>
      </c>
      <c r="B111" t="s">
        <v>126</v>
      </c>
      <c r="C111" t="s">
        <v>148</v>
      </c>
      <c r="D111">
        <v>924</v>
      </c>
    </row>
    <row r="112" spans="1:4" x14ac:dyDescent="0.2">
      <c r="A112" t="s">
        <v>166</v>
      </c>
      <c r="B112" t="s">
        <v>126</v>
      </c>
      <c r="C112" t="s">
        <v>149</v>
      </c>
      <c r="D112">
        <v>2</v>
      </c>
    </row>
    <row r="113" spans="1:4" x14ac:dyDescent="0.2">
      <c r="A113" t="s">
        <v>166</v>
      </c>
      <c r="B113" t="s">
        <v>126</v>
      </c>
      <c r="C113" t="s">
        <v>150</v>
      </c>
      <c r="D113">
        <v>1466</v>
      </c>
    </row>
    <row r="114" spans="1:4" x14ac:dyDescent="0.2">
      <c r="A114" t="s">
        <v>166</v>
      </c>
      <c r="B114" t="s">
        <v>126</v>
      </c>
      <c r="C114" t="s">
        <v>151</v>
      </c>
      <c r="D114">
        <v>6799</v>
      </c>
    </row>
    <row r="115" spans="1:4" x14ac:dyDescent="0.2">
      <c r="A115" t="s">
        <v>166</v>
      </c>
      <c r="B115" t="s">
        <v>126</v>
      </c>
      <c r="C115" t="s">
        <v>152</v>
      </c>
      <c r="D115">
        <v>1088</v>
      </c>
    </row>
    <row r="116" spans="1:4" x14ac:dyDescent="0.2">
      <c r="A116" t="s">
        <v>166</v>
      </c>
      <c r="B116" t="s">
        <v>126</v>
      </c>
      <c r="C116" t="s">
        <v>153</v>
      </c>
      <c r="D116">
        <v>1042</v>
      </c>
    </row>
    <row r="117" spans="1:4" x14ac:dyDescent="0.2">
      <c r="A117" t="s">
        <v>166</v>
      </c>
      <c r="B117" t="s">
        <v>126</v>
      </c>
      <c r="C117" t="s">
        <v>154</v>
      </c>
      <c r="D117">
        <v>3252</v>
      </c>
    </row>
    <row r="118" spans="1:4" x14ac:dyDescent="0.2">
      <c r="A118" t="s">
        <v>166</v>
      </c>
      <c r="B118" t="s">
        <v>126</v>
      </c>
      <c r="C118" t="s">
        <v>155</v>
      </c>
      <c r="D118">
        <v>1808</v>
      </c>
    </row>
    <row r="119" spans="1:4" x14ac:dyDescent="0.2">
      <c r="A119" t="s">
        <v>166</v>
      </c>
      <c r="B119" t="s">
        <v>126</v>
      </c>
      <c r="C119" t="s">
        <v>156</v>
      </c>
      <c r="D119">
        <v>305</v>
      </c>
    </row>
    <row r="120" spans="1:4" x14ac:dyDescent="0.2">
      <c r="A120" t="s">
        <v>166</v>
      </c>
      <c r="B120" t="s">
        <v>126</v>
      </c>
      <c r="C120" t="s">
        <v>157</v>
      </c>
      <c r="D120">
        <v>1265</v>
      </c>
    </row>
    <row r="121" spans="1:4" x14ac:dyDescent="0.2">
      <c r="A121" t="s">
        <v>166</v>
      </c>
      <c r="B121" t="s">
        <v>126</v>
      </c>
      <c r="C121" t="s">
        <v>158</v>
      </c>
      <c r="D121">
        <v>58</v>
      </c>
    </row>
    <row r="122" spans="1:4" x14ac:dyDescent="0.2">
      <c r="A122" t="s">
        <v>166</v>
      </c>
      <c r="B122" t="s">
        <v>126</v>
      </c>
      <c r="C122" t="s">
        <v>159</v>
      </c>
      <c r="D122">
        <v>78</v>
      </c>
    </row>
    <row r="123" spans="1:4" x14ac:dyDescent="0.2">
      <c r="A123" t="s">
        <v>166</v>
      </c>
      <c r="B123" t="s">
        <v>126</v>
      </c>
      <c r="C123" t="s">
        <v>160</v>
      </c>
      <c r="D123">
        <v>2504</v>
      </c>
    </row>
    <row r="124" spans="1:4" x14ac:dyDescent="0.2">
      <c r="A124" t="s">
        <v>166</v>
      </c>
      <c r="B124" t="s">
        <v>126</v>
      </c>
      <c r="C124" t="s">
        <v>161</v>
      </c>
      <c r="D124">
        <v>669</v>
      </c>
    </row>
    <row r="125" spans="1:4" x14ac:dyDescent="0.2">
      <c r="A125" t="s">
        <v>166</v>
      </c>
      <c r="B125" t="s">
        <v>126</v>
      </c>
      <c r="C125" t="s">
        <v>162</v>
      </c>
      <c r="D125">
        <v>448</v>
      </c>
    </row>
    <row r="126" spans="1:4" x14ac:dyDescent="0.2">
      <c r="A126" t="s">
        <v>166</v>
      </c>
      <c r="B126" t="s">
        <v>126</v>
      </c>
      <c r="C126" t="s">
        <v>163</v>
      </c>
      <c r="D126">
        <v>8953</v>
      </c>
    </row>
    <row r="127" spans="1:4" x14ac:dyDescent="0.2">
      <c r="A127" t="s">
        <v>166</v>
      </c>
      <c r="B127" t="s">
        <v>126</v>
      </c>
      <c r="C127" t="s">
        <v>164</v>
      </c>
      <c r="D127">
        <v>3312</v>
      </c>
    </row>
    <row r="128" spans="1:4" x14ac:dyDescent="0.2">
      <c r="A128" t="s">
        <v>166</v>
      </c>
      <c r="B128" t="s">
        <v>127</v>
      </c>
      <c r="C128" t="s">
        <v>144</v>
      </c>
      <c r="D128">
        <v>2874</v>
      </c>
    </row>
    <row r="129" spans="1:4" x14ac:dyDescent="0.2">
      <c r="A129" t="s">
        <v>166</v>
      </c>
      <c r="B129" t="s">
        <v>127</v>
      </c>
      <c r="C129" t="s">
        <v>145</v>
      </c>
      <c r="D129">
        <v>5648</v>
      </c>
    </row>
    <row r="130" spans="1:4" x14ac:dyDescent="0.2">
      <c r="A130" t="s">
        <v>166</v>
      </c>
      <c r="B130" t="s">
        <v>127</v>
      </c>
      <c r="C130" t="s">
        <v>146</v>
      </c>
      <c r="D130">
        <v>19391</v>
      </c>
    </row>
    <row r="131" spans="1:4" x14ac:dyDescent="0.2">
      <c r="A131" t="s">
        <v>166</v>
      </c>
      <c r="B131" t="s">
        <v>127</v>
      </c>
      <c r="C131" t="s">
        <v>147</v>
      </c>
      <c r="D131">
        <v>67457</v>
      </c>
    </row>
    <row r="132" spans="1:4" x14ac:dyDescent="0.2">
      <c r="A132" t="s">
        <v>166</v>
      </c>
      <c r="B132" t="s">
        <v>127</v>
      </c>
      <c r="C132" t="s">
        <v>148</v>
      </c>
      <c r="D132">
        <v>15831</v>
      </c>
    </row>
    <row r="133" spans="1:4" x14ac:dyDescent="0.2">
      <c r="A133" t="s">
        <v>166</v>
      </c>
      <c r="B133" t="s">
        <v>127</v>
      </c>
      <c r="C133" t="s">
        <v>149</v>
      </c>
      <c r="D133">
        <v>813</v>
      </c>
    </row>
    <row r="134" spans="1:4" x14ac:dyDescent="0.2">
      <c r="A134" t="s">
        <v>166</v>
      </c>
      <c r="B134" t="s">
        <v>127</v>
      </c>
      <c r="C134" t="s">
        <v>150</v>
      </c>
      <c r="D134">
        <v>14069</v>
      </c>
    </row>
    <row r="135" spans="1:4" x14ac:dyDescent="0.2">
      <c r="A135" t="s">
        <v>166</v>
      </c>
      <c r="B135" t="s">
        <v>127</v>
      </c>
      <c r="C135" t="s">
        <v>151</v>
      </c>
      <c r="D135">
        <v>87992</v>
      </c>
    </row>
    <row r="136" spans="1:4" x14ac:dyDescent="0.2">
      <c r="A136" t="s">
        <v>166</v>
      </c>
      <c r="B136" t="s">
        <v>127</v>
      </c>
      <c r="C136" t="s">
        <v>152</v>
      </c>
      <c r="D136">
        <v>19358</v>
      </c>
    </row>
    <row r="137" spans="1:4" x14ac:dyDescent="0.2">
      <c r="A137" t="s">
        <v>166</v>
      </c>
      <c r="B137" t="s">
        <v>127</v>
      </c>
      <c r="C137" t="s">
        <v>153</v>
      </c>
      <c r="D137">
        <v>11626</v>
      </c>
    </row>
    <row r="138" spans="1:4" x14ac:dyDescent="0.2">
      <c r="A138" t="s">
        <v>166</v>
      </c>
      <c r="B138" t="s">
        <v>127</v>
      </c>
      <c r="C138" t="s">
        <v>154</v>
      </c>
      <c r="D138">
        <v>37847</v>
      </c>
    </row>
    <row r="139" spans="1:4" x14ac:dyDescent="0.2">
      <c r="A139" t="s">
        <v>166</v>
      </c>
      <c r="B139" t="s">
        <v>127</v>
      </c>
      <c r="C139" t="s">
        <v>155</v>
      </c>
      <c r="D139">
        <v>15379</v>
      </c>
    </row>
    <row r="140" spans="1:4" x14ac:dyDescent="0.2">
      <c r="A140" t="s">
        <v>166</v>
      </c>
      <c r="B140" t="s">
        <v>127</v>
      </c>
      <c r="C140" t="s">
        <v>156</v>
      </c>
      <c r="D140">
        <v>4045</v>
      </c>
    </row>
    <row r="141" spans="1:4" x14ac:dyDescent="0.2">
      <c r="A141" t="s">
        <v>166</v>
      </c>
      <c r="B141" t="s">
        <v>127</v>
      </c>
      <c r="C141" t="s">
        <v>157</v>
      </c>
      <c r="D141">
        <v>6169</v>
      </c>
    </row>
    <row r="142" spans="1:4" x14ac:dyDescent="0.2">
      <c r="A142" t="s">
        <v>166</v>
      </c>
      <c r="B142" t="s">
        <v>127</v>
      </c>
      <c r="C142" t="s">
        <v>158</v>
      </c>
      <c r="D142">
        <v>1157</v>
      </c>
    </row>
    <row r="143" spans="1:4" x14ac:dyDescent="0.2">
      <c r="A143" t="s">
        <v>166</v>
      </c>
      <c r="B143" t="s">
        <v>127</v>
      </c>
      <c r="C143" t="s">
        <v>159</v>
      </c>
      <c r="D143">
        <v>696</v>
      </c>
    </row>
    <row r="144" spans="1:4" x14ac:dyDescent="0.2">
      <c r="A144" t="s">
        <v>166</v>
      </c>
      <c r="B144" t="s">
        <v>127</v>
      </c>
      <c r="C144" t="s">
        <v>160</v>
      </c>
      <c r="D144">
        <v>29831</v>
      </c>
    </row>
    <row r="145" spans="1:4" x14ac:dyDescent="0.2">
      <c r="A145" t="s">
        <v>166</v>
      </c>
      <c r="B145" t="s">
        <v>127</v>
      </c>
      <c r="C145" t="s">
        <v>161</v>
      </c>
      <c r="D145">
        <v>8693</v>
      </c>
    </row>
    <row r="146" spans="1:4" x14ac:dyDescent="0.2">
      <c r="A146" t="s">
        <v>166</v>
      </c>
      <c r="B146" t="s">
        <v>127</v>
      </c>
      <c r="C146" t="s">
        <v>162</v>
      </c>
      <c r="D146">
        <v>1689</v>
      </c>
    </row>
    <row r="147" spans="1:4" x14ac:dyDescent="0.2">
      <c r="A147" t="s">
        <v>166</v>
      </c>
      <c r="B147" t="s">
        <v>127</v>
      </c>
      <c r="C147" t="s">
        <v>163</v>
      </c>
      <c r="D147">
        <v>143681</v>
      </c>
    </row>
    <row r="148" spans="1:4" x14ac:dyDescent="0.2">
      <c r="A148" t="s">
        <v>166</v>
      </c>
      <c r="B148" t="s">
        <v>127</v>
      </c>
      <c r="C148" t="s">
        <v>164</v>
      </c>
      <c r="D148">
        <v>97658</v>
      </c>
    </row>
    <row r="149" spans="1:4" x14ac:dyDescent="0.2">
      <c r="A149" t="s">
        <v>166</v>
      </c>
      <c r="B149" t="s">
        <v>128</v>
      </c>
      <c r="C149" t="s">
        <v>144</v>
      </c>
      <c r="D149">
        <v>166</v>
      </c>
    </row>
    <row r="150" spans="1:4" x14ac:dyDescent="0.2">
      <c r="A150" t="s">
        <v>166</v>
      </c>
      <c r="B150" t="s">
        <v>128</v>
      </c>
      <c r="C150" t="s">
        <v>145</v>
      </c>
      <c r="D150">
        <v>219</v>
      </c>
    </row>
    <row r="151" spans="1:4" x14ac:dyDescent="0.2">
      <c r="A151" t="s">
        <v>166</v>
      </c>
      <c r="B151" t="s">
        <v>128</v>
      </c>
      <c r="C151" t="s">
        <v>146</v>
      </c>
      <c r="D151">
        <v>1164</v>
      </c>
    </row>
    <row r="152" spans="1:4" x14ac:dyDescent="0.2">
      <c r="A152" t="s">
        <v>166</v>
      </c>
      <c r="B152" t="s">
        <v>128</v>
      </c>
      <c r="C152" t="s">
        <v>147</v>
      </c>
      <c r="D152">
        <v>4142</v>
      </c>
    </row>
    <row r="153" spans="1:4" x14ac:dyDescent="0.2">
      <c r="A153" t="s">
        <v>166</v>
      </c>
      <c r="B153" t="s">
        <v>128</v>
      </c>
      <c r="C153" t="s">
        <v>148</v>
      </c>
      <c r="D153">
        <v>1029</v>
      </c>
    </row>
    <row r="154" spans="1:4" x14ac:dyDescent="0.2">
      <c r="A154" t="s">
        <v>166</v>
      </c>
      <c r="B154" t="s">
        <v>128</v>
      </c>
      <c r="C154" t="s">
        <v>149</v>
      </c>
      <c r="D154">
        <v>81</v>
      </c>
    </row>
    <row r="155" spans="1:4" x14ac:dyDescent="0.2">
      <c r="A155" t="s">
        <v>166</v>
      </c>
      <c r="B155" t="s">
        <v>128</v>
      </c>
      <c r="C155" t="s">
        <v>150</v>
      </c>
      <c r="D155">
        <v>822</v>
      </c>
    </row>
    <row r="156" spans="1:4" x14ac:dyDescent="0.2">
      <c r="A156" t="s">
        <v>166</v>
      </c>
      <c r="B156" t="s">
        <v>128</v>
      </c>
      <c r="C156" t="s">
        <v>151</v>
      </c>
      <c r="D156">
        <v>5050</v>
      </c>
    </row>
    <row r="157" spans="1:4" x14ac:dyDescent="0.2">
      <c r="A157" t="s">
        <v>166</v>
      </c>
      <c r="B157" t="s">
        <v>128</v>
      </c>
      <c r="C157" t="s">
        <v>152</v>
      </c>
      <c r="D157">
        <v>1094</v>
      </c>
    </row>
    <row r="158" spans="1:4" x14ac:dyDescent="0.2">
      <c r="A158" t="s">
        <v>166</v>
      </c>
      <c r="B158" t="s">
        <v>128</v>
      </c>
      <c r="C158" t="s">
        <v>153</v>
      </c>
      <c r="D158">
        <v>778</v>
      </c>
    </row>
    <row r="159" spans="1:4" x14ac:dyDescent="0.2">
      <c r="A159" t="s">
        <v>166</v>
      </c>
      <c r="B159" t="s">
        <v>128</v>
      </c>
      <c r="C159" t="s">
        <v>154</v>
      </c>
      <c r="D159">
        <v>2547</v>
      </c>
    </row>
    <row r="160" spans="1:4" x14ac:dyDescent="0.2">
      <c r="A160" t="s">
        <v>166</v>
      </c>
      <c r="B160" t="s">
        <v>128</v>
      </c>
      <c r="C160" t="s">
        <v>155</v>
      </c>
      <c r="D160">
        <v>891</v>
      </c>
    </row>
    <row r="161" spans="1:4" x14ac:dyDescent="0.2">
      <c r="A161" t="s">
        <v>166</v>
      </c>
      <c r="B161" t="s">
        <v>128</v>
      </c>
      <c r="C161" t="s">
        <v>156</v>
      </c>
      <c r="D161">
        <v>298</v>
      </c>
    </row>
    <row r="162" spans="1:4" x14ac:dyDescent="0.2">
      <c r="A162" t="s">
        <v>166</v>
      </c>
      <c r="B162" t="s">
        <v>128</v>
      </c>
      <c r="C162" t="s">
        <v>157</v>
      </c>
      <c r="D162">
        <v>283</v>
      </c>
    </row>
    <row r="163" spans="1:4" x14ac:dyDescent="0.2">
      <c r="A163" t="s">
        <v>166</v>
      </c>
      <c r="B163" t="s">
        <v>128</v>
      </c>
      <c r="C163" t="s">
        <v>158</v>
      </c>
      <c r="D163">
        <v>47</v>
      </c>
    </row>
    <row r="164" spans="1:4" x14ac:dyDescent="0.2">
      <c r="A164" t="s">
        <v>166</v>
      </c>
      <c r="B164" t="s">
        <v>128</v>
      </c>
      <c r="C164" t="s">
        <v>159</v>
      </c>
      <c r="D164">
        <v>33</v>
      </c>
    </row>
    <row r="165" spans="1:4" x14ac:dyDescent="0.2">
      <c r="A165" t="s">
        <v>166</v>
      </c>
      <c r="B165" t="s">
        <v>128</v>
      </c>
      <c r="C165" t="s">
        <v>160</v>
      </c>
      <c r="D165">
        <v>1772</v>
      </c>
    </row>
    <row r="166" spans="1:4" x14ac:dyDescent="0.2">
      <c r="A166" t="s">
        <v>166</v>
      </c>
      <c r="B166" t="s">
        <v>128</v>
      </c>
      <c r="C166" t="s">
        <v>161</v>
      </c>
      <c r="D166">
        <v>438</v>
      </c>
    </row>
    <row r="167" spans="1:4" x14ac:dyDescent="0.2">
      <c r="A167" t="s">
        <v>166</v>
      </c>
      <c r="B167" t="s">
        <v>128</v>
      </c>
      <c r="C167" t="s">
        <v>162</v>
      </c>
      <c r="D167">
        <v>81</v>
      </c>
    </row>
    <row r="168" spans="1:4" x14ac:dyDescent="0.2">
      <c r="A168" t="s">
        <v>166</v>
      </c>
      <c r="B168" t="s">
        <v>128</v>
      </c>
      <c r="C168" t="s">
        <v>163</v>
      </c>
      <c r="D168">
        <v>7994</v>
      </c>
    </row>
    <row r="169" spans="1:4" x14ac:dyDescent="0.2">
      <c r="A169" t="s">
        <v>166</v>
      </c>
      <c r="B169" t="s">
        <v>128</v>
      </c>
      <c r="C169" t="s">
        <v>164</v>
      </c>
      <c r="D169">
        <v>6423</v>
      </c>
    </row>
    <row r="170" spans="1:4" x14ac:dyDescent="0.2">
      <c r="A170" t="s">
        <v>166</v>
      </c>
      <c r="B170" t="s">
        <v>129</v>
      </c>
      <c r="C170" t="s">
        <v>144</v>
      </c>
      <c r="D170">
        <v>16768</v>
      </c>
    </row>
    <row r="171" spans="1:4" x14ac:dyDescent="0.2">
      <c r="A171" t="s">
        <v>166</v>
      </c>
      <c r="B171" t="s">
        <v>129</v>
      </c>
      <c r="C171" t="s">
        <v>145</v>
      </c>
      <c r="D171">
        <v>55013</v>
      </c>
    </row>
    <row r="172" spans="1:4" x14ac:dyDescent="0.2">
      <c r="A172" t="s">
        <v>166</v>
      </c>
      <c r="B172" t="s">
        <v>129</v>
      </c>
      <c r="C172" t="s">
        <v>146</v>
      </c>
      <c r="D172">
        <v>148822</v>
      </c>
    </row>
    <row r="173" spans="1:4" x14ac:dyDescent="0.2">
      <c r="A173" t="s">
        <v>166</v>
      </c>
      <c r="B173" t="s">
        <v>129</v>
      </c>
      <c r="C173" t="s">
        <v>147</v>
      </c>
      <c r="D173">
        <v>323380</v>
      </c>
    </row>
    <row r="174" spans="1:4" x14ac:dyDescent="0.2">
      <c r="A174" t="s">
        <v>166</v>
      </c>
      <c r="B174" t="s">
        <v>129</v>
      </c>
      <c r="C174" t="s">
        <v>148</v>
      </c>
      <c r="D174">
        <v>85347</v>
      </c>
    </row>
    <row r="175" spans="1:4" x14ac:dyDescent="0.2">
      <c r="A175" t="s">
        <v>166</v>
      </c>
      <c r="B175" t="s">
        <v>129</v>
      </c>
      <c r="C175" t="s">
        <v>149</v>
      </c>
      <c r="D175">
        <v>3999</v>
      </c>
    </row>
    <row r="176" spans="1:4" x14ac:dyDescent="0.2">
      <c r="A176" t="s">
        <v>166</v>
      </c>
      <c r="B176" t="s">
        <v>129</v>
      </c>
      <c r="C176" t="s">
        <v>150</v>
      </c>
      <c r="D176">
        <v>135567</v>
      </c>
    </row>
    <row r="177" spans="1:4" x14ac:dyDescent="0.2">
      <c r="A177" t="s">
        <v>166</v>
      </c>
      <c r="B177" t="s">
        <v>129</v>
      </c>
      <c r="C177" t="s">
        <v>151</v>
      </c>
      <c r="D177">
        <v>685559</v>
      </c>
    </row>
    <row r="178" spans="1:4" x14ac:dyDescent="0.2">
      <c r="A178" t="s">
        <v>166</v>
      </c>
      <c r="B178" t="s">
        <v>129</v>
      </c>
      <c r="C178" t="s">
        <v>152</v>
      </c>
      <c r="D178">
        <v>132185</v>
      </c>
    </row>
    <row r="179" spans="1:4" x14ac:dyDescent="0.2">
      <c r="A179" t="s">
        <v>166</v>
      </c>
      <c r="B179" t="s">
        <v>129</v>
      </c>
      <c r="C179" t="s">
        <v>153</v>
      </c>
      <c r="D179">
        <v>110593</v>
      </c>
    </row>
    <row r="180" spans="1:4" x14ac:dyDescent="0.2">
      <c r="A180" t="s">
        <v>166</v>
      </c>
      <c r="B180" t="s">
        <v>129</v>
      </c>
      <c r="C180" t="s">
        <v>154</v>
      </c>
      <c r="D180">
        <v>278014</v>
      </c>
    </row>
    <row r="181" spans="1:4" x14ac:dyDescent="0.2">
      <c r="A181" t="s">
        <v>166</v>
      </c>
      <c r="B181" t="s">
        <v>129</v>
      </c>
      <c r="C181" t="s">
        <v>155</v>
      </c>
      <c r="D181">
        <v>89789</v>
      </c>
    </row>
    <row r="182" spans="1:4" x14ac:dyDescent="0.2">
      <c r="A182" t="s">
        <v>166</v>
      </c>
      <c r="B182" t="s">
        <v>129</v>
      </c>
      <c r="C182" t="s">
        <v>156</v>
      </c>
      <c r="D182">
        <v>33741</v>
      </c>
    </row>
    <row r="183" spans="1:4" x14ac:dyDescent="0.2">
      <c r="A183" t="s">
        <v>166</v>
      </c>
      <c r="B183" t="s">
        <v>129</v>
      </c>
      <c r="C183" t="s">
        <v>157</v>
      </c>
      <c r="D183">
        <v>93391</v>
      </c>
    </row>
    <row r="184" spans="1:4" x14ac:dyDescent="0.2">
      <c r="A184" t="s">
        <v>166</v>
      </c>
      <c r="B184" t="s">
        <v>129</v>
      </c>
      <c r="C184" t="s">
        <v>158</v>
      </c>
      <c r="D184">
        <v>8575</v>
      </c>
    </row>
    <row r="185" spans="1:4" x14ac:dyDescent="0.2">
      <c r="A185" t="s">
        <v>166</v>
      </c>
      <c r="B185" t="s">
        <v>129</v>
      </c>
      <c r="C185" t="s">
        <v>159</v>
      </c>
      <c r="D185">
        <v>4645</v>
      </c>
    </row>
    <row r="186" spans="1:4" x14ac:dyDescent="0.2">
      <c r="A186" t="s">
        <v>166</v>
      </c>
      <c r="B186" t="s">
        <v>129</v>
      </c>
      <c r="C186" t="s">
        <v>160</v>
      </c>
      <c r="D186">
        <v>235963</v>
      </c>
    </row>
    <row r="187" spans="1:4" x14ac:dyDescent="0.2">
      <c r="A187" t="s">
        <v>166</v>
      </c>
      <c r="B187" t="s">
        <v>129</v>
      </c>
      <c r="C187" t="s">
        <v>161</v>
      </c>
      <c r="D187">
        <v>54448</v>
      </c>
    </row>
    <row r="188" spans="1:4" x14ac:dyDescent="0.2">
      <c r="A188" t="s">
        <v>166</v>
      </c>
      <c r="B188" t="s">
        <v>129</v>
      </c>
      <c r="C188" t="s">
        <v>162</v>
      </c>
      <c r="D188">
        <v>13395</v>
      </c>
    </row>
    <row r="189" spans="1:4" x14ac:dyDescent="0.2">
      <c r="A189" t="s">
        <v>166</v>
      </c>
      <c r="B189" t="s">
        <v>129</v>
      </c>
      <c r="C189" t="s">
        <v>163</v>
      </c>
      <c r="D189">
        <v>1209548</v>
      </c>
    </row>
    <row r="190" spans="1:4" x14ac:dyDescent="0.2">
      <c r="A190" t="s">
        <v>166</v>
      </c>
      <c r="B190" t="s">
        <v>129</v>
      </c>
      <c r="C190" t="s">
        <v>164</v>
      </c>
      <c r="D190">
        <v>329404</v>
      </c>
    </row>
    <row r="191" spans="1:4" x14ac:dyDescent="0.2">
      <c r="A191" t="s">
        <v>166</v>
      </c>
      <c r="B191" t="s">
        <v>130</v>
      </c>
      <c r="C191" t="s">
        <v>144</v>
      </c>
      <c r="D191">
        <v>5463</v>
      </c>
    </row>
    <row r="192" spans="1:4" x14ac:dyDescent="0.2">
      <c r="A192" t="s">
        <v>166</v>
      </c>
      <c r="B192" t="s">
        <v>130</v>
      </c>
      <c r="C192" t="s">
        <v>145</v>
      </c>
      <c r="D192">
        <v>14011</v>
      </c>
    </row>
    <row r="193" spans="1:4" x14ac:dyDescent="0.2">
      <c r="A193" t="s">
        <v>166</v>
      </c>
      <c r="B193" t="s">
        <v>130</v>
      </c>
      <c r="C193" t="s">
        <v>146</v>
      </c>
      <c r="D193">
        <v>37225</v>
      </c>
    </row>
    <row r="194" spans="1:4" x14ac:dyDescent="0.2">
      <c r="A194" t="s">
        <v>166</v>
      </c>
      <c r="B194" t="s">
        <v>130</v>
      </c>
      <c r="C194" t="s">
        <v>147</v>
      </c>
      <c r="D194">
        <v>84801</v>
      </c>
    </row>
    <row r="195" spans="1:4" x14ac:dyDescent="0.2">
      <c r="A195" t="s">
        <v>166</v>
      </c>
      <c r="B195" t="s">
        <v>130</v>
      </c>
      <c r="C195" t="s">
        <v>148</v>
      </c>
      <c r="D195">
        <v>20443</v>
      </c>
    </row>
    <row r="196" spans="1:4" x14ac:dyDescent="0.2">
      <c r="A196" t="s">
        <v>166</v>
      </c>
      <c r="B196" t="s">
        <v>130</v>
      </c>
      <c r="C196" t="s">
        <v>149</v>
      </c>
      <c r="D196">
        <v>907</v>
      </c>
    </row>
    <row r="197" spans="1:4" x14ac:dyDescent="0.2">
      <c r="A197" t="s">
        <v>166</v>
      </c>
      <c r="B197" t="s">
        <v>130</v>
      </c>
      <c r="C197" t="s">
        <v>150</v>
      </c>
      <c r="D197">
        <v>34831</v>
      </c>
    </row>
    <row r="198" spans="1:4" x14ac:dyDescent="0.2">
      <c r="A198" t="s">
        <v>166</v>
      </c>
      <c r="B198" t="s">
        <v>130</v>
      </c>
      <c r="C198" t="s">
        <v>151</v>
      </c>
      <c r="D198">
        <v>168626</v>
      </c>
    </row>
    <row r="199" spans="1:4" x14ac:dyDescent="0.2">
      <c r="A199" t="s">
        <v>166</v>
      </c>
      <c r="B199" t="s">
        <v>130</v>
      </c>
      <c r="C199" t="s">
        <v>152</v>
      </c>
      <c r="D199">
        <v>33092</v>
      </c>
    </row>
    <row r="200" spans="1:4" x14ac:dyDescent="0.2">
      <c r="A200" t="s">
        <v>166</v>
      </c>
      <c r="B200" t="s">
        <v>130</v>
      </c>
      <c r="C200" t="s">
        <v>153</v>
      </c>
      <c r="D200">
        <v>27777</v>
      </c>
    </row>
    <row r="201" spans="1:4" x14ac:dyDescent="0.2">
      <c r="A201" t="s">
        <v>166</v>
      </c>
      <c r="B201" t="s">
        <v>130</v>
      </c>
      <c r="C201" t="s">
        <v>154</v>
      </c>
      <c r="D201">
        <v>69258</v>
      </c>
    </row>
    <row r="202" spans="1:4" x14ac:dyDescent="0.2">
      <c r="A202" t="s">
        <v>166</v>
      </c>
      <c r="B202" t="s">
        <v>130</v>
      </c>
      <c r="C202" t="s">
        <v>155</v>
      </c>
      <c r="D202">
        <v>23618</v>
      </c>
    </row>
    <row r="203" spans="1:4" x14ac:dyDescent="0.2">
      <c r="A203" t="s">
        <v>166</v>
      </c>
      <c r="B203" t="s">
        <v>130</v>
      </c>
      <c r="C203" t="s">
        <v>156</v>
      </c>
      <c r="D203">
        <v>8502</v>
      </c>
    </row>
    <row r="204" spans="1:4" x14ac:dyDescent="0.2">
      <c r="A204" t="s">
        <v>166</v>
      </c>
      <c r="B204" t="s">
        <v>130</v>
      </c>
      <c r="C204" t="s">
        <v>157</v>
      </c>
      <c r="D204">
        <v>23512</v>
      </c>
    </row>
    <row r="205" spans="1:4" x14ac:dyDescent="0.2">
      <c r="A205" t="s">
        <v>166</v>
      </c>
      <c r="B205" t="s">
        <v>130</v>
      </c>
      <c r="C205" t="s">
        <v>158</v>
      </c>
      <c r="D205">
        <v>2537</v>
      </c>
    </row>
    <row r="206" spans="1:4" x14ac:dyDescent="0.2">
      <c r="A206" t="s">
        <v>166</v>
      </c>
      <c r="B206" t="s">
        <v>130</v>
      </c>
      <c r="C206" t="s">
        <v>159</v>
      </c>
      <c r="D206">
        <v>1133</v>
      </c>
    </row>
    <row r="207" spans="1:4" x14ac:dyDescent="0.2">
      <c r="A207" t="s">
        <v>166</v>
      </c>
      <c r="B207" t="s">
        <v>130</v>
      </c>
      <c r="C207" t="s">
        <v>160</v>
      </c>
      <c r="D207">
        <v>59375</v>
      </c>
    </row>
    <row r="208" spans="1:4" x14ac:dyDescent="0.2">
      <c r="A208" t="s">
        <v>166</v>
      </c>
      <c r="B208" t="s">
        <v>130</v>
      </c>
      <c r="C208" t="s">
        <v>161</v>
      </c>
      <c r="D208">
        <v>14567</v>
      </c>
    </row>
    <row r="209" spans="1:4" x14ac:dyDescent="0.2">
      <c r="A209" t="s">
        <v>166</v>
      </c>
      <c r="B209" t="s">
        <v>130</v>
      </c>
      <c r="C209" t="s">
        <v>162</v>
      </c>
      <c r="D209">
        <v>2988</v>
      </c>
    </row>
    <row r="210" spans="1:4" x14ac:dyDescent="0.2">
      <c r="A210" t="s">
        <v>166</v>
      </c>
      <c r="B210" t="s">
        <v>130</v>
      </c>
      <c r="C210" t="s">
        <v>163</v>
      </c>
      <c r="D210">
        <v>295663</v>
      </c>
    </row>
    <row r="211" spans="1:4" x14ac:dyDescent="0.2">
      <c r="A211" t="s">
        <v>166</v>
      </c>
      <c r="B211" t="s">
        <v>130</v>
      </c>
      <c r="C211" t="s">
        <v>164</v>
      </c>
      <c r="D211">
        <v>77878</v>
      </c>
    </row>
    <row r="212" spans="1:4" x14ac:dyDescent="0.2">
      <c r="A212" t="s">
        <v>135</v>
      </c>
      <c r="B212" t="s">
        <v>126</v>
      </c>
      <c r="C212" t="s">
        <v>144</v>
      </c>
      <c r="D212">
        <v>2012</v>
      </c>
    </row>
    <row r="213" spans="1:4" x14ac:dyDescent="0.2">
      <c r="A213" t="s">
        <v>135</v>
      </c>
      <c r="B213" t="s">
        <v>126</v>
      </c>
      <c r="C213" t="s">
        <v>145</v>
      </c>
      <c r="D213">
        <v>550</v>
      </c>
    </row>
    <row r="214" spans="1:4" x14ac:dyDescent="0.2">
      <c r="A214" t="s">
        <v>135</v>
      </c>
      <c r="B214" t="s">
        <v>126</v>
      </c>
      <c r="C214" t="s">
        <v>146</v>
      </c>
      <c r="D214">
        <v>4214</v>
      </c>
    </row>
    <row r="215" spans="1:4" x14ac:dyDescent="0.2">
      <c r="A215" t="s">
        <v>135</v>
      </c>
      <c r="B215" t="s">
        <v>126</v>
      </c>
      <c r="C215" t="s">
        <v>147</v>
      </c>
      <c r="D215">
        <v>8358</v>
      </c>
    </row>
    <row r="216" spans="1:4" x14ac:dyDescent="0.2">
      <c r="A216" t="s">
        <v>135</v>
      </c>
      <c r="B216" t="s">
        <v>126</v>
      </c>
      <c r="C216" t="s">
        <v>148</v>
      </c>
      <c r="D216">
        <v>2286</v>
      </c>
    </row>
    <row r="217" spans="1:4" x14ac:dyDescent="0.2">
      <c r="A217" t="s">
        <v>135</v>
      </c>
      <c r="B217" t="s">
        <v>126</v>
      </c>
      <c r="C217" t="s">
        <v>149</v>
      </c>
      <c r="D217">
        <v>10</v>
      </c>
    </row>
    <row r="218" spans="1:4" x14ac:dyDescent="0.2">
      <c r="A218" t="s">
        <v>135</v>
      </c>
      <c r="B218" t="s">
        <v>126</v>
      </c>
      <c r="C218" t="s">
        <v>150</v>
      </c>
      <c r="D218">
        <v>2832</v>
      </c>
    </row>
    <row r="219" spans="1:4" x14ac:dyDescent="0.2">
      <c r="A219" t="s">
        <v>135</v>
      </c>
      <c r="B219" t="s">
        <v>126</v>
      </c>
      <c r="C219" t="s">
        <v>151</v>
      </c>
      <c r="D219">
        <v>15118</v>
      </c>
    </row>
    <row r="220" spans="1:4" x14ac:dyDescent="0.2">
      <c r="A220" t="s">
        <v>135</v>
      </c>
      <c r="B220" t="s">
        <v>126</v>
      </c>
      <c r="C220" t="s">
        <v>152</v>
      </c>
      <c r="D220">
        <v>2748</v>
      </c>
    </row>
    <row r="221" spans="1:4" x14ac:dyDescent="0.2">
      <c r="A221" t="s">
        <v>135</v>
      </c>
      <c r="B221" t="s">
        <v>126</v>
      </c>
      <c r="C221" t="s">
        <v>153</v>
      </c>
      <c r="D221">
        <v>2135</v>
      </c>
    </row>
    <row r="222" spans="1:4" x14ac:dyDescent="0.2">
      <c r="A222" t="s">
        <v>135</v>
      </c>
      <c r="B222" t="s">
        <v>126</v>
      </c>
      <c r="C222" t="s">
        <v>154</v>
      </c>
      <c r="D222">
        <v>7309</v>
      </c>
    </row>
    <row r="223" spans="1:4" x14ac:dyDescent="0.2">
      <c r="A223" t="s">
        <v>135</v>
      </c>
      <c r="B223" t="s">
        <v>126</v>
      </c>
      <c r="C223" t="s">
        <v>155</v>
      </c>
      <c r="D223">
        <v>3737</v>
      </c>
    </row>
    <row r="224" spans="1:4" x14ac:dyDescent="0.2">
      <c r="A224" t="s">
        <v>135</v>
      </c>
      <c r="B224" t="s">
        <v>126</v>
      </c>
      <c r="C224" t="s">
        <v>156</v>
      </c>
      <c r="D224">
        <v>683</v>
      </c>
    </row>
    <row r="225" spans="1:4" x14ac:dyDescent="0.2">
      <c r="A225" t="s">
        <v>135</v>
      </c>
      <c r="B225" t="s">
        <v>126</v>
      </c>
      <c r="C225" t="s">
        <v>157</v>
      </c>
      <c r="D225">
        <v>2005</v>
      </c>
    </row>
    <row r="226" spans="1:4" x14ac:dyDescent="0.2">
      <c r="A226" t="s">
        <v>135</v>
      </c>
      <c r="B226" t="s">
        <v>126</v>
      </c>
      <c r="C226" t="s">
        <v>158</v>
      </c>
      <c r="D226">
        <v>102</v>
      </c>
    </row>
    <row r="227" spans="1:4" x14ac:dyDescent="0.2">
      <c r="A227" t="s">
        <v>135</v>
      </c>
      <c r="B227" t="s">
        <v>126</v>
      </c>
      <c r="C227" t="s">
        <v>159</v>
      </c>
      <c r="D227">
        <v>153</v>
      </c>
    </row>
    <row r="228" spans="1:4" x14ac:dyDescent="0.2">
      <c r="A228" t="s">
        <v>135</v>
      </c>
      <c r="B228" t="s">
        <v>126</v>
      </c>
      <c r="C228" t="s">
        <v>160</v>
      </c>
      <c r="D228">
        <v>5480</v>
      </c>
    </row>
    <row r="229" spans="1:4" x14ac:dyDescent="0.2">
      <c r="A229" t="s">
        <v>135</v>
      </c>
      <c r="B229" t="s">
        <v>126</v>
      </c>
      <c r="C229" t="s">
        <v>161</v>
      </c>
      <c r="D229">
        <v>1271</v>
      </c>
    </row>
    <row r="230" spans="1:4" x14ac:dyDescent="0.2">
      <c r="A230" t="s">
        <v>135</v>
      </c>
      <c r="B230" t="s">
        <v>126</v>
      </c>
      <c r="C230" t="s">
        <v>162</v>
      </c>
      <c r="D230">
        <v>764</v>
      </c>
    </row>
    <row r="231" spans="1:4" x14ac:dyDescent="0.2">
      <c r="A231" t="s">
        <v>135</v>
      </c>
      <c r="B231" t="s">
        <v>126</v>
      </c>
      <c r="C231" t="s">
        <v>163</v>
      </c>
      <c r="D231">
        <v>15477</v>
      </c>
    </row>
    <row r="232" spans="1:4" x14ac:dyDescent="0.2">
      <c r="A232" t="s">
        <v>135</v>
      </c>
      <c r="B232" t="s">
        <v>126</v>
      </c>
      <c r="C232" t="s">
        <v>164</v>
      </c>
      <c r="D232">
        <v>7602</v>
      </c>
    </row>
    <row r="233" spans="1:4" x14ac:dyDescent="0.2">
      <c r="A233" t="s">
        <v>135</v>
      </c>
      <c r="B233" t="s">
        <v>127</v>
      </c>
      <c r="C233" t="s">
        <v>144</v>
      </c>
      <c r="D233">
        <v>6153</v>
      </c>
    </row>
    <row r="234" spans="1:4" x14ac:dyDescent="0.2">
      <c r="A234" t="s">
        <v>135</v>
      </c>
      <c r="B234" t="s">
        <v>127</v>
      </c>
      <c r="C234" t="s">
        <v>145</v>
      </c>
      <c r="D234">
        <v>10305</v>
      </c>
    </row>
    <row r="235" spans="1:4" x14ac:dyDescent="0.2">
      <c r="A235" t="s">
        <v>135</v>
      </c>
      <c r="B235" t="s">
        <v>127</v>
      </c>
      <c r="C235" t="s">
        <v>146</v>
      </c>
      <c r="D235">
        <v>35839</v>
      </c>
    </row>
    <row r="236" spans="1:4" x14ac:dyDescent="0.2">
      <c r="A236" t="s">
        <v>135</v>
      </c>
      <c r="B236" t="s">
        <v>127</v>
      </c>
      <c r="C236" t="s">
        <v>147</v>
      </c>
      <c r="D236">
        <v>131321</v>
      </c>
    </row>
    <row r="237" spans="1:4" x14ac:dyDescent="0.2">
      <c r="A237" t="s">
        <v>135</v>
      </c>
      <c r="B237" t="s">
        <v>127</v>
      </c>
      <c r="C237" t="s">
        <v>148</v>
      </c>
      <c r="D237">
        <v>31573</v>
      </c>
    </row>
    <row r="238" spans="1:4" x14ac:dyDescent="0.2">
      <c r="A238" t="s">
        <v>135</v>
      </c>
      <c r="B238" t="s">
        <v>127</v>
      </c>
      <c r="C238" t="s">
        <v>149</v>
      </c>
      <c r="D238">
        <v>1506</v>
      </c>
    </row>
    <row r="239" spans="1:4" x14ac:dyDescent="0.2">
      <c r="A239" t="s">
        <v>135</v>
      </c>
      <c r="B239" t="s">
        <v>127</v>
      </c>
      <c r="C239" t="s">
        <v>150</v>
      </c>
      <c r="D239">
        <v>27864</v>
      </c>
    </row>
    <row r="240" spans="1:4" x14ac:dyDescent="0.2">
      <c r="A240" t="s">
        <v>135</v>
      </c>
      <c r="B240" t="s">
        <v>127</v>
      </c>
      <c r="C240" t="s">
        <v>151</v>
      </c>
      <c r="D240">
        <v>173173</v>
      </c>
    </row>
    <row r="241" spans="1:4" x14ac:dyDescent="0.2">
      <c r="A241" t="s">
        <v>135</v>
      </c>
      <c r="B241" t="s">
        <v>127</v>
      </c>
      <c r="C241" t="s">
        <v>152</v>
      </c>
      <c r="D241">
        <v>35763</v>
      </c>
    </row>
    <row r="242" spans="1:4" x14ac:dyDescent="0.2">
      <c r="A242" t="s">
        <v>135</v>
      </c>
      <c r="B242" t="s">
        <v>127</v>
      </c>
      <c r="C242" t="s">
        <v>153</v>
      </c>
      <c r="D242">
        <v>21967</v>
      </c>
    </row>
    <row r="243" spans="1:4" x14ac:dyDescent="0.2">
      <c r="A243" t="s">
        <v>135</v>
      </c>
      <c r="B243" t="s">
        <v>127</v>
      </c>
      <c r="C243" t="s">
        <v>154</v>
      </c>
      <c r="D243">
        <v>73614</v>
      </c>
    </row>
    <row r="244" spans="1:4" x14ac:dyDescent="0.2">
      <c r="A244" t="s">
        <v>135</v>
      </c>
      <c r="B244" t="s">
        <v>127</v>
      </c>
      <c r="C244" t="s">
        <v>155</v>
      </c>
      <c r="D244">
        <v>29477</v>
      </c>
    </row>
    <row r="245" spans="1:4" x14ac:dyDescent="0.2">
      <c r="A245" t="s">
        <v>135</v>
      </c>
      <c r="B245" t="s">
        <v>127</v>
      </c>
      <c r="C245" t="s">
        <v>156</v>
      </c>
      <c r="D245">
        <v>7087</v>
      </c>
    </row>
    <row r="246" spans="1:4" x14ac:dyDescent="0.2">
      <c r="A246" t="s">
        <v>135</v>
      </c>
      <c r="B246" t="s">
        <v>127</v>
      </c>
      <c r="C246" t="s">
        <v>157</v>
      </c>
      <c r="D246">
        <v>11414</v>
      </c>
    </row>
    <row r="247" spans="1:4" x14ac:dyDescent="0.2">
      <c r="A247" t="s">
        <v>135</v>
      </c>
      <c r="B247" t="s">
        <v>127</v>
      </c>
      <c r="C247" t="s">
        <v>158</v>
      </c>
      <c r="D247">
        <v>2359</v>
      </c>
    </row>
    <row r="248" spans="1:4" x14ac:dyDescent="0.2">
      <c r="A248" t="s">
        <v>135</v>
      </c>
      <c r="B248" t="s">
        <v>127</v>
      </c>
      <c r="C248" t="s">
        <v>159</v>
      </c>
      <c r="D248">
        <v>1259</v>
      </c>
    </row>
    <row r="249" spans="1:4" x14ac:dyDescent="0.2">
      <c r="A249" t="s">
        <v>135</v>
      </c>
      <c r="B249" t="s">
        <v>127</v>
      </c>
      <c r="C249" t="s">
        <v>160</v>
      </c>
      <c r="D249">
        <v>57068</v>
      </c>
    </row>
    <row r="250" spans="1:4" x14ac:dyDescent="0.2">
      <c r="A250" t="s">
        <v>135</v>
      </c>
      <c r="B250" t="s">
        <v>127</v>
      </c>
      <c r="C250" t="s">
        <v>161</v>
      </c>
      <c r="D250">
        <v>16550</v>
      </c>
    </row>
    <row r="251" spans="1:4" x14ac:dyDescent="0.2">
      <c r="A251" t="s">
        <v>135</v>
      </c>
      <c r="B251" t="s">
        <v>127</v>
      </c>
      <c r="C251" t="s">
        <v>162</v>
      </c>
      <c r="D251">
        <v>3067</v>
      </c>
    </row>
    <row r="252" spans="1:4" x14ac:dyDescent="0.2">
      <c r="A252" t="s">
        <v>135</v>
      </c>
      <c r="B252" t="s">
        <v>127</v>
      </c>
      <c r="C252" t="s">
        <v>163</v>
      </c>
      <c r="D252">
        <v>284667</v>
      </c>
    </row>
    <row r="253" spans="1:4" x14ac:dyDescent="0.2">
      <c r="A253" t="s">
        <v>135</v>
      </c>
      <c r="B253" t="s">
        <v>127</v>
      </c>
      <c r="C253" t="s">
        <v>164</v>
      </c>
      <c r="D253">
        <v>187907</v>
      </c>
    </row>
    <row r="254" spans="1:4" x14ac:dyDescent="0.2">
      <c r="A254" t="s">
        <v>135</v>
      </c>
      <c r="B254" t="s">
        <v>128</v>
      </c>
      <c r="C254" t="s">
        <v>144</v>
      </c>
      <c r="D254">
        <v>511</v>
      </c>
    </row>
    <row r="255" spans="1:4" x14ac:dyDescent="0.2">
      <c r="A255" t="s">
        <v>135</v>
      </c>
      <c r="B255" t="s">
        <v>128</v>
      </c>
      <c r="C255" t="s">
        <v>145</v>
      </c>
      <c r="D255">
        <v>764</v>
      </c>
    </row>
    <row r="256" spans="1:4" x14ac:dyDescent="0.2">
      <c r="A256" t="s">
        <v>135</v>
      </c>
      <c r="B256" t="s">
        <v>128</v>
      </c>
      <c r="C256" t="s">
        <v>146</v>
      </c>
      <c r="D256">
        <v>2086</v>
      </c>
    </row>
    <row r="257" spans="1:4" x14ac:dyDescent="0.2">
      <c r="A257" t="s">
        <v>135</v>
      </c>
      <c r="B257" t="s">
        <v>128</v>
      </c>
      <c r="C257" t="s">
        <v>147</v>
      </c>
      <c r="D257">
        <v>8269</v>
      </c>
    </row>
    <row r="258" spans="1:4" x14ac:dyDescent="0.2">
      <c r="A258" t="s">
        <v>135</v>
      </c>
      <c r="B258" t="s">
        <v>128</v>
      </c>
      <c r="C258" t="s">
        <v>148</v>
      </c>
      <c r="D258">
        <v>1777</v>
      </c>
    </row>
    <row r="259" spans="1:4" x14ac:dyDescent="0.2">
      <c r="A259" t="s">
        <v>135</v>
      </c>
      <c r="B259" t="s">
        <v>128</v>
      </c>
      <c r="C259" t="s">
        <v>149</v>
      </c>
      <c r="D259">
        <v>137</v>
      </c>
    </row>
    <row r="260" spans="1:4" x14ac:dyDescent="0.2">
      <c r="A260" t="s">
        <v>135</v>
      </c>
      <c r="B260" t="s">
        <v>128</v>
      </c>
      <c r="C260" t="s">
        <v>150</v>
      </c>
      <c r="D260">
        <v>1543</v>
      </c>
    </row>
    <row r="261" spans="1:4" x14ac:dyDescent="0.2">
      <c r="A261" t="s">
        <v>135</v>
      </c>
      <c r="B261" t="s">
        <v>128</v>
      </c>
      <c r="C261" t="s">
        <v>151</v>
      </c>
      <c r="D261">
        <v>10538</v>
      </c>
    </row>
    <row r="262" spans="1:4" x14ac:dyDescent="0.2">
      <c r="A262" t="s">
        <v>135</v>
      </c>
      <c r="B262" t="s">
        <v>128</v>
      </c>
      <c r="C262" t="s">
        <v>152</v>
      </c>
      <c r="D262">
        <v>2470</v>
      </c>
    </row>
    <row r="263" spans="1:4" x14ac:dyDescent="0.2">
      <c r="A263" t="s">
        <v>135</v>
      </c>
      <c r="B263" t="s">
        <v>128</v>
      </c>
      <c r="C263" t="s">
        <v>153</v>
      </c>
      <c r="D263">
        <v>1497</v>
      </c>
    </row>
    <row r="264" spans="1:4" x14ac:dyDescent="0.2">
      <c r="A264" t="s">
        <v>135</v>
      </c>
      <c r="B264" t="s">
        <v>128</v>
      </c>
      <c r="C264" t="s">
        <v>154</v>
      </c>
      <c r="D264">
        <v>4469</v>
      </c>
    </row>
    <row r="265" spans="1:4" x14ac:dyDescent="0.2">
      <c r="A265" t="s">
        <v>135</v>
      </c>
      <c r="B265" t="s">
        <v>128</v>
      </c>
      <c r="C265" t="s">
        <v>155</v>
      </c>
      <c r="D265">
        <v>1654</v>
      </c>
    </row>
    <row r="266" spans="1:4" x14ac:dyDescent="0.2">
      <c r="A266" t="s">
        <v>135</v>
      </c>
      <c r="B266" t="s">
        <v>128</v>
      </c>
      <c r="C266" t="s">
        <v>156</v>
      </c>
      <c r="D266">
        <v>568</v>
      </c>
    </row>
    <row r="267" spans="1:4" x14ac:dyDescent="0.2">
      <c r="A267" t="s">
        <v>135</v>
      </c>
      <c r="B267" t="s">
        <v>128</v>
      </c>
      <c r="C267" t="s">
        <v>157</v>
      </c>
      <c r="D267">
        <v>523</v>
      </c>
    </row>
    <row r="268" spans="1:4" x14ac:dyDescent="0.2">
      <c r="A268" t="s">
        <v>135</v>
      </c>
      <c r="B268" t="s">
        <v>128</v>
      </c>
      <c r="C268" t="s">
        <v>158</v>
      </c>
      <c r="D268">
        <v>142</v>
      </c>
    </row>
    <row r="269" spans="1:4" x14ac:dyDescent="0.2">
      <c r="A269" t="s">
        <v>135</v>
      </c>
      <c r="B269" t="s">
        <v>128</v>
      </c>
      <c r="C269" t="s">
        <v>159</v>
      </c>
      <c r="D269">
        <v>68</v>
      </c>
    </row>
    <row r="270" spans="1:4" x14ac:dyDescent="0.2">
      <c r="A270" t="s">
        <v>135</v>
      </c>
      <c r="B270" t="s">
        <v>128</v>
      </c>
      <c r="C270" t="s">
        <v>160</v>
      </c>
      <c r="D270">
        <v>3123</v>
      </c>
    </row>
    <row r="271" spans="1:4" x14ac:dyDescent="0.2">
      <c r="A271" t="s">
        <v>135</v>
      </c>
      <c r="B271" t="s">
        <v>128</v>
      </c>
      <c r="C271" t="s">
        <v>161</v>
      </c>
      <c r="D271">
        <v>922</v>
      </c>
    </row>
    <row r="272" spans="1:4" x14ac:dyDescent="0.2">
      <c r="A272" t="s">
        <v>135</v>
      </c>
      <c r="B272" t="s">
        <v>128</v>
      </c>
      <c r="C272" t="s">
        <v>162</v>
      </c>
      <c r="D272">
        <v>105</v>
      </c>
    </row>
    <row r="273" spans="1:4" x14ac:dyDescent="0.2">
      <c r="A273" t="s">
        <v>135</v>
      </c>
      <c r="B273" t="s">
        <v>128</v>
      </c>
      <c r="C273" t="s">
        <v>163</v>
      </c>
      <c r="D273">
        <v>17017</v>
      </c>
    </row>
    <row r="274" spans="1:4" x14ac:dyDescent="0.2">
      <c r="A274" t="s">
        <v>135</v>
      </c>
      <c r="B274" t="s">
        <v>128</v>
      </c>
      <c r="C274" t="s">
        <v>164</v>
      </c>
      <c r="D274">
        <v>11344</v>
      </c>
    </row>
    <row r="275" spans="1:4" x14ac:dyDescent="0.2">
      <c r="A275" t="s">
        <v>135</v>
      </c>
      <c r="B275" t="s">
        <v>129</v>
      </c>
      <c r="C275" t="s">
        <v>144</v>
      </c>
      <c r="D275">
        <v>34162</v>
      </c>
    </row>
    <row r="276" spans="1:4" x14ac:dyDescent="0.2">
      <c r="A276" t="s">
        <v>135</v>
      </c>
      <c r="B276" t="s">
        <v>129</v>
      </c>
      <c r="C276" t="s">
        <v>145</v>
      </c>
      <c r="D276">
        <v>106671</v>
      </c>
    </row>
    <row r="277" spans="1:4" x14ac:dyDescent="0.2">
      <c r="A277" t="s">
        <v>135</v>
      </c>
      <c r="B277" t="s">
        <v>129</v>
      </c>
      <c r="C277" t="s">
        <v>146</v>
      </c>
      <c r="D277">
        <v>277081</v>
      </c>
    </row>
    <row r="278" spans="1:4" x14ac:dyDescent="0.2">
      <c r="A278" t="s">
        <v>135</v>
      </c>
      <c r="B278" t="s">
        <v>129</v>
      </c>
      <c r="C278" t="s">
        <v>147</v>
      </c>
      <c r="D278">
        <v>609232</v>
      </c>
    </row>
    <row r="279" spans="1:4" x14ac:dyDescent="0.2">
      <c r="A279" t="s">
        <v>135</v>
      </c>
      <c r="B279" t="s">
        <v>129</v>
      </c>
      <c r="C279" t="s">
        <v>148</v>
      </c>
      <c r="D279">
        <v>160695</v>
      </c>
    </row>
    <row r="280" spans="1:4" x14ac:dyDescent="0.2">
      <c r="A280" t="s">
        <v>135</v>
      </c>
      <c r="B280" t="s">
        <v>129</v>
      </c>
      <c r="C280" t="s">
        <v>149</v>
      </c>
      <c r="D280">
        <v>7988</v>
      </c>
    </row>
    <row r="281" spans="1:4" x14ac:dyDescent="0.2">
      <c r="A281" t="s">
        <v>135</v>
      </c>
      <c r="B281" t="s">
        <v>129</v>
      </c>
      <c r="C281" t="s">
        <v>150</v>
      </c>
      <c r="D281">
        <v>259890</v>
      </c>
    </row>
    <row r="282" spans="1:4" x14ac:dyDescent="0.2">
      <c r="A282" t="s">
        <v>135</v>
      </c>
      <c r="B282" t="s">
        <v>129</v>
      </c>
      <c r="C282" t="s">
        <v>151</v>
      </c>
      <c r="D282">
        <v>1287708</v>
      </c>
    </row>
    <row r="283" spans="1:4" x14ac:dyDescent="0.2">
      <c r="A283" t="s">
        <v>135</v>
      </c>
      <c r="B283" t="s">
        <v>129</v>
      </c>
      <c r="C283" t="s">
        <v>152</v>
      </c>
      <c r="D283">
        <v>249104</v>
      </c>
    </row>
    <row r="284" spans="1:4" x14ac:dyDescent="0.2">
      <c r="A284" t="s">
        <v>135</v>
      </c>
      <c r="B284" t="s">
        <v>129</v>
      </c>
      <c r="C284" t="s">
        <v>153</v>
      </c>
      <c r="D284">
        <v>211273</v>
      </c>
    </row>
    <row r="285" spans="1:4" x14ac:dyDescent="0.2">
      <c r="A285" t="s">
        <v>135</v>
      </c>
      <c r="B285" t="s">
        <v>129</v>
      </c>
      <c r="C285" t="s">
        <v>154</v>
      </c>
      <c r="D285">
        <v>533581</v>
      </c>
    </row>
    <row r="286" spans="1:4" x14ac:dyDescent="0.2">
      <c r="A286" t="s">
        <v>135</v>
      </c>
      <c r="B286" t="s">
        <v>129</v>
      </c>
      <c r="C286" t="s">
        <v>155</v>
      </c>
      <c r="D286">
        <v>167278</v>
      </c>
    </row>
    <row r="287" spans="1:4" x14ac:dyDescent="0.2">
      <c r="A287" t="s">
        <v>135</v>
      </c>
      <c r="B287" t="s">
        <v>129</v>
      </c>
      <c r="C287" t="s">
        <v>156</v>
      </c>
      <c r="D287">
        <v>65018</v>
      </c>
    </row>
    <row r="288" spans="1:4" x14ac:dyDescent="0.2">
      <c r="A288" t="s">
        <v>135</v>
      </c>
      <c r="B288" t="s">
        <v>129</v>
      </c>
      <c r="C288" t="s">
        <v>157</v>
      </c>
      <c r="D288">
        <v>177170</v>
      </c>
    </row>
    <row r="289" spans="1:4" x14ac:dyDescent="0.2">
      <c r="A289" t="s">
        <v>135</v>
      </c>
      <c r="B289" t="s">
        <v>129</v>
      </c>
      <c r="C289" t="s">
        <v>158</v>
      </c>
      <c r="D289">
        <v>16406</v>
      </c>
    </row>
    <row r="290" spans="1:4" x14ac:dyDescent="0.2">
      <c r="A290" t="s">
        <v>135</v>
      </c>
      <c r="B290" t="s">
        <v>129</v>
      </c>
      <c r="C290" t="s">
        <v>159</v>
      </c>
      <c r="D290">
        <v>8714</v>
      </c>
    </row>
    <row r="291" spans="1:4" x14ac:dyDescent="0.2">
      <c r="A291" t="s">
        <v>135</v>
      </c>
      <c r="B291" t="s">
        <v>129</v>
      </c>
      <c r="C291" t="s">
        <v>160</v>
      </c>
      <c r="D291">
        <v>446767</v>
      </c>
    </row>
    <row r="292" spans="1:4" x14ac:dyDescent="0.2">
      <c r="A292" t="s">
        <v>135</v>
      </c>
      <c r="B292" t="s">
        <v>129</v>
      </c>
      <c r="C292" t="s">
        <v>161</v>
      </c>
      <c r="D292">
        <v>106667</v>
      </c>
    </row>
    <row r="293" spans="1:4" x14ac:dyDescent="0.2">
      <c r="A293" t="s">
        <v>135</v>
      </c>
      <c r="B293" t="s">
        <v>129</v>
      </c>
      <c r="C293" t="s">
        <v>162</v>
      </c>
      <c r="D293">
        <v>22039</v>
      </c>
    </row>
    <row r="294" spans="1:4" x14ac:dyDescent="0.2">
      <c r="A294" t="s">
        <v>135</v>
      </c>
      <c r="B294" t="s">
        <v>129</v>
      </c>
      <c r="C294" t="s">
        <v>163</v>
      </c>
      <c r="D294">
        <v>2292338</v>
      </c>
    </row>
    <row r="295" spans="1:4" x14ac:dyDescent="0.2">
      <c r="A295" t="s">
        <v>135</v>
      </c>
      <c r="B295" t="s">
        <v>129</v>
      </c>
      <c r="C295" t="s">
        <v>164</v>
      </c>
      <c r="D295">
        <v>608968</v>
      </c>
    </row>
    <row r="296" spans="1:4" x14ac:dyDescent="0.2">
      <c r="A296" t="s">
        <v>135</v>
      </c>
      <c r="B296" t="s">
        <v>130</v>
      </c>
      <c r="C296" t="s">
        <v>144</v>
      </c>
      <c r="D296">
        <v>8786</v>
      </c>
    </row>
    <row r="297" spans="1:4" x14ac:dyDescent="0.2">
      <c r="A297" t="s">
        <v>135</v>
      </c>
      <c r="B297" t="s">
        <v>130</v>
      </c>
      <c r="C297" t="s">
        <v>145</v>
      </c>
      <c r="D297">
        <v>25364</v>
      </c>
    </row>
    <row r="298" spans="1:4" x14ac:dyDescent="0.2">
      <c r="A298" t="s">
        <v>135</v>
      </c>
      <c r="B298" t="s">
        <v>130</v>
      </c>
      <c r="C298" t="s">
        <v>146</v>
      </c>
      <c r="D298">
        <v>69595</v>
      </c>
    </row>
    <row r="299" spans="1:4" x14ac:dyDescent="0.2">
      <c r="A299" t="s">
        <v>135</v>
      </c>
      <c r="B299" t="s">
        <v>130</v>
      </c>
      <c r="C299" t="s">
        <v>147</v>
      </c>
      <c r="D299">
        <v>141760</v>
      </c>
    </row>
    <row r="300" spans="1:4" x14ac:dyDescent="0.2">
      <c r="A300" t="s">
        <v>135</v>
      </c>
      <c r="B300" t="s">
        <v>130</v>
      </c>
      <c r="C300" t="s">
        <v>148</v>
      </c>
      <c r="D300">
        <v>37920</v>
      </c>
    </row>
    <row r="301" spans="1:4" x14ac:dyDescent="0.2">
      <c r="A301" t="s">
        <v>135</v>
      </c>
      <c r="B301" t="s">
        <v>130</v>
      </c>
      <c r="C301" t="s">
        <v>149</v>
      </c>
      <c r="D301">
        <v>1892</v>
      </c>
    </row>
    <row r="302" spans="1:4" x14ac:dyDescent="0.2">
      <c r="A302" t="s">
        <v>135</v>
      </c>
      <c r="B302" t="s">
        <v>130</v>
      </c>
      <c r="C302" t="s">
        <v>150</v>
      </c>
      <c r="D302">
        <v>63886</v>
      </c>
    </row>
    <row r="303" spans="1:4" x14ac:dyDescent="0.2">
      <c r="A303" t="s">
        <v>135</v>
      </c>
      <c r="B303" t="s">
        <v>130</v>
      </c>
      <c r="C303" t="s">
        <v>151</v>
      </c>
      <c r="D303">
        <v>310432</v>
      </c>
    </row>
    <row r="304" spans="1:4" x14ac:dyDescent="0.2">
      <c r="A304" t="s">
        <v>135</v>
      </c>
      <c r="B304" t="s">
        <v>130</v>
      </c>
      <c r="C304" t="s">
        <v>152</v>
      </c>
      <c r="D304">
        <v>59334</v>
      </c>
    </row>
    <row r="305" spans="1:4" x14ac:dyDescent="0.2">
      <c r="A305" t="s">
        <v>135</v>
      </c>
      <c r="B305" t="s">
        <v>130</v>
      </c>
      <c r="C305" t="s">
        <v>153</v>
      </c>
      <c r="D305">
        <v>50572</v>
      </c>
    </row>
    <row r="306" spans="1:4" x14ac:dyDescent="0.2">
      <c r="A306" t="s">
        <v>135</v>
      </c>
      <c r="B306" t="s">
        <v>130</v>
      </c>
      <c r="C306" t="s">
        <v>154</v>
      </c>
      <c r="D306">
        <v>128927</v>
      </c>
    </row>
    <row r="307" spans="1:4" x14ac:dyDescent="0.2">
      <c r="A307" t="s">
        <v>135</v>
      </c>
      <c r="B307" t="s">
        <v>130</v>
      </c>
      <c r="C307" t="s">
        <v>155</v>
      </c>
      <c r="D307">
        <v>40924</v>
      </c>
    </row>
    <row r="308" spans="1:4" x14ac:dyDescent="0.2">
      <c r="A308" t="s">
        <v>135</v>
      </c>
      <c r="B308" t="s">
        <v>130</v>
      </c>
      <c r="C308" t="s">
        <v>156</v>
      </c>
      <c r="D308">
        <v>15786</v>
      </c>
    </row>
    <row r="309" spans="1:4" x14ac:dyDescent="0.2">
      <c r="A309" t="s">
        <v>135</v>
      </c>
      <c r="B309" t="s">
        <v>130</v>
      </c>
      <c r="C309" t="s">
        <v>157</v>
      </c>
      <c r="D309">
        <v>44640</v>
      </c>
    </row>
    <row r="310" spans="1:4" x14ac:dyDescent="0.2">
      <c r="A310" t="s">
        <v>135</v>
      </c>
      <c r="B310" t="s">
        <v>130</v>
      </c>
      <c r="C310" t="s">
        <v>158</v>
      </c>
      <c r="D310">
        <v>4184</v>
      </c>
    </row>
    <row r="311" spans="1:4" x14ac:dyDescent="0.2">
      <c r="A311" t="s">
        <v>135</v>
      </c>
      <c r="B311" t="s">
        <v>130</v>
      </c>
      <c r="C311" t="s">
        <v>159</v>
      </c>
      <c r="D311">
        <v>2018</v>
      </c>
    </row>
    <row r="312" spans="1:4" x14ac:dyDescent="0.2">
      <c r="A312" t="s">
        <v>135</v>
      </c>
      <c r="B312" t="s">
        <v>130</v>
      </c>
      <c r="C312" t="s">
        <v>160</v>
      </c>
      <c r="D312">
        <v>109998</v>
      </c>
    </row>
    <row r="313" spans="1:4" x14ac:dyDescent="0.2">
      <c r="A313" t="s">
        <v>135</v>
      </c>
      <c r="B313" t="s">
        <v>130</v>
      </c>
      <c r="C313" t="s">
        <v>161</v>
      </c>
      <c r="D313">
        <v>24940</v>
      </c>
    </row>
    <row r="314" spans="1:4" x14ac:dyDescent="0.2">
      <c r="A314" t="s">
        <v>135</v>
      </c>
      <c r="B314" t="s">
        <v>130</v>
      </c>
      <c r="C314" t="s">
        <v>162</v>
      </c>
      <c r="D314">
        <v>5294</v>
      </c>
    </row>
    <row r="315" spans="1:4" x14ac:dyDescent="0.2">
      <c r="A315" t="s">
        <v>135</v>
      </c>
      <c r="B315" t="s">
        <v>130</v>
      </c>
      <c r="C315" t="s">
        <v>163</v>
      </c>
      <c r="D315">
        <v>551052</v>
      </c>
    </row>
    <row r="316" spans="1:4" x14ac:dyDescent="0.2">
      <c r="A316" t="s">
        <v>135</v>
      </c>
      <c r="B316" t="s">
        <v>130</v>
      </c>
      <c r="C316" t="s">
        <v>164</v>
      </c>
      <c r="D316">
        <v>141525</v>
      </c>
    </row>
    <row r="317" spans="1:4" x14ac:dyDescent="0.2">
      <c r="A317" t="s">
        <v>167</v>
      </c>
      <c r="B317" t="s">
        <v>126</v>
      </c>
      <c r="C317" t="s">
        <v>144</v>
      </c>
      <c r="D317">
        <v>1645</v>
      </c>
    </row>
    <row r="318" spans="1:4" x14ac:dyDescent="0.2">
      <c r="A318" t="s">
        <v>167</v>
      </c>
      <c r="B318" t="s">
        <v>126</v>
      </c>
      <c r="C318" t="s">
        <v>145</v>
      </c>
      <c r="D318">
        <v>639</v>
      </c>
    </row>
    <row r="319" spans="1:4" x14ac:dyDescent="0.2">
      <c r="A319" t="s">
        <v>167</v>
      </c>
      <c r="B319" t="s">
        <v>126</v>
      </c>
      <c r="C319" t="s">
        <v>146</v>
      </c>
      <c r="D319">
        <v>3603</v>
      </c>
    </row>
    <row r="320" spans="1:4" x14ac:dyDescent="0.2">
      <c r="A320" t="s">
        <v>167</v>
      </c>
      <c r="B320" t="s">
        <v>126</v>
      </c>
      <c r="C320" t="s">
        <v>147</v>
      </c>
      <c r="D320">
        <v>6314</v>
      </c>
    </row>
    <row r="321" spans="1:4" x14ac:dyDescent="0.2">
      <c r="A321" t="s">
        <v>167</v>
      </c>
      <c r="B321" t="s">
        <v>126</v>
      </c>
      <c r="C321" t="s">
        <v>148</v>
      </c>
      <c r="D321">
        <v>1821</v>
      </c>
    </row>
    <row r="322" spans="1:4" x14ac:dyDescent="0.2">
      <c r="A322" t="s">
        <v>167</v>
      </c>
      <c r="B322" t="s">
        <v>126</v>
      </c>
      <c r="C322" t="s">
        <v>149</v>
      </c>
      <c r="D322">
        <v>3</v>
      </c>
    </row>
    <row r="323" spans="1:4" x14ac:dyDescent="0.2">
      <c r="A323" t="s">
        <v>167</v>
      </c>
      <c r="B323" t="s">
        <v>126</v>
      </c>
      <c r="C323" t="s">
        <v>150</v>
      </c>
      <c r="D323">
        <v>2757</v>
      </c>
    </row>
    <row r="324" spans="1:4" x14ac:dyDescent="0.2">
      <c r="A324" t="s">
        <v>167</v>
      </c>
      <c r="B324" t="s">
        <v>126</v>
      </c>
      <c r="C324" t="s">
        <v>151</v>
      </c>
      <c r="D324">
        <v>11592</v>
      </c>
    </row>
    <row r="325" spans="1:4" x14ac:dyDescent="0.2">
      <c r="A325" t="s">
        <v>167</v>
      </c>
      <c r="B325" t="s">
        <v>126</v>
      </c>
      <c r="C325" t="s">
        <v>152</v>
      </c>
      <c r="D325">
        <v>1785</v>
      </c>
    </row>
    <row r="326" spans="1:4" x14ac:dyDescent="0.2">
      <c r="A326" t="s">
        <v>167</v>
      </c>
      <c r="B326" t="s">
        <v>126</v>
      </c>
      <c r="C326" t="s">
        <v>153</v>
      </c>
      <c r="D326">
        <v>1866</v>
      </c>
    </row>
    <row r="327" spans="1:4" x14ac:dyDescent="0.2">
      <c r="A327" t="s">
        <v>167</v>
      </c>
      <c r="B327" t="s">
        <v>126</v>
      </c>
      <c r="C327" t="s">
        <v>154</v>
      </c>
      <c r="D327">
        <v>5154</v>
      </c>
    </row>
    <row r="328" spans="1:4" x14ac:dyDescent="0.2">
      <c r="A328" t="s">
        <v>167</v>
      </c>
      <c r="B328" t="s">
        <v>126</v>
      </c>
      <c r="C328" t="s">
        <v>155</v>
      </c>
      <c r="D328">
        <v>2927</v>
      </c>
    </row>
    <row r="329" spans="1:4" x14ac:dyDescent="0.2">
      <c r="A329" t="s">
        <v>167</v>
      </c>
      <c r="B329" t="s">
        <v>126</v>
      </c>
      <c r="C329" t="s">
        <v>156</v>
      </c>
      <c r="D329">
        <v>563</v>
      </c>
    </row>
    <row r="330" spans="1:4" x14ac:dyDescent="0.2">
      <c r="A330" t="s">
        <v>167</v>
      </c>
      <c r="B330" t="s">
        <v>126</v>
      </c>
      <c r="C330" t="s">
        <v>157</v>
      </c>
      <c r="D330">
        <v>1530</v>
      </c>
    </row>
    <row r="331" spans="1:4" x14ac:dyDescent="0.2">
      <c r="A331" t="s">
        <v>167</v>
      </c>
      <c r="B331" t="s">
        <v>126</v>
      </c>
      <c r="C331" t="s">
        <v>158</v>
      </c>
      <c r="D331">
        <v>100</v>
      </c>
    </row>
    <row r="332" spans="1:4" x14ac:dyDescent="0.2">
      <c r="A332" t="s">
        <v>167</v>
      </c>
      <c r="B332" t="s">
        <v>126</v>
      </c>
      <c r="C332" t="s">
        <v>159</v>
      </c>
      <c r="D332">
        <v>158</v>
      </c>
    </row>
    <row r="333" spans="1:4" x14ac:dyDescent="0.2">
      <c r="A333" t="s">
        <v>167</v>
      </c>
      <c r="B333" t="s">
        <v>126</v>
      </c>
      <c r="C333" t="s">
        <v>160</v>
      </c>
      <c r="D333">
        <v>4345</v>
      </c>
    </row>
    <row r="334" spans="1:4" x14ac:dyDescent="0.2">
      <c r="A334" t="s">
        <v>167</v>
      </c>
      <c r="B334" t="s">
        <v>126</v>
      </c>
      <c r="C334" t="s">
        <v>161</v>
      </c>
      <c r="D334">
        <v>1043</v>
      </c>
    </row>
    <row r="335" spans="1:4" x14ac:dyDescent="0.2">
      <c r="A335" t="s">
        <v>167</v>
      </c>
      <c r="B335" t="s">
        <v>126</v>
      </c>
      <c r="C335" t="s">
        <v>162</v>
      </c>
      <c r="D335">
        <v>378</v>
      </c>
    </row>
    <row r="336" spans="1:4" x14ac:dyDescent="0.2">
      <c r="A336" t="s">
        <v>167</v>
      </c>
      <c r="B336" t="s">
        <v>126</v>
      </c>
      <c r="C336" t="s">
        <v>163</v>
      </c>
      <c r="D336">
        <v>13093</v>
      </c>
    </row>
    <row r="337" spans="1:4" x14ac:dyDescent="0.2">
      <c r="A337" t="s">
        <v>167</v>
      </c>
      <c r="B337" t="s">
        <v>126</v>
      </c>
      <c r="C337" t="s">
        <v>164</v>
      </c>
      <c r="D337">
        <v>5857</v>
      </c>
    </row>
    <row r="338" spans="1:4" x14ac:dyDescent="0.2">
      <c r="A338" t="s">
        <v>167</v>
      </c>
      <c r="B338" t="s">
        <v>127</v>
      </c>
      <c r="C338" t="s">
        <v>144</v>
      </c>
      <c r="D338">
        <v>4936</v>
      </c>
    </row>
    <row r="339" spans="1:4" x14ac:dyDescent="0.2">
      <c r="A339" t="s">
        <v>167</v>
      </c>
      <c r="B339" t="s">
        <v>127</v>
      </c>
      <c r="C339" t="s">
        <v>145</v>
      </c>
      <c r="D339">
        <v>6684</v>
      </c>
    </row>
    <row r="340" spans="1:4" x14ac:dyDescent="0.2">
      <c r="A340" t="s">
        <v>167</v>
      </c>
      <c r="B340" t="s">
        <v>127</v>
      </c>
      <c r="C340" t="s">
        <v>146</v>
      </c>
      <c r="D340">
        <v>27563</v>
      </c>
    </row>
    <row r="341" spans="1:4" x14ac:dyDescent="0.2">
      <c r="A341" t="s">
        <v>167</v>
      </c>
      <c r="B341" t="s">
        <v>127</v>
      </c>
      <c r="C341" t="s">
        <v>147</v>
      </c>
      <c r="D341">
        <v>96782</v>
      </c>
    </row>
    <row r="342" spans="1:4" x14ac:dyDescent="0.2">
      <c r="A342" t="s">
        <v>167</v>
      </c>
      <c r="B342" t="s">
        <v>127</v>
      </c>
      <c r="C342" t="s">
        <v>148</v>
      </c>
      <c r="D342">
        <v>23359</v>
      </c>
    </row>
    <row r="343" spans="1:4" x14ac:dyDescent="0.2">
      <c r="A343" t="s">
        <v>167</v>
      </c>
      <c r="B343" t="s">
        <v>127</v>
      </c>
      <c r="C343" t="s">
        <v>149</v>
      </c>
      <c r="D343">
        <v>1160</v>
      </c>
    </row>
    <row r="344" spans="1:4" x14ac:dyDescent="0.2">
      <c r="A344" t="s">
        <v>167</v>
      </c>
      <c r="B344" t="s">
        <v>127</v>
      </c>
      <c r="C344" t="s">
        <v>150</v>
      </c>
      <c r="D344">
        <v>21153</v>
      </c>
    </row>
    <row r="345" spans="1:4" x14ac:dyDescent="0.2">
      <c r="A345" t="s">
        <v>167</v>
      </c>
      <c r="B345" t="s">
        <v>127</v>
      </c>
      <c r="C345" t="s">
        <v>151</v>
      </c>
      <c r="D345">
        <v>128222</v>
      </c>
    </row>
    <row r="346" spans="1:4" x14ac:dyDescent="0.2">
      <c r="A346" t="s">
        <v>167</v>
      </c>
      <c r="B346" t="s">
        <v>127</v>
      </c>
      <c r="C346" t="s">
        <v>152</v>
      </c>
      <c r="D346">
        <v>27345</v>
      </c>
    </row>
    <row r="347" spans="1:4" x14ac:dyDescent="0.2">
      <c r="A347" t="s">
        <v>167</v>
      </c>
      <c r="B347" t="s">
        <v>127</v>
      </c>
      <c r="C347" t="s">
        <v>153</v>
      </c>
      <c r="D347">
        <v>17030</v>
      </c>
    </row>
    <row r="348" spans="1:4" x14ac:dyDescent="0.2">
      <c r="A348" t="s">
        <v>167</v>
      </c>
      <c r="B348" t="s">
        <v>127</v>
      </c>
      <c r="C348" t="s">
        <v>154</v>
      </c>
      <c r="D348">
        <v>56307</v>
      </c>
    </row>
    <row r="349" spans="1:4" x14ac:dyDescent="0.2">
      <c r="A349" t="s">
        <v>167</v>
      </c>
      <c r="B349" t="s">
        <v>127</v>
      </c>
      <c r="C349" t="s">
        <v>155</v>
      </c>
      <c r="D349">
        <v>22934</v>
      </c>
    </row>
    <row r="350" spans="1:4" x14ac:dyDescent="0.2">
      <c r="A350" t="s">
        <v>167</v>
      </c>
      <c r="B350" t="s">
        <v>127</v>
      </c>
      <c r="C350" t="s">
        <v>156</v>
      </c>
      <c r="D350">
        <v>5502</v>
      </c>
    </row>
    <row r="351" spans="1:4" x14ac:dyDescent="0.2">
      <c r="A351" t="s">
        <v>167</v>
      </c>
      <c r="B351" t="s">
        <v>127</v>
      </c>
      <c r="C351" t="s">
        <v>157</v>
      </c>
      <c r="D351">
        <v>9091</v>
      </c>
    </row>
    <row r="352" spans="1:4" x14ac:dyDescent="0.2">
      <c r="A352" t="s">
        <v>167</v>
      </c>
      <c r="B352" t="s">
        <v>127</v>
      </c>
      <c r="C352" t="s">
        <v>158</v>
      </c>
      <c r="D352">
        <v>1722</v>
      </c>
    </row>
    <row r="353" spans="1:4" x14ac:dyDescent="0.2">
      <c r="A353" t="s">
        <v>167</v>
      </c>
      <c r="B353" t="s">
        <v>127</v>
      </c>
      <c r="C353" t="s">
        <v>159</v>
      </c>
      <c r="D353">
        <v>1045</v>
      </c>
    </row>
    <row r="354" spans="1:4" x14ac:dyDescent="0.2">
      <c r="A354" t="s">
        <v>167</v>
      </c>
      <c r="B354" t="s">
        <v>127</v>
      </c>
      <c r="C354" t="s">
        <v>160</v>
      </c>
      <c r="D354">
        <v>43239</v>
      </c>
    </row>
    <row r="355" spans="1:4" x14ac:dyDescent="0.2">
      <c r="A355" t="s">
        <v>167</v>
      </c>
      <c r="B355" t="s">
        <v>127</v>
      </c>
      <c r="C355" t="s">
        <v>161</v>
      </c>
      <c r="D355">
        <v>12215</v>
      </c>
    </row>
    <row r="356" spans="1:4" x14ac:dyDescent="0.2">
      <c r="A356" t="s">
        <v>167</v>
      </c>
      <c r="B356" t="s">
        <v>127</v>
      </c>
      <c r="C356" t="s">
        <v>162</v>
      </c>
      <c r="D356">
        <v>2280</v>
      </c>
    </row>
    <row r="357" spans="1:4" x14ac:dyDescent="0.2">
      <c r="A357" t="s">
        <v>167</v>
      </c>
      <c r="B357" t="s">
        <v>127</v>
      </c>
      <c r="C357" t="s">
        <v>163</v>
      </c>
      <c r="D357">
        <v>211208</v>
      </c>
    </row>
    <row r="358" spans="1:4" x14ac:dyDescent="0.2">
      <c r="A358" t="s">
        <v>167</v>
      </c>
      <c r="B358" t="s">
        <v>127</v>
      </c>
      <c r="C358" t="s">
        <v>164</v>
      </c>
      <c r="D358">
        <v>143400</v>
      </c>
    </row>
    <row r="359" spans="1:4" x14ac:dyDescent="0.2">
      <c r="A359" t="s">
        <v>167</v>
      </c>
      <c r="B359" t="s">
        <v>128</v>
      </c>
      <c r="C359" t="s">
        <v>144</v>
      </c>
      <c r="D359">
        <v>406</v>
      </c>
    </row>
    <row r="360" spans="1:4" x14ac:dyDescent="0.2">
      <c r="A360" t="s">
        <v>167</v>
      </c>
      <c r="B360" t="s">
        <v>128</v>
      </c>
      <c r="C360" t="s">
        <v>145</v>
      </c>
      <c r="D360">
        <v>369</v>
      </c>
    </row>
    <row r="361" spans="1:4" x14ac:dyDescent="0.2">
      <c r="A361" t="s">
        <v>167</v>
      </c>
      <c r="B361" t="s">
        <v>128</v>
      </c>
      <c r="C361" t="s">
        <v>146</v>
      </c>
      <c r="D361">
        <v>1271</v>
      </c>
    </row>
    <row r="362" spans="1:4" x14ac:dyDescent="0.2">
      <c r="A362" t="s">
        <v>167</v>
      </c>
      <c r="B362" t="s">
        <v>128</v>
      </c>
      <c r="C362" t="s">
        <v>147</v>
      </c>
      <c r="D362">
        <v>5366</v>
      </c>
    </row>
    <row r="363" spans="1:4" x14ac:dyDescent="0.2">
      <c r="A363" t="s">
        <v>167</v>
      </c>
      <c r="B363" t="s">
        <v>128</v>
      </c>
      <c r="C363" t="s">
        <v>148</v>
      </c>
      <c r="D363">
        <v>1033</v>
      </c>
    </row>
    <row r="364" spans="1:4" x14ac:dyDescent="0.2">
      <c r="A364" t="s">
        <v>167</v>
      </c>
      <c r="B364" t="s">
        <v>128</v>
      </c>
      <c r="C364" t="s">
        <v>149</v>
      </c>
      <c r="D364">
        <v>59</v>
      </c>
    </row>
    <row r="365" spans="1:4" x14ac:dyDescent="0.2">
      <c r="A365" t="s">
        <v>167</v>
      </c>
      <c r="B365" t="s">
        <v>128</v>
      </c>
      <c r="C365" t="s">
        <v>150</v>
      </c>
      <c r="D365">
        <v>1274</v>
      </c>
    </row>
    <row r="366" spans="1:4" x14ac:dyDescent="0.2">
      <c r="A366" t="s">
        <v>167</v>
      </c>
      <c r="B366" t="s">
        <v>128</v>
      </c>
      <c r="C366" t="s">
        <v>151</v>
      </c>
      <c r="D366">
        <v>6818</v>
      </c>
    </row>
    <row r="367" spans="1:4" x14ac:dyDescent="0.2">
      <c r="A367" t="s">
        <v>167</v>
      </c>
      <c r="B367" t="s">
        <v>128</v>
      </c>
      <c r="C367" t="s">
        <v>152</v>
      </c>
      <c r="D367">
        <v>1490</v>
      </c>
    </row>
    <row r="368" spans="1:4" x14ac:dyDescent="0.2">
      <c r="A368" t="s">
        <v>167</v>
      </c>
      <c r="B368" t="s">
        <v>128</v>
      </c>
      <c r="C368" t="s">
        <v>153</v>
      </c>
      <c r="D368">
        <v>995</v>
      </c>
    </row>
    <row r="369" spans="1:4" x14ac:dyDescent="0.2">
      <c r="A369" t="s">
        <v>167</v>
      </c>
      <c r="B369" t="s">
        <v>128</v>
      </c>
      <c r="C369" t="s">
        <v>154</v>
      </c>
      <c r="D369">
        <v>3199</v>
      </c>
    </row>
    <row r="370" spans="1:4" x14ac:dyDescent="0.2">
      <c r="A370" t="s">
        <v>167</v>
      </c>
      <c r="B370" t="s">
        <v>128</v>
      </c>
      <c r="C370" t="s">
        <v>155</v>
      </c>
      <c r="D370">
        <v>1181</v>
      </c>
    </row>
    <row r="371" spans="1:4" x14ac:dyDescent="0.2">
      <c r="A371" t="s">
        <v>167</v>
      </c>
      <c r="B371" t="s">
        <v>128</v>
      </c>
      <c r="C371" t="s">
        <v>156</v>
      </c>
      <c r="D371">
        <v>247</v>
      </c>
    </row>
    <row r="372" spans="1:4" x14ac:dyDescent="0.2">
      <c r="A372" t="s">
        <v>167</v>
      </c>
      <c r="B372" t="s">
        <v>128</v>
      </c>
      <c r="C372" t="s">
        <v>157</v>
      </c>
      <c r="D372">
        <v>391</v>
      </c>
    </row>
    <row r="373" spans="1:4" x14ac:dyDescent="0.2">
      <c r="A373" t="s">
        <v>167</v>
      </c>
      <c r="B373" t="s">
        <v>128</v>
      </c>
      <c r="C373" t="s">
        <v>158</v>
      </c>
      <c r="D373">
        <v>144</v>
      </c>
    </row>
    <row r="374" spans="1:4" x14ac:dyDescent="0.2">
      <c r="A374" t="s">
        <v>167</v>
      </c>
      <c r="B374" t="s">
        <v>128</v>
      </c>
      <c r="C374" t="s">
        <v>159</v>
      </c>
      <c r="D374">
        <v>80</v>
      </c>
    </row>
    <row r="375" spans="1:4" x14ac:dyDescent="0.2">
      <c r="A375" t="s">
        <v>167</v>
      </c>
      <c r="B375" t="s">
        <v>128</v>
      </c>
      <c r="C375" t="s">
        <v>160</v>
      </c>
      <c r="D375">
        <v>2084</v>
      </c>
    </row>
    <row r="376" spans="1:4" x14ac:dyDescent="0.2">
      <c r="A376" t="s">
        <v>167</v>
      </c>
      <c r="B376" t="s">
        <v>128</v>
      </c>
      <c r="C376" t="s">
        <v>161</v>
      </c>
      <c r="D376">
        <v>514</v>
      </c>
    </row>
    <row r="377" spans="1:4" x14ac:dyDescent="0.2">
      <c r="A377" t="s">
        <v>167</v>
      </c>
      <c r="B377" t="s">
        <v>128</v>
      </c>
      <c r="C377" t="s">
        <v>162</v>
      </c>
      <c r="D377">
        <v>130</v>
      </c>
    </row>
    <row r="378" spans="1:4" x14ac:dyDescent="0.2">
      <c r="A378" t="s">
        <v>167</v>
      </c>
      <c r="B378" t="s">
        <v>128</v>
      </c>
      <c r="C378" t="s">
        <v>163</v>
      </c>
      <c r="D378">
        <v>11143</v>
      </c>
    </row>
    <row r="379" spans="1:4" x14ac:dyDescent="0.2">
      <c r="A379" t="s">
        <v>167</v>
      </c>
      <c r="B379" t="s">
        <v>128</v>
      </c>
      <c r="C379" t="s">
        <v>164</v>
      </c>
      <c r="D379">
        <v>7598</v>
      </c>
    </row>
    <row r="380" spans="1:4" x14ac:dyDescent="0.2">
      <c r="A380" t="s">
        <v>167</v>
      </c>
      <c r="B380" t="s">
        <v>129</v>
      </c>
      <c r="C380" t="s">
        <v>144</v>
      </c>
      <c r="D380">
        <v>25973</v>
      </c>
    </row>
    <row r="381" spans="1:4" x14ac:dyDescent="0.2">
      <c r="A381" t="s">
        <v>167</v>
      </c>
      <c r="B381" t="s">
        <v>129</v>
      </c>
      <c r="C381" t="s">
        <v>145</v>
      </c>
      <c r="D381">
        <v>78856</v>
      </c>
    </row>
    <row r="382" spans="1:4" x14ac:dyDescent="0.2">
      <c r="A382" t="s">
        <v>167</v>
      </c>
      <c r="B382" t="s">
        <v>129</v>
      </c>
      <c r="C382" t="s">
        <v>146</v>
      </c>
      <c r="D382">
        <v>215753</v>
      </c>
    </row>
    <row r="383" spans="1:4" x14ac:dyDescent="0.2">
      <c r="A383" t="s">
        <v>167</v>
      </c>
      <c r="B383" t="s">
        <v>129</v>
      </c>
      <c r="C383" t="s">
        <v>147</v>
      </c>
      <c r="D383">
        <v>459531</v>
      </c>
    </row>
    <row r="384" spans="1:4" x14ac:dyDescent="0.2">
      <c r="A384" t="s">
        <v>167</v>
      </c>
      <c r="B384" t="s">
        <v>129</v>
      </c>
      <c r="C384" t="s">
        <v>148</v>
      </c>
      <c r="D384">
        <v>124098</v>
      </c>
    </row>
    <row r="385" spans="1:4" x14ac:dyDescent="0.2">
      <c r="A385" t="s">
        <v>167</v>
      </c>
      <c r="B385" t="s">
        <v>129</v>
      </c>
      <c r="C385" t="s">
        <v>149</v>
      </c>
      <c r="D385">
        <v>6358</v>
      </c>
    </row>
    <row r="386" spans="1:4" x14ac:dyDescent="0.2">
      <c r="A386" t="s">
        <v>167</v>
      </c>
      <c r="B386" t="s">
        <v>129</v>
      </c>
      <c r="C386" t="s">
        <v>150</v>
      </c>
      <c r="D386">
        <v>199655</v>
      </c>
    </row>
    <row r="387" spans="1:4" x14ac:dyDescent="0.2">
      <c r="A387" t="s">
        <v>167</v>
      </c>
      <c r="B387" t="s">
        <v>129</v>
      </c>
      <c r="C387" t="s">
        <v>151</v>
      </c>
      <c r="D387">
        <v>990644</v>
      </c>
    </row>
    <row r="388" spans="1:4" x14ac:dyDescent="0.2">
      <c r="A388" t="s">
        <v>167</v>
      </c>
      <c r="B388" t="s">
        <v>129</v>
      </c>
      <c r="C388" t="s">
        <v>152</v>
      </c>
      <c r="D388">
        <v>190396</v>
      </c>
    </row>
    <row r="389" spans="1:4" x14ac:dyDescent="0.2">
      <c r="A389" t="s">
        <v>167</v>
      </c>
      <c r="B389" t="s">
        <v>129</v>
      </c>
      <c r="C389" t="s">
        <v>153</v>
      </c>
      <c r="D389">
        <v>163744</v>
      </c>
    </row>
    <row r="390" spans="1:4" x14ac:dyDescent="0.2">
      <c r="A390" t="s">
        <v>167</v>
      </c>
      <c r="B390" t="s">
        <v>129</v>
      </c>
      <c r="C390" t="s">
        <v>154</v>
      </c>
      <c r="D390">
        <v>406313</v>
      </c>
    </row>
    <row r="391" spans="1:4" x14ac:dyDescent="0.2">
      <c r="A391" t="s">
        <v>167</v>
      </c>
      <c r="B391" t="s">
        <v>129</v>
      </c>
      <c r="C391" t="s">
        <v>155</v>
      </c>
      <c r="D391">
        <v>130182</v>
      </c>
    </row>
    <row r="392" spans="1:4" x14ac:dyDescent="0.2">
      <c r="A392" t="s">
        <v>167</v>
      </c>
      <c r="B392" t="s">
        <v>129</v>
      </c>
      <c r="C392" t="s">
        <v>156</v>
      </c>
      <c r="D392">
        <v>50953</v>
      </c>
    </row>
    <row r="393" spans="1:4" x14ac:dyDescent="0.2">
      <c r="A393" t="s">
        <v>167</v>
      </c>
      <c r="B393" t="s">
        <v>129</v>
      </c>
      <c r="C393" t="s">
        <v>157</v>
      </c>
      <c r="D393">
        <v>138105</v>
      </c>
    </row>
    <row r="394" spans="1:4" x14ac:dyDescent="0.2">
      <c r="A394" t="s">
        <v>167</v>
      </c>
      <c r="B394" t="s">
        <v>129</v>
      </c>
      <c r="C394" t="s">
        <v>158</v>
      </c>
      <c r="D394">
        <v>12218</v>
      </c>
    </row>
    <row r="395" spans="1:4" x14ac:dyDescent="0.2">
      <c r="A395" t="s">
        <v>167</v>
      </c>
      <c r="B395" t="s">
        <v>129</v>
      </c>
      <c r="C395" t="s">
        <v>159</v>
      </c>
      <c r="D395">
        <v>6252</v>
      </c>
    </row>
    <row r="396" spans="1:4" x14ac:dyDescent="0.2">
      <c r="A396" t="s">
        <v>167</v>
      </c>
      <c r="B396" t="s">
        <v>129</v>
      </c>
      <c r="C396" t="s">
        <v>160</v>
      </c>
      <c r="D396">
        <v>345770</v>
      </c>
    </row>
    <row r="397" spans="1:4" x14ac:dyDescent="0.2">
      <c r="A397" t="s">
        <v>167</v>
      </c>
      <c r="B397" t="s">
        <v>129</v>
      </c>
      <c r="C397" t="s">
        <v>161</v>
      </c>
      <c r="D397">
        <v>79755</v>
      </c>
    </row>
    <row r="398" spans="1:4" x14ac:dyDescent="0.2">
      <c r="A398" t="s">
        <v>167</v>
      </c>
      <c r="B398" t="s">
        <v>129</v>
      </c>
      <c r="C398" t="s">
        <v>162</v>
      </c>
      <c r="D398">
        <v>18001</v>
      </c>
    </row>
    <row r="399" spans="1:4" x14ac:dyDescent="0.2">
      <c r="A399" t="s">
        <v>167</v>
      </c>
      <c r="B399" t="s">
        <v>129</v>
      </c>
      <c r="C399" t="s">
        <v>163</v>
      </c>
      <c r="D399">
        <v>1758144</v>
      </c>
    </row>
    <row r="400" spans="1:4" x14ac:dyDescent="0.2">
      <c r="A400" t="s">
        <v>167</v>
      </c>
      <c r="B400" t="s">
        <v>129</v>
      </c>
      <c r="C400" t="s">
        <v>164</v>
      </c>
      <c r="D400">
        <v>473690</v>
      </c>
    </row>
    <row r="401" spans="1:4" x14ac:dyDescent="0.2">
      <c r="A401" t="s">
        <v>167</v>
      </c>
      <c r="B401" t="s">
        <v>130</v>
      </c>
      <c r="C401" t="s">
        <v>144</v>
      </c>
      <c r="D401">
        <v>6384</v>
      </c>
    </row>
    <row r="402" spans="1:4" x14ac:dyDescent="0.2">
      <c r="A402" t="s">
        <v>167</v>
      </c>
      <c r="B402" t="s">
        <v>130</v>
      </c>
      <c r="C402" t="s">
        <v>145</v>
      </c>
      <c r="D402">
        <v>19478</v>
      </c>
    </row>
    <row r="403" spans="1:4" x14ac:dyDescent="0.2">
      <c r="A403" t="s">
        <v>167</v>
      </c>
      <c r="B403" t="s">
        <v>130</v>
      </c>
      <c r="C403" t="s">
        <v>146</v>
      </c>
      <c r="D403">
        <v>52955</v>
      </c>
    </row>
    <row r="404" spans="1:4" x14ac:dyDescent="0.2">
      <c r="A404" t="s">
        <v>167</v>
      </c>
      <c r="B404" t="s">
        <v>130</v>
      </c>
      <c r="C404" t="s">
        <v>147</v>
      </c>
      <c r="D404">
        <v>112198</v>
      </c>
    </row>
    <row r="405" spans="1:4" x14ac:dyDescent="0.2">
      <c r="A405" t="s">
        <v>167</v>
      </c>
      <c r="B405" t="s">
        <v>130</v>
      </c>
      <c r="C405" t="s">
        <v>148</v>
      </c>
      <c r="D405">
        <v>31346</v>
      </c>
    </row>
    <row r="406" spans="1:4" x14ac:dyDescent="0.2">
      <c r="A406" t="s">
        <v>167</v>
      </c>
      <c r="B406" t="s">
        <v>130</v>
      </c>
      <c r="C406" t="s">
        <v>149</v>
      </c>
      <c r="D406">
        <v>1465</v>
      </c>
    </row>
    <row r="407" spans="1:4" x14ac:dyDescent="0.2">
      <c r="A407" t="s">
        <v>167</v>
      </c>
      <c r="B407" t="s">
        <v>130</v>
      </c>
      <c r="C407" t="s">
        <v>150</v>
      </c>
      <c r="D407">
        <v>49747</v>
      </c>
    </row>
    <row r="408" spans="1:4" x14ac:dyDescent="0.2">
      <c r="A408" t="s">
        <v>167</v>
      </c>
      <c r="B408" t="s">
        <v>130</v>
      </c>
      <c r="C408" t="s">
        <v>151</v>
      </c>
      <c r="D408">
        <v>246253</v>
      </c>
    </row>
    <row r="409" spans="1:4" x14ac:dyDescent="0.2">
      <c r="A409" t="s">
        <v>167</v>
      </c>
      <c r="B409" t="s">
        <v>130</v>
      </c>
      <c r="C409" t="s">
        <v>152</v>
      </c>
      <c r="D409">
        <v>48319</v>
      </c>
    </row>
    <row r="410" spans="1:4" x14ac:dyDescent="0.2">
      <c r="A410" t="s">
        <v>167</v>
      </c>
      <c r="B410" t="s">
        <v>130</v>
      </c>
      <c r="C410" t="s">
        <v>153</v>
      </c>
      <c r="D410">
        <v>39963</v>
      </c>
    </row>
    <row r="411" spans="1:4" x14ac:dyDescent="0.2">
      <c r="A411" t="s">
        <v>167</v>
      </c>
      <c r="B411" t="s">
        <v>130</v>
      </c>
      <c r="C411" t="s">
        <v>154</v>
      </c>
      <c r="D411">
        <v>100856</v>
      </c>
    </row>
    <row r="412" spans="1:4" x14ac:dyDescent="0.2">
      <c r="A412" t="s">
        <v>167</v>
      </c>
      <c r="B412" t="s">
        <v>130</v>
      </c>
      <c r="C412" t="s">
        <v>155</v>
      </c>
      <c r="D412">
        <v>31063</v>
      </c>
    </row>
    <row r="413" spans="1:4" x14ac:dyDescent="0.2">
      <c r="A413" t="s">
        <v>167</v>
      </c>
      <c r="B413" t="s">
        <v>130</v>
      </c>
      <c r="C413" t="s">
        <v>156</v>
      </c>
      <c r="D413">
        <v>12219</v>
      </c>
    </row>
    <row r="414" spans="1:4" x14ac:dyDescent="0.2">
      <c r="A414" t="s">
        <v>167</v>
      </c>
      <c r="B414" t="s">
        <v>130</v>
      </c>
      <c r="C414" t="s">
        <v>157</v>
      </c>
      <c r="D414">
        <v>33309</v>
      </c>
    </row>
    <row r="415" spans="1:4" x14ac:dyDescent="0.2">
      <c r="A415" t="s">
        <v>167</v>
      </c>
      <c r="B415" t="s">
        <v>130</v>
      </c>
      <c r="C415" t="s">
        <v>158</v>
      </c>
      <c r="D415">
        <v>2859</v>
      </c>
    </row>
    <row r="416" spans="1:4" x14ac:dyDescent="0.2">
      <c r="A416" t="s">
        <v>167</v>
      </c>
      <c r="B416" t="s">
        <v>130</v>
      </c>
      <c r="C416" t="s">
        <v>159</v>
      </c>
      <c r="D416">
        <v>1539</v>
      </c>
    </row>
    <row r="417" spans="1:4" x14ac:dyDescent="0.2">
      <c r="A417" t="s">
        <v>167</v>
      </c>
      <c r="B417" t="s">
        <v>130</v>
      </c>
      <c r="C417" t="s">
        <v>160</v>
      </c>
      <c r="D417">
        <v>85949</v>
      </c>
    </row>
    <row r="418" spans="1:4" x14ac:dyDescent="0.2">
      <c r="A418" t="s">
        <v>167</v>
      </c>
      <c r="B418" t="s">
        <v>130</v>
      </c>
      <c r="C418" t="s">
        <v>161</v>
      </c>
      <c r="D418">
        <v>19131</v>
      </c>
    </row>
    <row r="419" spans="1:4" x14ac:dyDescent="0.2">
      <c r="A419" t="s">
        <v>167</v>
      </c>
      <c r="B419" t="s">
        <v>130</v>
      </c>
      <c r="C419" t="s">
        <v>162</v>
      </c>
      <c r="D419">
        <v>4702</v>
      </c>
    </row>
    <row r="420" spans="1:4" x14ac:dyDescent="0.2">
      <c r="A420" t="s">
        <v>167</v>
      </c>
      <c r="B420" t="s">
        <v>130</v>
      </c>
      <c r="C420" t="s">
        <v>163</v>
      </c>
      <c r="D420">
        <v>431376</v>
      </c>
    </row>
    <row r="421" spans="1:4" x14ac:dyDescent="0.2">
      <c r="A421" t="s">
        <v>167</v>
      </c>
      <c r="B421" t="s">
        <v>130</v>
      </c>
      <c r="C421" t="s">
        <v>164</v>
      </c>
      <c r="D421">
        <v>111269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0C1A-E130-BE44-B521-4E35F4829758}">
  <dimension ref="A1:D429"/>
  <sheetViews>
    <sheetView topLeftCell="A414" workbookViewId="0">
      <selection activeCell="D426" sqref="A2:D426"/>
    </sheetView>
  </sheetViews>
  <sheetFormatPr baseColWidth="10" defaultRowHeight="16" x14ac:dyDescent="0.2"/>
  <cols>
    <col min="1" max="1" width="23.5" bestFit="1" customWidth="1"/>
    <col min="2" max="2" width="13.5" customWidth="1"/>
    <col min="3" max="3" width="14" bestFit="1" customWidth="1"/>
    <col min="4" max="4" width="9.1640625" bestFit="1" customWidth="1"/>
    <col min="5" max="5" width="9.6640625" bestFit="1" customWidth="1"/>
    <col min="6" max="6" width="9" bestFit="1" customWidth="1"/>
    <col min="7" max="7" width="4.6640625" bestFit="1" customWidth="1"/>
    <col min="8" max="8" width="12.33203125" bestFit="1" customWidth="1"/>
    <col min="9" max="9" width="9.6640625" bestFit="1" customWidth="1"/>
    <col min="10" max="10" width="4.1640625" bestFit="1" customWidth="1"/>
    <col min="11" max="11" width="14.1640625" bestFit="1" customWidth="1"/>
    <col min="12" max="12" width="6.33203125" bestFit="1" customWidth="1"/>
    <col min="13" max="13" width="9.5" bestFit="1" customWidth="1"/>
    <col min="14" max="14" width="11.6640625" bestFit="1" customWidth="1"/>
    <col min="15" max="15" width="12.5" bestFit="1" customWidth="1"/>
    <col min="16" max="16" width="7.5" bestFit="1" customWidth="1"/>
    <col min="17" max="17" width="5.5" bestFit="1" customWidth="1"/>
    <col min="18" max="18" width="6.5" bestFit="1" customWidth="1"/>
    <col min="19" max="19" width="12.1640625" bestFit="1" customWidth="1"/>
    <col min="20" max="20" width="4.6640625" bestFit="1" customWidth="1"/>
    <col min="21" max="21" width="7.6640625" bestFit="1" customWidth="1"/>
    <col min="22" max="22" width="6.6640625" bestFit="1" customWidth="1"/>
    <col min="23" max="23" width="7" bestFit="1" customWidth="1"/>
  </cols>
  <sheetData>
    <row r="1" spans="1:4" x14ac:dyDescent="0.2">
      <c r="A1" s="12" t="s">
        <v>173</v>
      </c>
    </row>
    <row r="2" spans="1:4" x14ac:dyDescent="0.2">
      <c r="A2" s="12" t="s">
        <v>119</v>
      </c>
      <c r="B2" s="12" t="s">
        <v>133</v>
      </c>
      <c r="C2" s="12" t="s">
        <v>168</v>
      </c>
      <c r="D2" t="s">
        <v>174</v>
      </c>
    </row>
    <row r="3" spans="1:4" x14ac:dyDescent="0.2">
      <c r="A3" t="s">
        <v>165</v>
      </c>
      <c r="B3" t="s">
        <v>128</v>
      </c>
      <c r="C3" t="s">
        <v>144</v>
      </c>
      <c r="D3" s="15">
        <v>311</v>
      </c>
    </row>
    <row r="4" spans="1:4" x14ac:dyDescent="0.2">
      <c r="A4" t="s">
        <v>165</v>
      </c>
      <c r="B4" t="s">
        <v>128</v>
      </c>
      <c r="C4" t="s">
        <v>145</v>
      </c>
      <c r="D4" s="15">
        <v>317</v>
      </c>
    </row>
    <row r="5" spans="1:4" x14ac:dyDescent="0.2">
      <c r="A5" t="s">
        <v>165</v>
      </c>
      <c r="B5" t="s">
        <v>128</v>
      </c>
      <c r="C5" t="s">
        <v>146</v>
      </c>
      <c r="D5" s="15">
        <v>1939</v>
      </c>
    </row>
    <row r="6" spans="1:4" x14ac:dyDescent="0.2">
      <c r="A6" t="s">
        <v>165</v>
      </c>
      <c r="B6" t="s">
        <v>128</v>
      </c>
      <c r="C6" t="s">
        <v>147</v>
      </c>
      <c r="D6" s="15">
        <v>6914</v>
      </c>
    </row>
    <row r="7" spans="1:4" x14ac:dyDescent="0.2">
      <c r="A7" t="s">
        <v>165</v>
      </c>
      <c r="B7" t="s">
        <v>128</v>
      </c>
      <c r="C7" t="s">
        <v>148</v>
      </c>
      <c r="D7" s="15">
        <v>1328</v>
      </c>
    </row>
    <row r="8" spans="1:4" x14ac:dyDescent="0.2">
      <c r="A8" t="s">
        <v>165</v>
      </c>
      <c r="B8" t="s">
        <v>128</v>
      </c>
      <c r="C8" t="s">
        <v>149</v>
      </c>
      <c r="D8" s="15">
        <v>64</v>
      </c>
    </row>
    <row r="9" spans="1:4" x14ac:dyDescent="0.2">
      <c r="A9" t="s">
        <v>165</v>
      </c>
      <c r="B9" t="s">
        <v>128</v>
      </c>
      <c r="C9" t="s">
        <v>150</v>
      </c>
      <c r="D9" s="15">
        <v>1043</v>
      </c>
    </row>
    <row r="10" spans="1:4" x14ac:dyDescent="0.2">
      <c r="A10" t="s">
        <v>165</v>
      </c>
      <c r="B10" t="s">
        <v>128</v>
      </c>
      <c r="C10" t="s">
        <v>151</v>
      </c>
      <c r="D10" s="15">
        <v>7850</v>
      </c>
    </row>
    <row r="11" spans="1:4" x14ac:dyDescent="0.2">
      <c r="A11" t="s">
        <v>165</v>
      </c>
      <c r="B11" t="s">
        <v>128</v>
      </c>
      <c r="C11" t="s">
        <v>152</v>
      </c>
      <c r="D11" s="15">
        <v>1871</v>
      </c>
    </row>
    <row r="12" spans="1:4" x14ac:dyDescent="0.2">
      <c r="A12" t="s">
        <v>165</v>
      </c>
      <c r="B12" t="s">
        <v>128</v>
      </c>
      <c r="C12" t="s">
        <v>153</v>
      </c>
      <c r="D12" s="15">
        <v>1048</v>
      </c>
    </row>
    <row r="13" spans="1:4" x14ac:dyDescent="0.2">
      <c r="A13" t="s">
        <v>165</v>
      </c>
      <c r="B13" t="s">
        <v>128</v>
      </c>
      <c r="C13" t="s">
        <v>154</v>
      </c>
      <c r="D13" s="15">
        <v>3581</v>
      </c>
    </row>
    <row r="14" spans="1:4" x14ac:dyDescent="0.2">
      <c r="A14" t="s">
        <v>165</v>
      </c>
      <c r="B14" t="s">
        <v>128</v>
      </c>
      <c r="C14" t="s">
        <v>155</v>
      </c>
      <c r="D14" s="15">
        <v>1420</v>
      </c>
    </row>
    <row r="15" spans="1:4" x14ac:dyDescent="0.2">
      <c r="A15" t="s">
        <v>165</v>
      </c>
      <c r="B15" t="s">
        <v>128</v>
      </c>
      <c r="C15" t="s">
        <v>156</v>
      </c>
      <c r="D15" s="15">
        <v>359</v>
      </c>
    </row>
    <row r="16" spans="1:4" x14ac:dyDescent="0.2">
      <c r="A16" t="s">
        <v>165</v>
      </c>
      <c r="B16" t="s">
        <v>128</v>
      </c>
      <c r="C16" t="s">
        <v>157</v>
      </c>
      <c r="D16" s="15">
        <v>492</v>
      </c>
    </row>
    <row r="17" spans="1:4" x14ac:dyDescent="0.2">
      <c r="A17" t="s">
        <v>165</v>
      </c>
      <c r="B17" t="s">
        <v>128</v>
      </c>
      <c r="C17" t="s">
        <v>158</v>
      </c>
      <c r="D17" s="15">
        <v>92</v>
      </c>
    </row>
    <row r="18" spans="1:4" x14ac:dyDescent="0.2">
      <c r="A18" t="s">
        <v>165</v>
      </c>
      <c r="B18" t="s">
        <v>128</v>
      </c>
      <c r="C18" t="s">
        <v>159</v>
      </c>
      <c r="D18" s="15">
        <v>119</v>
      </c>
    </row>
    <row r="19" spans="1:4" x14ac:dyDescent="0.2">
      <c r="A19" t="s">
        <v>165</v>
      </c>
      <c r="B19" t="s">
        <v>128</v>
      </c>
      <c r="C19" t="s">
        <v>160</v>
      </c>
      <c r="D19" s="15">
        <v>2488</v>
      </c>
    </row>
    <row r="20" spans="1:4" x14ac:dyDescent="0.2">
      <c r="A20" t="s">
        <v>165</v>
      </c>
      <c r="B20" t="s">
        <v>128</v>
      </c>
      <c r="C20" t="s">
        <v>161</v>
      </c>
      <c r="D20" s="15">
        <v>776</v>
      </c>
    </row>
    <row r="21" spans="1:4" x14ac:dyDescent="0.2">
      <c r="A21" t="s">
        <v>165</v>
      </c>
      <c r="B21" t="s">
        <v>128</v>
      </c>
      <c r="C21" t="s">
        <v>162</v>
      </c>
      <c r="D21" s="15">
        <v>174</v>
      </c>
    </row>
    <row r="22" spans="1:4" x14ac:dyDescent="0.2">
      <c r="A22" t="s">
        <v>165</v>
      </c>
      <c r="B22" t="s">
        <v>128</v>
      </c>
      <c r="C22" t="s">
        <v>163</v>
      </c>
      <c r="D22" s="15">
        <v>12950</v>
      </c>
    </row>
    <row r="23" spans="1:4" x14ac:dyDescent="0.2">
      <c r="A23" t="s">
        <v>165</v>
      </c>
      <c r="B23" t="s">
        <v>128</v>
      </c>
      <c r="C23" t="s">
        <v>164</v>
      </c>
      <c r="D23" s="15">
        <v>11280</v>
      </c>
    </row>
    <row r="24" spans="1:4" x14ac:dyDescent="0.2">
      <c r="A24" t="s">
        <v>165</v>
      </c>
      <c r="B24" t="s">
        <v>127</v>
      </c>
      <c r="C24" t="s">
        <v>144</v>
      </c>
      <c r="D24" s="15">
        <v>4451</v>
      </c>
    </row>
    <row r="25" spans="1:4" x14ac:dyDescent="0.2">
      <c r="A25" t="s">
        <v>165</v>
      </c>
      <c r="B25" t="s">
        <v>127</v>
      </c>
      <c r="C25" t="s">
        <v>145</v>
      </c>
      <c r="D25" s="15">
        <v>6552</v>
      </c>
    </row>
    <row r="26" spans="1:4" x14ac:dyDescent="0.2">
      <c r="A26" t="s">
        <v>165</v>
      </c>
      <c r="B26" t="s">
        <v>127</v>
      </c>
      <c r="C26" t="s">
        <v>146</v>
      </c>
      <c r="D26" s="15">
        <v>25456</v>
      </c>
    </row>
    <row r="27" spans="1:4" x14ac:dyDescent="0.2">
      <c r="A27" t="s">
        <v>165</v>
      </c>
      <c r="B27" t="s">
        <v>127</v>
      </c>
      <c r="C27" t="s">
        <v>147</v>
      </c>
      <c r="D27" s="15">
        <v>85254</v>
      </c>
    </row>
    <row r="28" spans="1:4" x14ac:dyDescent="0.2">
      <c r="A28" t="s">
        <v>165</v>
      </c>
      <c r="B28" t="s">
        <v>127</v>
      </c>
      <c r="C28" t="s">
        <v>148</v>
      </c>
      <c r="D28" s="15">
        <v>21438</v>
      </c>
    </row>
    <row r="29" spans="1:4" x14ac:dyDescent="0.2">
      <c r="A29" t="s">
        <v>165</v>
      </c>
      <c r="B29" t="s">
        <v>127</v>
      </c>
      <c r="C29" t="s">
        <v>149</v>
      </c>
      <c r="D29" s="15">
        <v>1069</v>
      </c>
    </row>
    <row r="30" spans="1:4" x14ac:dyDescent="0.2">
      <c r="A30" t="s">
        <v>165</v>
      </c>
      <c r="B30" t="s">
        <v>127</v>
      </c>
      <c r="C30" t="s">
        <v>150</v>
      </c>
      <c r="D30" s="15">
        <v>18884</v>
      </c>
    </row>
    <row r="31" spans="1:4" x14ac:dyDescent="0.2">
      <c r="A31" t="s">
        <v>165</v>
      </c>
      <c r="B31" t="s">
        <v>127</v>
      </c>
      <c r="C31" t="s">
        <v>151</v>
      </c>
      <c r="D31" s="15">
        <v>115436</v>
      </c>
    </row>
    <row r="32" spans="1:4" x14ac:dyDescent="0.2">
      <c r="A32" t="s">
        <v>165</v>
      </c>
      <c r="B32" t="s">
        <v>127</v>
      </c>
      <c r="C32" t="s">
        <v>152</v>
      </c>
      <c r="D32" s="15">
        <v>24705</v>
      </c>
    </row>
    <row r="33" spans="1:4" x14ac:dyDescent="0.2">
      <c r="A33" t="s">
        <v>165</v>
      </c>
      <c r="B33" t="s">
        <v>127</v>
      </c>
      <c r="C33" t="s">
        <v>153</v>
      </c>
      <c r="D33" s="15">
        <v>15700</v>
      </c>
    </row>
    <row r="34" spans="1:4" x14ac:dyDescent="0.2">
      <c r="A34" t="s">
        <v>165</v>
      </c>
      <c r="B34" t="s">
        <v>127</v>
      </c>
      <c r="C34" t="s">
        <v>154</v>
      </c>
      <c r="D34" s="15">
        <v>51926</v>
      </c>
    </row>
    <row r="35" spans="1:4" x14ac:dyDescent="0.2">
      <c r="A35" t="s">
        <v>165</v>
      </c>
      <c r="B35" t="s">
        <v>127</v>
      </c>
      <c r="C35" t="s">
        <v>155</v>
      </c>
      <c r="D35" s="15">
        <v>21243</v>
      </c>
    </row>
    <row r="36" spans="1:4" x14ac:dyDescent="0.2">
      <c r="A36" t="s">
        <v>165</v>
      </c>
      <c r="B36" t="s">
        <v>127</v>
      </c>
      <c r="C36" t="s">
        <v>156</v>
      </c>
      <c r="D36" s="15">
        <v>5335</v>
      </c>
    </row>
    <row r="37" spans="1:4" x14ac:dyDescent="0.2">
      <c r="A37" t="s">
        <v>165</v>
      </c>
      <c r="B37" t="s">
        <v>127</v>
      </c>
      <c r="C37" t="s">
        <v>157</v>
      </c>
      <c r="D37" s="15">
        <v>8702</v>
      </c>
    </row>
    <row r="38" spans="1:4" x14ac:dyDescent="0.2">
      <c r="A38" t="s">
        <v>165</v>
      </c>
      <c r="B38" t="s">
        <v>127</v>
      </c>
      <c r="C38" t="s">
        <v>158</v>
      </c>
      <c r="D38" s="15">
        <v>1577</v>
      </c>
    </row>
    <row r="39" spans="1:4" x14ac:dyDescent="0.2">
      <c r="A39" t="s">
        <v>165</v>
      </c>
      <c r="B39" t="s">
        <v>127</v>
      </c>
      <c r="C39" t="s">
        <v>159</v>
      </c>
      <c r="D39" s="15">
        <v>883</v>
      </c>
    </row>
    <row r="40" spans="1:4" x14ac:dyDescent="0.2">
      <c r="A40" t="s">
        <v>165</v>
      </c>
      <c r="B40" t="s">
        <v>127</v>
      </c>
      <c r="C40" t="s">
        <v>160</v>
      </c>
      <c r="D40" s="15">
        <v>39827</v>
      </c>
    </row>
    <row r="41" spans="1:4" x14ac:dyDescent="0.2">
      <c r="A41" t="s">
        <v>165</v>
      </c>
      <c r="B41" t="s">
        <v>127</v>
      </c>
      <c r="C41" t="s">
        <v>161</v>
      </c>
      <c r="D41" s="15">
        <v>11647</v>
      </c>
    </row>
    <row r="42" spans="1:4" x14ac:dyDescent="0.2">
      <c r="A42" t="s">
        <v>165</v>
      </c>
      <c r="B42" t="s">
        <v>127</v>
      </c>
      <c r="C42" t="s">
        <v>162</v>
      </c>
      <c r="D42" s="15">
        <v>1786</v>
      </c>
    </row>
    <row r="43" spans="1:4" x14ac:dyDescent="0.2">
      <c r="A43" t="s">
        <v>165</v>
      </c>
      <c r="B43" t="s">
        <v>127</v>
      </c>
      <c r="C43" t="s">
        <v>163</v>
      </c>
      <c r="D43" s="15">
        <v>193442</v>
      </c>
    </row>
    <row r="44" spans="1:4" x14ac:dyDescent="0.2">
      <c r="A44" t="s">
        <v>165</v>
      </c>
      <c r="B44" t="s">
        <v>127</v>
      </c>
      <c r="C44" t="s">
        <v>164</v>
      </c>
      <c r="D44" s="15">
        <v>126669</v>
      </c>
    </row>
    <row r="45" spans="1:4" x14ac:dyDescent="0.2">
      <c r="A45" t="s">
        <v>165</v>
      </c>
      <c r="B45" t="s">
        <v>129</v>
      </c>
      <c r="C45" t="s">
        <v>144</v>
      </c>
      <c r="D45" s="15">
        <v>24014</v>
      </c>
    </row>
    <row r="46" spans="1:4" x14ac:dyDescent="0.2">
      <c r="A46" t="s">
        <v>165</v>
      </c>
      <c r="B46" t="s">
        <v>129</v>
      </c>
      <c r="C46" t="s">
        <v>145</v>
      </c>
      <c r="D46" s="15">
        <v>72081</v>
      </c>
    </row>
    <row r="47" spans="1:4" x14ac:dyDescent="0.2">
      <c r="A47" t="s">
        <v>165</v>
      </c>
      <c r="B47" t="s">
        <v>129</v>
      </c>
      <c r="C47" t="s">
        <v>146</v>
      </c>
      <c r="D47" s="15">
        <v>194565</v>
      </c>
    </row>
    <row r="48" spans="1:4" x14ac:dyDescent="0.2">
      <c r="A48" t="s">
        <v>165</v>
      </c>
      <c r="B48" t="s">
        <v>129</v>
      </c>
      <c r="C48" t="s">
        <v>147</v>
      </c>
      <c r="D48" s="15">
        <v>422042</v>
      </c>
    </row>
    <row r="49" spans="1:4" x14ac:dyDescent="0.2">
      <c r="A49" t="s">
        <v>165</v>
      </c>
      <c r="B49" t="s">
        <v>129</v>
      </c>
      <c r="C49" t="s">
        <v>148</v>
      </c>
      <c r="D49" s="15">
        <v>110891</v>
      </c>
    </row>
    <row r="50" spans="1:4" x14ac:dyDescent="0.2">
      <c r="A50" t="s">
        <v>165</v>
      </c>
      <c r="B50" t="s">
        <v>129</v>
      </c>
      <c r="C50" t="s">
        <v>149</v>
      </c>
      <c r="D50" s="15">
        <v>5701</v>
      </c>
    </row>
    <row r="51" spans="1:4" x14ac:dyDescent="0.2">
      <c r="A51" t="s">
        <v>165</v>
      </c>
      <c r="B51" t="s">
        <v>129</v>
      </c>
      <c r="C51" t="s">
        <v>150</v>
      </c>
      <c r="D51" s="15">
        <v>183082</v>
      </c>
    </row>
    <row r="52" spans="1:4" x14ac:dyDescent="0.2">
      <c r="A52" t="s">
        <v>165</v>
      </c>
      <c r="B52" t="s">
        <v>129</v>
      </c>
      <c r="C52" t="s">
        <v>151</v>
      </c>
      <c r="D52" s="15">
        <v>905143</v>
      </c>
    </row>
    <row r="53" spans="1:4" x14ac:dyDescent="0.2">
      <c r="A53" t="s">
        <v>165</v>
      </c>
      <c r="B53" t="s">
        <v>129</v>
      </c>
      <c r="C53" t="s">
        <v>152</v>
      </c>
      <c r="D53" s="15">
        <v>174447</v>
      </c>
    </row>
    <row r="54" spans="1:4" x14ac:dyDescent="0.2">
      <c r="A54" t="s">
        <v>165</v>
      </c>
      <c r="B54" t="s">
        <v>129</v>
      </c>
      <c r="C54" t="s">
        <v>153</v>
      </c>
      <c r="D54" s="15">
        <v>148117</v>
      </c>
    </row>
    <row r="55" spans="1:4" x14ac:dyDescent="0.2">
      <c r="A55" t="s">
        <v>165</v>
      </c>
      <c r="B55" t="s">
        <v>129</v>
      </c>
      <c r="C55" t="s">
        <v>154</v>
      </c>
      <c r="D55" s="15">
        <v>369046</v>
      </c>
    </row>
    <row r="56" spans="1:4" x14ac:dyDescent="0.2">
      <c r="A56" t="s">
        <v>165</v>
      </c>
      <c r="B56" t="s">
        <v>129</v>
      </c>
      <c r="C56" t="s">
        <v>155</v>
      </c>
      <c r="D56" s="15">
        <v>120051</v>
      </c>
    </row>
    <row r="57" spans="1:4" x14ac:dyDescent="0.2">
      <c r="A57" t="s">
        <v>165</v>
      </c>
      <c r="B57" t="s">
        <v>129</v>
      </c>
      <c r="C57" t="s">
        <v>156</v>
      </c>
      <c r="D57" s="15">
        <v>45999</v>
      </c>
    </row>
    <row r="58" spans="1:4" x14ac:dyDescent="0.2">
      <c r="A58" t="s">
        <v>165</v>
      </c>
      <c r="B58" t="s">
        <v>129</v>
      </c>
      <c r="C58" t="s">
        <v>157</v>
      </c>
      <c r="D58" s="15">
        <v>124289</v>
      </c>
    </row>
    <row r="59" spans="1:4" x14ac:dyDescent="0.2">
      <c r="A59" t="s">
        <v>165</v>
      </c>
      <c r="B59" t="s">
        <v>129</v>
      </c>
      <c r="C59" t="s">
        <v>158</v>
      </c>
      <c r="D59" s="15">
        <v>12070</v>
      </c>
    </row>
    <row r="60" spans="1:4" x14ac:dyDescent="0.2">
      <c r="A60" t="s">
        <v>165</v>
      </c>
      <c r="B60" t="s">
        <v>129</v>
      </c>
      <c r="C60" t="s">
        <v>159</v>
      </c>
      <c r="D60" s="15">
        <v>5791</v>
      </c>
    </row>
    <row r="61" spans="1:4" x14ac:dyDescent="0.2">
      <c r="A61" t="s">
        <v>165</v>
      </c>
      <c r="B61" t="s">
        <v>129</v>
      </c>
      <c r="C61" t="s">
        <v>160</v>
      </c>
      <c r="D61" s="15">
        <v>316977</v>
      </c>
    </row>
    <row r="62" spans="1:4" x14ac:dyDescent="0.2">
      <c r="A62" t="s">
        <v>165</v>
      </c>
      <c r="B62" t="s">
        <v>129</v>
      </c>
      <c r="C62" t="s">
        <v>161</v>
      </c>
      <c r="D62" s="15">
        <v>73650</v>
      </c>
    </row>
    <row r="63" spans="1:4" x14ac:dyDescent="0.2">
      <c r="A63" t="s">
        <v>165</v>
      </c>
      <c r="B63" t="s">
        <v>129</v>
      </c>
      <c r="C63" t="s">
        <v>162</v>
      </c>
      <c r="D63" s="15">
        <v>15783</v>
      </c>
    </row>
    <row r="64" spans="1:4" x14ac:dyDescent="0.2">
      <c r="A64" t="s">
        <v>165</v>
      </c>
      <c r="B64" t="s">
        <v>129</v>
      </c>
      <c r="C64" t="s">
        <v>163</v>
      </c>
      <c r="D64" s="15">
        <v>1611847</v>
      </c>
    </row>
    <row r="65" spans="1:4" x14ac:dyDescent="0.2">
      <c r="A65" t="s">
        <v>165</v>
      </c>
      <c r="B65" t="s">
        <v>129</v>
      </c>
      <c r="C65" t="s">
        <v>164</v>
      </c>
      <c r="D65" s="15">
        <v>427862</v>
      </c>
    </row>
    <row r="66" spans="1:4" x14ac:dyDescent="0.2">
      <c r="A66" t="s">
        <v>165</v>
      </c>
      <c r="B66" t="s">
        <v>130</v>
      </c>
      <c r="C66" t="s">
        <v>144</v>
      </c>
      <c r="D66" s="15">
        <v>6138</v>
      </c>
    </row>
    <row r="67" spans="1:4" x14ac:dyDescent="0.2">
      <c r="A67" t="s">
        <v>165</v>
      </c>
      <c r="B67" t="s">
        <v>130</v>
      </c>
      <c r="C67" t="s">
        <v>145</v>
      </c>
      <c r="D67" s="15">
        <v>19320</v>
      </c>
    </row>
    <row r="68" spans="1:4" x14ac:dyDescent="0.2">
      <c r="A68" t="s">
        <v>165</v>
      </c>
      <c r="B68" t="s">
        <v>130</v>
      </c>
      <c r="C68" t="s">
        <v>146</v>
      </c>
      <c r="D68" s="15">
        <v>48928</v>
      </c>
    </row>
    <row r="69" spans="1:4" x14ac:dyDescent="0.2">
      <c r="A69" t="s">
        <v>165</v>
      </c>
      <c r="B69" t="s">
        <v>130</v>
      </c>
      <c r="C69" t="s">
        <v>147</v>
      </c>
      <c r="D69" s="15">
        <v>104716</v>
      </c>
    </row>
    <row r="70" spans="1:4" x14ac:dyDescent="0.2">
      <c r="A70" t="s">
        <v>165</v>
      </c>
      <c r="B70" t="s">
        <v>130</v>
      </c>
      <c r="C70" t="s">
        <v>148</v>
      </c>
      <c r="D70" s="15">
        <v>28304</v>
      </c>
    </row>
    <row r="71" spans="1:4" x14ac:dyDescent="0.2">
      <c r="A71" t="s">
        <v>165</v>
      </c>
      <c r="B71" t="s">
        <v>130</v>
      </c>
      <c r="C71" t="s">
        <v>149</v>
      </c>
      <c r="D71" s="15">
        <v>1347</v>
      </c>
    </row>
    <row r="72" spans="1:4" x14ac:dyDescent="0.2">
      <c r="A72" t="s">
        <v>165</v>
      </c>
      <c r="B72" t="s">
        <v>130</v>
      </c>
      <c r="C72" t="s">
        <v>150</v>
      </c>
      <c r="D72" s="15">
        <v>45456</v>
      </c>
    </row>
    <row r="73" spans="1:4" x14ac:dyDescent="0.2">
      <c r="A73" t="s">
        <v>165</v>
      </c>
      <c r="B73" t="s">
        <v>130</v>
      </c>
      <c r="C73" t="s">
        <v>151</v>
      </c>
      <c r="D73" s="15">
        <v>224281</v>
      </c>
    </row>
    <row r="74" spans="1:4" x14ac:dyDescent="0.2">
      <c r="A74" t="s">
        <v>165</v>
      </c>
      <c r="B74" t="s">
        <v>130</v>
      </c>
      <c r="C74" t="s">
        <v>152</v>
      </c>
      <c r="D74" s="15">
        <v>42855</v>
      </c>
    </row>
    <row r="75" spans="1:4" x14ac:dyDescent="0.2">
      <c r="A75" t="s">
        <v>165</v>
      </c>
      <c r="B75" t="s">
        <v>130</v>
      </c>
      <c r="C75" t="s">
        <v>153</v>
      </c>
      <c r="D75" s="15">
        <v>36915</v>
      </c>
    </row>
    <row r="76" spans="1:4" x14ac:dyDescent="0.2">
      <c r="A76" t="s">
        <v>165</v>
      </c>
      <c r="B76" t="s">
        <v>130</v>
      </c>
      <c r="C76" t="s">
        <v>154</v>
      </c>
      <c r="D76" s="15">
        <v>95063</v>
      </c>
    </row>
    <row r="77" spans="1:4" x14ac:dyDescent="0.2">
      <c r="A77" t="s">
        <v>165</v>
      </c>
      <c r="B77" t="s">
        <v>130</v>
      </c>
      <c r="C77" t="s">
        <v>155</v>
      </c>
      <c r="D77" s="15">
        <v>29840</v>
      </c>
    </row>
    <row r="78" spans="1:4" x14ac:dyDescent="0.2">
      <c r="A78" t="s">
        <v>165</v>
      </c>
      <c r="B78" t="s">
        <v>130</v>
      </c>
      <c r="C78" t="s">
        <v>156</v>
      </c>
      <c r="D78" s="15">
        <v>11519</v>
      </c>
    </row>
    <row r="79" spans="1:4" x14ac:dyDescent="0.2">
      <c r="A79" t="s">
        <v>165</v>
      </c>
      <c r="B79" t="s">
        <v>130</v>
      </c>
      <c r="C79" t="s">
        <v>157</v>
      </c>
      <c r="D79" s="15">
        <v>31165</v>
      </c>
    </row>
    <row r="80" spans="1:4" x14ac:dyDescent="0.2">
      <c r="A80" t="s">
        <v>165</v>
      </c>
      <c r="B80" t="s">
        <v>130</v>
      </c>
      <c r="C80" t="s">
        <v>158</v>
      </c>
      <c r="D80" s="15">
        <v>2733</v>
      </c>
    </row>
    <row r="81" spans="1:4" x14ac:dyDescent="0.2">
      <c r="A81" t="s">
        <v>165</v>
      </c>
      <c r="B81" t="s">
        <v>130</v>
      </c>
      <c r="C81" t="s">
        <v>159</v>
      </c>
      <c r="D81" s="15">
        <v>1534</v>
      </c>
    </row>
    <row r="82" spans="1:4" x14ac:dyDescent="0.2">
      <c r="A82" t="s">
        <v>165</v>
      </c>
      <c r="B82" t="s">
        <v>130</v>
      </c>
      <c r="C82" t="s">
        <v>160</v>
      </c>
      <c r="D82" s="15">
        <v>78932</v>
      </c>
    </row>
    <row r="83" spans="1:4" x14ac:dyDescent="0.2">
      <c r="A83" t="s">
        <v>165</v>
      </c>
      <c r="B83" t="s">
        <v>130</v>
      </c>
      <c r="C83" t="s">
        <v>161</v>
      </c>
      <c r="D83" s="15">
        <v>18542</v>
      </c>
    </row>
    <row r="84" spans="1:4" x14ac:dyDescent="0.2">
      <c r="A84" t="s">
        <v>165</v>
      </c>
      <c r="B84" t="s">
        <v>130</v>
      </c>
      <c r="C84" t="s">
        <v>162</v>
      </c>
      <c r="D84" s="15">
        <v>4298</v>
      </c>
    </row>
    <row r="85" spans="1:4" x14ac:dyDescent="0.2">
      <c r="A85" t="s">
        <v>165</v>
      </c>
      <c r="B85" t="s">
        <v>130</v>
      </c>
      <c r="C85" t="s">
        <v>163</v>
      </c>
      <c r="D85" s="15">
        <v>396940</v>
      </c>
    </row>
    <row r="86" spans="1:4" x14ac:dyDescent="0.2">
      <c r="A86" t="s">
        <v>165</v>
      </c>
      <c r="B86" t="s">
        <v>130</v>
      </c>
      <c r="C86" t="s">
        <v>164</v>
      </c>
      <c r="D86" s="15">
        <v>101356</v>
      </c>
    </row>
    <row r="87" spans="1:4" x14ac:dyDescent="0.2">
      <c r="A87" t="s">
        <v>165</v>
      </c>
      <c r="B87" t="s">
        <v>126</v>
      </c>
      <c r="C87" t="s">
        <v>144</v>
      </c>
      <c r="D87" s="15">
        <v>1272</v>
      </c>
    </row>
    <row r="88" spans="1:4" x14ac:dyDescent="0.2">
      <c r="A88" t="s">
        <v>165</v>
      </c>
      <c r="B88" t="s">
        <v>126</v>
      </c>
      <c r="C88" t="s">
        <v>145</v>
      </c>
      <c r="D88" s="15">
        <v>713</v>
      </c>
    </row>
    <row r="89" spans="1:4" x14ac:dyDescent="0.2">
      <c r="A89" t="s">
        <v>165</v>
      </c>
      <c r="B89" t="s">
        <v>126</v>
      </c>
      <c r="C89" t="s">
        <v>146</v>
      </c>
      <c r="D89" s="15">
        <v>2981</v>
      </c>
    </row>
    <row r="90" spans="1:4" x14ac:dyDescent="0.2">
      <c r="A90" t="s">
        <v>165</v>
      </c>
      <c r="B90" t="s">
        <v>126</v>
      </c>
      <c r="C90" t="s">
        <v>147</v>
      </c>
      <c r="D90" s="15">
        <v>6648</v>
      </c>
    </row>
    <row r="91" spans="1:4" x14ac:dyDescent="0.2">
      <c r="A91" t="s">
        <v>165</v>
      </c>
      <c r="B91" t="s">
        <v>126</v>
      </c>
      <c r="C91" t="s">
        <v>148</v>
      </c>
      <c r="D91" s="15">
        <v>1590</v>
      </c>
    </row>
    <row r="92" spans="1:4" x14ac:dyDescent="0.2">
      <c r="A92" t="s">
        <v>165</v>
      </c>
      <c r="B92" t="s">
        <v>126</v>
      </c>
      <c r="C92" t="s">
        <v>149</v>
      </c>
      <c r="D92" s="15">
        <v>12</v>
      </c>
    </row>
    <row r="93" spans="1:4" x14ac:dyDescent="0.2">
      <c r="A93" t="s">
        <v>165</v>
      </c>
      <c r="B93" t="s">
        <v>126</v>
      </c>
      <c r="C93" t="s">
        <v>150</v>
      </c>
      <c r="D93" s="15">
        <v>2237</v>
      </c>
    </row>
    <row r="94" spans="1:4" x14ac:dyDescent="0.2">
      <c r="A94" t="s">
        <v>165</v>
      </c>
      <c r="B94" t="s">
        <v>126</v>
      </c>
      <c r="C94" t="s">
        <v>151</v>
      </c>
      <c r="D94" s="15">
        <v>11513</v>
      </c>
    </row>
    <row r="95" spans="1:4" x14ac:dyDescent="0.2">
      <c r="A95" t="s">
        <v>165</v>
      </c>
      <c r="B95" t="s">
        <v>126</v>
      </c>
      <c r="C95" t="s">
        <v>152</v>
      </c>
      <c r="D95" s="15">
        <v>1800</v>
      </c>
    </row>
    <row r="96" spans="1:4" x14ac:dyDescent="0.2">
      <c r="A96" t="s">
        <v>165</v>
      </c>
      <c r="B96" t="s">
        <v>126</v>
      </c>
      <c r="C96" t="s">
        <v>153</v>
      </c>
      <c r="D96" s="15">
        <v>1989</v>
      </c>
    </row>
    <row r="97" spans="1:4" x14ac:dyDescent="0.2">
      <c r="A97" t="s">
        <v>165</v>
      </c>
      <c r="B97" t="s">
        <v>126</v>
      </c>
      <c r="C97" t="s">
        <v>154</v>
      </c>
      <c r="D97" s="15">
        <v>4480</v>
      </c>
    </row>
    <row r="98" spans="1:4" x14ac:dyDescent="0.2">
      <c r="A98" t="s">
        <v>165</v>
      </c>
      <c r="B98" t="s">
        <v>126</v>
      </c>
      <c r="C98" t="s">
        <v>155</v>
      </c>
      <c r="D98" s="15">
        <v>3270</v>
      </c>
    </row>
    <row r="99" spans="1:4" x14ac:dyDescent="0.2">
      <c r="A99" t="s">
        <v>165</v>
      </c>
      <c r="B99" t="s">
        <v>126</v>
      </c>
      <c r="C99" t="s">
        <v>156</v>
      </c>
      <c r="D99" s="15">
        <v>524</v>
      </c>
    </row>
    <row r="100" spans="1:4" x14ac:dyDescent="0.2">
      <c r="A100" t="s">
        <v>165</v>
      </c>
      <c r="B100" t="s">
        <v>126</v>
      </c>
      <c r="C100" t="s">
        <v>157</v>
      </c>
      <c r="D100" s="15">
        <v>1481</v>
      </c>
    </row>
    <row r="101" spans="1:4" x14ac:dyDescent="0.2">
      <c r="A101" t="s">
        <v>165</v>
      </c>
      <c r="B101" t="s">
        <v>126</v>
      </c>
      <c r="C101" t="s">
        <v>158</v>
      </c>
      <c r="D101" s="15">
        <v>63</v>
      </c>
    </row>
    <row r="102" spans="1:4" x14ac:dyDescent="0.2">
      <c r="A102" t="s">
        <v>165</v>
      </c>
      <c r="B102" t="s">
        <v>126</v>
      </c>
      <c r="C102" t="s">
        <v>159</v>
      </c>
      <c r="D102" s="15">
        <v>93</v>
      </c>
    </row>
    <row r="103" spans="1:4" x14ac:dyDescent="0.2">
      <c r="A103" t="s">
        <v>165</v>
      </c>
      <c r="B103" t="s">
        <v>126</v>
      </c>
      <c r="C103" t="s">
        <v>160</v>
      </c>
      <c r="D103" s="15">
        <v>3877</v>
      </c>
    </row>
    <row r="104" spans="1:4" x14ac:dyDescent="0.2">
      <c r="A104" t="s">
        <v>165</v>
      </c>
      <c r="B104" t="s">
        <v>126</v>
      </c>
      <c r="C104" t="s">
        <v>161</v>
      </c>
      <c r="D104" s="15">
        <v>1134</v>
      </c>
    </row>
    <row r="105" spans="1:4" x14ac:dyDescent="0.2">
      <c r="A105" t="s">
        <v>165</v>
      </c>
      <c r="B105" t="s">
        <v>126</v>
      </c>
      <c r="C105" t="s">
        <v>162</v>
      </c>
      <c r="D105" s="15">
        <v>314</v>
      </c>
    </row>
    <row r="106" spans="1:4" x14ac:dyDescent="0.2">
      <c r="A106" t="s">
        <v>165</v>
      </c>
      <c r="B106" t="s">
        <v>126</v>
      </c>
      <c r="C106" t="s">
        <v>163</v>
      </c>
      <c r="D106" s="15">
        <v>12758</v>
      </c>
    </row>
    <row r="107" spans="1:4" x14ac:dyDescent="0.2">
      <c r="A107" t="s">
        <v>165</v>
      </c>
      <c r="B107" t="s">
        <v>126</v>
      </c>
      <c r="C107" t="s">
        <v>164</v>
      </c>
      <c r="D107" s="15">
        <v>6548</v>
      </c>
    </row>
    <row r="108" spans="1:4" x14ac:dyDescent="0.2">
      <c r="A108" t="s">
        <v>175</v>
      </c>
      <c r="D108" s="15">
        <v>7597325</v>
      </c>
    </row>
    <row r="109" spans="1:4" x14ac:dyDescent="0.2">
      <c r="A109" t="s">
        <v>166</v>
      </c>
      <c r="B109" t="s">
        <v>128</v>
      </c>
      <c r="C109" t="s">
        <v>144</v>
      </c>
      <c r="D109" s="15">
        <v>166</v>
      </c>
    </row>
    <row r="110" spans="1:4" x14ac:dyDescent="0.2">
      <c r="A110" t="s">
        <v>166</v>
      </c>
      <c r="B110" t="s">
        <v>128</v>
      </c>
      <c r="C110" t="s">
        <v>145</v>
      </c>
      <c r="D110" s="15">
        <v>219</v>
      </c>
    </row>
    <row r="111" spans="1:4" x14ac:dyDescent="0.2">
      <c r="A111" t="s">
        <v>166</v>
      </c>
      <c r="B111" t="s">
        <v>128</v>
      </c>
      <c r="C111" t="s">
        <v>146</v>
      </c>
      <c r="D111" s="15">
        <v>1164</v>
      </c>
    </row>
    <row r="112" spans="1:4" x14ac:dyDescent="0.2">
      <c r="A112" t="s">
        <v>166</v>
      </c>
      <c r="B112" t="s">
        <v>128</v>
      </c>
      <c r="C112" t="s">
        <v>147</v>
      </c>
      <c r="D112" s="15">
        <v>4142</v>
      </c>
    </row>
    <row r="113" spans="1:4" x14ac:dyDescent="0.2">
      <c r="A113" t="s">
        <v>166</v>
      </c>
      <c r="B113" t="s">
        <v>128</v>
      </c>
      <c r="C113" t="s">
        <v>148</v>
      </c>
      <c r="D113" s="15">
        <v>1029</v>
      </c>
    </row>
    <row r="114" spans="1:4" x14ac:dyDescent="0.2">
      <c r="A114" t="s">
        <v>166</v>
      </c>
      <c r="B114" t="s">
        <v>128</v>
      </c>
      <c r="C114" t="s">
        <v>149</v>
      </c>
      <c r="D114" s="15">
        <v>81</v>
      </c>
    </row>
    <row r="115" spans="1:4" x14ac:dyDescent="0.2">
      <c r="A115" t="s">
        <v>166</v>
      </c>
      <c r="B115" t="s">
        <v>128</v>
      </c>
      <c r="C115" t="s">
        <v>150</v>
      </c>
      <c r="D115" s="15">
        <v>822</v>
      </c>
    </row>
    <row r="116" spans="1:4" x14ac:dyDescent="0.2">
      <c r="A116" t="s">
        <v>166</v>
      </c>
      <c r="B116" t="s">
        <v>128</v>
      </c>
      <c r="C116" t="s">
        <v>151</v>
      </c>
      <c r="D116" s="15">
        <v>5050</v>
      </c>
    </row>
    <row r="117" spans="1:4" x14ac:dyDescent="0.2">
      <c r="A117" t="s">
        <v>166</v>
      </c>
      <c r="B117" t="s">
        <v>128</v>
      </c>
      <c r="C117" t="s">
        <v>152</v>
      </c>
      <c r="D117" s="15">
        <v>1094</v>
      </c>
    </row>
    <row r="118" spans="1:4" x14ac:dyDescent="0.2">
      <c r="A118" t="s">
        <v>166</v>
      </c>
      <c r="B118" t="s">
        <v>128</v>
      </c>
      <c r="C118" t="s">
        <v>153</v>
      </c>
      <c r="D118" s="15">
        <v>778</v>
      </c>
    </row>
    <row r="119" spans="1:4" x14ac:dyDescent="0.2">
      <c r="A119" t="s">
        <v>166</v>
      </c>
      <c r="B119" t="s">
        <v>128</v>
      </c>
      <c r="C119" t="s">
        <v>154</v>
      </c>
      <c r="D119" s="15">
        <v>2547</v>
      </c>
    </row>
    <row r="120" spans="1:4" x14ac:dyDescent="0.2">
      <c r="A120" t="s">
        <v>166</v>
      </c>
      <c r="B120" t="s">
        <v>128</v>
      </c>
      <c r="C120" t="s">
        <v>155</v>
      </c>
      <c r="D120" s="15">
        <v>891</v>
      </c>
    </row>
    <row r="121" spans="1:4" x14ac:dyDescent="0.2">
      <c r="A121" t="s">
        <v>166</v>
      </c>
      <c r="B121" t="s">
        <v>128</v>
      </c>
      <c r="C121" t="s">
        <v>156</v>
      </c>
      <c r="D121" s="15">
        <v>298</v>
      </c>
    </row>
    <row r="122" spans="1:4" x14ac:dyDescent="0.2">
      <c r="A122" t="s">
        <v>166</v>
      </c>
      <c r="B122" t="s">
        <v>128</v>
      </c>
      <c r="C122" t="s">
        <v>157</v>
      </c>
      <c r="D122" s="15">
        <v>283</v>
      </c>
    </row>
    <row r="123" spans="1:4" x14ac:dyDescent="0.2">
      <c r="A123" t="s">
        <v>166</v>
      </c>
      <c r="B123" t="s">
        <v>128</v>
      </c>
      <c r="C123" t="s">
        <v>158</v>
      </c>
      <c r="D123" s="15">
        <v>47</v>
      </c>
    </row>
    <row r="124" spans="1:4" x14ac:dyDescent="0.2">
      <c r="A124" t="s">
        <v>166</v>
      </c>
      <c r="B124" t="s">
        <v>128</v>
      </c>
      <c r="C124" t="s">
        <v>159</v>
      </c>
      <c r="D124" s="15">
        <v>33</v>
      </c>
    </row>
    <row r="125" spans="1:4" x14ac:dyDescent="0.2">
      <c r="A125" t="s">
        <v>166</v>
      </c>
      <c r="B125" t="s">
        <v>128</v>
      </c>
      <c r="C125" t="s">
        <v>160</v>
      </c>
      <c r="D125" s="15">
        <v>1772</v>
      </c>
    </row>
    <row r="126" spans="1:4" x14ac:dyDescent="0.2">
      <c r="A126" t="s">
        <v>166</v>
      </c>
      <c r="B126" t="s">
        <v>128</v>
      </c>
      <c r="C126" t="s">
        <v>161</v>
      </c>
      <c r="D126" s="15">
        <v>438</v>
      </c>
    </row>
    <row r="127" spans="1:4" x14ac:dyDescent="0.2">
      <c r="A127" t="s">
        <v>166</v>
      </c>
      <c r="B127" t="s">
        <v>128</v>
      </c>
      <c r="C127" t="s">
        <v>162</v>
      </c>
      <c r="D127" s="15">
        <v>81</v>
      </c>
    </row>
    <row r="128" spans="1:4" x14ac:dyDescent="0.2">
      <c r="A128" t="s">
        <v>166</v>
      </c>
      <c r="B128" t="s">
        <v>128</v>
      </c>
      <c r="C128" t="s">
        <v>163</v>
      </c>
      <c r="D128" s="15">
        <v>7994</v>
      </c>
    </row>
    <row r="129" spans="1:4" x14ac:dyDescent="0.2">
      <c r="A129" t="s">
        <v>166</v>
      </c>
      <c r="B129" t="s">
        <v>128</v>
      </c>
      <c r="C129" t="s">
        <v>164</v>
      </c>
      <c r="D129" s="15">
        <v>6423</v>
      </c>
    </row>
    <row r="130" spans="1:4" x14ac:dyDescent="0.2">
      <c r="A130" t="s">
        <v>166</v>
      </c>
      <c r="B130" t="s">
        <v>127</v>
      </c>
      <c r="C130" t="s">
        <v>144</v>
      </c>
      <c r="D130" s="15">
        <v>2874</v>
      </c>
    </row>
    <row r="131" spans="1:4" x14ac:dyDescent="0.2">
      <c r="A131" t="s">
        <v>166</v>
      </c>
      <c r="B131" t="s">
        <v>127</v>
      </c>
      <c r="C131" t="s">
        <v>145</v>
      </c>
      <c r="D131" s="15">
        <v>5648</v>
      </c>
    </row>
    <row r="132" spans="1:4" x14ac:dyDescent="0.2">
      <c r="A132" t="s">
        <v>166</v>
      </c>
      <c r="B132" t="s">
        <v>127</v>
      </c>
      <c r="C132" t="s">
        <v>146</v>
      </c>
      <c r="D132" s="15">
        <v>19391</v>
      </c>
    </row>
    <row r="133" spans="1:4" x14ac:dyDescent="0.2">
      <c r="A133" t="s">
        <v>166</v>
      </c>
      <c r="B133" t="s">
        <v>127</v>
      </c>
      <c r="C133" t="s">
        <v>147</v>
      </c>
      <c r="D133" s="15">
        <v>67457</v>
      </c>
    </row>
    <row r="134" spans="1:4" x14ac:dyDescent="0.2">
      <c r="A134" t="s">
        <v>166</v>
      </c>
      <c r="B134" t="s">
        <v>127</v>
      </c>
      <c r="C134" t="s">
        <v>148</v>
      </c>
      <c r="D134" s="15">
        <v>15831</v>
      </c>
    </row>
    <row r="135" spans="1:4" x14ac:dyDescent="0.2">
      <c r="A135" t="s">
        <v>166</v>
      </c>
      <c r="B135" t="s">
        <v>127</v>
      </c>
      <c r="C135" t="s">
        <v>149</v>
      </c>
      <c r="D135" s="15">
        <v>813</v>
      </c>
    </row>
    <row r="136" spans="1:4" x14ac:dyDescent="0.2">
      <c r="A136" t="s">
        <v>166</v>
      </c>
      <c r="B136" t="s">
        <v>127</v>
      </c>
      <c r="C136" t="s">
        <v>150</v>
      </c>
      <c r="D136" s="15">
        <v>14069</v>
      </c>
    </row>
    <row r="137" spans="1:4" x14ac:dyDescent="0.2">
      <c r="A137" t="s">
        <v>166</v>
      </c>
      <c r="B137" t="s">
        <v>127</v>
      </c>
      <c r="C137" t="s">
        <v>151</v>
      </c>
      <c r="D137" s="15">
        <v>87992</v>
      </c>
    </row>
    <row r="138" spans="1:4" x14ac:dyDescent="0.2">
      <c r="A138" t="s">
        <v>166</v>
      </c>
      <c r="B138" t="s">
        <v>127</v>
      </c>
      <c r="C138" t="s">
        <v>152</v>
      </c>
      <c r="D138" s="15">
        <v>19358</v>
      </c>
    </row>
    <row r="139" spans="1:4" x14ac:dyDescent="0.2">
      <c r="A139" t="s">
        <v>166</v>
      </c>
      <c r="B139" t="s">
        <v>127</v>
      </c>
      <c r="C139" t="s">
        <v>153</v>
      </c>
      <c r="D139" s="15">
        <v>11626</v>
      </c>
    </row>
    <row r="140" spans="1:4" x14ac:dyDescent="0.2">
      <c r="A140" t="s">
        <v>166</v>
      </c>
      <c r="B140" t="s">
        <v>127</v>
      </c>
      <c r="C140" t="s">
        <v>154</v>
      </c>
      <c r="D140" s="15">
        <v>37847</v>
      </c>
    </row>
    <row r="141" spans="1:4" x14ac:dyDescent="0.2">
      <c r="A141" t="s">
        <v>166</v>
      </c>
      <c r="B141" t="s">
        <v>127</v>
      </c>
      <c r="C141" t="s">
        <v>155</v>
      </c>
      <c r="D141" s="15">
        <v>15379</v>
      </c>
    </row>
    <row r="142" spans="1:4" x14ac:dyDescent="0.2">
      <c r="A142" t="s">
        <v>166</v>
      </c>
      <c r="B142" t="s">
        <v>127</v>
      </c>
      <c r="C142" t="s">
        <v>156</v>
      </c>
      <c r="D142" s="15">
        <v>4045</v>
      </c>
    </row>
    <row r="143" spans="1:4" x14ac:dyDescent="0.2">
      <c r="A143" t="s">
        <v>166</v>
      </c>
      <c r="B143" t="s">
        <v>127</v>
      </c>
      <c r="C143" t="s">
        <v>157</v>
      </c>
      <c r="D143" s="15">
        <v>6169</v>
      </c>
    </row>
    <row r="144" spans="1:4" x14ac:dyDescent="0.2">
      <c r="A144" t="s">
        <v>166</v>
      </c>
      <c r="B144" t="s">
        <v>127</v>
      </c>
      <c r="C144" t="s">
        <v>158</v>
      </c>
      <c r="D144" s="15">
        <v>1157</v>
      </c>
    </row>
    <row r="145" spans="1:4" x14ac:dyDescent="0.2">
      <c r="A145" t="s">
        <v>166</v>
      </c>
      <c r="B145" t="s">
        <v>127</v>
      </c>
      <c r="C145" t="s">
        <v>159</v>
      </c>
      <c r="D145" s="15">
        <v>696</v>
      </c>
    </row>
    <row r="146" spans="1:4" x14ac:dyDescent="0.2">
      <c r="A146" t="s">
        <v>166</v>
      </c>
      <c r="B146" t="s">
        <v>127</v>
      </c>
      <c r="C146" t="s">
        <v>160</v>
      </c>
      <c r="D146" s="15">
        <v>29831</v>
      </c>
    </row>
    <row r="147" spans="1:4" x14ac:dyDescent="0.2">
      <c r="A147" t="s">
        <v>166</v>
      </c>
      <c r="B147" t="s">
        <v>127</v>
      </c>
      <c r="C147" t="s">
        <v>161</v>
      </c>
      <c r="D147" s="15">
        <v>8693</v>
      </c>
    </row>
    <row r="148" spans="1:4" x14ac:dyDescent="0.2">
      <c r="A148" t="s">
        <v>166</v>
      </c>
      <c r="B148" t="s">
        <v>127</v>
      </c>
      <c r="C148" t="s">
        <v>162</v>
      </c>
      <c r="D148" s="15">
        <v>1689</v>
      </c>
    </row>
    <row r="149" spans="1:4" x14ac:dyDescent="0.2">
      <c r="A149" t="s">
        <v>166</v>
      </c>
      <c r="B149" t="s">
        <v>127</v>
      </c>
      <c r="C149" t="s">
        <v>163</v>
      </c>
      <c r="D149" s="15">
        <v>143681</v>
      </c>
    </row>
    <row r="150" spans="1:4" x14ac:dyDescent="0.2">
      <c r="A150" t="s">
        <v>166</v>
      </c>
      <c r="B150" t="s">
        <v>127</v>
      </c>
      <c r="C150" t="s">
        <v>164</v>
      </c>
      <c r="D150" s="15">
        <v>97658</v>
      </c>
    </row>
    <row r="151" spans="1:4" x14ac:dyDescent="0.2">
      <c r="A151" t="s">
        <v>166</v>
      </c>
      <c r="B151" t="s">
        <v>129</v>
      </c>
      <c r="C151" t="s">
        <v>144</v>
      </c>
      <c r="D151" s="15">
        <v>16768</v>
      </c>
    </row>
    <row r="152" spans="1:4" x14ac:dyDescent="0.2">
      <c r="A152" t="s">
        <v>166</v>
      </c>
      <c r="B152" t="s">
        <v>129</v>
      </c>
      <c r="C152" t="s">
        <v>145</v>
      </c>
      <c r="D152" s="15">
        <v>55013</v>
      </c>
    </row>
    <row r="153" spans="1:4" x14ac:dyDescent="0.2">
      <c r="A153" t="s">
        <v>166</v>
      </c>
      <c r="B153" t="s">
        <v>129</v>
      </c>
      <c r="C153" t="s">
        <v>146</v>
      </c>
      <c r="D153" s="15">
        <v>148822</v>
      </c>
    </row>
    <row r="154" spans="1:4" x14ac:dyDescent="0.2">
      <c r="A154" t="s">
        <v>166</v>
      </c>
      <c r="B154" t="s">
        <v>129</v>
      </c>
      <c r="C154" t="s">
        <v>147</v>
      </c>
      <c r="D154" s="15">
        <v>323380</v>
      </c>
    </row>
    <row r="155" spans="1:4" x14ac:dyDescent="0.2">
      <c r="A155" t="s">
        <v>166</v>
      </c>
      <c r="B155" t="s">
        <v>129</v>
      </c>
      <c r="C155" t="s">
        <v>148</v>
      </c>
      <c r="D155" s="15">
        <v>85347</v>
      </c>
    </row>
    <row r="156" spans="1:4" x14ac:dyDescent="0.2">
      <c r="A156" t="s">
        <v>166</v>
      </c>
      <c r="B156" t="s">
        <v>129</v>
      </c>
      <c r="C156" t="s">
        <v>149</v>
      </c>
      <c r="D156" s="15">
        <v>3999</v>
      </c>
    </row>
    <row r="157" spans="1:4" x14ac:dyDescent="0.2">
      <c r="A157" t="s">
        <v>166</v>
      </c>
      <c r="B157" t="s">
        <v>129</v>
      </c>
      <c r="C157" t="s">
        <v>150</v>
      </c>
      <c r="D157" s="15">
        <v>135567</v>
      </c>
    </row>
    <row r="158" spans="1:4" x14ac:dyDescent="0.2">
      <c r="A158" t="s">
        <v>166</v>
      </c>
      <c r="B158" t="s">
        <v>129</v>
      </c>
      <c r="C158" t="s">
        <v>151</v>
      </c>
      <c r="D158" s="15">
        <v>685559</v>
      </c>
    </row>
    <row r="159" spans="1:4" x14ac:dyDescent="0.2">
      <c r="A159" t="s">
        <v>166</v>
      </c>
      <c r="B159" t="s">
        <v>129</v>
      </c>
      <c r="C159" t="s">
        <v>152</v>
      </c>
      <c r="D159" s="15">
        <v>132185</v>
      </c>
    </row>
    <row r="160" spans="1:4" x14ac:dyDescent="0.2">
      <c r="A160" t="s">
        <v>166</v>
      </c>
      <c r="B160" t="s">
        <v>129</v>
      </c>
      <c r="C160" t="s">
        <v>153</v>
      </c>
      <c r="D160" s="15">
        <v>110593</v>
      </c>
    </row>
    <row r="161" spans="1:4" x14ac:dyDescent="0.2">
      <c r="A161" t="s">
        <v>166</v>
      </c>
      <c r="B161" t="s">
        <v>129</v>
      </c>
      <c r="C161" t="s">
        <v>154</v>
      </c>
      <c r="D161" s="15">
        <v>278014</v>
      </c>
    </row>
    <row r="162" spans="1:4" x14ac:dyDescent="0.2">
      <c r="A162" t="s">
        <v>166</v>
      </c>
      <c r="B162" t="s">
        <v>129</v>
      </c>
      <c r="C162" t="s">
        <v>155</v>
      </c>
      <c r="D162" s="15">
        <v>89789</v>
      </c>
    </row>
    <row r="163" spans="1:4" x14ac:dyDescent="0.2">
      <c r="A163" t="s">
        <v>166</v>
      </c>
      <c r="B163" t="s">
        <v>129</v>
      </c>
      <c r="C163" t="s">
        <v>156</v>
      </c>
      <c r="D163" s="15">
        <v>33741</v>
      </c>
    </row>
    <row r="164" spans="1:4" x14ac:dyDescent="0.2">
      <c r="A164" t="s">
        <v>166</v>
      </c>
      <c r="B164" t="s">
        <v>129</v>
      </c>
      <c r="C164" t="s">
        <v>157</v>
      </c>
      <c r="D164" s="15">
        <v>93391</v>
      </c>
    </row>
    <row r="165" spans="1:4" x14ac:dyDescent="0.2">
      <c r="A165" t="s">
        <v>166</v>
      </c>
      <c r="B165" t="s">
        <v>129</v>
      </c>
      <c r="C165" t="s">
        <v>158</v>
      </c>
      <c r="D165" s="15">
        <v>8575</v>
      </c>
    </row>
    <row r="166" spans="1:4" x14ac:dyDescent="0.2">
      <c r="A166" t="s">
        <v>166</v>
      </c>
      <c r="B166" t="s">
        <v>129</v>
      </c>
      <c r="C166" t="s">
        <v>159</v>
      </c>
      <c r="D166" s="15">
        <v>4645</v>
      </c>
    </row>
    <row r="167" spans="1:4" x14ac:dyDescent="0.2">
      <c r="A167" t="s">
        <v>166</v>
      </c>
      <c r="B167" t="s">
        <v>129</v>
      </c>
      <c r="C167" t="s">
        <v>160</v>
      </c>
      <c r="D167" s="15">
        <v>235963</v>
      </c>
    </row>
    <row r="168" spans="1:4" x14ac:dyDescent="0.2">
      <c r="A168" t="s">
        <v>166</v>
      </c>
      <c r="B168" t="s">
        <v>129</v>
      </c>
      <c r="C168" t="s">
        <v>161</v>
      </c>
      <c r="D168" s="15">
        <v>54448</v>
      </c>
    </row>
    <row r="169" spans="1:4" x14ac:dyDescent="0.2">
      <c r="A169" t="s">
        <v>166</v>
      </c>
      <c r="B169" t="s">
        <v>129</v>
      </c>
      <c r="C169" t="s">
        <v>162</v>
      </c>
      <c r="D169" s="15">
        <v>13395</v>
      </c>
    </row>
    <row r="170" spans="1:4" x14ac:dyDescent="0.2">
      <c r="A170" t="s">
        <v>166</v>
      </c>
      <c r="B170" t="s">
        <v>129</v>
      </c>
      <c r="C170" t="s">
        <v>163</v>
      </c>
      <c r="D170" s="15">
        <v>1209548</v>
      </c>
    </row>
    <row r="171" spans="1:4" x14ac:dyDescent="0.2">
      <c r="A171" t="s">
        <v>166</v>
      </c>
      <c r="B171" t="s">
        <v>129</v>
      </c>
      <c r="C171" t="s">
        <v>164</v>
      </c>
      <c r="D171" s="15">
        <v>329404</v>
      </c>
    </row>
    <row r="172" spans="1:4" x14ac:dyDescent="0.2">
      <c r="A172" t="s">
        <v>166</v>
      </c>
      <c r="B172" t="s">
        <v>130</v>
      </c>
      <c r="C172" t="s">
        <v>144</v>
      </c>
      <c r="D172" s="15">
        <v>5463</v>
      </c>
    </row>
    <row r="173" spans="1:4" x14ac:dyDescent="0.2">
      <c r="A173" t="s">
        <v>166</v>
      </c>
      <c r="B173" t="s">
        <v>130</v>
      </c>
      <c r="C173" t="s">
        <v>145</v>
      </c>
      <c r="D173" s="15">
        <v>14011</v>
      </c>
    </row>
    <row r="174" spans="1:4" x14ac:dyDescent="0.2">
      <c r="A174" t="s">
        <v>166</v>
      </c>
      <c r="B174" t="s">
        <v>130</v>
      </c>
      <c r="C174" t="s">
        <v>146</v>
      </c>
      <c r="D174" s="15">
        <v>37225</v>
      </c>
    </row>
    <row r="175" spans="1:4" x14ac:dyDescent="0.2">
      <c r="A175" t="s">
        <v>166</v>
      </c>
      <c r="B175" t="s">
        <v>130</v>
      </c>
      <c r="C175" t="s">
        <v>147</v>
      </c>
      <c r="D175" s="15">
        <v>84801</v>
      </c>
    </row>
    <row r="176" spans="1:4" x14ac:dyDescent="0.2">
      <c r="A176" t="s">
        <v>166</v>
      </c>
      <c r="B176" t="s">
        <v>130</v>
      </c>
      <c r="C176" t="s">
        <v>148</v>
      </c>
      <c r="D176" s="15">
        <v>20443</v>
      </c>
    </row>
    <row r="177" spans="1:4" x14ac:dyDescent="0.2">
      <c r="A177" t="s">
        <v>166</v>
      </c>
      <c r="B177" t="s">
        <v>130</v>
      </c>
      <c r="C177" t="s">
        <v>149</v>
      </c>
      <c r="D177" s="15">
        <v>907</v>
      </c>
    </row>
    <row r="178" spans="1:4" x14ac:dyDescent="0.2">
      <c r="A178" t="s">
        <v>166</v>
      </c>
      <c r="B178" t="s">
        <v>130</v>
      </c>
      <c r="C178" t="s">
        <v>150</v>
      </c>
      <c r="D178" s="15">
        <v>34831</v>
      </c>
    </row>
    <row r="179" spans="1:4" x14ac:dyDescent="0.2">
      <c r="A179" t="s">
        <v>166</v>
      </c>
      <c r="B179" t="s">
        <v>130</v>
      </c>
      <c r="C179" t="s">
        <v>151</v>
      </c>
      <c r="D179" s="15">
        <v>168626</v>
      </c>
    </row>
    <row r="180" spans="1:4" x14ac:dyDescent="0.2">
      <c r="A180" t="s">
        <v>166</v>
      </c>
      <c r="B180" t="s">
        <v>130</v>
      </c>
      <c r="C180" t="s">
        <v>152</v>
      </c>
      <c r="D180" s="15">
        <v>33092</v>
      </c>
    </row>
    <row r="181" spans="1:4" x14ac:dyDescent="0.2">
      <c r="A181" t="s">
        <v>166</v>
      </c>
      <c r="B181" t="s">
        <v>130</v>
      </c>
      <c r="C181" t="s">
        <v>153</v>
      </c>
      <c r="D181" s="15">
        <v>27777</v>
      </c>
    </row>
    <row r="182" spans="1:4" x14ac:dyDescent="0.2">
      <c r="A182" t="s">
        <v>166</v>
      </c>
      <c r="B182" t="s">
        <v>130</v>
      </c>
      <c r="C182" t="s">
        <v>154</v>
      </c>
      <c r="D182" s="15">
        <v>69258</v>
      </c>
    </row>
    <row r="183" spans="1:4" x14ac:dyDescent="0.2">
      <c r="A183" t="s">
        <v>166</v>
      </c>
      <c r="B183" t="s">
        <v>130</v>
      </c>
      <c r="C183" t="s">
        <v>155</v>
      </c>
      <c r="D183" s="15">
        <v>23618</v>
      </c>
    </row>
    <row r="184" spans="1:4" x14ac:dyDescent="0.2">
      <c r="A184" t="s">
        <v>166</v>
      </c>
      <c r="B184" t="s">
        <v>130</v>
      </c>
      <c r="C184" t="s">
        <v>156</v>
      </c>
      <c r="D184" s="15">
        <v>8502</v>
      </c>
    </row>
    <row r="185" spans="1:4" x14ac:dyDescent="0.2">
      <c r="A185" t="s">
        <v>166</v>
      </c>
      <c r="B185" t="s">
        <v>130</v>
      </c>
      <c r="C185" t="s">
        <v>157</v>
      </c>
      <c r="D185" s="15">
        <v>23512</v>
      </c>
    </row>
    <row r="186" spans="1:4" x14ac:dyDescent="0.2">
      <c r="A186" t="s">
        <v>166</v>
      </c>
      <c r="B186" t="s">
        <v>130</v>
      </c>
      <c r="C186" t="s">
        <v>158</v>
      </c>
      <c r="D186" s="15">
        <v>2537</v>
      </c>
    </row>
    <row r="187" spans="1:4" x14ac:dyDescent="0.2">
      <c r="A187" t="s">
        <v>166</v>
      </c>
      <c r="B187" t="s">
        <v>130</v>
      </c>
      <c r="C187" t="s">
        <v>159</v>
      </c>
      <c r="D187" s="15">
        <v>1133</v>
      </c>
    </row>
    <row r="188" spans="1:4" x14ac:dyDescent="0.2">
      <c r="A188" t="s">
        <v>166</v>
      </c>
      <c r="B188" t="s">
        <v>130</v>
      </c>
      <c r="C188" t="s">
        <v>160</v>
      </c>
      <c r="D188" s="15">
        <v>59375</v>
      </c>
    </row>
    <row r="189" spans="1:4" x14ac:dyDescent="0.2">
      <c r="A189" t="s">
        <v>166</v>
      </c>
      <c r="B189" t="s">
        <v>130</v>
      </c>
      <c r="C189" t="s">
        <v>161</v>
      </c>
      <c r="D189" s="15">
        <v>14567</v>
      </c>
    </row>
    <row r="190" spans="1:4" x14ac:dyDescent="0.2">
      <c r="A190" t="s">
        <v>166</v>
      </c>
      <c r="B190" t="s">
        <v>130</v>
      </c>
      <c r="C190" t="s">
        <v>162</v>
      </c>
      <c r="D190" s="15">
        <v>2988</v>
      </c>
    </row>
    <row r="191" spans="1:4" x14ac:dyDescent="0.2">
      <c r="A191" t="s">
        <v>166</v>
      </c>
      <c r="B191" t="s">
        <v>130</v>
      </c>
      <c r="C191" t="s">
        <v>163</v>
      </c>
      <c r="D191" s="15">
        <v>295663</v>
      </c>
    </row>
    <row r="192" spans="1:4" x14ac:dyDescent="0.2">
      <c r="A192" t="s">
        <v>166</v>
      </c>
      <c r="B192" t="s">
        <v>130</v>
      </c>
      <c r="C192" t="s">
        <v>164</v>
      </c>
      <c r="D192" s="15">
        <v>77878</v>
      </c>
    </row>
    <row r="193" spans="1:4" x14ac:dyDescent="0.2">
      <c r="A193" t="s">
        <v>166</v>
      </c>
      <c r="B193" t="s">
        <v>126</v>
      </c>
      <c r="C193" t="s">
        <v>144</v>
      </c>
      <c r="D193" s="15">
        <v>1271</v>
      </c>
    </row>
    <row r="194" spans="1:4" x14ac:dyDescent="0.2">
      <c r="A194" t="s">
        <v>166</v>
      </c>
      <c r="B194" t="s">
        <v>126</v>
      </c>
      <c r="C194" t="s">
        <v>145</v>
      </c>
      <c r="D194" s="15">
        <v>248</v>
      </c>
    </row>
    <row r="195" spans="1:4" x14ac:dyDescent="0.2">
      <c r="A195" t="s">
        <v>166</v>
      </c>
      <c r="B195" t="s">
        <v>126</v>
      </c>
      <c r="C195" t="s">
        <v>146</v>
      </c>
      <c r="D195" s="15">
        <v>1997</v>
      </c>
    </row>
    <row r="196" spans="1:4" x14ac:dyDescent="0.2">
      <c r="A196" t="s">
        <v>166</v>
      </c>
      <c r="B196" t="s">
        <v>126</v>
      </c>
      <c r="C196" t="s">
        <v>147</v>
      </c>
      <c r="D196" s="15">
        <v>3638</v>
      </c>
    </row>
    <row r="197" spans="1:4" x14ac:dyDescent="0.2">
      <c r="A197" t="s">
        <v>166</v>
      </c>
      <c r="B197" t="s">
        <v>126</v>
      </c>
      <c r="C197" t="s">
        <v>148</v>
      </c>
      <c r="D197" s="15">
        <v>924</v>
      </c>
    </row>
    <row r="198" spans="1:4" x14ac:dyDescent="0.2">
      <c r="A198" t="s">
        <v>166</v>
      </c>
      <c r="B198" t="s">
        <v>126</v>
      </c>
      <c r="C198" t="s">
        <v>149</v>
      </c>
      <c r="D198" s="15">
        <v>2</v>
      </c>
    </row>
    <row r="199" spans="1:4" x14ac:dyDescent="0.2">
      <c r="A199" t="s">
        <v>166</v>
      </c>
      <c r="B199" t="s">
        <v>126</v>
      </c>
      <c r="C199" t="s">
        <v>150</v>
      </c>
      <c r="D199" s="15">
        <v>1466</v>
      </c>
    </row>
    <row r="200" spans="1:4" x14ac:dyDescent="0.2">
      <c r="A200" t="s">
        <v>166</v>
      </c>
      <c r="B200" t="s">
        <v>126</v>
      </c>
      <c r="C200" t="s">
        <v>151</v>
      </c>
      <c r="D200" s="15">
        <v>6799</v>
      </c>
    </row>
    <row r="201" spans="1:4" x14ac:dyDescent="0.2">
      <c r="A201" t="s">
        <v>166</v>
      </c>
      <c r="B201" t="s">
        <v>126</v>
      </c>
      <c r="C201" t="s">
        <v>152</v>
      </c>
      <c r="D201" s="15">
        <v>1088</v>
      </c>
    </row>
    <row r="202" spans="1:4" x14ac:dyDescent="0.2">
      <c r="A202" t="s">
        <v>166</v>
      </c>
      <c r="B202" t="s">
        <v>126</v>
      </c>
      <c r="C202" t="s">
        <v>153</v>
      </c>
      <c r="D202" s="15">
        <v>1042</v>
      </c>
    </row>
    <row r="203" spans="1:4" x14ac:dyDescent="0.2">
      <c r="A203" t="s">
        <v>166</v>
      </c>
      <c r="B203" t="s">
        <v>126</v>
      </c>
      <c r="C203" t="s">
        <v>154</v>
      </c>
      <c r="D203" s="15">
        <v>3252</v>
      </c>
    </row>
    <row r="204" spans="1:4" x14ac:dyDescent="0.2">
      <c r="A204" t="s">
        <v>166</v>
      </c>
      <c r="B204" t="s">
        <v>126</v>
      </c>
      <c r="C204" t="s">
        <v>155</v>
      </c>
      <c r="D204" s="15">
        <v>1808</v>
      </c>
    </row>
    <row r="205" spans="1:4" x14ac:dyDescent="0.2">
      <c r="A205" t="s">
        <v>166</v>
      </c>
      <c r="B205" t="s">
        <v>126</v>
      </c>
      <c r="C205" t="s">
        <v>156</v>
      </c>
      <c r="D205" s="15">
        <v>305</v>
      </c>
    </row>
    <row r="206" spans="1:4" x14ac:dyDescent="0.2">
      <c r="A206" t="s">
        <v>166</v>
      </c>
      <c r="B206" t="s">
        <v>126</v>
      </c>
      <c r="C206" t="s">
        <v>157</v>
      </c>
      <c r="D206" s="15">
        <v>1265</v>
      </c>
    </row>
    <row r="207" spans="1:4" x14ac:dyDescent="0.2">
      <c r="A207" t="s">
        <v>166</v>
      </c>
      <c r="B207" t="s">
        <v>126</v>
      </c>
      <c r="C207" t="s">
        <v>158</v>
      </c>
      <c r="D207" s="15">
        <v>58</v>
      </c>
    </row>
    <row r="208" spans="1:4" x14ac:dyDescent="0.2">
      <c r="A208" t="s">
        <v>166</v>
      </c>
      <c r="B208" t="s">
        <v>126</v>
      </c>
      <c r="C208" t="s">
        <v>159</v>
      </c>
      <c r="D208" s="15">
        <v>78</v>
      </c>
    </row>
    <row r="209" spans="1:4" x14ac:dyDescent="0.2">
      <c r="A209" t="s">
        <v>166</v>
      </c>
      <c r="B209" t="s">
        <v>126</v>
      </c>
      <c r="C209" t="s">
        <v>160</v>
      </c>
      <c r="D209" s="15">
        <v>2504</v>
      </c>
    </row>
    <row r="210" spans="1:4" x14ac:dyDescent="0.2">
      <c r="A210" t="s">
        <v>166</v>
      </c>
      <c r="B210" t="s">
        <v>126</v>
      </c>
      <c r="C210" t="s">
        <v>161</v>
      </c>
      <c r="D210" s="15">
        <v>669</v>
      </c>
    </row>
    <row r="211" spans="1:4" x14ac:dyDescent="0.2">
      <c r="A211" t="s">
        <v>166</v>
      </c>
      <c r="B211" t="s">
        <v>126</v>
      </c>
      <c r="C211" t="s">
        <v>162</v>
      </c>
      <c r="D211" s="15">
        <v>448</v>
      </c>
    </row>
    <row r="212" spans="1:4" x14ac:dyDescent="0.2">
      <c r="A212" t="s">
        <v>166</v>
      </c>
      <c r="B212" t="s">
        <v>126</v>
      </c>
      <c r="C212" t="s">
        <v>163</v>
      </c>
      <c r="D212" s="15">
        <v>8953</v>
      </c>
    </row>
    <row r="213" spans="1:4" x14ac:dyDescent="0.2">
      <c r="A213" t="s">
        <v>166</v>
      </c>
      <c r="B213" t="s">
        <v>126</v>
      </c>
      <c r="C213" t="s">
        <v>164</v>
      </c>
      <c r="D213" s="15">
        <v>3312</v>
      </c>
    </row>
    <row r="214" spans="1:4" x14ac:dyDescent="0.2">
      <c r="A214" t="s">
        <v>176</v>
      </c>
      <c r="D214" s="15">
        <v>5722736</v>
      </c>
    </row>
    <row r="215" spans="1:4" x14ac:dyDescent="0.2">
      <c r="A215" t="s">
        <v>135</v>
      </c>
      <c r="B215" t="s">
        <v>128</v>
      </c>
      <c r="C215" t="s">
        <v>144</v>
      </c>
      <c r="D215" s="15">
        <v>511</v>
      </c>
    </row>
    <row r="216" spans="1:4" x14ac:dyDescent="0.2">
      <c r="A216" t="s">
        <v>135</v>
      </c>
      <c r="B216" t="s">
        <v>128</v>
      </c>
      <c r="C216" t="s">
        <v>145</v>
      </c>
      <c r="D216" s="15">
        <v>764</v>
      </c>
    </row>
    <row r="217" spans="1:4" x14ac:dyDescent="0.2">
      <c r="A217" t="s">
        <v>135</v>
      </c>
      <c r="B217" t="s">
        <v>128</v>
      </c>
      <c r="C217" t="s">
        <v>146</v>
      </c>
      <c r="D217" s="15">
        <v>2086</v>
      </c>
    </row>
    <row r="218" spans="1:4" x14ac:dyDescent="0.2">
      <c r="A218" t="s">
        <v>135</v>
      </c>
      <c r="B218" t="s">
        <v>128</v>
      </c>
      <c r="C218" t="s">
        <v>147</v>
      </c>
      <c r="D218" s="15">
        <v>8269</v>
      </c>
    </row>
    <row r="219" spans="1:4" x14ac:dyDescent="0.2">
      <c r="A219" t="s">
        <v>135</v>
      </c>
      <c r="B219" t="s">
        <v>128</v>
      </c>
      <c r="C219" t="s">
        <v>148</v>
      </c>
      <c r="D219" s="15">
        <v>1777</v>
      </c>
    </row>
    <row r="220" spans="1:4" x14ac:dyDescent="0.2">
      <c r="A220" t="s">
        <v>135</v>
      </c>
      <c r="B220" t="s">
        <v>128</v>
      </c>
      <c r="C220" t="s">
        <v>149</v>
      </c>
      <c r="D220" s="15">
        <v>137</v>
      </c>
    </row>
    <row r="221" spans="1:4" x14ac:dyDescent="0.2">
      <c r="A221" t="s">
        <v>135</v>
      </c>
      <c r="B221" t="s">
        <v>128</v>
      </c>
      <c r="C221" t="s">
        <v>150</v>
      </c>
      <c r="D221" s="15">
        <v>1543</v>
      </c>
    </row>
    <row r="222" spans="1:4" x14ac:dyDescent="0.2">
      <c r="A222" t="s">
        <v>135</v>
      </c>
      <c r="B222" t="s">
        <v>128</v>
      </c>
      <c r="C222" t="s">
        <v>151</v>
      </c>
      <c r="D222" s="15">
        <v>10538</v>
      </c>
    </row>
    <row r="223" spans="1:4" x14ac:dyDescent="0.2">
      <c r="A223" t="s">
        <v>135</v>
      </c>
      <c r="B223" t="s">
        <v>128</v>
      </c>
      <c r="C223" t="s">
        <v>152</v>
      </c>
      <c r="D223" s="15">
        <v>2470</v>
      </c>
    </row>
    <row r="224" spans="1:4" x14ac:dyDescent="0.2">
      <c r="A224" t="s">
        <v>135</v>
      </c>
      <c r="B224" t="s">
        <v>128</v>
      </c>
      <c r="C224" t="s">
        <v>153</v>
      </c>
      <c r="D224" s="15">
        <v>1497</v>
      </c>
    </row>
    <row r="225" spans="1:4" x14ac:dyDescent="0.2">
      <c r="A225" t="s">
        <v>135</v>
      </c>
      <c r="B225" t="s">
        <v>128</v>
      </c>
      <c r="C225" t="s">
        <v>154</v>
      </c>
      <c r="D225" s="15">
        <v>4469</v>
      </c>
    </row>
    <row r="226" spans="1:4" x14ac:dyDescent="0.2">
      <c r="A226" t="s">
        <v>135</v>
      </c>
      <c r="B226" t="s">
        <v>128</v>
      </c>
      <c r="C226" t="s">
        <v>155</v>
      </c>
      <c r="D226" s="15">
        <v>1654</v>
      </c>
    </row>
    <row r="227" spans="1:4" x14ac:dyDescent="0.2">
      <c r="A227" t="s">
        <v>135</v>
      </c>
      <c r="B227" t="s">
        <v>128</v>
      </c>
      <c r="C227" t="s">
        <v>156</v>
      </c>
      <c r="D227" s="15">
        <v>568</v>
      </c>
    </row>
    <row r="228" spans="1:4" x14ac:dyDescent="0.2">
      <c r="A228" t="s">
        <v>135</v>
      </c>
      <c r="B228" t="s">
        <v>128</v>
      </c>
      <c r="C228" t="s">
        <v>157</v>
      </c>
      <c r="D228" s="15">
        <v>523</v>
      </c>
    </row>
    <row r="229" spans="1:4" x14ac:dyDescent="0.2">
      <c r="A229" t="s">
        <v>135</v>
      </c>
      <c r="B229" t="s">
        <v>128</v>
      </c>
      <c r="C229" t="s">
        <v>158</v>
      </c>
      <c r="D229" s="15">
        <v>142</v>
      </c>
    </row>
    <row r="230" spans="1:4" x14ac:dyDescent="0.2">
      <c r="A230" t="s">
        <v>135</v>
      </c>
      <c r="B230" t="s">
        <v>128</v>
      </c>
      <c r="C230" t="s">
        <v>159</v>
      </c>
      <c r="D230" s="15">
        <v>68</v>
      </c>
    </row>
    <row r="231" spans="1:4" x14ac:dyDescent="0.2">
      <c r="A231" t="s">
        <v>135</v>
      </c>
      <c r="B231" t="s">
        <v>128</v>
      </c>
      <c r="C231" t="s">
        <v>160</v>
      </c>
      <c r="D231" s="15">
        <v>3123</v>
      </c>
    </row>
    <row r="232" spans="1:4" x14ac:dyDescent="0.2">
      <c r="A232" t="s">
        <v>135</v>
      </c>
      <c r="B232" t="s">
        <v>128</v>
      </c>
      <c r="C232" t="s">
        <v>161</v>
      </c>
      <c r="D232" s="15">
        <v>922</v>
      </c>
    </row>
    <row r="233" spans="1:4" x14ac:dyDescent="0.2">
      <c r="A233" t="s">
        <v>135</v>
      </c>
      <c r="B233" t="s">
        <v>128</v>
      </c>
      <c r="C233" t="s">
        <v>162</v>
      </c>
      <c r="D233" s="15">
        <v>105</v>
      </c>
    </row>
    <row r="234" spans="1:4" x14ac:dyDescent="0.2">
      <c r="A234" t="s">
        <v>135</v>
      </c>
      <c r="B234" t="s">
        <v>128</v>
      </c>
      <c r="C234" t="s">
        <v>163</v>
      </c>
      <c r="D234" s="15">
        <v>17017</v>
      </c>
    </row>
    <row r="235" spans="1:4" x14ac:dyDescent="0.2">
      <c r="A235" t="s">
        <v>135</v>
      </c>
      <c r="B235" t="s">
        <v>128</v>
      </c>
      <c r="C235" t="s">
        <v>164</v>
      </c>
      <c r="D235" s="15">
        <v>11344</v>
      </c>
    </row>
    <row r="236" spans="1:4" x14ac:dyDescent="0.2">
      <c r="A236" t="s">
        <v>135</v>
      </c>
      <c r="B236" t="s">
        <v>127</v>
      </c>
      <c r="C236" t="s">
        <v>144</v>
      </c>
      <c r="D236" s="15">
        <v>6153</v>
      </c>
    </row>
    <row r="237" spans="1:4" x14ac:dyDescent="0.2">
      <c r="A237" t="s">
        <v>135</v>
      </c>
      <c r="B237" t="s">
        <v>127</v>
      </c>
      <c r="C237" t="s">
        <v>145</v>
      </c>
      <c r="D237" s="15">
        <v>10305</v>
      </c>
    </row>
    <row r="238" spans="1:4" x14ac:dyDescent="0.2">
      <c r="A238" t="s">
        <v>135</v>
      </c>
      <c r="B238" t="s">
        <v>127</v>
      </c>
      <c r="C238" t="s">
        <v>146</v>
      </c>
      <c r="D238" s="15">
        <v>35839</v>
      </c>
    </row>
    <row r="239" spans="1:4" x14ac:dyDescent="0.2">
      <c r="A239" t="s">
        <v>135</v>
      </c>
      <c r="B239" t="s">
        <v>127</v>
      </c>
      <c r="C239" t="s">
        <v>147</v>
      </c>
      <c r="D239" s="15">
        <v>131321</v>
      </c>
    </row>
    <row r="240" spans="1:4" x14ac:dyDescent="0.2">
      <c r="A240" t="s">
        <v>135</v>
      </c>
      <c r="B240" t="s">
        <v>127</v>
      </c>
      <c r="C240" t="s">
        <v>148</v>
      </c>
      <c r="D240" s="15">
        <v>31573</v>
      </c>
    </row>
    <row r="241" spans="1:4" x14ac:dyDescent="0.2">
      <c r="A241" t="s">
        <v>135</v>
      </c>
      <c r="B241" t="s">
        <v>127</v>
      </c>
      <c r="C241" t="s">
        <v>149</v>
      </c>
      <c r="D241" s="15">
        <v>1506</v>
      </c>
    </row>
    <row r="242" spans="1:4" x14ac:dyDescent="0.2">
      <c r="A242" t="s">
        <v>135</v>
      </c>
      <c r="B242" t="s">
        <v>127</v>
      </c>
      <c r="C242" t="s">
        <v>150</v>
      </c>
      <c r="D242" s="15">
        <v>27864</v>
      </c>
    </row>
    <row r="243" spans="1:4" x14ac:dyDescent="0.2">
      <c r="A243" t="s">
        <v>135</v>
      </c>
      <c r="B243" t="s">
        <v>127</v>
      </c>
      <c r="C243" t="s">
        <v>151</v>
      </c>
      <c r="D243" s="15">
        <v>173173</v>
      </c>
    </row>
    <row r="244" spans="1:4" x14ac:dyDescent="0.2">
      <c r="A244" t="s">
        <v>135</v>
      </c>
      <c r="B244" t="s">
        <v>127</v>
      </c>
      <c r="C244" t="s">
        <v>152</v>
      </c>
      <c r="D244" s="15">
        <v>35763</v>
      </c>
    </row>
    <row r="245" spans="1:4" x14ac:dyDescent="0.2">
      <c r="A245" t="s">
        <v>135</v>
      </c>
      <c r="B245" t="s">
        <v>127</v>
      </c>
      <c r="C245" t="s">
        <v>153</v>
      </c>
      <c r="D245" s="15">
        <v>21967</v>
      </c>
    </row>
    <row r="246" spans="1:4" x14ac:dyDescent="0.2">
      <c r="A246" t="s">
        <v>135</v>
      </c>
      <c r="B246" t="s">
        <v>127</v>
      </c>
      <c r="C246" t="s">
        <v>154</v>
      </c>
      <c r="D246" s="15">
        <v>73614</v>
      </c>
    </row>
    <row r="247" spans="1:4" x14ac:dyDescent="0.2">
      <c r="A247" t="s">
        <v>135</v>
      </c>
      <c r="B247" t="s">
        <v>127</v>
      </c>
      <c r="C247" t="s">
        <v>155</v>
      </c>
      <c r="D247" s="15">
        <v>29477</v>
      </c>
    </row>
    <row r="248" spans="1:4" x14ac:dyDescent="0.2">
      <c r="A248" t="s">
        <v>135</v>
      </c>
      <c r="B248" t="s">
        <v>127</v>
      </c>
      <c r="C248" t="s">
        <v>156</v>
      </c>
      <c r="D248" s="15">
        <v>7087</v>
      </c>
    </row>
    <row r="249" spans="1:4" x14ac:dyDescent="0.2">
      <c r="A249" t="s">
        <v>135</v>
      </c>
      <c r="B249" t="s">
        <v>127</v>
      </c>
      <c r="C249" t="s">
        <v>157</v>
      </c>
      <c r="D249" s="15">
        <v>11414</v>
      </c>
    </row>
    <row r="250" spans="1:4" x14ac:dyDescent="0.2">
      <c r="A250" t="s">
        <v>135</v>
      </c>
      <c r="B250" t="s">
        <v>127</v>
      </c>
      <c r="C250" t="s">
        <v>158</v>
      </c>
      <c r="D250" s="15">
        <v>2359</v>
      </c>
    </row>
    <row r="251" spans="1:4" x14ac:dyDescent="0.2">
      <c r="A251" t="s">
        <v>135</v>
      </c>
      <c r="B251" t="s">
        <v>127</v>
      </c>
      <c r="C251" t="s">
        <v>159</v>
      </c>
      <c r="D251" s="15">
        <v>1259</v>
      </c>
    </row>
    <row r="252" spans="1:4" x14ac:dyDescent="0.2">
      <c r="A252" t="s">
        <v>135</v>
      </c>
      <c r="B252" t="s">
        <v>127</v>
      </c>
      <c r="C252" t="s">
        <v>160</v>
      </c>
      <c r="D252" s="15">
        <v>57068</v>
      </c>
    </row>
    <row r="253" spans="1:4" x14ac:dyDescent="0.2">
      <c r="A253" t="s">
        <v>135</v>
      </c>
      <c r="B253" t="s">
        <v>127</v>
      </c>
      <c r="C253" t="s">
        <v>161</v>
      </c>
      <c r="D253" s="15">
        <v>16550</v>
      </c>
    </row>
    <row r="254" spans="1:4" x14ac:dyDescent="0.2">
      <c r="A254" t="s">
        <v>135</v>
      </c>
      <c r="B254" t="s">
        <v>127</v>
      </c>
      <c r="C254" t="s">
        <v>162</v>
      </c>
      <c r="D254" s="15">
        <v>3067</v>
      </c>
    </row>
    <row r="255" spans="1:4" x14ac:dyDescent="0.2">
      <c r="A255" t="s">
        <v>135</v>
      </c>
      <c r="B255" t="s">
        <v>127</v>
      </c>
      <c r="C255" t="s">
        <v>163</v>
      </c>
      <c r="D255" s="15">
        <v>284667</v>
      </c>
    </row>
    <row r="256" spans="1:4" x14ac:dyDescent="0.2">
      <c r="A256" t="s">
        <v>135</v>
      </c>
      <c r="B256" t="s">
        <v>127</v>
      </c>
      <c r="C256" t="s">
        <v>164</v>
      </c>
      <c r="D256" s="15">
        <v>187907</v>
      </c>
    </row>
    <row r="257" spans="1:4" x14ac:dyDescent="0.2">
      <c r="A257" t="s">
        <v>135</v>
      </c>
      <c r="B257" t="s">
        <v>129</v>
      </c>
      <c r="C257" t="s">
        <v>144</v>
      </c>
      <c r="D257" s="15">
        <v>34162</v>
      </c>
    </row>
    <row r="258" spans="1:4" x14ac:dyDescent="0.2">
      <c r="A258" t="s">
        <v>135</v>
      </c>
      <c r="B258" t="s">
        <v>129</v>
      </c>
      <c r="C258" t="s">
        <v>145</v>
      </c>
      <c r="D258" s="15">
        <v>106671</v>
      </c>
    </row>
    <row r="259" spans="1:4" x14ac:dyDescent="0.2">
      <c r="A259" t="s">
        <v>135</v>
      </c>
      <c r="B259" t="s">
        <v>129</v>
      </c>
      <c r="C259" t="s">
        <v>146</v>
      </c>
      <c r="D259" s="15">
        <v>277081</v>
      </c>
    </row>
    <row r="260" spans="1:4" x14ac:dyDescent="0.2">
      <c r="A260" t="s">
        <v>135</v>
      </c>
      <c r="B260" t="s">
        <v>129</v>
      </c>
      <c r="C260" t="s">
        <v>147</v>
      </c>
      <c r="D260" s="15">
        <v>609232</v>
      </c>
    </row>
    <row r="261" spans="1:4" x14ac:dyDescent="0.2">
      <c r="A261" t="s">
        <v>135</v>
      </c>
      <c r="B261" t="s">
        <v>129</v>
      </c>
      <c r="C261" t="s">
        <v>148</v>
      </c>
      <c r="D261" s="15">
        <v>160695</v>
      </c>
    </row>
    <row r="262" spans="1:4" x14ac:dyDescent="0.2">
      <c r="A262" t="s">
        <v>135</v>
      </c>
      <c r="B262" t="s">
        <v>129</v>
      </c>
      <c r="C262" t="s">
        <v>149</v>
      </c>
      <c r="D262" s="15">
        <v>7988</v>
      </c>
    </row>
    <row r="263" spans="1:4" x14ac:dyDescent="0.2">
      <c r="A263" t="s">
        <v>135</v>
      </c>
      <c r="B263" t="s">
        <v>129</v>
      </c>
      <c r="C263" t="s">
        <v>150</v>
      </c>
      <c r="D263" s="15">
        <v>259890</v>
      </c>
    </row>
    <row r="264" spans="1:4" x14ac:dyDescent="0.2">
      <c r="A264" t="s">
        <v>135</v>
      </c>
      <c r="B264" t="s">
        <v>129</v>
      </c>
      <c r="C264" t="s">
        <v>151</v>
      </c>
      <c r="D264" s="15">
        <v>1287708</v>
      </c>
    </row>
    <row r="265" spans="1:4" x14ac:dyDescent="0.2">
      <c r="A265" t="s">
        <v>135</v>
      </c>
      <c r="B265" t="s">
        <v>129</v>
      </c>
      <c r="C265" t="s">
        <v>152</v>
      </c>
      <c r="D265" s="15">
        <v>249104</v>
      </c>
    </row>
    <row r="266" spans="1:4" x14ac:dyDescent="0.2">
      <c r="A266" t="s">
        <v>135</v>
      </c>
      <c r="B266" t="s">
        <v>129</v>
      </c>
      <c r="C266" t="s">
        <v>153</v>
      </c>
      <c r="D266" s="15">
        <v>211273</v>
      </c>
    </row>
    <row r="267" spans="1:4" x14ac:dyDescent="0.2">
      <c r="A267" t="s">
        <v>135</v>
      </c>
      <c r="B267" t="s">
        <v>129</v>
      </c>
      <c r="C267" t="s">
        <v>154</v>
      </c>
      <c r="D267" s="15">
        <v>533581</v>
      </c>
    </row>
    <row r="268" spans="1:4" x14ac:dyDescent="0.2">
      <c r="A268" t="s">
        <v>135</v>
      </c>
      <c r="B268" t="s">
        <v>129</v>
      </c>
      <c r="C268" t="s">
        <v>155</v>
      </c>
      <c r="D268" s="15">
        <v>167278</v>
      </c>
    </row>
    <row r="269" spans="1:4" x14ac:dyDescent="0.2">
      <c r="A269" t="s">
        <v>135</v>
      </c>
      <c r="B269" t="s">
        <v>129</v>
      </c>
      <c r="C269" t="s">
        <v>156</v>
      </c>
      <c r="D269" s="15">
        <v>65018</v>
      </c>
    </row>
    <row r="270" spans="1:4" x14ac:dyDescent="0.2">
      <c r="A270" t="s">
        <v>135</v>
      </c>
      <c r="B270" t="s">
        <v>129</v>
      </c>
      <c r="C270" t="s">
        <v>157</v>
      </c>
      <c r="D270" s="15">
        <v>177170</v>
      </c>
    </row>
    <row r="271" spans="1:4" x14ac:dyDescent="0.2">
      <c r="A271" t="s">
        <v>135</v>
      </c>
      <c r="B271" t="s">
        <v>129</v>
      </c>
      <c r="C271" t="s">
        <v>158</v>
      </c>
      <c r="D271" s="15">
        <v>16406</v>
      </c>
    </row>
    <row r="272" spans="1:4" x14ac:dyDescent="0.2">
      <c r="A272" t="s">
        <v>135</v>
      </c>
      <c r="B272" t="s">
        <v>129</v>
      </c>
      <c r="C272" t="s">
        <v>159</v>
      </c>
      <c r="D272" s="15">
        <v>8714</v>
      </c>
    </row>
    <row r="273" spans="1:4" x14ac:dyDescent="0.2">
      <c r="A273" t="s">
        <v>135</v>
      </c>
      <c r="B273" t="s">
        <v>129</v>
      </c>
      <c r="C273" t="s">
        <v>160</v>
      </c>
      <c r="D273" s="15">
        <v>446767</v>
      </c>
    </row>
    <row r="274" spans="1:4" x14ac:dyDescent="0.2">
      <c r="A274" t="s">
        <v>135</v>
      </c>
      <c r="B274" t="s">
        <v>129</v>
      </c>
      <c r="C274" t="s">
        <v>161</v>
      </c>
      <c r="D274" s="15">
        <v>106667</v>
      </c>
    </row>
    <row r="275" spans="1:4" x14ac:dyDescent="0.2">
      <c r="A275" t="s">
        <v>135</v>
      </c>
      <c r="B275" t="s">
        <v>129</v>
      </c>
      <c r="C275" t="s">
        <v>162</v>
      </c>
      <c r="D275" s="15">
        <v>22039</v>
      </c>
    </row>
    <row r="276" spans="1:4" x14ac:dyDescent="0.2">
      <c r="A276" t="s">
        <v>135</v>
      </c>
      <c r="B276" t="s">
        <v>129</v>
      </c>
      <c r="C276" t="s">
        <v>163</v>
      </c>
      <c r="D276" s="15">
        <v>2292338</v>
      </c>
    </row>
    <row r="277" spans="1:4" x14ac:dyDescent="0.2">
      <c r="A277" t="s">
        <v>135</v>
      </c>
      <c r="B277" t="s">
        <v>129</v>
      </c>
      <c r="C277" t="s">
        <v>164</v>
      </c>
      <c r="D277" s="15">
        <v>608968</v>
      </c>
    </row>
    <row r="278" spans="1:4" x14ac:dyDescent="0.2">
      <c r="A278" t="s">
        <v>135</v>
      </c>
      <c r="B278" t="s">
        <v>130</v>
      </c>
      <c r="C278" t="s">
        <v>144</v>
      </c>
      <c r="D278" s="15">
        <v>8786</v>
      </c>
    </row>
    <row r="279" spans="1:4" x14ac:dyDescent="0.2">
      <c r="A279" t="s">
        <v>135</v>
      </c>
      <c r="B279" t="s">
        <v>130</v>
      </c>
      <c r="C279" t="s">
        <v>145</v>
      </c>
      <c r="D279" s="15">
        <v>25364</v>
      </c>
    </row>
    <row r="280" spans="1:4" x14ac:dyDescent="0.2">
      <c r="A280" t="s">
        <v>135</v>
      </c>
      <c r="B280" t="s">
        <v>130</v>
      </c>
      <c r="C280" t="s">
        <v>146</v>
      </c>
      <c r="D280" s="15">
        <v>69595</v>
      </c>
    </row>
    <row r="281" spans="1:4" x14ac:dyDescent="0.2">
      <c r="A281" t="s">
        <v>135</v>
      </c>
      <c r="B281" t="s">
        <v>130</v>
      </c>
      <c r="C281" t="s">
        <v>147</v>
      </c>
      <c r="D281" s="15">
        <v>141760</v>
      </c>
    </row>
    <row r="282" spans="1:4" x14ac:dyDescent="0.2">
      <c r="A282" t="s">
        <v>135</v>
      </c>
      <c r="B282" t="s">
        <v>130</v>
      </c>
      <c r="C282" t="s">
        <v>148</v>
      </c>
      <c r="D282" s="15">
        <v>37920</v>
      </c>
    </row>
    <row r="283" spans="1:4" x14ac:dyDescent="0.2">
      <c r="A283" t="s">
        <v>135</v>
      </c>
      <c r="B283" t="s">
        <v>130</v>
      </c>
      <c r="C283" t="s">
        <v>149</v>
      </c>
      <c r="D283" s="15">
        <v>1892</v>
      </c>
    </row>
    <row r="284" spans="1:4" x14ac:dyDescent="0.2">
      <c r="A284" t="s">
        <v>135</v>
      </c>
      <c r="B284" t="s">
        <v>130</v>
      </c>
      <c r="C284" t="s">
        <v>150</v>
      </c>
      <c r="D284" s="15">
        <v>63886</v>
      </c>
    </row>
    <row r="285" spans="1:4" x14ac:dyDescent="0.2">
      <c r="A285" t="s">
        <v>135</v>
      </c>
      <c r="B285" t="s">
        <v>130</v>
      </c>
      <c r="C285" t="s">
        <v>151</v>
      </c>
      <c r="D285" s="15">
        <v>310432</v>
      </c>
    </row>
    <row r="286" spans="1:4" x14ac:dyDescent="0.2">
      <c r="A286" t="s">
        <v>135</v>
      </c>
      <c r="B286" t="s">
        <v>130</v>
      </c>
      <c r="C286" t="s">
        <v>152</v>
      </c>
      <c r="D286" s="15">
        <v>59334</v>
      </c>
    </row>
    <row r="287" spans="1:4" x14ac:dyDescent="0.2">
      <c r="A287" t="s">
        <v>135</v>
      </c>
      <c r="B287" t="s">
        <v>130</v>
      </c>
      <c r="C287" t="s">
        <v>153</v>
      </c>
      <c r="D287" s="15">
        <v>50572</v>
      </c>
    </row>
    <row r="288" spans="1:4" x14ac:dyDescent="0.2">
      <c r="A288" t="s">
        <v>135</v>
      </c>
      <c r="B288" t="s">
        <v>130</v>
      </c>
      <c r="C288" t="s">
        <v>154</v>
      </c>
      <c r="D288" s="15">
        <v>128927</v>
      </c>
    </row>
    <row r="289" spans="1:4" x14ac:dyDescent="0.2">
      <c r="A289" t="s">
        <v>135</v>
      </c>
      <c r="B289" t="s">
        <v>130</v>
      </c>
      <c r="C289" t="s">
        <v>155</v>
      </c>
      <c r="D289" s="15">
        <v>40924</v>
      </c>
    </row>
    <row r="290" spans="1:4" x14ac:dyDescent="0.2">
      <c r="A290" t="s">
        <v>135</v>
      </c>
      <c r="B290" t="s">
        <v>130</v>
      </c>
      <c r="C290" t="s">
        <v>156</v>
      </c>
      <c r="D290" s="15">
        <v>15786</v>
      </c>
    </row>
    <row r="291" spans="1:4" x14ac:dyDescent="0.2">
      <c r="A291" t="s">
        <v>135</v>
      </c>
      <c r="B291" t="s">
        <v>130</v>
      </c>
      <c r="C291" t="s">
        <v>157</v>
      </c>
      <c r="D291" s="15">
        <v>44640</v>
      </c>
    </row>
    <row r="292" spans="1:4" x14ac:dyDescent="0.2">
      <c r="A292" t="s">
        <v>135</v>
      </c>
      <c r="B292" t="s">
        <v>130</v>
      </c>
      <c r="C292" t="s">
        <v>158</v>
      </c>
      <c r="D292" s="15">
        <v>4184</v>
      </c>
    </row>
    <row r="293" spans="1:4" x14ac:dyDescent="0.2">
      <c r="A293" t="s">
        <v>135</v>
      </c>
      <c r="B293" t="s">
        <v>130</v>
      </c>
      <c r="C293" t="s">
        <v>159</v>
      </c>
      <c r="D293" s="15">
        <v>2018</v>
      </c>
    </row>
    <row r="294" spans="1:4" x14ac:dyDescent="0.2">
      <c r="A294" t="s">
        <v>135</v>
      </c>
      <c r="B294" t="s">
        <v>130</v>
      </c>
      <c r="C294" t="s">
        <v>160</v>
      </c>
      <c r="D294" s="15">
        <v>109998</v>
      </c>
    </row>
    <row r="295" spans="1:4" x14ac:dyDescent="0.2">
      <c r="A295" t="s">
        <v>135</v>
      </c>
      <c r="B295" t="s">
        <v>130</v>
      </c>
      <c r="C295" t="s">
        <v>161</v>
      </c>
      <c r="D295" s="15">
        <v>24940</v>
      </c>
    </row>
    <row r="296" spans="1:4" x14ac:dyDescent="0.2">
      <c r="A296" t="s">
        <v>135</v>
      </c>
      <c r="B296" t="s">
        <v>130</v>
      </c>
      <c r="C296" t="s">
        <v>162</v>
      </c>
      <c r="D296" s="15">
        <v>5294</v>
      </c>
    </row>
    <row r="297" spans="1:4" x14ac:dyDescent="0.2">
      <c r="A297" t="s">
        <v>135</v>
      </c>
      <c r="B297" t="s">
        <v>130</v>
      </c>
      <c r="C297" t="s">
        <v>163</v>
      </c>
      <c r="D297" s="15">
        <v>551052</v>
      </c>
    </row>
    <row r="298" spans="1:4" x14ac:dyDescent="0.2">
      <c r="A298" t="s">
        <v>135</v>
      </c>
      <c r="B298" t="s">
        <v>130</v>
      </c>
      <c r="C298" t="s">
        <v>164</v>
      </c>
      <c r="D298" s="15">
        <v>141525</v>
      </c>
    </row>
    <row r="299" spans="1:4" x14ac:dyDescent="0.2">
      <c r="A299" t="s">
        <v>135</v>
      </c>
      <c r="B299" t="s">
        <v>126</v>
      </c>
      <c r="C299" t="s">
        <v>144</v>
      </c>
      <c r="D299" s="15">
        <v>2012</v>
      </c>
    </row>
    <row r="300" spans="1:4" x14ac:dyDescent="0.2">
      <c r="A300" t="s">
        <v>135</v>
      </c>
      <c r="B300" t="s">
        <v>126</v>
      </c>
      <c r="C300" t="s">
        <v>145</v>
      </c>
      <c r="D300" s="15">
        <v>550</v>
      </c>
    </row>
    <row r="301" spans="1:4" x14ac:dyDescent="0.2">
      <c r="A301" t="s">
        <v>135</v>
      </c>
      <c r="B301" t="s">
        <v>126</v>
      </c>
      <c r="C301" t="s">
        <v>146</v>
      </c>
      <c r="D301" s="15">
        <v>4214</v>
      </c>
    </row>
    <row r="302" spans="1:4" x14ac:dyDescent="0.2">
      <c r="A302" t="s">
        <v>135</v>
      </c>
      <c r="B302" t="s">
        <v>126</v>
      </c>
      <c r="C302" t="s">
        <v>147</v>
      </c>
      <c r="D302" s="15">
        <v>8358</v>
      </c>
    </row>
    <row r="303" spans="1:4" x14ac:dyDescent="0.2">
      <c r="A303" t="s">
        <v>135</v>
      </c>
      <c r="B303" t="s">
        <v>126</v>
      </c>
      <c r="C303" t="s">
        <v>148</v>
      </c>
      <c r="D303" s="15">
        <v>2286</v>
      </c>
    </row>
    <row r="304" spans="1:4" x14ac:dyDescent="0.2">
      <c r="A304" t="s">
        <v>135</v>
      </c>
      <c r="B304" t="s">
        <v>126</v>
      </c>
      <c r="C304" t="s">
        <v>149</v>
      </c>
      <c r="D304" s="15">
        <v>10</v>
      </c>
    </row>
    <row r="305" spans="1:4" x14ac:dyDescent="0.2">
      <c r="A305" t="s">
        <v>135</v>
      </c>
      <c r="B305" t="s">
        <v>126</v>
      </c>
      <c r="C305" t="s">
        <v>150</v>
      </c>
      <c r="D305" s="15">
        <v>2832</v>
      </c>
    </row>
    <row r="306" spans="1:4" x14ac:dyDescent="0.2">
      <c r="A306" t="s">
        <v>135</v>
      </c>
      <c r="B306" t="s">
        <v>126</v>
      </c>
      <c r="C306" t="s">
        <v>151</v>
      </c>
      <c r="D306" s="15">
        <v>15118</v>
      </c>
    </row>
    <row r="307" spans="1:4" x14ac:dyDescent="0.2">
      <c r="A307" t="s">
        <v>135</v>
      </c>
      <c r="B307" t="s">
        <v>126</v>
      </c>
      <c r="C307" t="s">
        <v>152</v>
      </c>
      <c r="D307" s="15">
        <v>2748</v>
      </c>
    </row>
    <row r="308" spans="1:4" x14ac:dyDescent="0.2">
      <c r="A308" t="s">
        <v>135</v>
      </c>
      <c r="B308" t="s">
        <v>126</v>
      </c>
      <c r="C308" t="s">
        <v>153</v>
      </c>
      <c r="D308" s="15">
        <v>2135</v>
      </c>
    </row>
    <row r="309" spans="1:4" x14ac:dyDescent="0.2">
      <c r="A309" t="s">
        <v>135</v>
      </c>
      <c r="B309" t="s">
        <v>126</v>
      </c>
      <c r="C309" t="s">
        <v>154</v>
      </c>
      <c r="D309" s="15">
        <v>7309</v>
      </c>
    </row>
    <row r="310" spans="1:4" x14ac:dyDescent="0.2">
      <c r="A310" t="s">
        <v>135</v>
      </c>
      <c r="B310" t="s">
        <v>126</v>
      </c>
      <c r="C310" t="s">
        <v>155</v>
      </c>
      <c r="D310" s="15">
        <v>3737</v>
      </c>
    </row>
    <row r="311" spans="1:4" x14ac:dyDescent="0.2">
      <c r="A311" t="s">
        <v>135</v>
      </c>
      <c r="B311" t="s">
        <v>126</v>
      </c>
      <c r="C311" t="s">
        <v>156</v>
      </c>
      <c r="D311" s="15">
        <v>683</v>
      </c>
    </row>
    <row r="312" spans="1:4" x14ac:dyDescent="0.2">
      <c r="A312" t="s">
        <v>135</v>
      </c>
      <c r="B312" t="s">
        <v>126</v>
      </c>
      <c r="C312" t="s">
        <v>157</v>
      </c>
      <c r="D312" s="15">
        <v>2005</v>
      </c>
    </row>
    <row r="313" spans="1:4" x14ac:dyDescent="0.2">
      <c r="A313" t="s">
        <v>135</v>
      </c>
      <c r="B313" t="s">
        <v>126</v>
      </c>
      <c r="C313" t="s">
        <v>158</v>
      </c>
      <c r="D313" s="15">
        <v>102</v>
      </c>
    </row>
    <row r="314" spans="1:4" x14ac:dyDescent="0.2">
      <c r="A314" t="s">
        <v>135</v>
      </c>
      <c r="B314" t="s">
        <v>126</v>
      </c>
      <c r="C314" t="s">
        <v>159</v>
      </c>
      <c r="D314" s="15">
        <v>153</v>
      </c>
    </row>
    <row r="315" spans="1:4" x14ac:dyDescent="0.2">
      <c r="A315" t="s">
        <v>135</v>
      </c>
      <c r="B315" t="s">
        <v>126</v>
      </c>
      <c r="C315" t="s">
        <v>160</v>
      </c>
      <c r="D315" s="15">
        <v>5480</v>
      </c>
    </row>
    <row r="316" spans="1:4" x14ac:dyDescent="0.2">
      <c r="A316" t="s">
        <v>135</v>
      </c>
      <c r="B316" t="s">
        <v>126</v>
      </c>
      <c r="C316" t="s">
        <v>161</v>
      </c>
      <c r="D316" s="15">
        <v>1271</v>
      </c>
    </row>
    <row r="317" spans="1:4" x14ac:dyDescent="0.2">
      <c r="A317" t="s">
        <v>135</v>
      </c>
      <c r="B317" t="s">
        <v>126</v>
      </c>
      <c r="C317" t="s">
        <v>162</v>
      </c>
      <c r="D317" s="15">
        <v>764</v>
      </c>
    </row>
    <row r="318" spans="1:4" x14ac:dyDescent="0.2">
      <c r="A318" t="s">
        <v>135</v>
      </c>
      <c r="B318" t="s">
        <v>126</v>
      </c>
      <c r="C318" t="s">
        <v>163</v>
      </c>
      <c r="D318" s="15">
        <v>15477</v>
      </c>
    </row>
    <row r="319" spans="1:4" x14ac:dyDescent="0.2">
      <c r="A319" t="s">
        <v>135</v>
      </c>
      <c r="B319" t="s">
        <v>126</v>
      </c>
      <c r="C319" t="s">
        <v>164</v>
      </c>
      <c r="D319" s="15">
        <v>7602</v>
      </c>
    </row>
    <row r="320" spans="1:4" x14ac:dyDescent="0.2">
      <c r="A320" t="s">
        <v>177</v>
      </c>
      <c r="D320" s="15">
        <v>10791885</v>
      </c>
    </row>
    <row r="321" spans="1:4" x14ac:dyDescent="0.2">
      <c r="A321" t="s">
        <v>167</v>
      </c>
      <c r="B321" t="s">
        <v>128</v>
      </c>
      <c r="C321" t="s">
        <v>144</v>
      </c>
      <c r="D321" s="15">
        <v>406</v>
      </c>
    </row>
    <row r="322" spans="1:4" x14ac:dyDescent="0.2">
      <c r="A322" t="s">
        <v>167</v>
      </c>
      <c r="B322" t="s">
        <v>128</v>
      </c>
      <c r="C322" t="s">
        <v>145</v>
      </c>
      <c r="D322" s="15">
        <v>369</v>
      </c>
    </row>
    <row r="323" spans="1:4" x14ac:dyDescent="0.2">
      <c r="A323" t="s">
        <v>167</v>
      </c>
      <c r="B323" t="s">
        <v>128</v>
      </c>
      <c r="C323" t="s">
        <v>146</v>
      </c>
      <c r="D323" s="15">
        <v>1271</v>
      </c>
    </row>
    <row r="324" spans="1:4" x14ac:dyDescent="0.2">
      <c r="A324" t="s">
        <v>167</v>
      </c>
      <c r="B324" t="s">
        <v>128</v>
      </c>
      <c r="C324" t="s">
        <v>147</v>
      </c>
      <c r="D324" s="15">
        <v>5366</v>
      </c>
    </row>
    <row r="325" spans="1:4" x14ac:dyDescent="0.2">
      <c r="A325" t="s">
        <v>167</v>
      </c>
      <c r="B325" t="s">
        <v>128</v>
      </c>
      <c r="C325" t="s">
        <v>148</v>
      </c>
      <c r="D325" s="15">
        <v>1033</v>
      </c>
    </row>
    <row r="326" spans="1:4" x14ac:dyDescent="0.2">
      <c r="A326" t="s">
        <v>167</v>
      </c>
      <c r="B326" t="s">
        <v>128</v>
      </c>
      <c r="C326" t="s">
        <v>149</v>
      </c>
      <c r="D326" s="15">
        <v>59</v>
      </c>
    </row>
    <row r="327" spans="1:4" x14ac:dyDescent="0.2">
      <c r="A327" t="s">
        <v>167</v>
      </c>
      <c r="B327" t="s">
        <v>128</v>
      </c>
      <c r="C327" t="s">
        <v>150</v>
      </c>
      <c r="D327" s="15">
        <v>1274</v>
      </c>
    </row>
    <row r="328" spans="1:4" x14ac:dyDescent="0.2">
      <c r="A328" t="s">
        <v>167</v>
      </c>
      <c r="B328" t="s">
        <v>128</v>
      </c>
      <c r="C328" t="s">
        <v>151</v>
      </c>
      <c r="D328" s="15">
        <v>6818</v>
      </c>
    </row>
    <row r="329" spans="1:4" x14ac:dyDescent="0.2">
      <c r="A329" t="s">
        <v>167</v>
      </c>
      <c r="B329" t="s">
        <v>128</v>
      </c>
      <c r="C329" t="s">
        <v>152</v>
      </c>
      <c r="D329" s="15">
        <v>1490</v>
      </c>
    </row>
    <row r="330" spans="1:4" x14ac:dyDescent="0.2">
      <c r="A330" t="s">
        <v>167</v>
      </c>
      <c r="B330" t="s">
        <v>128</v>
      </c>
      <c r="C330" t="s">
        <v>153</v>
      </c>
      <c r="D330" s="15">
        <v>995</v>
      </c>
    </row>
    <row r="331" spans="1:4" x14ac:dyDescent="0.2">
      <c r="A331" t="s">
        <v>167</v>
      </c>
      <c r="B331" t="s">
        <v>128</v>
      </c>
      <c r="C331" t="s">
        <v>154</v>
      </c>
      <c r="D331" s="15">
        <v>3199</v>
      </c>
    </row>
    <row r="332" spans="1:4" x14ac:dyDescent="0.2">
      <c r="A332" t="s">
        <v>167</v>
      </c>
      <c r="B332" t="s">
        <v>128</v>
      </c>
      <c r="C332" t="s">
        <v>155</v>
      </c>
      <c r="D332" s="15">
        <v>1181</v>
      </c>
    </row>
    <row r="333" spans="1:4" x14ac:dyDescent="0.2">
      <c r="A333" t="s">
        <v>167</v>
      </c>
      <c r="B333" t="s">
        <v>128</v>
      </c>
      <c r="C333" t="s">
        <v>156</v>
      </c>
      <c r="D333" s="15">
        <v>247</v>
      </c>
    </row>
    <row r="334" spans="1:4" x14ac:dyDescent="0.2">
      <c r="A334" t="s">
        <v>167</v>
      </c>
      <c r="B334" t="s">
        <v>128</v>
      </c>
      <c r="C334" t="s">
        <v>157</v>
      </c>
      <c r="D334" s="15">
        <v>391</v>
      </c>
    </row>
    <row r="335" spans="1:4" x14ac:dyDescent="0.2">
      <c r="A335" t="s">
        <v>167</v>
      </c>
      <c r="B335" t="s">
        <v>128</v>
      </c>
      <c r="C335" t="s">
        <v>158</v>
      </c>
      <c r="D335" s="15">
        <v>144</v>
      </c>
    </row>
    <row r="336" spans="1:4" x14ac:dyDescent="0.2">
      <c r="A336" t="s">
        <v>167</v>
      </c>
      <c r="B336" t="s">
        <v>128</v>
      </c>
      <c r="C336" t="s">
        <v>159</v>
      </c>
      <c r="D336" s="15">
        <v>80</v>
      </c>
    </row>
    <row r="337" spans="1:4" x14ac:dyDescent="0.2">
      <c r="A337" t="s">
        <v>167</v>
      </c>
      <c r="B337" t="s">
        <v>128</v>
      </c>
      <c r="C337" t="s">
        <v>160</v>
      </c>
      <c r="D337" s="15">
        <v>2084</v>
      </c>
    </row>
    <row r="338" spans="1:4" x14ac:dyDescent="0.2">
      <c r="A338" t="s">
        <v>167</v>
      </c>
      <c r="B338" t="s">
        <v>128</v>
      </c>
      <c r="C338" t="s">
        <v>161</v>
      </c>
      <c r="D338" s="15">
        <v>514</v>
      </c>
    </row>
    <row r="339" spans="1:4" x14ac:dyDescent="0.2">
      <c r="A339" t="s">
        <v>167</v>
      </c>
      <c r="B339" t="s">
        <v>128</v>
      </c>
      <c r="C339" t="s">
        <v>162</v>
      </c>
      <c r="D339" s="15">
        <v>130</v>
      </c>
    </row>
    <row r="340" spans="1:4" x14ac:dyDescent="0.2">
      <c r="A340" t="s">
        <v>167</v>
      </c>
      <c r="B340" t="s">
        <v>128</v>
      </c>
      <c r="C340" t="s">
        <v>163</v>
      </c>
      <c r="D340" s="15">
        <v>11143</v>
      </c>
    </row>
    <row r="341" spans="1:4" x14ac:dyDescent="0.2">
      <c r="A341" t="s">
        <v>167</v>
      </c>
      <c r="B341" t="s">
        <v>128</v>
      </c>
      <c r="C341" t="s">
        <v>164</v>
      </c>
      <c r="D341" s="15">
        <v>7598</v>
      </c>
    </row>
    <row r="342" spans="1:4" x14ac:dyDescent="0.2">
      <c r="A342" t="s">
        <v>167</v>
      </c>
      <c r="B342" t="s">
        <v>127</v>
      </c>
      <c r="C342" t="s">
        <v>144</v>
      </c>
      <c r="D342" s="15">
        <v>4936</v>
      </c>
    </row>
    <row r="343" spans="1:4" x14ac:dyDescent="0.2">
      <c r="A343" t="s">
        <v>167</v>
      </c>
      <c r="B343" t="s">
        <v>127</v>
      </c>
      <c r="C343" t="s">
        <v>145</v>
      </c>
      <c r="D343" s="15">
        <v>6684</v>
      </c>
    </row>
    <row r="344" spans="1:4" x14ac:dyDescent="0.2">
      <c r="A344" t="s">
        <v>167</v>
      </c>
      <c r="B344" t="s">
        <v>127</v>
      </c>
      <c r="C344" t="s">
        <v>146</v>
      </c>
      <c r="D344" s="15">
        <v>27563</v>
      </c>
    </row>
    <row r="345" spans="1:4" x14ac:dyDescent="0.2">
      <c r="A345" t="s">
        <v>167</v>
      </c>
      <c r="B345" t="s">
        <v>127</v>
      </c>
      <c r="C345" t="s">
        <v>147</v>
      </c>
      <c r="D345" s="15">
        <v>96782</v>
      </c>
    </row>
    <row r="346" spans="1:4" x14ac:dyDescent="0.2">
      <c r="A346" t="s">
        <v>167</v>
      </c>
      <c r="B346" t="s">
        <v>127</v>
      </c>
      <c r="C346" t="s">
        <v>148</v>
      </c>
      <c r="D346" s="15">
        <v>23359</v>
      </c>
    </row>
    <row r="347" spans="1:4" x14ac:dyDescent="0.2">
      <c r="A347" t="s">
        <v>167</v>
      </c>
      <c r="B347" t="s">
        <v>127</v>
      </c>
      <c r="C347" t="s">
        <v>149</v>
      </c>
      <c r="D347" s="15">
        <v>1160</v>
      </c>
    </row>
    <row r="348" spans="1:4" x14ac:dyDescent="0.2">
      <c r="A348" t="s">
        <v>167</v>
      </c>
      <c r="B348" t="s">
        <v>127</v>
      </c>
      <c r="C348" t="s">
        <v>150</v>
      </c>
      <c r="D348" s="15">
        <v>21153</v>
      </c>
    </row>
    <row r="349" spans="1:4" x14ac:dyDescent="0.2">
      <c r="A349" t="s">
        <v>167</v>
      </c>
      <c r="B349" t="s">
        <v>127</v>
      </c>
      <c r="C349" t="s">
        <v>151</v>
      </c>
      <c r="D349" s="15">
        <v>128222</v>
      </c>
    </row>
    <row r="350" spans="1:4" x14ac:dyDescent="0.2">
      <c r="A350" t="s">
        <v>167</v>
      </c>
      <c r="B350" t="s">
        <v>127</v>
      </c>
      <c r="C350" t="s">
        <v>152</v>
      </c>
      <c r="D350" s="15">
        <v>27345</v>
      </c>
    </row>
    <row r="351" spans="1:4" x14ac:dyDescent="0.2">
      <c r="A351" t="s">
        <v>167</v>
      </c>
      <c r="B351" t="s">
        <v>127</v>
      </c>
      <c r="C351" t="s">
        <v>153</v>
      </c>
      <c r="D351" s="15">
        <v>17030</v>
      </c>
    </row>
    <row r="352" spans="1:4" x14ac:dyDescent="0.2">
      <c r="A352" t="s">
        <v>167</v>
      </c>
      <c r="B352" t="s">
        <v>127</v>
      </c>
      <c r="C352" t="s">
        <v>154</v>
      </c>
      <c r="D352" s="15">
        <v>56307</v>
      </c>
    </row>
    <row r="353" spans="1:4" x14ac:dyDescent="0.2">
      <c r="A353" t="s">
        <v>167</v>
      </c>
      <c r="B353" t="s">
        <v>127</v>
      </c>
      <c r="C353" t="s">
        <v>155</v>
      </c>
      <c r="D353" s="15">
        <v>22934</v>
      </c>
    </row>
    <row r="354" spans="1:4" x14ac:dyDescent="0.2">
      <c r="A354" t="s">
        <v>167</v>
      </c>
      <c r="B354" t="s">
        <v>127</v>
      </c>
      <c r="C354" t="s">
        <v>156</v>
      </c>
      <c r="D354" s="15">
        <v>5502</v>
      </c>
    </row>
    <row r="355" spans="1:4" x14ac:dyDescent="0.2">
      <c r="A355" t="s">
        <v>167</v>
      </c>
      <c r="B355" t="s">
        <v>127</v>
      </c>
      <c r="C355" t="s">
        <v>157</v>
      </c>
      <c r="D355" s="15">
        <v>9091</v>
      </c>
    </row>
    <row r="356" spans="1:4" x14ac:dyDescent="0.2">
      <c r="A356" t="s">
        <v>167</v>
      </c>
      <c r="B356" t="s">
        <v>127</v>
      </c>
      <c r="C356" t="s">
        <v>158</v>
      </c>
      <c r="D356" s="15">
        <v>1722</v>
      </c>
    </row>
    <row r="357" spans="1:4" x14ac:dyDescent="0.2">
      <c r="A357" t="s">
        <v>167</v>
      </c>
      <c r="B357" t="s">
        <v>127</v>
      </c>
      <c r="C357" t="s">
        <v>159</v>
      </c>
      <c r="D357" s="15">
        <v>1045</v>
      </c>
    </row>
    <row r="358" spans="1:4" x14ac:dyDescent="0.2">
      <c r="A358" t="s">
        <v>167</v>
      </c>
      <c r="B358" t="s">
        <v>127</v>
      </c>
      <c r="C358" t="s">
        <v>160</v>
      </c>
      <c r="D358" s="15">
        <v>43239</v>
      </c>
    </row>
    <row r="359" spans="1:4" x14ac:dyDescent="0.2">
      <c r="A359" t="s">
        <v>167</v>
      </c>
      <c r="B359" t="s">
        <v>127</v>
      </c>
      <c r="C359" t="s">
        <v>161</v>
      </c>
      <c r="D359" s="15">
        <v>12215</v>
      </c>
    </row>
    <row r="360" spans="1:4" x14ac:dyDescent="0.2">
      <c r="A360" t="s">
        <v>167</v>
      </c>
      <c r="B360" t="s">
        <v>127</v>
      </c>
      <c r="C360" t="s">
        <v>162</v>
      </c>
      <c r="D360" s="15">
        <v>2280</v>
      </c>
    </row>
    <row r="361" spans="1:4" x14ac:dyDescent="0.2">
      <c r="A361" t="s">
        <v>167</v>
      </c>
      <c r="B361" t="s">
        <v>127</v>
      </c>
      <c r="C361" t="s">
        <v>163</v>
      </c>
      <c r="D361" s="15">
        <v>211208</v>
      </c>
    </row>
    <row r="362" spans="1:4" x14ac:dyDescent="0.2">
      <c r="A362" t="s">
        <v>167</v>
      </c>
      <c r="B362" t="s">
        <v>127</v>
      </c>
      <c r="C362" t="s">
        <v>164</v>
      </c>
      <c r="D362" s="15">
        <v>143400</v>
      </c>
    </row>
    <row r="363" spans="1:4" x14ac:dyDescent="0.2">
      <c r="A363" t="s">
        <v>167</v>
      </c>
      <c r="B363" t="s">
        <v>129</v>
      </c>
      <c r="C363" t="s">
        <v>144</v>
      </c>
      <c r="D363" s="15">
        <v>25973</v>
      </c>
    </row>
    <row r="364" spans="1:4" x14ac:dyDescent="0.2">
      <c r="A364" t="s">
        <v>167</v>
      </c>
      <c r="B364" t="s">
        <v>129</v>
      </c>
      <c r="C364" t="s">
        <v>145</v>
      </c>
      <c r="D364" s="15">
        <v>78856</v>
      </c>
    </row>
    <row r="365" spans="1:4" x14ac:dyDescent="0.2">
      <c r="A365" t="s">
        <v>167</v>
      </c>
      <c r="B365" t="s">
        <v>129</v>
      </c>
      <c r="C365" t="s">
        <v>146</v>
      </c>
      <c r="D365" s="15">
        <v>215753</v>
      </c>
    </row>
    <row r="366" spans="1:4" x14ac:dyDescent="0.2">
      <c r="A366" t="s">
        <v>167</v>
      </c>
      <c r="B366" t="s">
        <v>129</v>
      </c>
      <c r="C366" t="s">
        <v>147</v>
      </c>
      <c r="D366" s="15">
        <v>459531</v>
      </c>
    </row>
    <row r="367" spans="1:4" x14ac:dyDescent="0.2">
      <c r="A367" t="s">
        <v>167</v>
      </c>
      <c r="B367" t="s">
        <v>129</v>
      </c>
      <c r="C367" t="s">
        <v>148</v>
      </c>
      <c r="D367" s="15">
        <v>124098</v>
      </c>
    </row>
    <row r="368" spans="1:4" x14ac:dyDescent="0.2">
      <c r="A368" t="s">
        <v>167</v>
      </c>
      <c r="B368" t="s">
        <v>129</v>
      </c>
      <c r="C368" t="s">
        <v>149</v>
      </c>
      <c r="D368" s="15">
        <v>6358</v>
      </c>
    </row>
    <row r="369" spans="1:4" x14ac:dyDescent="0.2">
      <c r="A369" t="s">
        <v>167</v>
      </c>
      <c r="B369" t="s">
        <v>129</v>
      </c>
      <c r="C369" t="s">
        <v>150</v>
      </c>
      <c r="D369" s="15">
        <v>199655</v>
      </c>
    </row>
    <row r="370" spans="1:4" x14ac:dyDescent="0.2">
      <c r="A370" t="s">
        <v>167</v>
      </c>
      <c r="B370" t="s">
        <v>129</v>
      </c>
      <c r="C370" t="s">
        <v>151</v>
      </c>
      <c r="D370" s="15">
        <v>990644</v>
      </c>
    </row>
    <row r="371" spans="1:4" x14ac:dyDescent="0.2">
      <c r="A371" t="s">
        <v>167</v>
      </c>
      <c r="B371" t="s">
        <v>129</v>
      </c>
      <c r="C371" t="s">
        <v>152</v>
      </c>
      <c r="D371" s="15">
        <v>190396</v>
      </c>
    </row>
    <row r="372" spans="1:4" x14ac:dyDescent="0.2">
      <c r="A372" t="s">
        <v>167</v>
      </c>
      <c r="B372" t="s">
        <v>129</v>
      </c>
      <c r="C372" t="s">
        <v>153</v>
      </c>
      <c r="D372" s="15">
        <v>163744</v>
      </c>
    </row>
    <row r="373" spans="1:4" x14ac:dyDescent="0.2">
      <c r="A373" t="s">
        <v>167</v>
      </c>
      <c r="B373" t="s">
        <v>129</v>
      </c>
      <c r="C373" t="s">
        <v>154</v>
      </c>
      <c r="D373" s="15">
        <v>406313</v>
      </c>
    </row>
    <row r="374" spans="1:4" x14ac:dyDescent="0.2">
      <c r="A374" t="s">
        <v>167</v>
      </c>
      <c r="B374" t="s">
        <v>129</v>
      </c>
      <c r="C374" t="s">
        <v>155</v>
      </c>
      <c r="D374" s="15">
        <v>130182</v>
      </c>
    </row>
    <row r="375" spans="1:4" x14ac:dyDescent="0.2">
      <c r="A375" t="s">
        <v>167</v>
      </c>
      <c r="B375" t="s">
        <v>129</v>
      </c>
      <c r="C375" t="s">
        <v>156</v>
      </c>
      <c r="D375" s="15">
        <v>50953</v>
      </c>
    </row>
    <row r="376" spans="1:4" x14ac:dyDescent="0.2">
      <c r="A376" t="s">
        <v>167</v>
      </c>
      <c r="B376" t="s">
        <v>129</v>
      </c>
      <c r="C376" t="s">
        <v>157</v>
      </c>
      <c r="D376" s="15">
        <v>138105</v>
      </c>
    </row>
    <row r="377" spans="1:4" x14ac:dyDescent="0.2">
      <c r="A377" t="s">
        <v>167</v>
      </c>
      <c r="B377" t="s">
        <v>129</v>
      </c>
      <c r="C377" t="s">
        <v>158</v>
      </c>
      <c r="D377" s="15">
        <v>12218</v>
      </c>
    </row>
    <row r="378" spans="1:4" x14ac:dyDescent="0.2">
      <c r="A378" t="s">
        <v>167</v>
      </c>
      <c r="B378" t="s">
        <v>129</v>
      </c>
      <c r="C378" t="s">
        <v>159</v>
      </c>
      <c r="D378" s="15">
        <v>6252</v>
      </c>
    </row>
    <row r="379" spans="1:4" x14ac:dyDescent="0.2">
      <c r="A379" t="s">
        <v>167</v>
      </c>
      <c r="B379" t="s">
        <v>129</v>
      </c>
      <c r="C379" t="s">
        <v>160</v>
      </c>
      <c r="D379" s="15">
        <v>345770</v>
      </c>
    </row>
    <row r="380" spans="1:4" x14ac:dyDescent="0.2">
      <c r="A380" t="s">
        <v>167</v>
      </c>
      <c r="B380" t="s">
        <v>129</v>
      </c>
      <c r="C380" t="s">
        <v>161</v>
      </c>
      <c r="D380" s="15">
        <v>79755</v>
      </c>
    </row>
    <row r="381" spans="1:4" x14ac:dyDescent="0.2">
      <c r="A381" t="s">
        <v>167</v>
      </c>
      <c r="B381" t="s">
        <v>129</v>
      </c>
      <c r="C381" t="s">
        <v>162</v>
      </c>
      <c r="D381" s="15">
        <v>18001</v>
      </c>
    </row>
    <row r="382" spans="1:4" x14ac:dyDescent="0.2">
      <c r="A382" t="s">
        <v>167</v>
      </c>
      <c r="B382" t="s">
        <v>129</v>
      </c>
      <c r="C382" t="s">
        <v>163</v>
      </c>
      <c r="D382" s="15">
        <v>1758144</v>
      </c>
    </row>
    <row r="383" spans="1:4" x14ac:dyDescent="0.2">
      <c r="A383" t="s">
        <v>167</v>
      </c>
      <c r="B383" t="s">
        <v>129</v>
      </c>
      <c r="C383" t="s">
        <v>164</v>
      </c>
      <c r="D383" s="15">
        <v>473690</v>
      </c>
    </row>
    <row r="384" spans="1:4" x14ac:dyDescent="0.2">
      <c r="A384" t="s">
        <v>167</v>
      </c>
      <c r="B384" t="s">
        <v>130</v>
      </c>
      <c r="C384" t="s">
        <v>144</v>
      </c>
      <c r="D384" s="15">
        <v>6384</v>
      </c>
    </row>
    <row r="385" spans="1:4" x14ac:dyDescent="0.2">
      <c r="A385" t="s">
        <v>167</v>
      </c>
      <c r="B385" t="s">
        <v>130</v>
      </c>
      <c r="C385" t="s">
        <v>145</v>
      </c>
      <c r="D385" s="15">
        <v>19478</v>
      </c>
    </row>
    <row r="386" spans="1:4" x14ac:dyDescent="0.2">
      <c r="A386" t="s">
        <v>167</v>
      </c>
      <c r="B386" t="s">
        <v>130</v>
      </c>
      <c r="C386" t="s">
        <v>146</v>
      </c>
      <c r="D386" s="15">
        <v>52955</v>
      </c>
    </row>
    <row r="387" spans="1:4" x14ac:dyDescent="0.2">
      <c r="A387" t="s">
        <v>167</v>
      </c>
      <c r="B387" t="s">
        <v>130</v>
      </c>
      <c r="C387" t="s">
        <v>147</v>
      </c>
      <c r="D387" s="15">
        <v>112198</v>
      </c>
    </row>
    <row r="388" spans="1:4" x14ac:dyDescent="0.2">
      <c r="A388" t="s">
        <v>167</v>
      </c>
      <c r="B388" t="s">
        <v>130</v>
      </c>
      <c r="C388" t="s">
        <v>148</v>
      </c>
      <c r="D388" s="15">
        <v>31346</v>
      </c>
    </row>
    <row r="389" spans="1:4" x14ac:dyDescent="0.2">
      <c r="A389" t="s">
        <v>167</v>
      </c>
      <c r="B389" t="s">
        <v>130</v>
      </c>
      <c r="C389" t="s">
        <v>149</v>
      </c>
      <c r="D389" s="15">
        <v>1465</v>
      </c>
    </row>
    <row r="390" spans="1:4" x14ac:dyDescent="0.2">
      <c r="A390" t="s">
        <v>167</v>
      </c>
      <c r="B390" t="s">
        <v>130</v>
      </c>
      <c r="C390" t="s">
        <v>150</v>
      </c>
      <c r="D390" s="15">
        <v>49747</v>
      </c>
    </row>
    <row r="391" spans="1:4" x14ac:dyDescent="0.2">
      <c r="A391" t="s">
        <v>167</v>
      </c>
      <c r="B391" t="s">
        <v>130</v>
      </c>
      <c r="C391" t="s">
        <v>151</v>
      </c>
      <c r="D391" s="15">
        <v>246253</v>
      </c>
    </row>
    <row r="392" spans="1:4" x14ac:dyDescent="0.2">
      <c r="A392" t="s">
        <v>167</v>
      </c>
      <c r="B392" t="s">
        <v>130</v>
      </c>
      <c r="C392" t="s">
        <v>152</v>
      </c>
      <c r="D392" s="15">
        <v>48319</v>
      </c>
    </row>
    <row r="393" spans="1:4" x14ac:dyDescent="0.2">
      <c r="A393" t="s">
        <v>167</v>
      </c>
      <c r="B393" t="s">
        <v>130</v>
      </c>
      <c r="C393" t="s">
        <v>153</v>
      </c>
      <c r="D393" s="15">
        <v>39963</v>
      </c>
    </row>
    <row r="394" spans="1:4" x14ac:dyDescent="0.2">
      <c r="A394" t="s">
        <v>167</v>
      </c>
      <c r="B394" t="s">
        <v>130</v>
      </c>
      <c r="C394" t="s">
        <v>154</v>
      </c>
      <c r="D394" s="15">
        <v>100856</v>
      </c>
    </row>
    <row r="395" spans="1:4" x14ac:dyDescent="0.2">
      <c r="A395" t="s">
        <v>167</v>
      </c>
      <c r="B395" t="s">
        <v>130</v>
      </c>
      <c r="C395" t="s">
        <v>155</v>
      </c>
      <c r="D395" s="15">
        <v>31063</v>
      </c>
    </row>
    <row r="396" spans="1:4" x14ac:dyDescent="0.2">
      <c r="A396" t="s">
        <v>167</v>
      </c>
      <c r="B396" t="s">
        <v>130</v>
      </c>
      <c r="C396" t="s">
        <v>156</v>
      </c>
      <c r="D396" s="15">
        <v>12219</v>
      </c>
    </row>
    <row r="397" spans="1:4" x14ac:dyDescent="0.2">
      <c r="A397" t="s">
        <v>167</v>
      </c>
      <c r="B397" t="s">
        <v>130</v>
      </c>
      <c r="C397" t="s">
        <v>157</v>
      </c>
      <c r="D397" s="15">
        <v>33309</v>
      </c>
    </row>
    <row r="398" spans="1:4" x14ac:dyDescent="0.2">
      <c r="A398" t="s">
        <v>167</v>
      </c>
      <c r="B398" t="s">
        <v>130</v>
      </c>
      <c r="C398" t="s">
        <v>158</v>
      </c>
      <c r="D398" s="15">
        <v>2859</v>
      </c>
    </row>
    <row r="399" spans="1:4" x14ac:dyDescent="0.2">
      <c r="A399" t="s">
        <v>167</v>
      </c>
      <c r="B399" t="s">
        <v>130</v>
      </c>
      <c r="C399" t="s">
        <v>159</v>
      </c>
      <c r="D399" s="15">
        <v>1539</v>
      </c>
    </row>
    <row r="400" spans="1:4" x14ac:dyDescent="0.2">
      <c r="A400" t="s">
        <v>167</v>
      </c>
      <c r="B400" t="s">
        <v>130</v>
      </c>
      <c r="C400" t="s">
        <v>160</v>
      </c>
      <c r="D400" s="15">
        <v>85949</v>
      </c>
    </row>
    <row r="401" spans="1:4" x14ac:dyDescent="0.2">
      <c r="A401" t="s">
        <v>167</v>
      </c>
      <c r="B401" t="s">
        <v>130</v>
      </c>
      <c r="C401" t="s">
        <v>161</v>
      </c>
      <c r="D401" s="15">
        <v>19131</v>
      </c>
    </row>
    <row r="402" spans="1:4" x14ac:dyDescent="0.2">
      <c r="A402" t="s">
        <v>167</v>
      </c>
      <c r="B402" t="s">
        <v>130</v>
      </c>
      <c r="C402" t="s">
        <v>162</v>
      </c>
      <c r="D402" s="15">
        <v>4702</v>
      </c>
    </row>
    <row r="403" spans="1:4" x14ac:dyDescent="0.2">
      <c r="A403" t="s">
        <v>167</v>
      </c>
      <c r="B403" t="s">
        <v>130</v>
      </c>
      <c r="C403" t="s">
        <v>163</v>
      </c>
      <c r="D403" s="15">
        <v>431376</v>
      </c>
    </row>
    <row r="404" spans="1:4" x14ac:dyDescent="0.2">
      <c r="A404" t="s">
        <v>167</v>
      </c>
      <c r="B404" t="s">
        <v>130</v>
      </c>
      <c r="C404" t="s">
        <v>164</v>
      </c>
      <c r="D404" s="15">
        <v>111269</v>
      </c>
    </row>
    <row r="405" spans="1:4" x14ac:dyDescent="0.2">
      <c r="A405" t="s">
        <v>167</v>
      </c>
      <c r="B405" t="s">
        <v>126</v>
      </c>
      <c r="C405" t="s">
        <v>144</v>
      </c>
      <c r="D405" s="15">
        <v>1645</v>
      </c>
    </row>
    <row r="406" spans="1:4" x14ac:dyDescent="0.2">
      <c r="A406" t="s">
        <v>167</v>
      </c>
      <c r="B406" t="s">
        <v>126</v>
      </c>
      <c r="C406" t="s">
        <v>145</v>
      </c>
      <c r="D406" s="15">
        <v>639</v>
      </c>
    </row>
    <row r="407" spans="1:4" x14ac:dyDescent="0.2">
      <c r="A407" t="s">
        <v>167</v>
      </c>
      <c r="B407" t="s">
        <v>126</v>
      </c>
      <c r="C407" t="s">
        <v>146</v>
      </c>
      <c r="D407" s="15">
        <v>3603</v>
      </c>
    </row>
    <row r="408" spans="1:4" x14ac:dyDescent="0.2">
      <c r="A408" t="s">
        <v>167</v>
      </c>
      <c r="B408" t="s">
        <v>126</v>
      </c>
      <c r="C408" t="s">
        <v>147</v>
      </c>
      <c r="D408" s="15">
        <v>6314</v>
      </c>
    </row>
    <row r="409" spans="1:4" x14ac:dyDescent="0.2">
      <c r="A409" t="s">
        <v>167</v>
      </c>
      <c r="B409" t="s">
        <v>126</v>
      </c>
      <c r="C409" t="s">
        <v>148</v>
      </c>
      <c r="D409" s="15">
        <v>1821</v>
      </c>
    </row>
    <row r="410" spans="1:4" x14ac:dyDescent="0.2">
      <c r="A410" t="s">
        <v>167</v>
      </c>
      <c r="B410" t="s">
        <v>126</v>
      </c>
      <c r="C410" t="s">
        <v>149</v>
      </c>
      <c r="D410" s="15">
        <v>3</v>
      </c>
    </row>
    <row r="411" spans="1:4" x14ac:dyDescent="0.2">
      <c r="A411" t="s">
        <v>167</v>
      </c>
      <c r="B411" t="s">
        <v>126</v>
      </c>
      <c r="C411" t="s">
        <v>150</v>
      </c>
      <c r="D411" s="15">
        <v>2757</v>
      </c>
    </row>
    <row r="412" spans="1:4" x14ac:dyDescent="0.2">
      <c r="A412" t="s">
        <v>167</v>
      </c>
      <c r="B412" t="s">
        <v>126</v>
      </c>
      <c r="C412" t="s">
        <v>151</v>
      </c>
      <c r="D412" s="15">
        <v>11592</v>
      </c>
    </row>
    <row r="413" spans="1:4" x14ac:dyDescent="0.2">
      <c r="A413" t="s">
        <v>167</v>
      </c>
      <c r="B413" t="s">
        <v>126</v>
      </c>
      <c r="C413" t="s">
        <v>152</v>
      </c>
      <c r="D413" s="15">
        <v>1785</v>
      </c>
    </row>
    <row r="414" spans="1:4" x14ac:dyDescent="0.2">
      <c r="A414" t="s">
        <v>167</v>
      </c>
      <c r="B414" t="s">
        <v>126</v>
      </c>
      <c r="C414" t="s">
        <v>153</v>
      </c>
      <c r="D414" s="15">
        <v>1866</v>
      </c>
    </row>
    <row r="415" spans="1:4" x14ac:dyDescent="0.2">
      <c r="A415" t="s">
        <v>167</v>
      </c>
      <c r="B415" t="s">
        <v>126</v>
      </c>
      <c r="C415" t="s">
        <v>154</v>
      </c>
      <c r="D415" s="15">
        <v>5154</v>
      </c>
    </row>
    <row r="416" spans="1:4" x14ac:dyDescent="0.2">
      <c r="A416" t="s">
        <v>167</v>
      </c>
      <c r="B416" t="s">
        <v>126</v>
      </c>
      <c r="C416" t="s">
        <v>155</v>
      </c>
      <c r="D416" s="15">
        <v>2927</v>
      </c>
    </row>
    <row r="417" spans="1:4" x14ac:dyDescent="0.2">
      <c r="A417" t="s">
        <v>167</v>
      </c>
      <c r="B417" t="s">
        <v>126</v>
      </c>
      <c r="C417" t="s">
        <v>156</v>
      </c>
      <c r="D417" s="15">
        <v>563</v>
      </c>
    </row>
    <row r="418" spans="1:4" x14ac:dyDescent="0.2">
      <c r="A418" t="s">
        <v>167</v>
      </c>
      <c r="B418" t="s">
        <v>126</v>
      </c>
      <c r="C418" t="s">
        <v>157</v>
      </c>
      <c r="D418" s="15">
        <v>1530</v>
      </c>
    </row>
    <row r="419" spans="1:4" x14ac:dyDescent="0.2">
      <c r="A419" t="s">
        <v>167</v>
      </c>
      <c r="B419" t="s">
        <v>126</v>
      </c>
      <c r="C419" t="s">
        <v>158</v>
      </c>
      <c r="D419" s="15">
        <v>100</v>
      </c>
    </row>
    <row r="420" spans="1:4" x14ac:dyDescent="0.2">
      <c r="A420" t="s">
        <v>167</v>
      </c>
      <c r="B420" t="s">
        <v>126</v>
      </c>
      <c r="C420" t="s">
        <v>159</v>
      </c>
      <c r="D420" s="15">
        <v>158</v>
      </c>
    </row>
    <row r="421" spans="1:4" x14ac:dyDescent="0.2">
      <c r="A421" t="s">
        <v>167</v>
      </c>
      <c r="B421" t="s">
        <v>126</v>
      </c>
      <c r="C421" t="s">
        <v>160</v>
      </c>
      <c r="D421" s="15">
        <v>4345</v>
      </c>
    </row>
    <row r="422" spans="1:4" x14ac:dyDescent="0.2">
      <c r="A422" t="s">
        <v>167</v>
      </c>
      <c r="B422" t="s">
        <v>126</v>
      </c>
      <c r="C422" t="s">
        <v>161</v>
      </c>
      <c r="D422" s="15">
        <v>1043</v>
      </c>
    </row>
    <row r="423" spans="1:4" x14ac:dyDescent="0.2">
      <c r="A423" t="s">
        <v>167</v>
      </c>
      <c r="B423" t="s">
        <v>126</v>
      </c>
      <c r="C423" t="s">
        <v>162</v>
      </c>
      <c r="D423" s="15">
        <v>378</v>
      </c>
    </row>
    <row r="424" spans="1:4" x14ac:dyDescent="0.2">
      <c r="A424" t="s">
        <v>167</v>
      </c>
      <c r="B424" t="s">
        <v>126</v>
      </c>
      <c r="C424" t="s">
        <v>163</v>
      </c>
      <c r="D424" s="15">
        <v>13093</v>
      </c>
    </row>
    <row r="425" spans="1:4" x14ac:dyDescent="0.2">
      <c r="A425" t="s">
        <v>167</v>
      </c>
      <c r="B425" t="s">
        <v>126</v>
      </c>
      <c r="C425" t="s">
        <v>164</v>
      </c>
      <c r="D425" s="15">
        <v>5857</v>
      </c>
    </row>
    <row r="426" spans="1:4" x14ac:dyDescent="0.2">
      <c r="A426" t="s">
        <v>178</v>
      </c>
      <c r="D426" s="15">
        <v>8292913</v>
      </c>
    </row>
    <row r="427" spans="1:4" x14ac:dyDescent="0.2">
      <c r="A427" t="s">
        <v>170</v>
      </c>
      <c r="B427" t="s">
        <v>170</v>
      </c>
      <c r="C427" t="s">
        <v>170</v>
      </c>
      <c r="D427" s="15"/>
    </row>
    <row r="428" spans="1:4" x14ac:dyDescent="0.2">
      <c r="A428" t="s">
        <v>179</v>
      </c>
      <c r="D428" s="15"/>
    </row>
    <row r="429" spans="1:4" x14ac:dyDescent="0.2">
      <c r="A429" t="s">
        <v>171</v>
      </c>
      <c r="D429" s="15">
        <v>32404859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964A-2A4C-9945-8D5D-87304AB63475}">
  <dimension ref="A1:E421"/>
  <sheetViews>
    <sheetView workbookViewId="0">
      <selection activeCell="E1" sqref="A1:E1048576"/>
    </sheetView>
  </sheetViews>
  <sheetFormatPr baseColWidth="10" defaultRowHeight="16" x14ac:dyDescent="0.2"/>
  <cols>
    <col min="2" max="2" width="14.6640625" customWidth="1"/>
    <col min="3" max="3" width="16.33203125" customWidth="1"/>
    <col min="5" max="5" width="25.5" customWidth="1"/>
  </cols>
  <sheetData>
    <row r="1" spans="1:5" x14ac:dyDescent="0.2">
      <c r="A1" t="s">
        <v>119</v>
      </c>
      <c r="B1" t="s">
        <v>133</v>
      </c>
      <c r="C1" t="s">
        <v>168</v>
      </c>
      <c r="D1" t="s">
        <v>174</v>
      </c>
      <c r="E1" t="s">
        <v>180</v>
      </c>
    </row>
    <row r="2" spans="1:5" x14ac:dyDescent="0.2">
      <c r="A2" t="s">
        <v>165</v>
      </c>
      <c r="B2" t="s">
        <v>126</v>
      </c>
      <c r="C2" t="s">
        <v>144</v>
      </c>
      <c r="D2">
        <v>1272</v>
      </c>
      <c r="E2" s="16">
        <v>1.6742735107422679E-4</v>
      </c>
    </row>
    <row r="3" spans="1:5" x14ac:dyDescent="0.2">
      <c r="A3" t="s">
        <v>166</v>
      </c>
      <c r="B3" t="s">
        <v>126</v>
      </c>
      <c r="C3" t="s">
        <v>144</v>
      </c>
      <c r="D3">
        <v>1271</v>
      </c>
      <c r="E3" s="16">
        <v>2.2209656360174573E-4</v>
      </c>
    </row>
    <row r="4" spans="1:5" x14ac:dyDescent="0.2">
      <c r="A4" t="s">
        <v>135</v>
      </c>
      <c r="B4" t="s">
        <v>126</v>
      </c>
      <c r="C4" t="s">
        <v>144</v>
      </c>
      <c r="D4">
        <v>2012</v>
      </c>
      <c r="E4" s="16">
        <v>1.8643638252260843E-4</v>
      </c>
    </row>
    <row r="5" spans="1:5" x14ac:dyDescent="0.2">
      <c r="A5" t="s">
        <v>167</v>
      </c>
      <c r="B5" t="s">
        <v>126</v>
      </c>
      <c r="C5" t="s">
        <v>144</v>
      </c>
      <c r="D5">
        <v>1645</v>
      </c>
      <c r="E5" s="16">
        <v>1.9836214367617265E-4</v>
      </c>
    </row>
    <row r="6" spans="1:5" x14ac:dyDescent="0.2">
      <c r="A6" t="s">
        <v>165</v>
      </c>
      <c r="B6" t="s">
        <v>126</v>
      </c>
      <c r="C6" t="s">
        <v>145</v>
      </c>
      <c r="D6">
        <v>713</v>
      </c>
      <c r="E6" s="16">
        <v>9.3848821789248183E-5</v>
      </c>
    </row>
    <row r="7" spans="1:5" x14ac:dyDescent="0.2">
      <c r="A7" t="s">
        <v>166</v>
      </c>
      <c r="B7" t="s">
        <v>126</v>
      </c>
      <c r="C7" t="s">
        <v>145</v>
      </c>
      <c r="D7">
        <v>248</v>
      </c>
      <c r="E7" s="16">
        <v>4.3335914849121118E-5</v>
      </c>
    </row>
    <row r="8" spans="1:5" x14ac:dyDescent="0.2">
      <c r="A8" t="s">
        <v>135</v>
      </c>
      <c r="B8" t="s">
        <v>126</v>
      </c>
      <c r="C8" t="s">
        <v>145</v>
      </c>
      <c r="D8">
        <v>550</v>
      </c>
      <c r="E8" s="16">
        <v>5.0964219874470494E-5</v>
      </c>
    </row>
    <row r="9" spans="1:5" x14ac:dyDescent="0.2">
      <c r="A9" t="s">
        <v>167</v>
      </c>
      <c r="B9" t="s">
        <v>126</v>
      </c>
      <c r="C9" t="s">
        <v>145</v>
      </c>
      <c r="D9">
        <v>639</v>
      </c>
      <c r="E9" s="16">
        <v>7.7053744564786828E-5</v>
      </c>
    </row>
    <row r="10" spans="1:5" x14ac:dyDescent="0.2">
      <c r="A10" t="s">
        <v>165</v>
      </c>
      <c r="B10" t="s">
        <v>126</v>
      </c>
      <c r="C10" t="s">
        <v>146</v>
      </c>
      <c r="D10">
        <v>2981</v>
      </c>
      <c r="E10" s="16">
        <v>3.9237494776121859E-4</v>
      </c>
    </row>
    <row r="11" spans="1:5" x14ac:dyDescent="0.2">
      <c r="A11" t="s">
        <v>166</v>
      </c>
      <c r="B11" t="s">
        <v>126</v>
      </c>
      <c r="C11" t="s">
        <v>146</v>
      </c>
      <c r="D11">
        <v>1997</v>
      </c>
      <c r="E11" s="16">
        <v>3.4895895949070517E-4</v>
      </c>
    </row>
    <row r="12" spans="1:5" x14ac:dyDescent="0.2">
      <c r="A12" t="s">
        <v>135</v>
      </c>
      <c r="B12" t="s">
        <v>126</v>
      </c>
      <c r="C12" t="s">
        <v>146</v>
      </c>
      <c r="D12">
        <v>4214</v>
      </c>
      <c r="E12" s="16">
        <v>3.9047858645639759E-4</v>
      </c>
    </row>
    <row r="13" spans="1:5" x14ac:dyDescent="0.2">
      <c r="A13" t="s">
        <v>167</v>
      </c>
      <c r="B13" t="s">
        <v>126</v>
      </c>
      <c r="C13" t="s">
        <v>146</v>
      </c>
      <c r="D13">
        <v>3603</v>
      </c>
      <c r="E13" s="16">
        <v>4.3446735785121585E-4</v>
      </c>
    </row>
    <row r="14" spans="1:5" x14ac:dyDescent="0.2">
      <c r="A14" t="s">
        <v>165</v>
      </c>
      <c r="B14" t="s">
        <v>126</v>
      </c>
      <c r="C14" t="s">
        <v>147</v>
      </c>
      <c r="D14">
        <v>6648</v>
      </c>
      <c r="E14" s="16">
        <v>8.7504483485963808E-4</v>
      </c>
    </row>
    <row r="15" spans="1:5" x14ac:dyDescent="0.2">
      <c r="A15" t="s">
        <v>166</v>
      </c>
      <c r="B15" t="s">
        <v>126</v>
      </c>
      <c r="C15" t="s">
        <v>147</v>
      </c>
      <c r="D15">
        <v>3638</v>
      </c>
      <c r="E15" s="16">
        <v>6.3570991218186545E-4</v>
      </c>
    </row>
    <row r="16" spans="1:5" x14ac:dyDescent="0.2">
      <c r="A16" t="s">
        <v>135</v>
      </c>
      <c r="B16" t="s">
        <v>126</v>
      </c>
      <c r="C16" t="s">
        <v>147</v>
      </c>
      <c r="D16">
        <v>8358</v>
      </c>
      <c r="E16" s="16">
        <v>7.744708176560443E-4</v>
      </c>
    </row>
    <row r="17" spans="1:5" x14ac:dyDescent="0.2">
      <c r="A17" t="s">
        <v>167</v>
      </c>
      <c r="B17" t="s">
        <v>126</v>
      </c>
      <c r="C17" t="s">
        <v>147</v>
      </c>
      <c r="D17">
        <v>6314</v>
      </c>
      <c r="E17" s="16">
        <v>7.6137299402513929E-4</v>
      </c>
    </row>
    <row r="18" spans="1:5" x14ac:dyDescent="0.2">
      <c r="A18" t="s">
        <v>165</v>
      </c>
      <c r="B18" t="s">
        <v>126</v>
      </c>
      <c r="C18" t="s">
        <v>148</v>
      </c>
      <c r="D18">
        <v>1590</v>
      </c>
      <c r="E18" s="16">
        <v>2.0928418884278349E-4</v>
      </c>
    </row>
    <row r="19" spans="1:5" x14ac:dyDescent="0.2">
      <c r="A19" t="s">
        <v>166</v>
      </c>
      <c r="B19" t="s">
        <v>126</v>
      </c>
      <c r="C19" t="s">
        <v>148</v>
      </c>
      <c r="D19">
        <v>924</v>
      </c>
      <c r="E19" s="16">
        <v>1.6146123113140289E-4</v>
      </c>
    </row>
    <row r="20" spans="1:5" x14ac:dyDescent="0.2">
      <c r="A20" t="s">
        <v>135</v>
      </c>
      <c r="B20" t="s">
        <v>126</v>
      </c>
      <c r="C20" t="s">
        <v>148</v>
      </c>
      <c r="D20">
        <v>2286</v>
      </c>
      <c r="E20" s="16">
        <v>2.1182583024189009E-4</v>
      </c>
    </row>
    <row r="21" spans="1:5" x14ac:dyDescent="0.2">
      <c r="A21" t="s">
        <v>167</v>
      </c>
      <c r="B21" t="s">
        <v>126</v>
      </c>
      <c r="C21" t="s">
        <v>148</v>
      </c>
      <c r="D21">
        <v>1821</v>
      </c>
      <c r="E21" s="16">
        <v>2.1958508427617654E-4</v>
      </c>
    </row>
    <row r="22" spans="1:5" x14ac:dyDescent="0.2">
      <c r="A22" t="s">
        <v>165</v>
      </c>
      <c r="B22" t="s">
        <v>126</v>
      </c>
      <c r="C22" t="s">
        <v>149</v>
      </c>
      <c r="D22">
        <v>12</v>
      </c>
      <c r="E22" s="16">
        <v>1.5795033120210073E-6</v>
      </c>
    </row>
    <row r="23" spans="1:5" x14ac:dyDescent="0.2">
      <c r="A23" t="s">
        <v>166</v>
      </c>
      <c r="B23" t="s">
        <v>126</v>
      </c>
      <c r="C23" t="s">
        <v>149</v>
      </c>
      <c r="D23">
        <v>2</v>
      </c>
      <c r="E23" s="16">
        <v>3.4948318426710579E-7</v>
      </c>
    </row>
    <row r="24" spans="1:5" x14ac:dyDescent="0.2">
      <c r="A24" t="s">
        <v>135</v>
      </c>
      <c r="B24" t="s">
        <v>126</v>
      </c>
      <c r="C24" t="s">
        <v>149</v>
      </c>
      <c r="D24">
        <v>10</v>
      </c>
      <c r="E24" s="16">
        <v>9.2662217953582715E-7</v>
      </c>
    </row>
    <row r="25" spans="1:5" x14ac:dyDescent="0.2">
      <c r="A25" t="s">
        <v>167</v>
      </c>
      <c r="B25" t="s">
        <v>126</v>
      </c>
      <c r="C25" t="s">
        <v>149</v>
      </c>
      <c r="D25">
        <v>3</v>
      </c>
      <c r="E25" s="16">
        <v>3.6175466931824803E-7</v>
      </c>
    </row>
    <row r="26" spans="1:5" x14ac:dyDescent="0.2">
      <c r="A26" t="s">
        <v>165</v>
      </c>
      <c r="B26" t="s">
        <v>126</v>
      </c>
      <c r="C26" t="s">
        <v>150</v>
      </c>
      <c r="D26">
        <v>2237</v>
      </c>
      <c r="E26" s="16">
        <v>2.9444574241591613E-4</v>
      </c>
    </row>
    <row r="27" spans="1:5" x14ac:dyDescent="0.2">
      <c r="A27" t="s">
        <v>166</v>
      </c>
      <c r="B27" t="s">
        <v>126</v>
      </c>
      <c r="C27" t="s">
        <v>150</v>
      </c>
      <c r="D27">
        <v>1466</v>
      </c>
      <c r="E27" s="16">
        <v>2.5617117406778853E-4</v>
      </c>
    </row>
    <row r="28" spans="1:5" x14ac:dyDescent="0.2">
      <c r="A28" t="s">
        <v>135</v>
      </c>
      <c r="B28" t="s">
        <v>126</v>
      </c>
      <c r="C28" t="s">
        <v>150</v>
      </c>
      <c r="D28">
        <v>2832</v>
      </c>
      <c r="E28" s="16">
        <v>2.6241940124454622E-4</v>
      </c>
    </row>
    <row r="29" spans="1:5" x14ac:dyDescent="0.2">
      <c r="A29" t="s">
        <v>167</v>
      </c>
      <c r="B29" t="s">
        <v>126</v>
      </c>
      <c r="C29" t="s">
        <v>150</v>
      </c>
      <c r="D29">
        <v>2757</v>
      </c>
      <c r="E29" s="16">
        <v>3.3245254110346993E-4</v>
      </c>
    </row>
    <row r="30" spans="1:5" x14ac:dyDescent="0.2">
      <c r="A30" t="s">
        <v>165</v>
      </c>
      <c r="B30" t="s">
        <v>126</v>
      </c>
      <c r="C30" t="s">
        <v>151</v>
      </c>
      <c r="D30">
        <v>11513</v>
      </c>
      <c r="E30" s="16">
        <v>1.5154018026081548E-3</v>
      </c>
    </row>
    <row r="31" spans="1:5" x14ac:dyDescent="0.2">
      <c r="A31" t="s">
        <v>166</v>
      </c>
      <c r="B31" t="s">
        <v>126</v>
      </c>
      <c r="C31" t="s">
        <v>151</v>
      </c>
      <c r="D31">
        <v>6799</v>
      </c>
      <c r="E31" s="16">
        <v>1.1880680849160263E-3</v>
      </c>
    </row>
    <row r="32" spans="1:5" x14ac:dyDescent="0.2">
      <c r="A32" t="s">
        <v>135</v>
      </c>
      <c r="B32" t="s">
        <v>126</v>
      </c>
      <c r="C32" t="s">
        <v>151</v>
      </c>
      <c r="D32">
        <v>15118</v>
      </c>
      <c r="E32" s="16">
        <v>1.4008674110222634E-3</v>
      </c>
    </row>
    <row r="33" spans="1:5" x14ac:dyDescent="0.2">
      <c r="A33" t="s">
        <v>167</v>
      </c>
      <c r="B33" t="s">
        <v>126</v>
      </c>
      <c r="C33" t="s">
        <v>151</v>
      </c>
      <c r="D33">
        <v>11592</v>
      </c>
      <c r="E33" s="16">
        <v>1.3978200422457103E-3</v>
      </c>
    </row>
    <row r="34" spans="1:5" x14ac:dyDescent="0.2">
      <c r="A34" t="s">
        <v>165</v>
      </c>
      <c r="B34" t="s">
        <v>126</v>
      </c>
      <c r="C34" t="s">
        <v>152</v>
      </c>
      <c r="D34">
        <v>1800</v>
      </c>
      <c r="E34" s="16">
        <v>2.3692549680315111E-4</v>
      </c>
    </row>
    <row r="35" spans="1:5" x14ac:dyDescent="0.2">
      <c r="A35" t="s">
        <v>166</v>
      </c>
      <c r="B35" t="s">
        <v>126</v>
      </c>
      <c r="C35" t="s">
        <v>152</v>
      </c>
      <c r="D35">
        <v>1088</v>
      </c>
      <c r="E35" s="16">
        <v>1.9011885224130555E-4</v>
      </c>
    </row>
    <row r="36" spans="1:5" x14ac:dyDescent="0.2">
      <c r="A36" t="s">
        <v>135</v>
      </c>
      <c r="B36" t="s">
        <v>126</v>
      </c>
      <c r="C36" t="s">
        <v>152</v>
      </c>
      <c r="D36">
        <v>2748</v>
      </c>
      <c r="E36" s="16">
        <v>2.5463577493644533E-4</v>
      </c>
    </row>
    <row r="37" spans="1:5" x14ac:dyDescent="0.2">
      <c r="A37" t="s">
        <v>167</v>
      </c>
      <c r="B37" t="s">
        <v>126</v>
      </c>
      <c r="C37" t="s">
        <v>152</v>
      </c>
      <c r="D37">
        <v>1785</v>
      </c>
      <c r="E37" s="16">
        <v>2.1524402824435755E-4</v>
      </c>
    </row>
    <row r="38" spans="1:5" x14ac:dyDescent="0.2">
      <c r="A38" t="s">
        <v>165</v>
      </c>
      <c r="B38" t="s">
        <v>126</v>
      </c>
      <c r="C38" t="s">
        <v>153</v>
      </c>
      <c r="D38">
        <v>1989</v>
      </c>
      <c r="E38" s="16">
        <v>2.6180267396748197E-4</v>
      </c>
    </row>
    <row r="39" spans="1:5" x14ac:dyDescent="0.2">
      <c r="A39" t="s">
        <v>166</v>
      </c>
      <c r="B39" t="s">
        <v>126</v>
      </c>
      <c r="C39" t="s">
        <v>153</v>
      </c>
      <c r="D39">
        <v>1042</v>
      </c>
      <c r="E39" s="16">
        <v>1.8208073900316212E-4</v>
      </c>
    </row>
    <row r="40" spans="1:5" x14ac:dyDescent="0.2">
      <c r="A40" t="s">
        <v>135</v>
      </c>
      <c r="B40" t="s">
        <v>126</v>
      </c>
      <c r="C40" t="s">
        <v>153</v>
      </c>
      <c r="D40">
        <v>2135</v>
      </c>
      <c r="E40" s="16">
        <v>1.9783383533089908E-4</v>
      </c>
    </row>
    <row r="41" spans="1:5" x14ac:dyDescent="0.2">
      <c r="A41" t="s">
        <v>167</v>
      </c>
      <c r="B41" t="s">
        <v>126</v>
      </c>
      <c r="C41" t="s">
        <v>153</v>
      </c>
      <c r="D41">
        <v>1866</v>
      </c>
      <c r="E41" s="16">
        <v>2.2501140431595024E-4</v>
      </c>
    </row>
    <row r="42" spans="1:5" x14ac:dyDescent="0.2">
      <c r="A42" t="s">
        <v>165</v>
      </c>
      <c r="B42" t="s">
        <v>126</v>
      </c>
      <c r="C42" t="s">
        <v>154</v>
      </c>
      <c r="D42">
        <v>4480</v>
      </c>
      <c r="E42" s="16">
        <v>5.8968123648784276E-4</v>
      </c>
    </row>
    <row r="43" spans="1:5" x14ac:dyDescent="0.2">
      <c r="A43" t="s">
        <v>166</v>
      </c>
      <c r="B43" t="s">
        <v>126</v>
      </c>
      <c r="C43" t="s">
        <v>154</v>
      </c>
      <c r="D43">
        <v>3252</v>
      </c>
      <c r="E43" s="16">
        <v>5.6825965761831407E-4</v>
      </c>
    </row>
    <row r="44" spans="1:5" x14ac:dyDescent="0.2">
      <c r="A44" t="s">
        <v>135</v>
      </c>
      <c r="B44" t="s">
        <v>126</v>
      </c>
      <c r="C44" t="s">
        <v>154</v>
      </c>
      <c r="D44">
        <v>7309</v>
      </c>
      <c r="E44" s="16">
        <v>6.7726815102273606E-4</v>
      </c>
    </row>
    <row r="45" spans="1:5" x14ac:dyDescent="0.2">
      <c r="A45" t="s">
        <v>167</v>
      </c>
      <c r="B45" t="s">
        <v>126</v>
      </c>
      <c r="C45" t="s">
        <v>154</v>
      </c>
      <c r="D45">
        <v>5154</v>
      </c>
      <c r="E45" s="16">
        <v>6.2149452188875009E-4</v>
      </c>
    </row>
    <row r="46" spans="1:5" x14ac:dyDescent="0.2">
      <c r="A46" t="s">
        <v>165</v>
      </c>
      <c r="B46" t="s">
        <v>126</v>
      </c>
      <c r="C46" t="s">
        <v>155</v>
      </c>
      <c r="D46">
        <v>3270</v>
      </c>
      <c r="E46" s="16">
        <v>4.3041465252572454E-4</v>
      </c>
    </row>
    <row r="47" spans="1:5" x14ac:dyDescent="0.2">
      <c r="A47" t="s">
        <v>166</v>
      </c>
      <c r="B47" t="s">
        <v>126</v>
      </c>
      <c r="C47" t="s">
        <v>155</v>
      </c>
      <c r="D47">
        <v>1808</v>
      </c>
      <c r="E47" s="16">
        <v>3.1593279857746365E-4</v>
      </c>
    </row>
    <row r="48" spans="1:5" x14ac:dyDescent="0.2">
      <c r="A48" t="s">
        <v>135</v>
      </c>
      <c r="B48" t="s">
        <v>126</v>
      </c>
      <c r="C48" t="s">
        <v>155</v>
      </c>
      <c r="D48">
        <v>3737</v>
      </c>
      <c r="E48" s="16">
        <v>3.4627870849253861E-4</v>
      </c>
    </row>
    <row r="49" spans="1:5" x14ac:dyDescent="0.2">
      <c r="A49" t="s">
        <v>167</v>
      </c>
      <c r="B49" t="s">
        <v>126</v>
      </c>
      <c r="C49" t="s">
        <v>155</v>
      </c>
      <c r="D49">
        <v>2927</v>
      </c>
      <c r="E49" s="16">
        <v>3.5295197236483731E-4</v>
      </c>
    </row>
    <row r="50" spans="1:5" x14ac:dyDescent="0.2">
      <c r="A50" t="s">
        <v>165</v>
      </c>
      <c r="B50" t="s">
        <v>126</v>
      </c>
      <c r="C50" t="s">
        <v>156</v>
      </c>
      <c r="D50">
        <v>524</v>
      </c>
      <c r="E50" s="16">
        <v>6.897164462491733E-5</v>
      </c>
    </row>
    <row r="51" spans="1:5" x14ac:dyDescent="0.2">
      <c r="A51" t="s">
        <v>166</v>
      </c>
      <c r="B51" t="s">
        <v>126</v>
      </c>
      <c r="C51" t="s">
        <v>156</v>
      </c>
      <c r="D51">
        <v>305</v>
      </c>
      <c r="E51" s="16">
        <v>5.3296185600733634E-5</v>
      </c>
    </row>
    <row r="52" spans="1:5" x14ac:dyDescent="0.2">
      <c r="A52" t="s">
        <v>135</v>
      </c>
      <c r="B52" t="s">
        <v>126</v>
      </c>
      <c r="C52" t="s">
        <v>156</v>
      </c>
      <c r="D52">
        <v>683</v>
      </c>
      <c r="E52" s="16">
        <v>6.3288294862296995E-5</v>
      </c>
    </row>
    <row r="53" spans="1:5" x14ac:dyDescent="0.2">
      <c r="A53" t="s">
        <v>167</v>
      </c>
      <c r="B53" t="s">
        <v>126</v>
      </c>
      <c r="C53" t="s">
        <v>156</v>
      </c>
      <c r="D53">
        <v>563</v>
      </c>
      <c r="E53" s="16">
        <v>6.7889292942057873E-5</v>
      </c>
    </row>
    <row r="54" spans="1:5" x14ac:dyDescent="0.2">
      <c r="A54" t="s">
        <v>165</v>
      </c>
      <c r="B54" t="s">
        <v>126</v>
      </c>
      <c r="C54" t="s">
        <v>157</v>
      </c>
      <c r="D54">
        <v>1481</v>
      </c>
      <c r="E54" s="16">
        <v>1.9493703375859266E-4</v>
      </c>
    </row>
    <row r="55" spans="1:5" x14ac:dyDescent="0.2">
      <c r="A55" t="s">
        <v>166</v>
      </c>
      <c r="B55" t="s">
        <v>126</v>
      </c>
      <c r="C55" t="s">
        <v>157</v>
      </c>
      <c r="D55">
        <v>1265</v>
      </c>
      <c r="E55" s="16">
        <v>2.2104811404894442E-4</v>
      </c>
    </row>
    <row r="56" spans="1:5" x14ac:dyDescent="0.2">
      <c r="A56" t="s">
        <v>135</v>
      </c>
      <c r="B56" t="s">
        <v>126</v>
      </c>
      <c r="C56" t="s">
        <v>157</v>
      </c>
      <c r="D56">
        <v>2005</v>
      </c>
      <c r="E56" s="16">
        <v>1.8578774699693333E-4</v>
      </c>
    </row>
    <row r="57" spans="1:5" x14ac:dyDescent="0.2">
      <c r="A57" t="s">
        <v>167</v>
      </c>
      <c r="B57" t="s">
        <v>126</v>
      </c>
      <c r="C57" t="s">
        <v>157</v>
      </c>
      <c r="D57">
        <v>1530</v>
      </c>
      <c r="E57" s="16">
        <v>1.8449488135230648E-4</v>
      </c>
    </row>
    <row r="58" spans="1:5" x14ac:dyDescent="0.2">
      <c r="A58" t="s">
        <v>165</v>
      </c>
      <c r="B58" t="s">
        <v>126</v>
      </c>
      <c r="C58" t="s">
        <v>158</v>
      </c>
      <c r="D58">
        <v>63</v>
      </c>
      <c r="E58" s="16">
        <v>8.2923923881102883E-6</v>
      </c>
    </row>
    <row r="59" spans="1:5" x14ac:dyDescent="0.2">
      <c r="A59" t="s">
        <v>166</v>
      </c>
      <c r="B59" t="s">
        <v>126</v>
      </c>
      <c r="C59" t="s">
        <v>158</v>
      </c>
      <c r="D59">
        <v>58</v>
      </c>
      <c r="E59" s="16">
        <v>1.0135012343746068E-5</v>
      </c>
    </row>
    <row r="60" spans="1:5" x14ac:dyDescent="0.2">
      <c r="A60" t="s">
        <v>135</v>
      </c>
      <c r="B60" t="s">
        <v>126</v>
      </c>
      <c r="C60" t="s">
        <v>158</v>
      </c>
      <c r="D60">
        <v>102</v>
      </c>
      <c r="E60" s="16">
        <v>9.4515462312654361E-6</v>
      </c>
    </row>
    <row r="61" spans="1:5" x14ac:dyDescent="0.2">
      <c r="A61" t="s">
        <v>167</v>
      </c>
      <c r="B61" t="s">
        <v>126</v>
      </c>
      <c r="C61" t="s">
        <v>158</v>
      </c>
      <c r="D61">
        <v>100</v>
      </c>
      <c r="E61" s="16">
        <v>1.2058488977274934E-5</v>
      </c>
    </row>
    <row r="62" spans="1:5" x14ac:dyDescent="0.2">
      <c r="A62" t="s">
        <v>165</v>
      </c>
      <c r="B62" t="s">
        <v>126</v>
      </c>
      <c r="C62" t="s">
        <v>159</v>
      </c>
      <c r="D62">
        <v>93</v>
      </c>
      <c r="E62" s="16">
        <v>1.2241150668162806E-5</v>
      </c>
    </row>
    <row r="63" spans="1:5" x14ac:dyDescent="0.2">
      <c r="A63" t="s">
        <v>166</v>
      </c>
      <c r="B63" t="s">
        <v>126</v>
      </c>
      <c r="C63" t="s">
        <v>159</v>
      </c>
      <c r="D63">
        <v>78</v>
      </c>
      <c r="E63" s="16">
        <v>1.3629844186417127E-5</v>
      </c>
    </row>
    <row r="64" spans="1:5" x14ac:dyDescent="0.2">
      <c r="A64" t="s">
        <v>135</v>
      </c>
      <c r="B64" t="s">
        <v>126</v>
      </c>
      <c r="C64" t="s">
        <v>159</v>
      </c>
      <c r="D64">
        <v>153</v>
      </c>
      <c r="E64" s="16">
        <v>1.4177319346898155E-5</v>
      </c>
    </row>
    <row r="65" spans="1:5" x14ac:dyDescent="0.2">
      <c r="A65" t="s">
        <v>167</v>
      </c>
      <c r="B65" t="s">
        <v>126</v>
      </c>
      <c r="C65" t="s">
        <v>159</v>
      </c>
      <c r="D65">
        <v>158</v>
      </c>
      <c r="E65" s="16">
        <v>1.9052412584094395E-5</v>
      </c>
    </row>
    <row r="66" spans="1:5" x14ac:dyDescent="0.2">
      <c r="A66" t="s">
        <v>165</v>
      </c>
      <c r="B66" t="s">
        <v>126</v>
      </c>
      <c r="C66" t="s">
        <v>160</v>
      </c>
      <c r="D66">
        <v>3877</v>
      </c>
      <c r="E66" s="16">
        <v>5.103111950587871E-4</v>
      </c>
    </row>
    <row r="67" spans="1:5" x14ac:dyDescent="0.2">
      <c r="A67" t="s">
        <v>166</v>
      </c>
      <c r="B67" t="s">
        <v>126</v>
      </c>
      <c r="C67" t="s">
        <v>160</v>
      </c>
      <c r="D67">
        <v>2504</v>
      </c>
      <c r="E67" s="16">
        <v>4.3755294670241645E-4</v>
      </c>
    </row>
    <row r="68" spans="1:5" x14ac:dyDescent="0.2">
      <c r="A68" t="s">
        <v>135</v>
      </c>
      <c r="B68" t="s">
        <v>126</v>
      </c>
      <c r="C68" t="s">
        <v>160</v>
      </c>
      <c r="D68">
        <v>5480</v>
      </c>
      <c r="E68" s="16">
        <v>5.0778895438563325E-4</v>
      </c>
    </row>
    <row r="69" spans="1:5" x14ac:dyDescent="0.2">
      <c r="A69" t="s">
        <v>167</v>
      </c>
      <c r="B69" t="s">
        <v>126</v>
      </c>
      <c r="C69" t="s">
        <v>160</v>
      </c>
      <c r="D69">
        <v>4345</v>
      </c>
      <c r="E69" s="16">
        <v>5.2394134606259589E-4</v>
      </c>
    </row>
    <row r="70" spans="1:5" x14ac:dyDescent="0.2">
      <c r="A70" t="s">
        <v>165</v>
      </c>
      <c r="B70" t="s">
        <v>126</v>
      </c>
      <c r="C70" t="s">
        <v>161</v>
      </c>
      <c r="D70">
        <v>1134</v>
      </c>
      <c r="E70" s="16">
        <v>1.492630629859852E-4</v>
      </c>
    </row>
    <row r="71" spans="1:5" x14ac:dyDescent="0.2">
      <c r="A71" t="s">
        <v>166</v>
      </c>
      <c r="B71" t="s">
        <v>126</v>
      </c>
      <c r="C71" t="s">
        <v>161</v>
      </c>
      <c r="D71">
        <v>669</v>
      </c>
      <c r="E71" s="16">
        <v>1.169021251373469E-4</v>
      </c>
    </row>
    <row r="72" spans="1:5" x14ac:dyDescent="0.2">
      <c r="A72" t="s">
        <v>135</v>
      </c>
      <c r="B72" t="s">
        <v>126</v>
      </c>
      <c r="C72" t="s">
        <v>161</v>
      </c>
      <c r="D72">
        <v>1271</v>
      </c>
      <c r="E72" s="16">
        <v>1.1777367901900363E-4</v>
      </c>
    </row>
    <row r="73" spans="1:5" x14ac:dyDescent="0.2">
      <c r="A73" t="s">
        <v>167</v>
      </c>
      <c r="B73" t="s">
        <v>126</v>
      </c>
      <c r="C73" t="s">
        <v>161</v>
      </c>
      <c r="D73">
        <v>1043</v>
      </c>
      <c r="E73" s="16">
        <v>1.2577004003297757E-4</v>
      </c>
    </row>
    <row r="74" spans="1:5" x14ac:dyDescent="0.2">
      <c r="A74" t="s">
        <v>165</v>
      </c>
      <c r="B74" t="s">
        <v>126</v>
      </c>
      <c r="C74" t="s">
        <v>162</v>
      </c>
      <c r="D74">
        <v>314</v>
      </c>
      <c r="E74" s="16">
        <v>4.1330336664549692E-5</v>
      </c>
    </row>
    <row r="75" spans="1:5" x14ac:dyDescent="0.2">
      <c r="A75" t="s">
        <v>166</v>
      </c>
      <c r="B75" t="s">
        <v>126</v>
      </c>
      <c r="C75" t="s">
        <v>162</v>
      </c>
      <c r="D75">
        <v>448</v>
      </c>
      <c r="E75" s="16">
        <v>7.8284233275831701E-5</v>
      </c>
    </row>
    <row r="76" spans="1:5" x14ac:dyDescent="0.2">
      <c r="A76" t="s">
        <v>135</v>
      </c>
      <c r="B76" t="s">
        <v>126</v>
      </c>
      <c r="C76" t="s">
        <v>162</v>
      </c>
      <c r="D76">
        <v>764</v>
      </c>
      <c r="E76" s="16">
        <v>7.0793934516537191E-5</v>
      </c>
    </row>
    <row r="77" spans="1:5" x14ac:dyDescent="0.2">
      <c r="A77" t="s">
        <v>167</v>
      </c>
      <c r="B77" t="s">
        <v>126</v>
      </c>
      <c r="C77" t="s">
        <v>162</v>
      </c>
      <c r="D77">
        <v>378</v>
      </c>
      <c r="E77" s="16">
        <v>4.5581088334099248E-5</v>
      </c>
    </row>
    <row r="78" spans="1:5" x14ac:dyDescent="0.2">
      <c r="A78" t="s">
        <v>165</v>
      </c>
      <c r="B78" t="s">
        <v>126</v>
      </c>
      <c r="C78" t="s">
        <v>163</v>
      </c>
      <c r="D78">
        <v>12758</v>
      </c>
      <c r="E78" s="16">
        <v>1.6792752712303345E-3</v>
      </c>
    </row>
    <row r="79" spans="1:5" x14ac:dyDescent="0.2">
      <c r="A79" t="s">
        <v>166</v>
      </c>
      <c r="B79" t="s">
        <v>126</v>
      </c>
      <c r="C79" t="s">
        <v>163</v>
      </c>
      <c r="D79">
        <v>8953</v>
      </c>
      <c r="E79" s="16">
        <v>1.5644614743716991E-3</v>
      </c>
    </row>
    <row r="80" spans="1:5" x14ac:dyDescent="0.2">
      <c r="A80" t="s">
        <v>135</v>
      </c>
      <c r="B80" t="s">
        <v>126</v>
      </c>
      <c r="C80" t="s">
        <v>163</v>
      </c>
      <c r="D80">
        <v>15477</v>
      </c>
      <c r="E80" s="16">
        <v>1.4341331472675998E-3</v>
      </c>
    </row>
    <row r="81" spans="1:5" x14ac:dyDescent="0.2">
      <c r="A81" t="s">
        <v>167</v>
      </c>
      <c r="B81" t="s">
        <v>126</v>
      </c>
      <c r="C81" t="s">
        <v>163</v>
      </c>
      <c r="D81">
        <v>13093</v>
      </c>
      <c r="E81" s="16">
        <v>1.578817961794607E-3</v>
      </c>
    </row>
    <row r="82" spans="1:5" x14ac:dyDescent="0.2">
      <c r="A82" t="s">
        <v>165</v>
      </c>
      <c r="B82" t="s">
        <v>126</v>
      </c>
      <c r="C82" t="s">
        <v>164</v>
      </c>
      <c r="D82">
        <v>6548</v>
      </c>
      <c r="E82" s="16">
        <v>8.61882307259463E-4</v>
      </c>
    </row>
    <row r="83" spans="1:5" x14ac:dyDescent="0.2">
      <c r="A83" t="s">
        <v>166</v>
      </c>
      <c r="B83" t="s">
        <v>126</v>
      </c>
      <c r="C83" t="s">
        <v>164</v>
      </c>
      <c r="D83">
        <v>3312</v>
      </c>
      <c r="E83" s="16">
        <v>5.7874415314632718E-4</v>
      </c>
    </row>
    <row r="84" spans="1:5" x14ac:dyDescent="0.2">
      <c r="A84" t="s">
        <v>135</v>
      </c>
      <c r="B84" t="s">
        <v>126</v>
      </c>
      <c r="C84" t="s">
        <v>164</v>
      </c>
      <c r="D84">
        <v>7602</v>
      </c>
      <c r="E84" s="16">
        <v>7.0441818088313578E-4</v>
      </c>
    </row>
    <row r="85" spans="1:5" x14ac:dyDescent="0.2">
      <c r="A85" t="s">
        <v>167</v>
      </c>
      <c r="B85" t="s">
        <v>126</v>
      </c>
      <c r="C85" t="s">
        <v>164</v>
      </c>
      <c r="D85">
        <v>5857</v>
      </c>
      <c r="E85" s="16">
        <v>7.062656993989929E-4</v>
      </c>
    </row>
    <row r="86" spans="1:5" x14ac:dyDescent="0.2">
      <c r="A86" t="s">
        <v>165</v>
      </c>
      <c r="B86" t="s">
        <v>127</v>
      </c>
      <c r="C86" t="s">
        <v>144</v>
      </c>
      <c r="D86">
        <v>4451</v>
      </c>
      <c r="E86" s="16">
        <v>5.8586410348379202E-4</v>
      </c>
    </row>
    <row r="87" spans="1:5" x14ac:dyDescent="0.2">
      <c r="A87" t="s">
        <v>166</v>
      </c>
      <c r="B87" t="s">
        <v>127</v>
      </c>
      <c r="C87" t="s">
        <v>144</v>
      </c>
      <c r="D87">
        <v>2874</v>
      </c>
      <c r="E87" s="16">
        <v>5.0220733579183104E-4</v>
      </c>
    </row>
    <row r="88" spans="1:5" x14ac:dyDescent="0.2">
      <c r="A88" t="s">
        <v>135</v>
      </c>
      <c r="B88" t="s">
        <v>127</v>
      </c>
      <c r="C88" t="s">
        <v>144</v>
      </c>
      <c r="D88">
        <v>6153</v>
      </c>
      <c r="E88" s="16">
        <v>5.7015062706839445E-4</v>
      </c>
    </row>
    <row r="89" spans="1:5" x14ac:dyDescent="0.2">
      <c r="A89" t="s">
        <v>167</v>
      </c>
      <c r="B89" t="s">
        <v>127</v>
      </c>
      <c r="C89" t="s">
        <v>144</v>
      </c>
      <c r="D89">
        <v>4936</v>
      </c>
      <c r="E89" s="16">
        <v>5.9520701591829072E-4</v>
      </c>
    </row>
    <row r="90" spans="1:5" x14ac:dyDescent="0.2">
      <c r="A90" t="s">
        <v>165</v>
      </c>
      <c r="B90" t="s">
        <v>127</v>
      </c>
      <c r="C90" t="s">
        <v>145</v>
      </c>
      <c r="D90">
        <v>6552</v>
      </c>
      <c r="E90" s="16">
        <v>8.6240880836347008E-4</v>
      </c>
    </row>
    <row r="91" spans="1:5" x14ac:dyDescent="0.2">
      <c r="A91" t="s">
        <v>166</v>
      </c>
      <c r="B91" t="s">
        <v>127</v>
      </c>
      <c r="C91" t="s">
        <v>145</v>
      </c>
      <c r="D91">
        <v>5648</v>
      </c>
      <c r="E91" s="16">
        <v>9.8694051237030673E-4</v>
      </c>
    </row>
    <row r="92" spans="1:5" x14ac:dyDescent="0.2">
      <c r="A92" t="s">
        <v>135</v>
      </c>
      <c r="B92" t="s">
        <v>127</v>
      </c>
      <c r="C92" t="s">
        <v>145</v>
      </c>
      <c r="D92">
        <v>10305</v>
      </c>
      <c r="E92" s="16">
        <v>9.5488415601166987E-4</v>
      </c>
    </row>
    <row r="93" spans="1:5" x14ac:dyDescent="0.2">
      <c r="A93" t="s">
        <v>167</v>
      </c>
      <c r="B93" t="s">
        <v>127</v>
      </c>
      <c r="C93" t="s">
        <v>145</v>
      </c>
      <c r="D93">
        <v>6684</v>
      </c>
      <c r="E93" s="16">
        <v>8.0598940324105655E-4</v>
      </c>
    </row>
    <row r="94" spans="1:5" x14ac:dyDescent="0.2">
      <c r="A94" t="s">
        <v>165</v>
      </c>
      <c r="B94" t="s">
        <v>127</v>
      </c>
      <c r="C94" t="s">
        <v>146</v>
      </c>
      <c r="D94">
        <v>25456</v>
      </c>
      <c r="E94" s="16">
        <v>3.3506530259005637E-3</v>
      </c>
    </row>
    <row r="95" spans="1:5" x14ac:dyDescent="0.2">
      <c r="A95" t="s">
        <v>166</v>
      </c>
      <c r="B95" t="s">
        <v>127</v>
      </c>
      <c r="C95" t="s">
        <v>146</v>
      </c>
      <c r="D95">
        <v>19391</v>
      </c>
      <c r="E95" s="16">
        <v>3.3884142130617243E-3</v>
      </c>
    </row>
    <row r="96" spans="1:5" x14ac:dyDescent="0.2">
      <c r="A96" t="s">
        <v>135</v>
      </c>
      <c r="B96" t="s">
        <v>127</v>
      </c>
      <c r="C96" t="s">
        <v>146</v>
      </c>
      <c r="D96">
        <v>35839</v>
      </c>
      <c r="E96" s="16">
        <v>3.3209212292384508E-3</v>
      </c>
    </row>
    <row r="97" spans="1:5" x14ac:dyDescent="0.2">
      <c r="A97" t="s">
        <v>167</v>
      </c>
      <c r="B97" t="s">
        <v>127</v>
      </c>
      <c r="C97" t="s">
        <v>146</v>
      </c>
      <c r="D97">
        <v>27563</v>
      </c>
      <c r="E97" s="16">
        <v>3.3236813168062897E-3</v>
      </c>
    </row>
    <row r="98" spans="1:5" x14ac:dyDescent="0.2">
      <c r="A98" t="s">
        <v>165</v>
      </c>
      <c r="B98" t="s">
        <v>127</v>
      </c>
      <c r="C98" t="s">
        <v>147</v>
      </c>
      <c r="D98">
        <v>85254</v>
      </c>
      <c r="E98" s="16">
        <v>1.1221581280253247E-2</v>
      </c>
    </row>
    <row r="99" spans="1:5" x14ac:dyDescent="0.2">
      <c r="A99" t="s">
        <v>166</v>
      </c>
      <c r="B99" t="s">
        <v>127</v>
      </c>
      <c r="C99" t="s">
        <v>147</v>
      </c>
      <c r="D99">
        <v>67457</v>
      </c>
      <c r="E99" s="16">
        <v>1.1787543580553079E-2</v>
      </c>
    </row>
    <row r="100" spans="1:5" x14ac:dyDescent="0.2">
      <c r="A100" t="s">
        <v>135</v>
      </c>
      <c r="B100" t="s">
        <v>127</v>
      </c>
      <c r="C100" t="s">
        <v>147</v>
      </c>
      <c r="D100">
        <v>131321</v>
      </c>
      <c r="E100" s="16">
        <v>1.2168495123882435E-2</v>
      </c>
    </row>
    <row r="101" spans="1:5" x14ac:dyDescent="0.2">
      <c r="A101" t="s">
        <v>167</v>
      </c>
      <c r="B101" t="s">
        <v>127</v>
      </c>
      <c r="C101" t="s">
        <v>147</v>
      </c>
      <c r="D101">
        <v>96782</v>
      </c>
      <c r="E101" s="16">
        <v>1.1670446801986227E-2</v>
      </c>
    </row>
    <row r="102" spans="1:5" x14ac:dyDescent="0.2">
      <c r="A102" t="s">
        <v>165</v>
      </c>
      <c r="B102" t="s">
        <v>127</v>
      </c>
      <c r="C102" t="s">
        <v>148</v>
      </c>
      <c r="D102">
        <v>21438</v>
      </c>
      <c r="E102" s="16">
        <v>2.8217826669255297E-3</v>
      </c>
    </row>
    <row r="103" spans="1:5" x14ac:dyDescent="0.2">
      <c r="A103" t="s">
        <v>166</v>
      </c>
      <c r="B103" t="s">
        <v>127</v>
      </c>
      <c r="C103" t="s">
        <v>148</v>
      </c>
      <c r="D103">
        <v>15831</v>
      </c>
      <c r="E103" s="16">
        <v>2.7663341450662759E-3</v>
      </c>
    </row>
    <row r="104" spans="1:5" x14ac:dyDescent="0.2">
      <c r="A104" t="s">
        <v>135</v>
      </c>
      <c r="B104" t="s">
        <v>127</v>
      </c>
      <c r="C104" t="s">
        <v>148</v>
      </c>
      <c r="D104">
        <v>31573</v>
      </c>
      <c r="E104" s="16">
        <v>2.9256242074484672E-3</v>
      </c>
    </row>
    <row r="105" spans="1:5" x14ac:dyDescent="0.2">
      <c r="A105" t="s">
        <v>167</v>
      </c>
      <c r="B105" t="s">
        <v>127</v>
      </c>
      <c r="C105" t="s">
        <v>148</v>
      </c>
      <c r="D105">
        <v>23359</v>
      </c>
      <c r="E105" s="16">
        <v>2.8167424402016517E-3</v>
      </c>
    </row>
    <row r="106" spans="1:5" x14ac:dyDescent="0.2">
      <c r="A106" t="s">
        <v>165</v>
      </c>
      <c r="B106" t="s">
        <v>127</v>
      </c>
      <c r="C106" t="s">
        <v>149</v>
      </c>
      <c r="D106">
        <v>1069</v>
      </c>
      <c r="E106" s="16">
        <v>1.4070742004587141E-4</v>
      </c>
    </row>
    <row r="107" spans="1:5" x14ac:dyDescent="0.2">
      <c r="A107" t="s">
        <v>166</v>
      </c>
      <c r="B107" t="s">
        <v>127</v>
      </c>
      <c r="C107" t="s">
        <v>149</v>
      </c>
      <c r="D107">
        <v>813</v>
      </c>
      <c r="E107" s="16">
        <v>1.4206491440457852E-4</v>
      </c>
    </row>
    <row r="108" spans="1:5" x14ac:dyDescent="0.2">
      <c r="A108" t="s">
        <v>135</v>
      </c>
      <c r="B108" t="s">
        <v>127</v>
      </c>
      <c r="C108" t="s">
        <v>149</v>
      </c>
      <c r="D108">
        <v>1506</v>
      </c>
      <c r="E108" s="16">
        <v>1.3954930023809558E-4</v>
      </c>
    </row>
    <row r="109" spans="1:5" x14ac:dyDescent="0.2">
      <c r="A109" t="s">
        <v>167</v>
      </c>
      <c r="B109" t="s">
        <v>127</v>
      </c>
      <c r="C109" t="s">
        <v>149</v>
      </c>
      <c r="D109">
        <v>1160</v>
      </c>
      <c r="E109" s="16">
        <v>1.3987847213638922E-4</v>
      </c>
    </row>
    <row r="110" spans="1:5" x14ac:dyDescent="0.2">
      <c r="A110" t="s">
        <v>165</v>
      </c>
      <c r="B110" t="s">
        <v>127</v>
      </c>
      <c r="C110" t="s">
        <v>150</v>
      </c>
      <c r="D110">
        <v>18884</v>
      </c>
      <c r="E110" s="16">
        <v>2.4856117120170586E-3</v>
      </c>
    </row>
    <row r="111" spans="1:5" x14ac:dyDescent="0.2">
      <c r="A111" t="s">
        <v>166</v>
      </c>
      <c r="B111" t="s">
        <v>127</v>
      </c>
      <c r="C111" t="s">
        <v>150</v>
      </c>
      <c r="D111">
        <v>14069</v>
      </c>
      <c r="E111" s="16">
        <v>2.4584394597269559E-3</v>
      </c>
    </row>
    <row r="112" spans="1:5" x14ac:dyDescent="0.2">
      <c r="A112" t="s">
        <v>135</v>
      </c>
      <c r="B112" t="s">
        <v>127</v>
      </c>
      <c r="C112" t="s">
        <v>150</v>
      </c>
      <c r="D112">
        <v>27864</v>
      </c>
      <c r="E112" s="16">
        <v>2.5819400410586287E-3</v>
      </c>
    </row>
    <row r="113" spans="1:5" x14ac:dyDescent="0.2">
      <c r="A113" t="s">
        <v>167</v>
      </c>
      <c r="B113" t="s">
        <v>127</v>
      </c>
      <c r="C113" t="s">
        <v>150</v>
      </c>
      <c r="D113">
        <v>21153</v>
      </c>
      <c r="E113" s="16">
        <v>2.5507321733629668E-3</v>
      </c>
    </row>
    <row r="114" spans="1:5" x14ac:dyDescent="0.2">
      <c r="A114" t="s">
        <v>165</v>
      </c>
      <c r="B114" t="s">
        <v>127</v>
      </c>
      <c r="C114" t="s">
        <v>151</v>
      </c>
      <c r="D114">
        <v>115436</v>
      </c>
      <c r="E114" s="16">
        <v>1.5194295360538084E-2</v>
      </c>
    </row>
    <row r="115" spans="1:5" x14ac:dyDescent="0.2">
      <c r="A115" t="s">
        <v>166</v>
      </c>
      <c r="B115" t="s">
        <v>127</v>
      </c>
      <c r="C115" t="s">
        <v>151</v>
      </c>
      <c r="D115">
        <v>87992</v>
      </c>
      <c r="E115" s="16">
        <v>1.5375862175015588E-2</v>
      </c>
    </row>
    <row r="116" spans="1:5" x14ac:dyDescent="0.2">
      <c r="A116" t="s">
        <v>135</v>
      </c>
      <c r="B116" t="s">
        <v>127</v>
      </c>
      <c r="C116" t="s">
        <v>151</v>
      </c>
      <c r="D116">
        <v>173173</v>
      </c>
      <c r="E116" s="16">
        <v>1.6046594269675779E-2</v>
      </c>
    </row>
    <row r="117" spans="1:5" x14ac:dyDescent="0.2">
      <c r="A117" t="s">
        <v>167</v>
      </c>
      <c r="B117" t="s">
        <v>127</v>
      </c>
      <c r="C117" t="s">
        <v>151</v>
      </c>
      <c r="D117">
        <v>128222</v>
      </c>
      <c r="E117" s="16">
        <v>1.5461635736441465E-2</v>
      </c>
    </row>
    <row r="118" spans="1:5" x14ac:dyDescent="0.2">
      <c r="A118" t="s">
        <v>165</v>
      </c>
      <c r="B118" t="s">
        <v>127</v>
      </c>
      <c r="C118" t="s">
        <v>152</v>
      </c>
      <c r="D118">
        <v>24705</v>
      </c>
      <c r="E118" s="16">
        <v>3.2518024436232491E-3</v>
      </c>
    </row>
    <row r="119" spans="1:5" x14ac:dyDescent="0.2">
      <c r="A119" t="s">
        <v>166</v>
      </c>
      <c r="B119" t="s">
        <v>127</v>
      </c>
      <c r="C119" t="s">
        <v>152</v>
      </c>
      <c r="D119">
        <v>19358</v>
      </c>
      <c r="E119" s="16">
        <v>3.3826477405213169E-3</v>
      </c>
    </row>
    <row r="120" spans="1:5" x14ac:dyDescent="0.2">
      <c r="A120" t="s">
        <v>135</v>
      </c>
      <c r="B120" t="s">
        <v>127</v>
      </c>
      <c r="C120" t="s">
        <v>152</v>
      </c>
      <c r="D120">
        <v>35763</v>
      </c>
      <c r="E120" s="16">
        <v>3.3138789006739787E-3</v>
      </c>
    </row>
    <row r="121" spans="1:5" x14ac:dyDescent="0.2">
      <c r="A121" t="s">
        <v>167</v>
      </c>
      <c r="B121" t="s">
        <v>127</v>
      </c>
      <c r="C121" t="s">
        <v>152</v>
      </c>
      <c r="D121">
        <v>27345</v>
      </c>
      <c r="E121" s="16">
        <v>3.2973938108358304E-3</v>
      </c>
    </row>
    <row r="122" spans="1:5" x14ac:dyDescent="0.2">
      <c r="A122" t="s">
        <v>165</v>
      </c>
      <c r="B122" t="s">
        <v>127</v>
      </c>
      <c r="C122" t="s">
        <v>153</v>
      </c>
      <c r="D122">
        <v>15700</v>
      </c>
      <c r="E122" s="16">
        <v>2.0665168332274849E-3</v>
      </c>
    </row>
    <row r="123" spans="1:5" x14ac:dyDescent="0.2">
      <c r="A123" t="s">
        <v>166</v>
      </c>
      <c r="B123" t="s">
        <v>127</v>
      </c>
      <c r="C123" t="s">
        <v>153</v>
      </c>
      <c r="D123">
        <v>11626</v>
      </c>
      <c r="E123" s="16">
        <v>2.031545750144686E-3</v>
      </c>
    </row>
    <row r="124" spans="1:5" x14ac:dyDescent="0.2">
      <c r="A124" t="s">
        <v>135</v>
      </c>
      <c r="B124" t="s">
        <v>127</v>
      </c>
      <c r="C124" t="s">
        <v>153</v>
      </c>
      <c r="D124">
        <v>21967</v>
      </c>
      <c r="E124" s="16">
        <v>2.0355109417863515E-3</v>
      </c>
    </row>
    <row r="125" spans="1:5" x14ac:dyDescent="0.2">
      <c r="A125" t="s">
        <v>167</v>
      </c>
      <c r="B125" t="s">
        <v>127</v>
      </c>
      <c r="C125" t="s">
        <v>153</v>
      </c>
      <c r="D125">
        <v>17030</v>
      </c>
      <c r="E125" s="16">
        <v>2.053560672829921E-3</v>
      </c>
    </row>
    <row r="126" spans="1:5" x14ac:dyDescent="0.2">
      <c r="A126" t="s">
        <v>165</v>
      </c>
      <c r="B126" t="s">
        <v>127</v>
      </c>
      <c r="C126" t="s">
        <v>154</v>
      </c>
      <c r="D126">
        <v>51926</v>
      </c>
      <c r="E126" s="16">
        <v>6.8347740816669025E-3</v>
      </c>
    </row>
    <row r="127" spans="1:5" x14ac:dyDescent="0.2">
      <c r="A127" t="s">
        <v>166</v>
      </c>
      <c r="B127" t="s">
        <v>127</v>
      </c>
      <c r="C127" t="s">
        <v>154</v>
      </c>
      <c r="D127">
        <v>37847</v>
      </c>
      <c r="E127" s="16">
        <v>6.6134450374785766E-3</v>
      </c>
    </row>
    <row r="128" spans="1:5" x14ac:dyDescent="0.2">
      <c r="A128" t="s">
        <v>135</v>
      </c>
      <c r="B128" t="s">
        <v>127</v>
      </c>
      <c r="C128" t="s">
        <v>154</v>
      </c>
      <c r="D128">
        <v>73614</v>
      </c>
      <c r="E128" s="16">
        <v>6.8212365124350376E-3</v>
      </c>
    </row>
    <row r="129" spans="1:5" x14ac:dyDescent="0.2">
      <c r="A129" t="s">
        <v>167</v>
      </c>
      <c r="B129" t="s">
        <v>127</v>
      </c>
      <c r="C129" t="s">
        <v>154</v>
      </c>
      <c r="D129">
        <v>56307</v>
      </c>
      <c r="E129" s="16">
        <v>6.7897733884341969E-3</v>
      </c>
    </row>
    <row r="130" spans="1:5" x14ac:dyDescent="0.2">
      <c r="A130" t="s">
        <v>165</v>
      </c>
      <c r="B130" t="s">
        <v>127</v>
      </c>
      <c r="C130" t="s">
        <v>155</v>
      </c>
      <c r="D130">
        <v>21243</v>
      </c>
      <c r="E130" s="16">
        <v>2.7961157381051881E-3</v>
      </c>
    </row>
    <row r="131" spans="1:5" x14ac:dyDescent="0.2">
      <c r="A131" t="s">
        <v>166</v>
      </c>
      <c r="B131" t="s">
        <v>127</v>
      </c>
      <c r="C131" t="s">
        <v>155</v>
      </c>
      <c r="D131">
        <v>15379</v>
      </c>
      <c r="E131" s="16">
        <v>2.6873509454219103E-3</v>
      </c>
    </row>
    <row r="132" spans="1:5" x14ac:dyDescent="0.2">
      <c r="A132" t="s">
        <v>135</v>
      </c>
      <c r="B132" t="s">
        <v>127</v>
      </c>
      <c r="C132" t="s">
        <v>155</v>
      </c>
      <c r="D132">
        <v>29477</v>
      </c>
      <c r="E132" s="16">
        <v>2.7314041986177579E-3</v>
      </c>
    </row>
    <row r="133" spans="1:5" x14ac:dyDescent="0.2">
      <c r="A133" t="s">
        <v>167</v>
      </c>
      <c r="B133" t="s">
        <v>127</v>
      </c>
      <c r="C133" t="s">
        <v>155</v>
      </c>
      <c r="D133">
        <v>22934</v>
      </c>
      <c r="E133" s="16">
        <v>2.7654938620482331E-3</v>
      </c>
    </row>
    <row r="134" spans="1:5" x14ac:dyDescent="0.2">
      <c r="A134" t="s">
        <v>165</v>
      </c>
      <c r="B134" t="s">
        <v>127</v>
      </c>
      <c r="C134" t="s">
        <v>156</v>
      </c>
      <c r="D134">
        <v>5335</v>
      </c>
      <c r="E134" s="16">
        <v>7.0222084746933953E-4</v>
      </c>
    </row>
    <row r="135" spans="1:5" x14ac:dyDescent="0.2">
      <c r="A135" t="s">
        <v>166</v>
      </c>
      <c r="B135" t="s">
        <v>127</v>
      </c>
      <c r="C135" t="s">
        <v>156</v>
      </c>
      <c r="D135">
        <v>4045</v>
      </c>
      <c r="E135" s="16">
        <v>7.0682974018022144E-4</v>
      </c>
    </row>
    <row r="136" spans="1:5" x14ac:dyDescent="0.2">
      <c r="A136" t="s">
        <v>135</v>
      </c>
      <c r="B136" t="s">
        <v>127</v>
      </c>
      <c r="C136" t="s">
        <v>156</v>
      </c>
      <c r="D136">
        <v>7087</v>
      </c>
      <c r="E136" s="16">
        <v>6.5669713863704068E-4</v>
      </c>
    </row>
    <row r="137" spans="1:5" x14ac:dyDescent="0.2">
      <c r="A137" t="s">
        <v>167</v>
      </c>
      <c r="B137" t="s">
        <v>127</v>
      </c>
      <c r="C137" t="s">
        <v>156</v>
      </c>
      <c r="D137">
        <v>5502</v>
      </c>
      <c r="E137" s="16">
        <v>6.6345806352966679E-4</v>
      </c>
    </row>
    <row r="138" spans="1:5" x14ac:dyDescent="0.2">
      <c r="A138" t="s">
        <v>165</v>
      </c>
      <c r="B138" t="s">
        <v>127</v>
      </c>
      <c r="C138" t="s">
        <v>157</v>
      </c>
      <c r="D138">
        <v>8702</v>
      </c>
      <c r="E138" s="16">
        <v>1.1454031517672339E-3</v>
      </c>
    </row>
    <row r="139" spans="1:5" x14ac:dyDescent="0.2">
      <c r="A139" t="s">
        <v>166</v>
      </c>
      <c r="B139" t="s">
        <v>127</v>
      </c>
      <c r="C139" t="s">
        <v>157</v>
      </c>
      <c r="D139">
        <v>6169</v>
      </c>
      <c r="E139" s="16">
        <v>1.0779808818718879E-3</v>
      </c>
    </row>
    <row r="140" spans="1:5" x14ac:dyDescent="0.2">
      <c r="A140" t="s">
        <v>135</v>
      </c>
      <c r="B140" t="s">
        <v>127</v>
      </c>
      <c r="C140" t="s">
        <v>157</v>
      </c>
      <c r="D140">
        <v>11414</v>
      </c>
      <c r="E140" s="16">
        <v>1.0576465557221931E-3</v>
      </c>
    </row>
    <row r="141" spans="1:5" x14ac:dyDescent="0.2">
      <c r="A141" t="s">
        <v>167</v>
      </c>
      <c r="B141" t="s">
        <v>127</v>
      </c>
      <c r="C141" t="s">
        <v>157</v>
      </c>
      <c r="D141">
        <v>9091</v>
      </c>
      <c r="E141" s="16">
        <v>1.0962372329240643E-3</v>
      </c>
    </row>
    <row r="142" spans="1:5" x14ac:dyDescent="0.2">
      <c r="A142" t="s">
        <v>165</v>
      </c>
      <c r="B142" t="s">
        <v>127</v>
      </c>
      <c r="C142" t="s">
        <v>158</v>
      </c>
      <c r="D142">
        <v>1577</v>
      </c>
      <c r="E142" s="16">
        <v>2.0757306025476072E-4</v>
      </c>
    </row>
    <row r="143" spans="1:5" x14ac:dyDescent="0.2">
      <c r="A143" t="s">
        <v>166</v>
      </c>
      <c r="B143" t="s">
        <v>127</v>
      </c>
      <c r="C143" t="s">
        <v>158</v>
      </c>
      <c r="D143">
        <v>1157</v>
      </c>
      <c r="E143" s="16">
        <v>2.021760220985207E-4</v>
      </c>
    </row>
    <row r="144" spans="1:5" x14ac:dyDescent="0.2">
      <c r="A144" t="s">
        <v>135</v>
      </c>
      <c r="B144" t="s">
        <v>127</v>
      </c>
      <c r="C144" t="s">
        <v>158</v>
      </c>
      <c r="D144">
        <v>2359</v>
      </c>
      <c r="E144" s="16">
        <v>2.1859017215250162E-4</v>
      </c>
    </row>
    <row r="145" spans="1:5" x14ac:dyDescent="0.2">
      <c r="A145" t="s">
        <v>167</v>
      </c>
      <c r="B145" t="s">
        <v>127</v>
      </c>
      <c r="C145" t="s">
        <v>158</v>
      </c>
      <c r="D145">
        <v>1722</v>
      </c>
      <c r="E145" s="16">
        <v>2.0764718018867435E-4</v>
      </c>
    </row>
    <row r="146" spans="1:5" x14ac:dyDescent="0.2">
      <c r="A146" t="s">
        <v>165</v>
      </c>
      <c r="B146" t="s">
        <v>127</v>
      </c>
      <c r="C146" t="s">
        <v>159</v>
      </c>
      <c r="D146">
        <v>883</v>
      </c>
      <c r="E146" s="16">
        <v>1.1622511870954579E-4</v>
      </c>
    </row>
    <row r="147" spans="1:5" x14ac:dyDescent="0.2">
      <c r="A147" t="s">
        <v>166</v>
      </c>
      <c r="B147" t="s">
        <v>127</v>
      </c>
      <c r="C147" t="s">
        <v>159</v>
      </c>
      <c r="D147">
        <v>696</v>
      </c>
      <c r="E147" s="16">
        <v>1.2162014812495282E-4</v>
      </c>
    </row>
    <row r="148" spans="1:5" x14ac:dyDescent="0.2">
      <c r="A148" t="s">
        <v>135</v>
      </c>
      <c r="B148" t="s">
        <v>127</v>
      </c>
      <c r="C148" t="s">
        <v>159</v>
      </c>
      <c r="D148">
        <v>1259</v>
      </c>
      <c r="E148" s="16">
        <v>1.1666173240356064E-4</v>
      </c>
    </row>
    <row r="149" spans="1:5" x14ac:dyDescent="0.2">
      <c r="A149" t="s">
        <v>167</v>
      </c>
      <c r="B149" t="s">
        <v>127</v>
      </c>
      <c r="C149" t="s">
        <v>159</v>
      </c>
      <c r="D149">
        <v>1045</v>
      </c>
      <c r="E149" s="16">
        <v>1.2601120981252305E-4</v>
      </c>
    </row>
    <row r="150" spans="1:5" x14ac:dyDescent="0.2">
      <c r="A150" t="s">
        <v>165</v>
      </c>
      <c r="B150" t="s">
        <v>127</v>
      </c>
      <c r="C150" t="s">
        <v>160</v>
      </c>
      <c r="D150">
        <v>39827</v>
      </c>
      <c r="E150" s="16">
        <v>5.2422398673217215E-3</v>
      </c>
    </row>
    <row r="151" spans="1:5" x14ac:dyDescent="0.2">
      <c r="A151" t="s">
        <v>166</v>
      </c>
      <c r="B151" t="s">
        <v>127</v>
      </c>
      <c r="C151" t="s">
        <v>160</v>
      </c>
      <c r="D151">
        <v>29831</v>
      </c>
      <c r="E151" s="16">
        <v>5.2127164349360169E-3</v>
      </c>
    </row>
    <row r="152" spans="1:5" x14ac:dyDescent="0.2">
      <c r="A152" t="s">
        <v>135</v>
      </c>
      <c r="B152" t="s">
        <v>127</v>
      </c>
      <c r="C152" t="s">
        <v>160</v>
      </c>
      <c r="D152">
        <v>57068</v>
      </c>
      <c r="E152" s="16">
        <v>5.2880474541750584E-3</v>
      </c>
    </row>
    <row r="153" spans="1:5" x14ac:dyDescent="0.2">
      <c r="A153" t="s">
        <v>167</v>
      </c>
      <c r="B153" t="s">
        <v>127</v>
      </c>
      <c r="C153" t="s">
        <v>160</v>
      </c>
      <c r="D153">
        <v>43239</v>
      </c>
      <c r="E153" s="16">
        <v>5.2139700488839083E-3</v>
      </c>
    </row>
    <row r="154" spans="1:5" x14ac:dyDescent="0.2">
      <c r="A154" t="s">
        <v>165</v>
      </c>
      <c r="B154" t="s">
        <v>127</v>
      </c>
      <c r="C154" t="s">
        <v>161</v>
      </c>
      <c r="D154">
        <v>11647</v>
      </c>
      <c r="E154" s="16">
        <v>1.5330395895923894E-3</v>
      </c>
    </row>
    <row r="155" spans="1:5" x14ac:dyDescent="0.2">
      <c r="A155" t="s">
        <v>166</v>
      </c>
      <c r="B155" t="s">
        <v>127</v>
      </c>
      <c r="C155" t="s">
        <v>161</v>
      </c>
      <c r="D155">
        <v>8693</v>
      </c>
      <c r="E155" s="16">
        <v>1.5190286604169754E-3</v>
      </c>
    </row>
    <row r="156" spans="1:5" x14ac:dyDescent="0.2">
      <c r="A156" t="s">
        <v>135</v>
      </c>
      <c r="B156" t="s">
        <v>127</v>
      </c>
      <c r="C156" t="s">
        <v>161</v>
      </c>
      <c r="D156">
        <v>16550</v>
      </c>
      <c r="E156" s="16">
        <v>1.533559707131794E-3</v>
      </c>
    </row>
    <row r="157" spans="1:5" x14ac:dyDescent="0.2">
      <c r="A157" t="s">
        <v>167</v>
      </c>
      <c r="B157" t="s">
        <v>127</v>
      </c>
      <c r="C157" t="s">
        <v>161</v>
      </c>
      <c r="D157">
        <v>12215</v>
      </c>
      <c r="E157" s="16">
        <v>1.4729444285741331E-3</v>
      </c>
    </row>
    <row r="158" spans="1:5" x14ac:dyDescent="0.2">
      <c r="A158" t="s">
        <v>165</v>
      </c>
      <c r="B158" t="s">
        <v>127</v>
      </c>
      <c r="C158" t="s">
        <v>162</v>
      </c>
      <c r="D158">
        <v>1786</v>
      </c>
      <c r="E158" s="16">
        <v>2.350827429391266E-4</v>
      </c>
    </row>
    <row r="159" spans="1:5" x14ac:dyDescent="0.2">
      <c r="A159" t="s">
        <v>166</v>
      </c>
      <c r="B159" t="s">
        <v>127</v>
      </c>
      <c r="C159" t="s">
        <v>162</v>
      </c>
      <c r="D159">
        <v>1689</v>
      </c>
      <c r="E159" s="16">
        <v>2.9513854911357088E-4</v>
      </c>
    </row>
    <row r="160" spans="1:5" x14ac:dyDescent="0.2">
      <c r="A160" t="s">
        <v>135</v>
      </c>
      <c r="B160" t="s">
        <v>127</v>
      </c>
      <c r="C160" t="s">
        <v>162</v>
      </c>
      <c r="D160">
        <v>3067</v>
      </c>
      <c r="E160" s="16">
        <v>2.8419502246363821E-4</v>
      </c>
    </row>
    <row r="161" spans="1:5" x14ac:dyDescent="0.2">
      <c r="A161" t="s">
        <v>167</v>
      </c>
      <c r="B161" t="s">
        <v>127</v>
      </c>
      <c r="C161" t="s">
        <v>162</v>
      </c>
      <c r="D161">
        <v>2280</v>
      </c>
      <c r="E161" s="16">
        <v>2.7493354868186849E-4</v>
      </c>
    </row>
    <row r="162" spans="1:5" x14ac:dyDescent="0.2">
      <c r="A162" t="s">
        <v>165</v>
      </c>
      <c r="B162" t="s">
        <v>127</v>
      </c>
      <c r="C162" t="s">
        <v>163</v>
      </c>
      <c r="D162">
        <v>193442</v>
      </c>
      <c r="E162" s="16">
        <v>2.5461856640330644E-2</v>
      </c>
    </row>
    <row r="163" spans="1:5" x14ac:dyDescent="0.2">
      <c r="A163" t="s">
        <v>166</v>
      </c>
      <c r="B163" t="s">
        <v>127</v>
      </c>
      <c r="C163" t="s">
        <v>163</v>
      </c>
      <c r="D163">
        <v>143681</v>
      </c>
      <c r="E163" s="16">
        <v>2.5107046699341013E-2</v>
      </c>
    </row>
    <row r="164" spans="1:5" x14ac:dyDescent="0.2">
      <c r="A164" t="s">
        <v>135</v>
      </c>
      <c r="B164" t="s">
        <v>127</v>
      </c>
      <c r="C164" t="s">
        <v>163</v>
      </c>
      <c r="D164">
        <v>284667</v>
      </c>
      <c r="E164" s="16">
        <v>2.6377875598192532E-2</v>
      </c>
    </row>
    <row r="165" spans="1:5" x14ac:dyDescent="0.2">
      <c r="A165" t="s">
        <v>167</v>
      </c>
      <c r="B165" t="s">
        <v>127</v>
      </c>
      <c r="C165" t="s">
        <v>163</v>
      </c>
      <c r="D165">
        <v>211208</v>
      </c>
      <c r="E165" s="16">
        <v>2.5468493399122841E-2</v>
      </c>
    </row>
    <row r="166" spans="1:5" x14ac:dyDescent="0.2">
      <c r="A166" t="s">
        <v>165</v>
      </c>
      <c r="B166" t="s">
        <v>127</v>
      </c>
      <c r="C166" t="s">
        <v>164</v>
      </c>
      <c r="D166">
        <v>126669</v>
      </c>
      <c r="E166" s="16">
        <v>1.6672842085865749E-2</v>
      </c>
    </row>
    <row r="167" spans="1:5" x14ac:dyDescent="0.2">
      <c r="A167" t="s">
        <v>166</v>
      </c>
      <c r="B167" t="s">
        <v>127</v>
      </c>
      <c r="C167" t="s">
        <v>164</v>
      </c>
      <c r="D167">
        <v>97658</v>
      </c>
      <c r="E167" s="16">
        <v>1.706491440457851E-2</v>
      </c>
    </row>
    <row r="168" spans="1:5" x14ac:dyDescent="0.2">
      <c r="A168" t="s">
        <v>135</v>
      </c>
      <c r="B168" t="s">
        <v>127</v>
      </c>
      <c r="C168" t="s">
        <v>164</v>
      </c>
      <c r="D168">
        <v>187907</v>
      </c>
      <c r="E168" s="16">
        <v>1.7411879389003869E-2</v>
      </c>
    </row>
    <row r="169" spans="1:5" x14ac:dyDescent="0.2">
      <c r="A169" t="s">
        <v>167</v>
      </c>
      <c r="B169" t="s">
        <v>127</v>
      </c>
      <c r="C169" t="s">
        <v>164</v>
      </c>
      <c r="D169">
        <v>143400</v>
      </c>
      <c r="E169" s="16">
        <v>1.7291873193412254E-2</v>
      </c>
    </row>
    <row r="170" spans="1:5" x14ac:dyDescent="0.2">
      <c r="A170" t="s">
        <v>165</v>
      </c>
      <c r="B170" t="s">
        <v>128</v>
      </c>
      <c r="C170" t="s">
        <v>144</v>
      </c>
      <c r="D170">
        <v>311</v>
      </c>
      <c r="E170" s="16">
        <v>4.0935460836544442E-5</v>
      </c>
    </row>
    <row r="171" spans="1:5" x14ac:dyDescent="0.2">
      <c r="A171" t="s">
        <v>166</v>
      </c>
      <c r="B171" t="s">
        <v>128</v>
      </c>
      <c r="C171" t="s">
        <v>144</v>
      </c>
      <c r="D171">
        <v>166</v>
      </c>
      <c r="E171" s="16">
        <v>2.9007104294169782E-5</v>
      </c>
    </row>
    <row r="172" spans="1:5" x14ac:dyDescent="0.2">
      <c r="A172" t="s">
        <v>135</v>
      </c>
      <c r="B172" t="s">
        <v>128</v>
      </c>
      <c r="C172" t="s">
        <v>144</v>
      </c>
      <c r="D172">
        <v>511</v>
      </c>
      <c r="E172" s="16">
        <v>4.7350393374280767E-5</v>
      </c>
    </row>
    <row r="173" spans="1:5" x14ac:dyDescent="0.2">
      <c r="A173" t="s">
        <v>167</v>
      </c>
      <c r="B173" t="s">
        <v>128</v>
      </c>
      <c r="C173" t="s">
        <v>144</v>
      </c>
      <c r="D173">
        <v>406</v>
      </c>
      <c r="E173" s="16">
        <v>4.895746524773623E-5</v>
      </c>
    </row>
    <row r="174" spans="1:5" x14ac:dyDescent="0.2">
      <c r="A174" t="s">
        <v>165</v>
      </c>
      <c r="B174" t="s">
        <v>128</v>
      </c>
      <c r="C174" t="s">
        <v>145</v>
      </c>
      <c r="D174">
        <v>317</v>
      </c>
      <c r="E174" s="16">
        <v>4.1725212492554942E-5</v>
      </c>
    </row>
    <row r="175" spans="1:5" x14ac:dyDescent="0.2">
      <c r="A175" t="s">
        <v>166</v>
      </c>
      <c r="B175" t="s">
        <v>128</v>
      </c>
      <c r="C175" t="s">
        <v>145</v>
      </c>
      <c r="D175">
        <v>219</v>
      </c>
      <c r="E175" s="16">
        <v>3.8268408677248083E-5</v>
      </c>
    </row>
    <row r="176" spans="1:5" x14ac:dyDescent="0.2">
      <c r="A176" t="s">
        <v>135</v>
      </c>
      <c r="B176" t="s">
        <v>128</v>
      </c>
      <c r="C176" t="s">
        <v>145</v>
      </c>
      <c r="D176">
        <v>764</v>
      </c>
      <c r="E176" s="16">
        <v>7.0793934516537191E-5</v>
      </c>
    </row>
    <row r="177" spans="1:5" x14ac:dyDescent="0.2">
      <c r="A177" t="s">
        <v>167</v>
      </c>
      <c r="B177" t="s">
        <v>128</v>
      </c>
      <c r="C177" t="s">
        <v>145</v>
      </c>
      <c r="D177">
        <v>369</v>
      </c>
      <c r="E177" s="16">
        <v>4.4495824326144508E-5</v>
      </c>
    </row>
    <row r="178" spans="1:5" x14ac:dyDescent="0.2">
      <c r="A178" t="s">
        <v>165</v>
      </c>
      <c r="B178" t="s">
        <v>128</v>
      </c>
      <c r="C178" t="s">
        <v>146</v>
      </c>
      <c r="D178">
        <v>1939</v>
      </c>
      <c r="E178" s="16">
        <v>2.5522141016739444E-4</v>
      </c>
    </row>
    <row r="179" spans="1:5" x14ac:dyDescent="0.2">
      <c r="A179" t="s">
        <v>166</v>
      </c>
      <c r="B179" t="s">
        <v>128</v>
      </c>
      <c r="C179" t="s">
        <v>146</v>
      </c>
      <c r="D179">
        <v>1164</v>
      </c>
      <c r="E179" s="16">
        <v>2.0339921324345558E-4</v>
      </c>
    </row>
    <row r="180" spans="1:5" x14ac:dyDescent="0.2">
      <c r="A180" t="s">
        <v>135</v>
      </c>
      <c r="B180" t="s">
        <v>128</v>
      </c>
      <c r="C180" t="s">
        <v>146</v>
      </c>
      <c r="D180">
        <v>2086</v>
      </c>
      <c r="E180" s="16">
        <v>1.9329338665117354E-4</v>
      </c>
    </row>
    <row r="181" spans="1:5" x14ac:dyDescent="0.2">
      <c r="A181" t="s">
        <v>167</v>
      </c>
      <c r="B181" t="s">
        <v>128</v>
      </c>
      <c r="C181" t="s">
        <v>146</v>
      </c>
      <c r="D181">
        <v>1271</v>
      </c>
      <c r="E181" s="16">
        <v>1.5326339490116439E-4</v>
      </c>
    </row>
    <row r="182" spans="1:5" x14ac:dyDescent="0.2">
      <c r="A182" t="s">
        <v>165</v>
      </c>
      <c r="B182" t="s">
        <v>128</v>
      </c>
      <c r="C182" t="s">
        <v>147</v>
      </c>
      <c r="D182">
        <v>6914</v>
      </c>
      <c r="E182" s="16">
        <v>9.1005715827610374E-4</v>
      </c>
    </row>
    <row r="183" spans="1:5" x14ac:dyDescent="0.2">
      <c r="A183" t="s">
        <v>166</v>
      </c>
      <c r="B183" t="s">
        <v>128</v>
      </c>
      <c r="C183" t="s">
        <v>147</v>
      </c>
      <c r="D183">
        <v>4142</v>
      </c>
      <c r="E183" s="16">
        <v>7.2377967461717616E-4</v>
      </c>
    </row>
    <row r="184" spans="1:5" x14ac:dyDescent="0.2">
      <c r="A184" t="s">
        <v>135</v>
      </c>
      <c r="B184" t="s">
        <v>128</v>
      </c>
      <c r="C184" t="s">
        <v>147</v>
      </c>
      <c r="D184">
        <v>8269</v>
      </c>
      <c r="E184" s="16">
        <v>7.662238802581755E-4</v>
      </c>
    </row>
    <row r="185" spans="1:5" x14ac:dyDescent="0.2">
      <c r="A185" t="s">
        <v>167</v>
      </c>
      <c r="B185" t="s">
        <v>128</v>
      </c>
      <c r="C185" t="s">
        <v>147</v>
      </c>
      <c r="D185">
        <v>5366</v>
      </c>
      <c r="E185" s="16">
        <v>6.4705851852057288E-4</v>
      </c>
    </row>
    <row r="186" spans="1:5" x14ac:dyDescent="0.2">
      <c r="A186" t="s">
        <v>165</v>
      </c>
      <c r="B186" t="s">
        <v>128</v>
      </c>
      <c r="C186" t="s">
        <v>148</v>
      </c>
      <c r="D186">
        <v>1328</v>
      </c>
      <c r="E186" s="16">
        <v>1.7479836653032482E-4</v>
      </c>
    </row>
    <row r="187" spans="1:5" x14ac:dyDescent="0.2">
      <c r="A187" t="s">
        <v>166</v>
      </c>
      <c r="B187" t="s">
        <v>128</v>
      </c>
      <c r="C187" t="s">
        <v>148</v>
      </c>
      <c r="D187">
        <v>1029</v>
      </c>
      <c r="E187" s="16">
        <v>1.7980909830542593E-4</v>
      </c>
    </row>
    <row r="188" spans="1:5" x14ac:dyDescent="0.2">
      <c r="A188" t="s">
        <v>135</v>
      </c>
      <c r="B188" t="s">
        <v>128</v>
      </c>
      <c r="C188" t="s">
        <v>148</v>
      </c>
      <c r="D188">
        <v>1777</v>
      </c>
      <c r="E188" s="16">
        <v>1.646607613035165E-4</v>
      </c>
    </row>
    <row r="189" spans="1:5" x14ac:dyDescent="0.2">
      <c r="A189" t="s">
        <v>167</v>
      </c>
      <c r="B189" t="s">
        <v>128</v>
      </c>
      <c r="C189" t="s">
        <v>148</v>
      </c>
      <c r="D189">
        <v>1033</v>
      </c>
      <c r="E189" s="16">
        <v>1.2456419113525006E-4</v>
      </c>
    </row>
    <row r="190" spans="1:5" x14ac:dyDescent="0.2">
      <c r="A190" t="s">
        <v>165</v>
      </c>
      <c r="B190" t="s">
        <v>128</v>
      </c>
      <c r="C190" t="s">
        <v>149</v>
      </c>
      <c r="D190">
        <v>64</v>
      </c>
      <c r="E190" s="16">
        <v>8.4240176641120394E-6</v>
      </c>
    </row>
    <row r="191" spans="1:5" x14ac:dyDescent="0.2">
      <c r="A191" t="s">
        <v>166</v>
      </c>
      <c r="B191" t="s">
        <v>128</v>
      </c>
      <c r="C191" t="s">
        <v>149</v>
      </c>
      <c r="D191">
        <v>81</v>
      </c>
      <c r="E191" s="16">
        <v>1.4154068962817785E-5</v>
      </c>
    </row>
    <row r="192" spans="1:5" x14ac:dyDescent="0.2">
      <c r="A192" t="s">
        <v>135</v>
      </c>
      <c r="B192" t="s">
        <v>128</v>
      </c>
      <c r="C192" t="s">
        <v>149</v>
      </c>
      <c r="D192">
        <v>137</v>
      </c>
      <c r="E192" s="16">
        <v>1.2694723859640831E-5</v>
      </c>
    </row>
    <row r="193" spans="1:5" x14ac:dyDescent="0.2">
      <c r="A193" t="s">
        <v>167</v>
      </c>
      <c r="B193" t="s">
        <v>128</v>
      </c>
      <c r="C193" t="s">
        <v>149</v>
      </c>
      <c r="D193">
        <v>59</v>
      </c>
      <c r="E193" s="16">
        <v>7.1145084965922104E-6</v>
      </c>
    </row>
    <row r="194" spans="1:5" x14ac:dyDescent="0.2">
      <c r="A194" t="s">
        <v>165</v>
      </c>
      <c r="B194" t="s">
        <v>128</v>
      </c>
      <c r="C194" t="s">
        <v>150</v>
      </c>
      <c r="D194">
        <v>1043</v>
      </c>
      <c r="E194" s="16">
        <v>1.372851628698259E-4</v>
      </c>
    </row>
    <row r="195" spans="1:5" x14ac:dyDescent="0.2">
      <c r="A195" t="s">
        <v>166</v>
      </c>
      <c r="B195" t="s">
        <v>128</v>
      </c>
      <c r="C195" t="s">
        <v>150</v>
      </c>
      <c r="D195">
        <v>822</v>
      </c>
      <c r="E195" s="16">
        <v>1.4363758873378048E-4</v>
      </c>
    </row>
    <row r="196" spans="1:5" x14ac:dyDescent="0.2">
      <c r="A196" t="s">
        <v>135</v>
      </c>
      <c r="B196" t="s">
        <v>128</v>
      </c>
      <c r="C196" t="s">
        <v>150</v>
      </c>
      <c r="D196">
        <v>1543</v>
      </c>
      <c r="E196" s="16">
        <v>1.4297780230237812E-4</v>
      </c>
    </row>
    <row r="197" spans="1:5" x14ac:dyDescent="0.2">
      <c r="A197" t="s">
        <v>167</v>
      </c>
      <c r="B197" t="s">
        <v>128</v>
      </c>
      <c r="C197" t="s">
        <v>150</v>
      </c>
      <c r="D197">
        <v>1274</v>
      </c>
      <c r="E197" s="16">
        <v>1.5362514957048266E-4</v>
      </c>
    </row>
    <row r="198" spans="1:5" x14ac:dyDescent="0.2">
      <c r="A198" t="s">
        <v>165</v>
      </c>
      <c r="B198" t="s">
        <v>128</v>
      </c>
      <c r="C198" t="s">
        <v>151</v>
      </c>
      <c r="D198">
        <v>7850</v>
      </c>
      <c r="E198" s="16">
        <v>1.0332584166137424E-3</v>
      </c>
    </row>
    <row r="199" spans="1:5" x14ac:dyDescent="0.2">
      <c r="A199" t="s">
        <v>166</v>
      </c>
      <c r="B199" t="s">
        <v>128</v>
      </c>
      <c r="C199" t="s">
        <v>151</v>
      </c>
      <c r="D199">
        <v>5050</v>
      </c>
      <c r="E199" s="16">
        <v>8.8244504027444213E-4</v>
      </c>
    </row>
    <row r="200" spans="1:5" x14ac:dyDescent="0.2">
      <c r="A200" t="s">
        <v>135</v>
      </c>
      <c r="B200" t="s">
        <v>128</v>
      </c>
      <c r="C200" t="s">
        <v>151</v>
      </c>
      <c r="D200">
        <v>10538</v>
      </c>
      <c r="E200" s="16">
        <v>9.7647445279485463E-4</v>
      </c>
    </row>
    <row r="201" spans="1:5" x14ac:dyDescent="0.2">
      <c r="A201" t="s">
        <v>167</v>
      </c>
      <c r="B201" t="s">
        <v>128</v>
      </c>
      <c r="C201" t="s">
        <v>151</v>
      </c>
      <c r="D201">
        <v>6818</v>
      </c>
      <c r="E201" s="16">
        <v>8.22147778470605E-4</v>
      </c>
    </row>
    <row r="202" spans="1:5" x14ac:dyDescent="0.2">
      <c r="A202" t="s">
        <v>165</v>
      </c>
      <c r="B202" t="s">
        <v>128</v>
      </c>
      <c r="C202" t="s">
        <v>152</v>
      </c>
      <c r="D202">
        <v>1871</v>
      </c>
      <c r="E202" s="16">
        <v>2.462708913992754E-4</v>
      </c>
    </row>
    <row r="203" spans="1:5" x14ac:dyDescent="0.2">
      <c r="A203" t="s">
        <v>166</v>
      </c>
      <c r="B203" t="s">
        <v>128</v>
      </c>
      <c r="C203" t="s">
        <v>152</v>
      </c>
      <c r="D203">
        <v>1094</v>
      </c>
      <c r="E203" s="16">
        <v>1.9116730179410688E-4</v>
      </c>
    </row>
    <row r="204" spans="1:5" x14ac:dyDescent="0.2">
      <c r="A204" t="s">
        <v>135</v>
      </c>
      <c r="B204" t="s">
        <v>128</v>
      </c>
      <c r="C204" t="s">
        <v>152</v>
      </c>
      <c r="D204">
        <v>2470</v>
      </c>
      <c r="E204" s="16">
        <v>2.2887567834534931E-4</v>
      </c>
    </row>
    <row r="205" spans="1:5" x14ac:dyDescent="0.2">
      <c r="A205" t="s">
        <v>167</v>
      </c>
      <c r="B205" t="s">
        <v>128</v>
      </c>
      <c r="C205" t="s">
        <v>152</v>
      </c>
      <c r="D205">
        <v>1490</v>
      </c>
      <c r="E205" s="16">
        <v>1.796714857613965E-4</v>
      </c>
    </row>
    <row r="206" spans="1:5" x14ac:dyDescent="0.2">
      <c r="A206" t="s">
        <v>165</v>
      </c>
      <c r="B206" t="s">
        <v>128</v>
      </c>
      <c r="C206" t="s">
        <v>153</v>
      </c>
      <c r="D206">
        <v>1048</v>
      </c>
      <c r="E206" s="16">
        <v>1.3794328924983466E-4</v>
      </c>
    </row>
    <row r="207" spans="1:5" x14ac:dyDescent="0.2">
      <c r="A207" t="s">
        <v>166</v>
      </c>
      <c r="B207" t="s">
        <v>128</v>
      </c>
      <c r="C207" t="s">
        <v>153</v>
      </c>
      <c r="D207">
        <v>778</v>
      </c>
      <c r="E207" s="16">
        <v>1.3594895867990415E-4</v>
      </c>
    </row>
    <row r="208" spans="1:5" x14ac:dyDescent="0.2">
      <c r="A208" t="s">
        <v>135</v>
      </c>
      <c r="B208" t="s">
        <v>128</v>
      </c>
      <c r="C208" t="s">
        <v>153</v>
      </c>
      <c r="D208">
        <v>1497</v>
      </c>
      <c r="E208" s="16">
        <v>1.3871534027651332E-4</v>
      </c>
    </row>
    <row r="209" spans="1:5" x14ac:dyDescent="0.2">
      <c r="A209" t="s">
        <v>167</v>
      </c>
      <c r="B209" t="s">
        <v>128</v>
      </c>
      <c r="C209" t="s">
        <v>153</v>
      </c>
      <c r="D209">
        <v>995</v>
      </c>
      <c r="E209" s="16">
        <v>1.1998196532388559E-4</v>
      </c>
    </row>
    <row r="210" spans="1:5" x14ac:dyDescent="0.2">
      <c r="A210" t="s">
        <v>165</v>
      </c>
      <c r="B210" t="s">
        <v>128</v>
      </c>
      <c r="C210" t="s">
        <v>154</v>
      </c>
      <c r="D210">
        <v>3581</v>
      </c>
      <c r="E210" s="16">
        <v>4.7135011336226895E-4</v>
      </c>
    </row>
    <row r="211" spans="1:5" x14ac:dyDescent="0.2">
      <c r="A211" t="s">
        <v>166</v>
      </c>
      <c r="B211" t="s">
        <v>128</v>
      </c>
      <c r="C211" t="s">
        <v>154</v>
      </c>
      <c r="D211">
        <v>2547</v>
      </c>
      <c r="E211" s="16">
        <v>4.4506683516415922E-4</v>
      </c>
    </row>
    <row r="212" spans="1:5" x14ac:dyDescent="0.2">
      <c r="A212" t="s">
        <v>135</v>
      </c>
      <c r="B212" t="s">
        <v>128</v>
      </c>
      <c r="C212" t="s">
        <v>154</v>
      </c>
      <c r="D212">
        <v>4469</v>
      </c>
      <c r="E212" s="16">
        <v>4.1410745203456113E-4</v>
      </c>
    </row>
    <row r="213" spans="1:5" x14ac:dyDescent="0.2">
      <c r="A213" t="s">
        <v>167</v>
      </c>
      <c r="B213" t="s">
        <v>128</v>
      </c>
      <c r="C213" t="s">
        <v>154</v>
      </c>
      <c r="D213">
        <v>3199</v>
      </c>
      <c r="E213" s="16">
        <v>3.8575106238302511E-4</v>
      </c>
    </row>
    <row r="214" spans="1:5" x14ac:dyDescent="0.2">
      <c r="A214" t="s">
        <v>165</v>
      </c>
      <c r="B214" t="s">
        <v>128</v>
      </c>
      <c r="C214" t="s">
        <v>155</v>
      </c>
      <c r="D214">
        <v>1420</v>
      </c>
      <c r="E214" s="16">
        <v>1.8690789192248586E-4</v>
      </c>
    </row>
    <row r="215" spans="1:5" x14ac:dyDescent="0.2">
      <c r="A215" t="s">
        <v>166</v>
      </c>
      <c r="B215" t="s">
        <v>128</v>
      </c>
      <c r="C215" t="s">
        <v>155</v>
      </c>
      <c r="D215">
        <v>891</v>
      </c>
      <c r="E215" s="16">
        <v>1.5569475859099563E-4</v>
      </c>
    </row>
    <row r="216" spans="1:5" x14ac:dyDescent="0.2">
      <c r="A216" t="s">
        <v>135</v>
      </c>
      <c r="B216" t="s">
        <v>128</v>
      </c>
      <c r="C216" t="s">
        <v>155</v>
      </c>
      <c r="D216">
        <v>1654</v>
      </c>
      <c r="E216" s="16">
        <v>1.5326330849522581E-4</v>
      </c>
    </row>
    <row r="217" spans="1:5" x14ac:dyDescent="0.2">
      <c r="A217" t="s">
        <v>167</v>
      </c>
      <c r="B217" t="s">
        <v>128</v>
      </c>
      <c r="C217" t="s">
        <v>155</v>
      </c>
      <c r="D217">
        <v>1181</v>
      </c>
      <c r="E217" s="16">
        <v>1.4241075482161695E-4</v>
      </c>
    </row>
    <row r="218" spans="1:5" x14ac:dyDescent="0.2">
      <c r="A218" t="s">
        <v>165</v>
      </c>
      <c r="B218" t="s">
        <v>128</v>
      </c>
      <c r="C218" t="s">
        <v>156</v>
      </c>
      <c r="D218">
        <v>359</v>
      </c>
      <c r="E218" s="16">
        <v>4.7253474084628471E-5</v>
      </c>
    </row>
    <row r="219" spans="1:5" x14ac:dyDescent="0.2">
      <c r="A219" t="s">
        <v>166</v>
      </c>
      <c r="B219" t="s">
        <v>128</v>
      </c>
      <c r="C219" t="s">
        <v>156</v>
      </c>
      <c r="D219">
        <v>298</v>
      </c>
      <c r="E219" s="16">
        <v>5.2072994455798767E-5</v>
      </c>
    </row>
    <row r="220" spans="1:5" x14ac:dyDescent="0.2">
      <c r="A220" t="s">
        <v>135</v>
      </c>
      <c r="B220" t="s">
        <v>128</v>
      </c>
      <c r="C220" t="s">
        <v>156</v>
      </c>
      <c r="D220">
        <v>568</v>
      </c>
      <c r="E220" s="16">
        <v>5.2632139797634982E-5</v>
      </c>
    </row>
    <row r="221" spans="1:5" x14ac:dyDescent="0.2">
      <c r="A221" t="s">
        <v>167</v>
      </c>
      <c r="B221" t="s">
        <v>128</v>
      </c>
      <c r="C221" t="s">
        <v>156</v>
      </c>
      <c r="D221">
        <v>247</v>
      </c>
      <c r="E221" s="16">
        <v>2.9784467773869086E-5</v>
      </c>
    </row>
    <row r="222" spans="1:5" x14ac:dyDescent="0.2">
      <c r="A222" t="s">
        <v>165</v>
      </c>
      <c r="B222" t="s">
        <v>128</v>
      </c>
      <c r="C222" t="s">
        <v>157</v>
      </c>
      <c r="D222">
        <v>492</v>
      </c>
      <c r="E222" s="16">
        <v>6.4759635792861306E-5</v>
      </c>
    </row>
    <row r="223" spans="1:5" x14ac:dyDescent="0.2">
      <c r="A223" t="s">
        <v>166</v>
      </c>
      <c r="B223" t="s">
        <v>128</v>
      </c>
      <c r="C223" t="s">
        <v>157</v>
      </c>
      <c r="D223">
        <v>283</v>
      </c>
      <c r="E223" s="16">
        <v>4.9451870573795471E-5</v>
      </c>
    </row>
    <row r="224" spans="1:5" x14ac:dyDescent="0.2">
      <c r="A224" t="s">
        <v>135</v>
      </c>
      <c r="B224" t="s">
        <v>128</v>
      </c>
      <c r="C224" t="s">
        <v>157</v>
      </c>
      <c r="D224">
        <v>523</v>
      </c>
      <c r="E224" s="16">
        <v>4.8462339989723757E-5</v>
      </c>
    </row>
    <row r="225" spans="1:5" x14ac:dyDescent="0.2">
      <c r="A225" t="s">
        <v>167</v>
      </c>
      <c r="B225" t="s">
        <v>128</v>
      </c>
      <c r="C225" t="s">
        <v>157</v>
      </c>
      <c r="D225">
        <v>391</v>
      </c>
      <c r="E225" s="16">
        <v>4.714869190114499E-5</v>
      </c>
    </row>
    <row r="226" spans="1:5" x14ac:dyDescent="0.2">
      <c r="A226" t="s">
        <v>165</v>
      </c>
      <c r="B226" t="s">
        <v>128</v>
      </c>
      <c r="C226" t="s">
        <v>158</v>
      </c>
      <c r="D226">
        <v>92</v>
      </c>
      <c r="E226" s="16">
        <v>1.2109525392161057E-5</v>
      </c>
    </row>
    <row r="227" spans="1:5" x14ac:dyDescent="0.2">
      <c r="A227" t="s">
        <v>166</v>
      </c>
      <c r="B227" t="s">
        <v>128</v>
      </c>
      <c r="C227" t="s">
        <v>158</v>
      </c>
      <c r="D227">
        <v>47</v>
      </c>
      <c r="E227" s="16">
        <v>8.212854830276987E-6</v>
      </c>
    </row>
    <row r="228" spans="1:5" x14ac:dyDescent="0.2">
      <c r="A228" t="s">
        <v>135</v>
      </c>
      <c r="B228" t="s">
        <v>128</v>
      </c>
      <c r="C228" t="s">
        <v>158</v>
      </c>
      <c r="D228">
        <v>142</v>
      </c>
      <c r="E228" s="16">
        <v>1.3158034949408746E-5</v>
      </c>
    </row>
    <row r="229" spans="1:5" x14ac:dyDescent="0.2">
      <c r="A229" t="s">
        <v>167</v>
      </c>
      <c r="B229" t="s">
        <v>128</v>
      </c>
      <c r="C229" t="s">
        <v>158</v>
      </c>
      <c r="D229">
        <v>144</v>
      </c>
      <c r="E229" s="16">
        <v>1.7364224127275904E-5</v>
      </c>
    </row>
    <row r="230" spans="1:5" x14ac:dyDescent="0.2">
      <c r="A230" t="s">
        <v>165</v>
      </c>
      <c r="B230" t="s">
        <v>128</v>
      </c>
      <c r="C230" t="s">
        <v>159</v>
      </c>
      <c r="D230">
        <v>119</v>
      </c>
      <c r="E230" s="16">
        <v>1.5663407844208322E-5</v>
      </c>
    </row>
    <row r="231" spans="1:5" x14ac:dyDescent="0.2">
      <c r="A231" t="s">
        <v>166</v>
      </c>
      <c r="B231" t="s">
        <v>128</v>
      </c>
      <c r="C231" t="s">
        <v>159</v>
      </c>
      <c r="D231">
        <v>33</v>
      </c>
      <c r="E231" s="16">
        <v>5.7664725404072455E-6</v>
      </c>
    </row>
    <row r="232" spans="1:5" x14ac:dyDescent="0.2">
      <c r="A232" t="s">
        <v>135</v>
      </c>
      <c r="B232" t="s">
        <v>128</v>
      </c>
      <c r="C232" t="s">
        <v>159</v>
      </c>
      <c r="D232">
        <v>68</v>
      </c>
      <c r="E232" s="16">
        <v>6.3010308208436244E-6</v>
      </c>
    </row>
    <row r="233" spans="1:5" x14ac:dyDescent="0.2">
      <c r="A233" t="s">
        <v>167</v>
      </c>
      <c r="B233" t="s">
        <v>128</v>
      </c>
      <c r="C233" t="s">
        <v>159</v>
      </c>
      <c r="D233">
        <v>80</v>
      </c>
      <c r="E233" s="16">
        <v>9.6467911818199463E-6</v>
      </c>
    </row>
    <row r="234" spans="1:5" x14ac:dyDescent="0.2">
      <c r="A234" t="s">
        <v>165</v>
      </c>
      <c r="B234" t="s">
        <v>128</v>
      </c>
      <c r="C234" t="s">
        <v>160</v>
      </c>
      <c r="D234">
        <v>2488</v>
      </c>
      <c r="E234" s="16">
        <v>3.2748368669235553E-4</v>
      </c>
    </row>
    <row r="235" spans="1:5" x14ac:dyDescent="0.2">
      <c r="A235" t="s">
        <v>166</v>
      </c>
      <c r="B235" t="s">
        <v>128</v>
      </c>
      <c r="C235" t="s">
        <v>160</v>
      </c>
      <c r="D235">
        <v>1772</v>
      </c>
      <c r="E235" s="16">
        <v>3.0964210126065573E-4</v>
      </c>
    </row>
    <row r="236" spans="1:5" x14ac:dyDescent="0.2">
      <c r="A236" t="s">
        <v>135</v>
      </c>
      <c r="B236" t="s">
        <v>128</v>
      </c>
      <c r="C236" t="s">
        <v>160</v>
      </c>
      <c r="D236">
        <v>3123</v>
      </c>
      <c r="E236" s="16">
        <v>2.8938410666903884E-4</v>
      </c>
    </row>
    <row r="237" spans="1:5" x14ac:dyDescent="0.2">
      <c r="A237" t="s">
        <v>167</v>
      </c>
      <c r="B237" t="s">
        <v>128</v>
      </c>
      <c r="C237" t="s">
        <v>160</v>
      </c>
      <c r="D237">
        <v>2084</v>
      </c>
      <c r="E237" s="16">
        <v>2.5129891028640962E-4</v>
      </c>
    </row>
    <row r="238" spans="1:5" x14ac:dyDescent="0.2">
      <c r="A238" t="s">
        <v>165</v>
      </c>
      <c r="B238" t="s">
        <v>128</v>
      </c>
      <c r="C238" t="s">
        <v>161</v>
      </c>
      <c r="D238">
        <v>776</v>
      </c>
      <c r="E238" s="16">
        <v>1.0214121417735848E-4</v>
      </c>
    </row>
    <row r="239" spans="1:5" x14ac:dyDescent="0.2">
      <c r="A239" t="s">
        <v>166</v>
      </c>
      <c r="B239" t="s">
        <v>128</v>
      </c>
      <c r="C239" t="s">
        <v>161</v>
      </c>
      <c r="D239">
        <v>438</v>
      </c>
      <c r="E239" s="16">
        <v>7.6536817354496165E-5</v>
      </c>
    </row>
    <row r="240" spans="1:5" x14ac:dyDescent="0.2">
      <c r="A240" t="s">
        <v>135</v>
      </c>
      <c r="B240" t="s">
        <v>128</v>
      </c>
      <c r="C240" t="s">
        <v>161</v>
      </c>
      <c r="D240">
        <v>922</v>
      </c>
      <c r="E240" s="16">
        <v>8.543456495320326E-5</v>
      </c>
    </row>
    <row r="241" spans="1:5" x14ac:dyDescent="0.2">
      <c r="A241" t="s">
        <v>167</v>
      </c>
      <c r="B241" t="s">
        <v>128</v>
      </c>
      <c r="C241" t="s">
        <v>161</v>
      </c>
      <c r="D241">
        <v>514</v>
      </c>
      <c r="E241" s="16">
        <v>6.1980633343193157E-5</v>
      </c>
    </row>
    <row r="242" spans="1:5" x14ac:dyDescent="0.2">
      <c r="A242" t="s">
        <v>165</v>
      </c>
      <c r="B242" t="s">
        <v>128</v>
      </c>
      <c r="C242" t="s">
        <v>162</v>
      </c>
      <c r="D242">
        <v>174</v>
      </c>
      <c r="E242" s="16">
        <v>2.2902798024304606E-5</v>
      </c>
    </row>
    <row r="243" spans="1:5" x14ac:dyDescent="0.2">
      <c r="A243" t="s">
        <v>166</v>
      </c>
      <c r="B243" t="s">
        <v>128</v>
      </c>
      <c r="C243" t="s">
        <v>162</v>
      </c>
      <c r="D243">
        <v>81</v>
      </c>
      <c r="E243" s="16">
        <v>1.4154068962817785E-5</v>
      </c>
    </row>
    <row r="244" spans="1:5" x14ac:dyDescent="0.2">
      <c r="A244" t="s">
        <v>135</v>
      </c>
      <c r="B244" t="s">
        <v>128</v>
      </c>
      <c r="C244" t="s">
        <v>162</v>
      </c>
      <c r="D244">
        <v>105</v>
      </c>
      <c r="E244" s="16">
        <v>9.7295328851261854E-6</v>
      </c>
    </row>
    <row r="245" spans="1:5" x14ac:dyDescent="0.2">
      <c r="A245" t="s">
        <v>167</v>
      </c>
      <c r="B245" t="s">
        <v>128</v>
      </c>
      <c r="C245" t="s">
        <v>162</v>
      </c>
      <c r="D245">
        <v>130</v>
      </c>
      <c r="E245" s="16">
        <v>1.5676035670457413E-5</v>
      </c>
    </row>
    <row r="246" spans="1:5" x14ac:dyDescent="0.2">
      <c r="A246" t="s">
        <v>165</v>
      </c>
      <c r="B246" t="s">
        <v>128</v>
      </c>
      <c r="C246" t="s">
        <v>163</v>
      </c>
      <c r="D246">
        <v>12950</v>
      </c>
      <c r="E246" s="16">
        <v>1.7045473242226705E-3</v>
      </c>
    </row>
    <row r="247" spans="1:5" x14ac:dyDescent="0.2">
      <c r="A247" t="s">
        <v>166</v>
      </c>
      <c r="B247" t="s">
        <v>128</v>
      </c>
      <c r="C247" t="s">
        <v>163</v>
      </c>
      <c r="D247">
        <v>7994</v>
      </c>
      <c r="E247" s="16">
        <v>1.3968842875156219E-3</v>
      </c>
    </row>
    <row r="248" spans="1:5" x14ac:dyDescent="0.2">
      <c r="A248" t="s">
        <v>135</v>
      </c>
      <c r="B248" t="s">
        <v>128</v>
      </c>
      <c r="C248" t="s">
        <v>163</v>
      </c>
      <c r="D248">
        <v>17017</v>
      </c>
      <c r="E248" s="16">
        <v>1.5768329629161171E-3</v>
      </c>
    </row>
    <row r="249" spans="1:5" x14ac:dyDescent="0.2">
      <c r="A249" t="s">
        <v>167</v>
      </c>
      <c r="B249" t="s">
        <v>128</v>
      </c>
      <c r="C249" t="s">
        <v>163</v>
      </c>
      <c r="D249">
        <v>11143</v>
      </c>
      <c r="E249" s="16">
        <v>1.3436774267377458E-3</v>
      </c>
    </row>
    <row r="250" spans="1:5" x14ac:dyDescent="0.2">
      <c r="A250" t="s">
        <v>165</v>
      </c>
      <c r="B250" t="s">
        <v>128</v>
      </c>
      <c r="C250" t="s">
        <v>164</v>
      </c>
      <c r="D250">
        <v>11280</v>
      </c>
      <c r="E250" s="16">
        <v>1.484733113299747E-3</v>
      </c>
    </row>
    <row r="251" spans="1:5" x14ac:dyDescent="0.2">
      <c r="A251" t="s">
        <v>166</v>
      </c>
      <c r="B251" t="s">
        <v>128</v>
      </c>
      <c r="C251" t="s">
        <v>164</v>
      </c>
      <c r="D251">
        <v>6423</v>
      </c>
      <c r="E251" s="16">
        <v>1.1223652462738103E-3</v>
      </c>
    </row>
    <row r="252" spans="1:5" x14ac:dyDescent="0.2">
      <c r="A252" t="s">
        <v>135</v>
      </c>
      <c r="B252" t="s">
        <v>128</v>
      </c>
      <c r="C252" t="s">
        <v>164</v>
      </c>
      <c r="D252">
        <v>11344</v>
      </c>
      <c r="E252" s="16">
        <v>1.0511602004654424E-3</v>
      </c>
    </row>
    <row r="253" spans="1:5" x14ac:dyDescent="0.2">
      <c r="A253" t="s">
        <v>167</v>
      </c>
      <c r="B253" t="s">
        <v>128</v>
      </c>
      <c r="C253" t="s">
        <v>164</v>
      </c>
      <c r="D253">
        <v>7598</v>
      </c>
      <c r="E253" s="16">
        <v>9.1620399249334942E-4</v>
      </c>
    </row>
    <row r="254" spans="1:5" x14ac:dyDescent="0.2">
      <c r="A254" t="s">
        <v>165</v>
      </c>
      <c r="B254" t="s">
        <v>129</v>
      </c>
      <c r="C254" t="s">
        <v>144</v>
      </c>
      <c r="D254">
        <v>24014</v>
      </c>
      <c r="E254" s="16">
        <v>3.1608493779060392E-3</v>
      </c>
    </row>
    <row r="255" spans="1:5" x14ac:dyDescent="0.2">
      <c r="A255" t="s">
        <v>166</v>
      </c>
      <c r="B255" t="s">
        <v>129</v>
      </c>
      <c r="C255" t="s">
        <v>144</v>
      </c>
      <c r="D255">
        <v>16768</v>
      </c>
      <c r="E255" s="16">
        <v>2.9300670168954149E-3</v>
      </c>
    </row>
    <row r="256" spans="1:5" x14ac:dyDescent="0.2">
      <c r="A256" t="s">
        <v>135</v>
      </c>
      <c r="B256" t="s">
        <v>129</v>
      </c>
      <c r="C256" t="s">
        <v>144</v>
      </c>
      <c r="D256">
        <v>34162</v>
      </c>
      <c r="E256" s="16">
        <v>3.1655266897302925E-3</v>
      </c>
    </row>
    <row r="257" spans="1:5" x14ac:dyDescent="0.2">
      <c r="A257" t="s">
        <v>167</v>
      </c>
      <c r="B257" t="s">
        <v>129</v>
      </c>
      <c r="C257" t="s">
        <v>144</v>
      </c>
      <c r="D257">
        <v>25973</v>
      </c>
      <c r="E257" s="16">
        <v>3.1319513420676186E-3</v>
      </c>
    </row>
    <row r="258" spans="1:5" x14ac:dyDescent="0.2">
      <c r="A258" t="s">
        <v>165</v>
      </c>
      <c r="B258" t="s">
        <v>129</v>
      </c>
      <c r="C258" t="s">
        <v>145</v>
      </c>
      <c r="D258">
        <v>72081</v>
      </c>
      <c r="E258" s="16">
        <v>9.487681519482186E-3</v>
      </c>
    </row>
    <row r="259" spans="1:5" x14ac:dyDescent="0.2">
      <c r="A259" t="s">
        <v>166</v>
      </c>
      <c r="B259" t="s">
        <v>129</v>
      </c>
      <c r="C259" t="s">
        <v>145</v>
      </c>
      <c r="D259">
        <v>55013</v>
      </c>
      <c r="E259" s="16">
        <v>9.6130592080431454E-3</v>
      </c>
    </row>
    <row r="260" spans="1:5" x14ac:dyDescent="0.2">
      <c r="A260" t="s">
        <v>135</v>
      </c>
      <c r="B260" t="s">
        <v>129</v>
      </c>
      <c r="C260" t="s">
        <v>145</v>
      </c>
      <c r="D260">
        <v>106671</v>
      </c>
      <c r="E260" s="16">
        <v>9.8843714513266213E-3</v>
      </c>
    </row>
    <row r="261" spans="1:5" x14ac:dyDescent="0.2">
      <c r="A261" t="s">
        <v>167</v>
      </c>
      <c r="B261" t="s">
        <v>129</v>
      </c>
      <c r="C261" t="s">
        <v>145</v>
      </c>
      <c r="D261">
        <v>78856</v>
      </c>
      <c r="E261" s="16">
        <v>9.5088420679199214E-3</v>
      </c>
    </row>
    <row r="262" spans="1:5" x14ac:dyDescent="0.2">
      <c r="A262" t="s">
        <v>165</v>
      </c>
      <c r="B262" t="s">
        <v>129</v>
      </c>
      <c r="C262" t="s">
        <v>146</v>
      </c>
      <c r="D262">
        <v>194565</v>
      </c>
      <c r="E262" s="16">
        <v>2.5609671825280608E-2</v>
      </c>
    </row>
    <row r="263" spans="1:5" x14ac:dyDescent="0.2">
      <c r="A263" t="s">
        <v>166</v>
      </c>
      <c r="B263" t="s">
        <v>129</v>
      </c>
      <c r="C263" t="s">
        <v>146</v>
      </c>
      <c r="D263">
        <v>148822</v>
      </c>
      <c r="E263" s="16">
        <v>2.6005393224499612E-2</v>
      </c>
    </row>
    <row r="264" spans="1:5" x14ac:dyDescent="0.2">
      <c r="A264" t="s">
        <v>135</v>
      </c>
      <c r="B264" t="s">
        <v>129</v>
      </c>
      <c r="C264" t="s">
        <v>146</v>
      </c>
      <c r="D264">
        <v>277081</v>
      </c>
      <c r="E264" s="16">
        <v>2.5674940012796653E-2</v>
      </c>
    </row>
    <row r="265" spans="1:5" x14ac:dyDescent="0.2">
      <c r="A265" t="s">
        <v>167</v>
      </c>
      <c r="B265" t="s">
        <v>129</v>
      </c>
      <c r="C265" t="s">
        <v>146</v>
      </c>
      <c r="D265">
        <v>215753</v>
      </c>
      <c r="E265" s="16">
        <v>2.6016551723139988E-2</v>
      </c>
    </row>
    <row r="266" spans="1:5" x14ac:dyDescent="0.2">
      <c r="A266" t="s">
        <v>165</v>
      </c>
      <c r="B266" t="s">
        <v>129</v>
      </c>
      <c r="C266" t="s">
        <v>147</v>
      </c>
      <c r="D266">
        <v>422042</v>
      </c>
      <c r="E266" s="16">
        <v>5.5551394734330836E-2</v>
      </c>
    </row>
    <row r="267" spans="1:5" x14ac:dyDescent="0.2">
      <c r="A267" t="s">
        <v>166</v>
      </c>
      <c r="B267" t="s">
        <v>129</v>
      </c>
      <c r="C267" t="s">
        <v>147</v>
      </c>
      <c r="D267">
        <v>323380</v>
      </c>
      <c r="E267" s="16">
        <v>5.6507936064148334E-2</v>
      </c>
    </row>
    <row r="268" spans="1:5" x14ac:dyDescent="0.2">
      <c r="A268" t="s">
        <v>135</v>
      </c>
      <c r="B268" t="s">
        <v>129</v>
      </c>
      <c r="C268" t="s">
        <v>147</v>
      </c>
      <c r="D268">
        <v>609232</v>
      </c>
      <c r="E268" s="16">
        <v>5.6452788368297105E-2</v>
      </c>
    </row>
    <row r="269" spans="1:5" x14ac:dyDescent="0.2">
      <c r="A269" t="s">
        <v>167</v>
      </c>
      <c r="B269" t="s">
        <v>129</v>
      </c>
      <c r="C269" t="s">
        <v>147</v>
      </c>
      <c r="D269">
        <v>459531</v>
      </c>
      <c r="E269" s="16">
        <v>5.5412494982161276E-2</v>
      </c>
    </row>
    <row r="270" spans="1:5" x14ac:dyDescent="0.2">
      <c r="A270" t="s">
        <v>165</v>
      </c>
      <c r="B270" t="s">
        <v>129</v>
      </c>
      <c r="C270" t="s">
        <v>148</v>
      </c>
      <c r="D270">
        <v>110891</v>
      </c>
      <c r="E270" s="16">
        <v>1.4596058481110128E-2</v>
      </c>
    </row>
    <row r="271" spans="1:5" x14ac:dyDescent="0.2">
      <c r="A271" t="s">
        <v>166</v>
      </c>
      <c r="B271" t="s">
        <v>129</v>
      </c>
      <c r="C271" t="s">
        <v>148</v>
      </c>
      <c r="D271">
        <v>85347</v>
      </c>
      <c r="E271" s="16">
        <v>1.491367066382234E-2</v>
      </c>
    </row>
    <row r="272" spans="1:5" x14ac:dyDescent="0.2">
      <c r="A272" t="s">
        <v>135</v>
      </c>
      <c r="B272" t="s">
        <v>129</v>
      </c>
      <c r="C272" t="s">
        <v>148</v>
      </c>
      <c r="D272">
        <v>160695</v>
      </c>
      <c r="E272" s="16">
        <v>1.4890355114050974E-2</v>
      </c>
    </row>
    <row r="273" spans="1:5" x14ac:dyDescent="0.2">
      <c r="A273" t="s">
        <v>167</v>
      </c>
      <c r="B273" t="s">
        <v>129</v>
      </c>
      <c r="C273" t="s">
        <v>148</v>
      </c>
      <c r="D273">
        <v>124098</v>
      </c>
      <c r="E273" s="16">
        <v>1.4964343651018647E-2</v>
      </c>
    </row>
    <row r="274" spans="1:5" x14ac:dyDescent="0.2">
      <c r="A274" t="s">
        <v>165</v>
      </c>
      <c r="B274" t="s">
        <v>129</v>
      </c>
      <c r="C274" t="s">
        <v>149</v>
      </c>
      <c r="D274">
        <v>5701</v>
      </c>
      <c r="E274" s="16">
        <v>7.5039569848598026E-4</v>
      </c>
    </row>
    <row r="275" spans="1:5" x14ac:dyDescent="0.2">
      <c r="A275" t="s">
        <v>166</v>
      </c>
      <c r="B275" t="s">
        <v>129</v>
      </c>
      <c r="C275" t="s">
        <v>149</v>
      </c>
      <c r="D275">
        <v>3999</v>
      </c>
      <c r="E275" s="16">
        <v>6.9879162694207804E-4</v>
      </c>
    </row>
    <row r="276" spans="1:5" x14ac:dyDescent="0.2">
      <c r="A276" t="s">
        <v>135</v>
      </c>
      <c r="B276" t="s">
        <v>129</v>
      </c>
      <c r="C276" t="s">
        <v>149</v>
      </c>
      <c r="D276">
        <v>7988</v>
      </c>
      <c r="E276" s="16">
        <v>7.4018579701321874E-4</v>
      </c>
    </row>
    <row r="277" spans="1:5" x14ac:dyDescent="0.2">
      <c r="A277" t="s">
        <v>167</v>
      </c>
      <c r="B277" t="s">
        <v>129</v>
      </c>
      <c r="C277" t="s">
        <v>149</v>
      </c>
      <c r="D277">
        <v>6358</v>
      </c>
      <c r="E277" s="16">
        <v>7.6667872917514032E-4</v>
      </c>
    </row>
    <row r="278" spans="1:5" x14ac:dyDescent="0.2">
      <c r="A278" t="s">
        <v>165</v>
      </c>
      <c r="B278" t="s">
        <v>129</v>
      </c>
      <c r="C278" t="s">
        <v>150</v>
      </c>
      <c r="D278">
        <v>183082</v>
      </c>
      <c r="E278" s="16">
        <v>2.4098218780952505E-2</v>
      </c>
    </row>
    <row r="279" spans="1:5" x14ac:dyDescent="0.2">
      <c r="A279" t="s">
        <v>166</v>
      </c>
      <c r="B279" t="s">
        <v>129</v>
      </c>
      <c r="C279" t="s">
        <v>150</v>
      </c>
      <c r="D279">
        <v>135567</v>
      </c>
      <c r="E279" s="16">
        <v>2.3689193420769365E-2</v>
      </c>
    </row>
    <row r="280" spans="1:5" x14ac:dyDescent="0.2">
      <c r="A280" t="s">
        <v>135</v>
      </c>
      <c r="B280" t="s">
        <v>129</v>
      </c>
      <c r="C280" t="s">
        <v>150</v>
      </c>
      <c r="D280">
        <v>259890</v>
      </c>
      <c r="E280" s="16">
        <v>2.4081983823956613E-2</v>
      </c>
    </row>
    <row r="281" spans="1:5" x14ac:dyDescent="0.2">
      <c r="A281" t="s">
        <v>167</v>
      </c>
      <c r="B281" t="s">
        <v>129</v>
      </c>
      <c r="C281" t="s">
        <v>150</v>
      </c>
      <c r="D281">
        <v>199655</v>
      </c>
      <c r="E281" s="16">
        <v>2.407537616757827E-2</v>
      </c>
    </row>
    <row r="282" spans="1:5" x14ac:dyDescent="0.2">
      <c r="A282" t="s">
        <v>165</v>
      </c>
      <c r="B282" t="s">
        <v>129</v>
      </c>
      <c r="C282" t="s">
        <v>151</v>
      </c>
      <c r="D282">
        <v>905143</v>
      </c>
      <c r="E282" s="16">
        <v>0.11913969719605255</v>
      </c>
    </row>
    <row r="283" spans="1:5" x14ac:dyDescent="0.2">
      <c r="A283" t="s">
        <v>166</v>
      </c>
      <c r="B283" t="s">
        <v>129</v>
      </c>
      <c r="C283" t="s">
        <v>151</v>
      </c>
      <c r="D283">
        <v>685559</v>
      </c>
      <c r="E283" s="16">
        <v>0.1197956711614864</v>
      </c>
    </row>
    <row r="284" spans="1:5" x14ac:dyDescent="0.2">
      <c r="A284" t="s">
        <v>135</v>
      </c>
      <c r="B284" t="s">
        <v>129</v>
      </c>
      <c r="C284" t="s">
        <v>151</v>
      </c>
      <c r="D284">
        <v>1287708</v>
      </c>
      <c r="E284" s="16">
        <v>0.1193218793565721</v>
      </c>
    </row>
    <row r="285" spans="1:5" x14ac:dyDescent="0.2">
      <c r="A285" t="s">
        <v>167</v>
      </c>
      <c r="B285" t="s">
        <v>129</v>
      </c>
      <c r="C285" t="s">
        <v>151</v>
      </c>
      <c r="D285">
        <v>990644</v>
      </c>
      <c r="E285" s="16">
        <v>0.1194566975440355</v>
      </c>
    </row>
    <row r="286" spans="1:5" x14ac:dyDescent="0.2">
      <c r="A286" t="s">
        <v>165</v>
      </c>
      <c r="B286" t="s">
        <v>129</v>
      </c>
      <c r="C286" t="s">
        <v>152</v>
      </c>
      <c r="D286">
        <v>174447</v>
      </c>
      <c r="E286" s="16">
        <v>2.2961634522677389E-2</v>
      </c>
    </row>
    <row r="287" spans="1:5" x14ac:dyDescent="0.2">
      <c r="A287" t="s">
        <v>166</v>
      </c>
      <c r="B287" t="s">
        <v>129</v>
      </c>
      <c r="C287" t="s">
        <v>152</v>
      </c>
      <c r="D287">
        <v>132185</v>
      </c>
      <c r="E287" s="16">
        <v>2.3098217356173692E-2</v>
      </c>
    </row>
    <row r="288" spans="1:5" x14ac:dyDescent="0.2">
      <c r="A288" t="s">
        <v>135</v>
      </c>
      <c r="B288" t="s">
        <v>129</v>
      </c>
      <c r="C288" t="s">
        <v>152</v>
      </c>
      <c r="D288">
        <v>249104</v>
      </c>
      <c r="E288" s="16">
        <v>2.3082529141109268E-2</v>
      </c>
    </row>
    <row r="289" spans="1:5" x14ac:dyDescent="0.2">
      <c r="A289" t="s">
        <v>167</v>
      </c>
      <c r="B289" t="s">
        <v>129</v>
      </c>
      <c r="C289" t="s">
        <v>152</v>
      </c>
      <c r="D289">
        <v>190396</v>
      </c>
      <c r="E289" s="16">
        <v>2.2958880673172383E-2</v>
      </c>
    </row>
    <row r="290" spans="1:5" x14ac:dyDescent="0.2">
      <c r="A290" t="s">
        <v>165</v>
      </c>
      <c r="B290" t="s">
        <v>129</v>
      </c>
      <c r="C290" t="s">
        <v>153</v>
      </c>
      <c r="D290">
        <v>148117</v>
      </c>
      <c r="E290" s="16">
        <v>1.9495941005551295E-2</v>
      </c>
    </row>
    <row r="291" spans="1:5" x14ac:dyDescent="0.2">
      <c r="A291" t="s">
        <v>166</v>
      </c>
      <c r="B291" t="s">
        <v>129</v>
      </c>
      <c r="C291" t="s">
        <v>153</v>
      </c>
      <c r="D291">
        <v>110593</v>
      </c>
      <c r="E291" s="16">
        <v>1.9325196898826016E-2</v>
      </c>
    </row>
    <row r="292" spans="1:5" x14ac:dyDescent="0.2">
      <c r="A292" t="s">
        <v>135</v>
      </c>
      <c r="B292" t="s">
        <v>129</v>
      </c>
      <c r="C292" t="s">
        <v>153</v>
      </c>
      <c r="D292">
        <v>211273</v>
      </c>
      <c r="E292" s="16">
        <v>1.9577024773707281E-2</v>
      </c>
    </row>
    <row r="293" spans="1:5" x14ac:dyDescent="0.2">
      <c r="A293" t="s">
        <v>167</v>
      </c>
      <c r="B293" t="s">
        <v>129</v>
      </c>
      <c r="C293" t="s">
        <v>153</v>
      </c>
      <c r="D293">
        <v>163744</v>
      </c>
      <c r="E293" s="16">
        <v>1.9745052190949068E-2</v>
      </c>
    </row>
    <row r="294" spans="1:5" x14ac:dyDescent="0.2">
      <c r="A294" t="s">
        <v>165</v>
      </c>
      <c r="B294" t="s">
        <v>129</v>
      </c>
      <c r="C294" t="s">
        <v>154</v>
      </c>
      <c r="D294">
        <v>369046</v>
      </c>
      <c r="E294" s="16">
        <v>4.8575781607342057E-2</v>
      </c>
    </row>
    <row r="295" spans="1:5" x14ac:dyDescent="0.2">
      <c r="A295" t="s">
        <v>166</v>
      </c>
      <c r="B295" t="s">
        <v>129</v>
      </c>
      <c r="C295" t="s">
        <v>154</v>
      </c>
      <c r="D295">
        <v>278014</v>
      </c>
      <c r="E295" s="16">
        <v>4.8580608995417579E-2</v>
      </c>
    </row>
    <row r="296" spans="1:5" x14ac:dyDescent="0.2">
      <c r="A296" t="s">
        <v>135</v>
      </c>
      <c r="B296" t="s">
        <v>129</v>
      </c>
      <c r="C296" t="s">
        <v>154</v>
      </c>
      <c r="D296">
        <v>533581</v>
      </c>
      <c r="E296" s="16">
        <v>4.9442798917890621E-2</v>
      </c>
    </row>
    <row r="297" spans="1:5" x14ac:dyDescent="0.2">
      <c r="A297" t="s">
        <v>167</v>
      </c>
      <c r="B297" t="s">
        <v>129</v>
      </c>
      <c r="C297" t="s">
        <v>154</v>
      </c>
      <c r="D297">
        <v>406313</v>
      </c>
      <c r="E297" s="16">
        <v>4.8995208318235103E-2</v>
      </c>
    </row>
    <row r="298" spans="1:5" x14ac:dyDescent="0.2">
      <c r="A298" t="s">
        <v>165</v>
      </c>
      <c r="B298" t="s">
        <v>129</v>
      </c>
      <c r="C298" t="s">
        <v>155</v>
      </c>
      <c r="D298">
        <v>120051</v>
      </c>
      <c r="E298" s="16">
        <v>1.5801746009286164E-2</v>
      </c>
    </row>
    <row r="299" spans="1:5" x14ac:dyDescent="0.2">
      <c r="A299" t="s">
        <v>166</v>
      </c>
      <c r="B299" t="s">
        <v>129</v>
      </c>
      <c r="C299" t="s">
        <v>155</v>
      </c>
      <c r="D299">
        <v>89789</v>
      </c>
      <c r="E299" s="16">
        <v>1.5689872816079583E-2</v>
      </c>
    </row>
    <row r="300" spans="1:5" x14ac:dyDescent="0.2">
      <c r="A300" t="s">
        <v>135</v>
      </c>
      <c r="B300" t="s">
        <v>129</v>
      </c>
      <c r="C300" t="s">
        <v>155</v>
      </c>
      <c r="D300">
        <v>167278</v>
      </c>
      <c r="E300" s="16">
        <v>1.5500350494839409E-2</v>
      </c>
    </row>
    <row r="301" spans="1:5" x14ac:dyDescent="0.2">
      <c r="A301" t="s">
        <v>167</v>
      </c>
      <c r="B301" t="s">
        <v>129</v>
      </c>
      <c r="C301" t="s">
        <v>155</v>
      </c>
      <c r="D301">
        <v>130182</v>
      </c>
      <c r="E301" s="16">
        <v>1.5697982120396053E-2</v>
      </c>
    </row>
    <row r="302" spans="1:5" x14ac:dyDescent="0.2">
      <c r="A302" t="s">
        <v>165</v>
      </c>
      <c r="B302" t="s">
        <v>129</v>
      </c>
      <c r="C302" t="s">
        <v>156</v>
      </c>
      <c r="D302">
        <v>45999</v>
      </c>
      <c r="E302" s="16">
        <v>6.0546310708045267E-3</v>
      </c>
    </row>
    <row r="303" spans="1:5" x14ac:dyDescent="0.2">
      <c r="A303" t="s">
        <v>166</v>
      </c>
      <c r="B303" t="s">
        <v>129</v>
      </c>
      <c r="C303" t="s">
        <v>156</v>
      </c>
      <c r="D303">
        <v>33741</v>
      </c>
      <c r="E303" s="16">
        <v>5.8959560601782087E-3</v>
      </c>
    </row>
    <row r="304" spans="1:5" x14ac:dyDescent="0.2">
      <c r="A304" t="s">
        <v>135</v>
      </c>
      <c r="B304" t="s">
        <v>129</v>
      </c>
      <c r="C304" t="s">
        <v>156</v>
      </c>
      <c r="D304">
        <v>65018</v>
      </c>
      <c r="E304" s="16">
        <v>6.0247120869060412E-3</v>
      </c>
    </row>
    <row r="305" spans="1:5" x14ac:dyDescent="0.2">
      <c r="A305" t="s">
        <v>167</v>
      </c>
      <c r="B305" t="s">
        <v>129</v>
      </c>
      <c r="C305" t="s">
        <v>156</v>
      </c>
      <c r="D305">
        <v>50953</v>
      </c>
      <c r="E305" s="16">
        <v>6.1441618885908966E-3</v>
      </c>
    </row>
    <row r="306" spans="1:5" x14ac:dyDescent="0.2">
      <c r="A306" t="s">
        <v>165</v>
      </c>
      <c r="B306" t="s">
        <v>129</v>
      </c>
      <c r="C306" t="s">
        <v>157</v>
      </c>
      <c r="D306">
        <v>124289</v>
      </c>
      <c r="E306" s="16">
        <v>1.6359573928981581E-2</v>
      </c>
    </row>
    <row r="307" spans="1:5" x14ac:dyDescent="0.2">
      <c r="A307" t="s">
        <v>166</v>
      </c>
      <c r="B307" t="s">
        <v>129</v>
      </c>
      <c r="C307" t="s">
        <v>157</v>
      </c>
      <c r="D307">
        <v>93391</v>
      </c>
      <c r="E307" s="16">
        <v>1.6319292030944638E-2</v>
      </c>
    </row>
    <row r="308" spans="1:5" x14ac:dyDescent="0.2">
      <c r="A308" t="s">
        <v>135</v>
      </c>
      <c r="B308" t="s">
        <v>129</v>
      </c>
      <c r="C308" t="s">
        <v>157</v>
      </c>
      <c r="D308">
        <v>177170</v>
      </c>
      <c r="E308" s="16">
        <v>1.641696515483625E-2</v>
      </c>
    </row>
    <row r="309" spans="1:5" x14ac:dyDescent="0.2">
      <c r="A309" t="s">
        <v>167</v>
      </c>
      <c r="B309" t="s">
        <v>129</v>
      </c>
      <c r="C309" t="s">
        <v>157</v>
      </c>
      <c r="D309">
        <v>138105</v>
      </c>
      <c r="E309" s="16">
        <v>1.6653376202065546E-2</v>
      </c>
    </row>
    <row r="310" spans="1:5" x14ac:dyDescent="0.2">
      <c r="A310" t="s">
        <v>165</v>
      </c>
      <c r="B310" t="s">
        <v>129</v>
      </c>
      <c r="C310" t="s">
        <v>158</v>
      </c>
      <c r="D310">
        <v>12070</v>
      </c>
      <c r="E310" s="16">
        <v>1.5887170813411299E-3</v>
      </c>
    </row>
    <row r="311" spans="1:5" x14ac:dyDescent="0.2">
      <c r="A311" t="s">
        <v>166</v>
      </c>
      <c r="B311" t="s">
        <v>129</v>
      </c>
      <c r="C311" t="s">
        <v>158</v>
      </c>
      <c r="D311">
        <v>8575</v>
      </c>
      <c r="E311" s="16">
        <v>1.4984091525452161E-3</v>
      </c>
    </row>
    <row r="312" spans="1:5" x14ac:dyDescent="0.2">
      <c r="A312" t="s">
        <v>135</v>
      </c>
      <c r="B312" t="s">
        <v>129</v>
      </c>
      <c r="C312" t="s">
        <v>158</v>
      </c>
      <c r="D312">
        <v>16406</v>
      </c>
      <c r="E312" s="16">
        <v>1.5202163477464781E-3</v>
      </c>
    </row>
    <row r="313" spans="1:5" x14ac:dyDescent="0.2">
      <c r="A313" t="s">
        <v>167</v>
      </c>
      <c r="B313" t="s">
        <v>129</v>
      </c>
      <c r="C313" t="s">
        <v>158</v>
      </c>
      <c r="D313">
        <v>12218</v>
      </c>
      <c r="E313" s="16">
        <v>1.4733061832434514E-3</v>
      </c>
    </row>
    <row r="314" spans="1:5" x14ac:dyDescent="0.2">
      <c r="A314" t="s">
        <v>165</v>
      </c>
      <c r="B314" t="s">
        <v>129</v>
      </c>
      <c r="C314" t="s">
        <v>159</v>
      </c>
      <c r="D314">
        <v>5791</v>
      </c>
      <c r="E314" s="16">
        <v>7.6224197332613777E-4</v>
      </c>
    </row>
    <row r="315" spans="1:5" x14ac:dyDescent="0.2">
      <c r="A315" t="s">
        <v>166</v>
      </c>
      <c r="B315" t="s">
        <v>129</v>
      </c>
      <c r="C315" t="s">
        <v>159</v>
      </c>
      <c r="D315">
        <v>4645</v>
      </c>
      <c r="E315" s="16">
        <v>8.1167469546035323E-4</v>
      </c>
    </row>
    <row r="316" spans="1:5" x14ac:dyDescent="0.2">
      <c r="A316" t="s">
        <v>135</v>
      </c>
      <c r="B316" t="s">
        <v>129</v>
      </c>
      <c r="C316" t="s">
        <v>159</v>
      </c>
      <c r="D316">
        <v>8714</v>
      </c>
      <c r="E316" s="16">
        <v>8.0745856724751973E-4</v>
      </c>
    </row>
    <row r="317" spans="1:5" x14ac:dyDescent="0.2">
      <c r="A317" t="s">
        <v>167</v>
      </c>
      <c r="B317" t="s">
        <v>129</v>
      </c>
      <c r="C317" t="s">
        <v>159</v>
      </c>
      <c r="D317">
        <v>6252</v>
      </c>
      <c r="E317" s="16">
        <v>7.5389673085922882E-4</v>
      </c>
    </row>
    <row r="318" spans="1:5" x14ac:dyDescent="0.2">
      <c r="A318" t="s">
        <v>165</v>
      </c>
      <c r="B318" t="s">
        <v>129</v>
      </c>
      <c r="C318" t="s">
        <v>160</v>
      </c>
      <c r="D318">
        <v>316977</v>
      </c>
      <c r="E318" s="16">
        <v>4.1722185111206907E-2</v>
      </c>
    </row>
    <row r="319" spans="1:5" x14ac:dyDescent="0.2">
      <c r="A319" t="s">
        <v>166</v>
      </c>
      <c r="B319" t="s">
        <v>129</v>
      </c>
      <c r="C319" t="s">
        <v>160</v>
      </c>
      <c r="D319">
        <v>235963</v>
      </c>
      <c r="E319" s="16">
        <v>4.1232550304609546E-2</v>
      </c>
    </row>
    <row r="320" spans="1:5" x14ac:dyDescent="0.2">
      <c r="A320" t="s">
        <v>135</v>
      </c>
      <c r="B320" t="s">
        <v>129</v>
      </c>
      <c r="C320" t="s">
        <v>160</v>
      </c>
      <c r="D320">
        <v>446767</v>
      </c>
      <c r="E320" s="16">
        <v>4.1398421128468289E-2</v>
      </c>
    </row>
    <row r="321" spans="1:5" x14ac:dyDescent="0.2">
      <c r="A321" t="s">
        <v>167</v>
      </c>
      <c r="B321" t="s">
        <v>129</v>
      </c>
      <c r="C321" t="s">
        <v>160</v>
      </c>
      <c r="D321">
        <v>345770</v>
      </c>
      <c r="E321" s="16">
        <v>4.1694637336723538E-2</v>
      </c>
    </row>
    <row r="322" spans="1:5" x14ac:dyDescent="0.2">
      <c r="A322" t="s">
        <v>165</v>
      </c>
      <c r="B322" t="s">
        <v>129</v>
      </c>
      <c r="C322" t="s">
        <v>161</v>
      </c>
      <c r="D322">
        <v>73650</v>
      </c>
      <c r="E322" s="16">
        <v>9.6942015775289322E-3</v>
      </c>
    </row>
    <row r="323" spans="1:5" x14ac:dyDescent="0.2">
      <c r="A323" t="s">
        <v>166</v>
      </c>
      <c r="B323" t="s">
        <v>129</v>
      </c>
      <c r="C323" t="s">
        <v>161</v>
      </c>
      <c r="D323">
        <v>54448</v>
      </c>
      <c r="E323" s="16">
        <v>9.5143302084876886E-3</v>
      </c>
    </row>
    <row r="324" spans="1:5" x14ac:dyDescent="0.2">
      <c r="A324" t="s">
        <v>135</v>
      </c>
      <c r="B324" t="s">
        <v>129</v>
      </c>
      <c r="C324" t="s">
        <v>161</v>
      </c>
      <c r="D324">
        <v>106667</v>
      </c>
      <c r="E324" s="16">
        <v>9.8840008024548079E-3</v>
      </c>
    </row>
    <row r="325" spans="1:5" x14ac:dyDescent="0.2">
      <c r="A325" t="s">
        <v>167</v>
      </c>
      <c r="B325" t="s">
        <v>129</v>
      </c>
      <c r="C325" t="s">
        <v>161</v>
      </c>
      <c r="D325">
        <v>79755</v>
      </c>
      <c r="E325" s="16">
        <v>9.6172478838256227E-3</v>
      </c>
    </row>
    <row r="326" spans="1:5" x14ac:dyDescent="0.2">
      <c r="A326" t="s">
        <v>165</v>
      </c>
      <c r="B326" t="s">
        <v>129</v>
      </c>
      <c r="C326" t="s">
        <v>162</v>
      </c>
      <c r="D326">
        <v>15783</v>
      </c>
      <c r="E326" s="16">
        <v>2.0774417311356301E-3</v>
      </c>
    </row>
    <row r="327" spans="1:5" x14ac:dyDescent="0.2">
      <c r="A327" t="s">
        <v>166</v>
      </c>
      <c r="B327" t="s">
        <v>129</v>
      </c>
      <c r="C327" t="s">
        <v>162</v>
      </c>
      <c r="D327">
        <v>13395</v>
      </c>
      <c r="E327" s="16">
        <v>2.3406636266289412E-3</v>
      </c>
    </row>
    <row r="328" spans="1:5" x14ac:dyDescent="0.2">
      <c r="A328" t="s">
        <v>135</v>
      </c>
      <c r="B328" t="s">
        <v>129</v>
      </c>
      <c r="C328" t="s">
        <v>162</v>
      </c>
      <c r="D328">
        <v>22039</v>
      </c>
      <c r="E328" s="16">
        <v>2.0421826214790093E-3</v>
      </c>
    </row>
    <row r="329" spans="1:5" x14ac:dyDescent="0.2">
      <c r="A329" t="s">
        <v>167</v>
      </c>
      <c r="B329" t="s">
        <v>129</v>
      </c>
      <c r="C329" t="s">
        <v>162</v>
      </c>
      <c r="D329">
        <v>18001</v>
      </c>
      <c r="E329" s="16">
        <v>2.1706486007992609E-3</v>
      </c>
    </row>
    <row r="330" spans="1:5" x14ac:dyDescent="0.2">
      <c r="A330" t="s">
        <v>165</v>
      </c>
      <c r="B330" t="s">
        <v>129</v>
      </c>
      <c r="C330" t="s">
        <v>163</v>
      </c>
      <c r="D330">
        <v>1611847</v>
      </c>
      <c r="E330" s="16">
        <v>0.21215980624759373</v>
      </c>
    </row>
    <row r="331" spans="1:5" x14ac:dyDescent="0.2">
      <c r="A331" t="s">
        <v>166</v>
      </c>
      <c r="B331" t="s">
        <v>129</v>
      </c>
      <c r="C331" t="s">
        <v>163</v>
      </c>
      <c r="D331">
        <v>1209548</v>
      </c>
      <c r="E331" s="16">
        <v>0.21135834328195466</v>
      </c>
    </row>
    <row r="332" spans="1:5" x14ac:dyDescent="0.2">
      <c r="A332" t="s">
        <v>135</v>
      </c>
      <c r="B332" t="s">
        <v>129</v>
      </c>
      <c r="C332" t="s">
        <v>163</v>
      </c>
      <c r="D332">
        <v>2292338</v>
      </c>
      <c r="E332" s="16">
        <v>0.21241312337927989</v>
      </c>
    </row>
    <row r="333" spans="1:5" x14ac:dyDescent="0.2">
      <c r="A333" t="s">
        <v>167</v>
      </c>
      <c r="B333" t="s">
        <v>129</v>
      </c>
      <c r="C333" t="s">
        <v>163</v>
      </c>
      <c r="D333">
        <v>1758144</v>
      </c>
      <c r="E333" s="16">
        <v>0.21200560044462061</v>
      </c>
    </row>
    <row r="334" spans="1:5" x14ac:dyDescent="0.2">
      <c r="A334" t="s">
        <v>165</v>
      </c>
      <c r="B334" t="s">
        <v>129</v>
      </c>
      <c r="C334" t="s">
        <v>164</v>
      </c>
      <c r="D334">
        <v>427862</v>
      </c>
      <c r="E334" s="16">
        <v>5.6317453840661023E-2</v>
      </c>
    </row>
    <row r="335" spans="1:5" x14ac:dyDescent="0.2">
      <c r="A335" t="s">
        <v>166</v>
      </c>
      <c r="B335" t="s">
        <v>129</v>
      </c>
      <c r="C335" t="s">
        <v>164</v>
      </c>
      <c r="D335">
        <v>329404</v>
      </c>
      <c r="E335" s="16">
        <v>5.7560579415160858E-2</v>
      </c>
    </row>
    <row r="336" spans="1:5" x14ac:dyDescent="0.2">
      <c r="A336" t="s">
        <v>135</v>
      </c>
      <c r="B336" t="s">
        <v>129</v>
      </c>
      <c r="C336" t="s">
        <v>164</v>
      </c>
      <c r="D336">
        <v>608968</v>
      </c>
      <c r="E336" s="16">
        <v>5.6428325542757361E-2</v>
      </c>
    </row>
    <row r="337" spans="1:5" x14ac:dyDescent="0.2">
      <c r="A337" t="s">
        <v>167</v>
      </c>
      <c r="B337" t="s">
        <v>129</v>
      </c>
      <c r="C337" t="s">
        <v>164</v>
      </c>
      <c r="D337">
        <v>473690</v>
      </c>
      <c r="E337" s="16">
        <v>5.7119856436453634E-2</v>
      </c>
    </row>
    <row r="338" spans="1:5" x14ac:dyDescent="0.2">
      <c r="A338" t="s">
        <v>165</v>
      </c>
      <c r="B338" t="s">
        <v>130</v>
      </c>
      <c r="C338" t="s">
        <v>144</v>
      </c>
      <c r="D338">
        <v>6138</v>
      </c>
      <c r="E338" s="16">
        <v>8.0791594409874523E-4</v>
      </c>
    </row>
    <row r="339" spans="1:5" x14ac:dyDescent="0.2">
      <c r="A339" t="s">
        <v>166</v>
      </c>
      <c r="B339" t="s">
        <v>130</v>
      </c>
      <c r="C339" t="s">
        <v>144</v>
      </c>
      <c r="D339">
        <v>5463</v>
      </c>
      <c r="E339" s="16">
        <v>9.5461331782559949E-4</v>
      </c>
    </row>
    <row r="340" spans="1:5" x14ac:dyDescent="0.2">
      <c r="A340" t="s">
        <v>135</v>
      </c>
      <c r="B340" t="s">
        <v>130</v>
      </c>
      <c r="C340" t="s">
        <v>144</v>
      </c>
      <c r="D340">
        <v>8786</v>
      </c>
      <c r="E340" s="16">
        <v>8.1413024694017776E-4</v>
      </c>
    </row>
    <row r="341" spans="1:5" x14ac:dyDescent="0.2">
      <c r="A341" t="s">
        <v>167</v>
      </c>
      <c r="B341" t="s">
        <v>130</v>
      </c>
      <c r="C341" t="s">
        <v>144</v>
      </c>
      <c r="D341">
        <v>6384</v>
      </c>
      <c r="E341" s="16">
        <v>7.698139363092318E-4</v>
      </c>
    </row>
    <row r="342" spans="1:5" x14ac:dyDescent="0.2">
      <c r="A342" t="s">
        <v>165</v>
      </c>
      <c r="B342" t="s">
        <v>130</v>
      </c>
      <c r="C342" t="s">
        <v>145</v>
      </c>
      <c r="D342">
        <v>19320</v>
      </c>
      <c r="E342" s="16">
        <v>2.5430003323538221E-3</v>
      </c>
    </row>
    <row r="343" spans="1:5" x14ac:dyDescent="0.2">
      <c r="A343" t="s">
        <v>166</v>
      </c>
      <c r="B343" t="s">
        <v>130</v>
      </c>
      <c r="C343" t="s">
        <v>145</v>
      </c>
      <c r="D343">
        <v>14011</v>
      </c>
      <c r="E343" s="16">
        <v>2.4483044473832096E-3</v>
      </c>
    </row>
    <row r="344" spans="1:5" x14ac:dyDescent="0.2">
      <c r="A344" t="s">
        <v>135</v>
      </c>
      <c r="B344" t="s">
        <v>130</v>
      </c>
      <c r="C344" t="s">
        <v>145</v>
      </c>
      <c r="D344">
        <v>25364</v>
      </c>
      <c r="E344" s="16">
        <v>2.3502844961746719E-3</v>
      </c>
    </row>
    <row r="345" spans="1:5" x14ac:dyDescent="0.2">
      <c r="A345" t="s">
        <v>167</v>
      </c>
      <c r="B345" t="s">
        <v>130</v>
      </c>
      <c r="C345" t="s">
        <v>145</v>
      </c>
      <c r="D345">
        <v>19478</v>
      </c>
      <c r="E345" s="16">
        <v>2.3487524829936116E-3</v>
      </c>
    </row>
    <row r="346" spans="1:5" x14ac:dyDescent="0.2">
      <c r="A346" t="s">
        <v>165</v>
      </c>
      <c r="B346" t="s">
        <v>130</v>
      </c>
      <c r="C346" t="s">
        <v>146</v>
      </c>
      <c r="D346">
        <v>48928</v>
      </c>
      <c r="E346" s="16">
        <v>6.4401615042136541E-3</v>
      </c>
    </row>
    <row r="347" spans="1:5" x14ac:dyDescent="0.2">
      <c r="A347" t="s">
        <v>166</v>
      </c>
      <c r="B347" t="s">
        <v>130</v>
      </c>
      <c r="C347" t="s">
        <v>146</v>
      </c>
      <c r="D347">
        <v>37225</v>
      </c>
      <c r="E347" s="16">
        <v>6.504755767171507E-3</v>
      </c>
    </row>
    <row r="348" spans="1:5" x14ac:dyDescent="0.2">
      <c r="A348" t="s">
        <v>135</v>
      </c>
      <c r="B348" t="s">
        <v>130</v>
      </c>
      <c r="C348" t="s">
        <v>146</v>
      </c>
      <c r="D348">
        <v>69595</v>
      </c>
      <c r="E348" s="16">
        <v>6.4488270584795891E-3</v>
      </c>
    </row>
    <row r="349" spans="1:5" x14ac:dyDescent="0.2">
      <c r="A349" t="s">
        <v>167</v>
      </c>
      <c r="B349" t="s">
        <v>130</v>
      </c>
      <c r="C349" t="s">
        <v>146</v>
      </c>
      <c r="D349">
        <v>52955</v>
      </c>
      <c r="E349" s="16">
        <v>6.3855728379159406E-3</v>
      </c>
    </row>
    <row r="350" spans="1:5" x14ac:dyDescent="0.2">
      <c r="A350" t="s">
        <v>165</v>
      </c>
      <c r="B350" t="s">
        <v>130</v>
      </c>
      <c r="C350" t="s">
        <v>147</v>
      </c>
      <c r="D350">
        <v>104716</v>
      </c>
      <c r="E350" s="16">
        <v>1.3783272401799317E-2</v>
      </c>
    </row>
    <row r="351" spans="1:5" x14ac:dyDescent="0.2">
      <c r="A351" t="s">
        <v>166</v>
      </c>
      <c r="B351" t="s">
        <v>130</v>
      </c>
      <c r="C351" t="s">
        <v>147</v>
      </c>
      <c r="D351">
        <v>84801</v>
      </c>
      <c r="E351" s="16">
        <v>1.481826175451742E-2</v>
      </c>
    </row>
    <row r="352" spans="1:5" x14ac:dyDescent="0.2">
      <c r="A352" t="s">
        <v>135</v>
      </c>
      <c r="B352" t="s">
        <v>130</v>
      </c>
      <c r="C352" t="s">
        <v>147</v>
      </c>
      <c r="D352">
        <v>141760</v>
      </c>
      <c r="E352" s="16">
        <v>1.3135796017099886E-2</v>
      </c>
    </row>
    <row r="353" spans="1:5" x14ac:dyDescent="0.2">
      <c r="A353" t="s">
        <v>167</v>
      </c>
      <c r="B353" t="s">
        <v>130</v>
      </c>
      <c r="C353" t="s">
        <v>147</v>
      </c>
      <c r="D353">
        <v>112198</v>
      </c>
      <c r="E353" s="16">
        <v>1.352938346272293E-2</v>
      </c>
    </row>
    <row r="354" spans="1:5" x14ac:dyDescent="0.2">
      <c r="A354" t="s">
        <v>165</v>
      </c>
      <c r="B354" t="s">
        <v>130</v>
      </c>
      <c r="C354" t="s">
        <v>148</v>
      </c>
      <c r="D354">
        <v>28304</v>
      </c>
      <c r="E354" s="16">
        <v>3.7255218119535494E-3</v>
      </c>
    </row>
    <row r="355" spans="1:5" x14ac:dyDescent="0.2">
      <c r="A355" t="s">
        <v>166</v>
      </c>
      <c r="B355" t="s">
        <v>130</v>
      </c>
      <c r="C355" t="s">
        <v>148</v>
      </c>
      <c r="D355">
        <v>20443</v>
      </c>
      <c r="E355" s="16">
        <v>3.572242367986222E-3</v>
      </c>
    </row>
    <row r="356" spans="1:5" x14ac:dyDescent="0.2">
      <c r="A356" t="s">
        <v>135</v>
      </c>
      <c r="B356" t="s">
        <v>130</v>
      </c>
      <c r="C356" t="s">
        <v>148</v>
      </c>
      <c r="D356">
        <v>37920</v>
      </c>
      <c r="E356" s="16">
        <v>3.5137513047998566E-3</v>
      </c>
    </row>
    <row r="357" spans="1:5" x14ac:dyDescent="0.2">
      <c r="A357" t="s">
        <v>167</v>
      </c>
      <c r="B357" t="s">
        <v>130</v>
      </c>
      <c r="C357" t="s">
        <v>148</v>
      </c>
      <c r="D357">
        <v>31346</v>
      </c>
      <c r="E357" s="16">
        <v>3.7798539548166005E-3</v>
      </c>
    </row>
    <row r="358" spans="1:5" x14ac:dyDescent="0.2">
      <c r="A358" t="s">
        <v>165</v>
      </c>
      <c r="B358" t="s">
        <v>130</v>
      </c>
      <c r="C358" t="s">
        <v>149</v>
      </c>
      <c r="D358">
        <v>1347</v>
      </c>
      <c r="E358" s="16">
        <v>1.7729924677435807E-4</v>
      </c>
    </row>
    <row r="359" spans="1:5" x14ac:dyDescent="0.2">
      <c r="A359" t="s">
        <v>166</v>
      </c>
      <c r="B359" t="s">
        <v>130</v>
      </c>
      <c r="C359" t="s">
        <v>149</v>
      </c>
      <c r="D359">
        <v>907</v>
      </c>
      <c r="E359" s="16">
        <v>1.5849062406513248E-4</v>
      </c>
    </row>
    <row r="360" spans="1:5" x14ac:dyDescent="0.2">
      <c r="A360" t="s">
        <v>135</v>
      </c>
      <c r="B360" t="s">
        <v>130</v>
      </c>
      <c r="C360" t="s">
        <v>149</v>
      </c>
      <c r="D360">
        <v>1892</v>
      </c>
      <c r="E360" s="16">
        <v>1.7531691636817851E-4</v>
      </c>
    </row>
    <row r="361" spans="1:5" x14ac:dyDescent="0.2">
      <c r="A361" t="s">
        <v>167</v>
      </c>
      <c r="B361" t="s">
        <v>130</v>
      </c>
      <c r="C361" t="s">
        <v>149</v>
      </c>
      <c r="D361">
        <v>1465</v>
      </c>
      <c r="E361" s="16">
        <v>1.7665686351707777E-4</v>
      </c>
    </row>
    <row r="362" spans="1:5" x14ac:dyDescent="0.2">
      <c r="A362" t="s">
        <v>165</v>
      </c>
      <c r="B362" t="s">
        <v>130</v>
      </c>
      <c r="C362" t="s">
        <v>150</v>
      </c>
      <c r="D362">
        <v>45456</v>
      </c>
      <c r="E362" s="16">
        <v>5.983158545935576E-3</v>
      </c>
    </row>
    <row r="363" spans="1:5" x14ac:dyDescent="0.2">
      <c r="A363" t="s">
        <v>166</v>
      </c>
      <c r="B363" t="s">
        <v>130</v>
      </c>
      <c r="C363" t="s">
        <v>150</v>
      </c>
      <c r="D363">
        <v>34831</v>
      </c>
      <c r="E363" s="16">
        <v>6.0864243956037815E-3</v>
      </c>
    </row>
    <row r="364" spans="1:5" x14ac:dyDescent="0.2">
      <c r="A364" t="s">
        <v>135</v>
      </c>
      <c r="B364" t="s">
        <v>130</v>
      </c>
      <c r="C364" t="s">
        <v>150</v>
      </c>
      <c r="D364">
        <v>63886</v>
      </c>
      <c r="E364" s="16">
        <v>5.9198184561825851E-3</v>
      </c>
    </row>
    <row r="365" spans="1:5" x14ac:dyDescent="0.2">
      <c r="A365" t="s">
        <v>167</v>
      </c>
      <c r="B365" t="s">
        <v>130</v>
      </c>
      <c r="C365" t="s">
        <v>150</v>
      </c>
      <c r="D365">
        <v>49747</v>
      </c>
      <c r="E365" s="16">
        <v>5.9987365115249614E-3</v>
      </c>
    </row>
    <row r="366" spans="1:5" x14ac:dyDescent="0.2">
      <c r="A366" t="s">
        <v>165</v>
      </c>
      <c r="B366" t="s">
        <v>130</v>
      </c>
      <c r="C366" t="s">
        <v>151</v>
      </c>
      <c r="D366">
        <v>224281</v>
      </c>
      <c r="E366" s="16">
        <v>2.9521048526948628E-2</v>
      </c>
    </row>
    <row r="367" spans="1:5" x14ac:dyDescent="0.2">
      <c r="A367" t="s">
        <v>166</v>
      </c>
      <c r="B367" t="s">
        <v>130</v>
      </c>
      <c r="C367" t="s">
        <v>151</v>
      </c>
      <c r="D367">
        <v>168626</v>
      </c>
      <c r="E367" s="16">
        <v>2.9465975715112492E-2</v>
      </c>
    </row>
    <row r="368" spans="1:5" x14ac:dyDescent="0.2">
      <c r="A368" t="s">
        <v>135</v>
      </c>
      <c r="B368" t="s">
        <v>130</v>
      </c>
      <c r="C368" t="s">
        <v>151</v>
      </c>
      <c r="D368">
        <v>310432</v>
      </c>
      <c r="E368" s="16">
        <v>2.8765317643766591E-2</v>
      </c>
    </row>
    <row r="369" spans="1:5" x14ac:dyDescent="0.2">
      <c r="A369" t="s">
        <v>167</v>
      </c>
      <c r="B369" t="s">
        <v>130</v>
      </c>
      <c r="C369" t="s">
        <v>151</v>
      </c>
      <c r="D369">
        <v>246253</v>
      </c>
      <c r="E369" s="16">
        <v>2.9694390861208841E-2</v>
      </c>
    </row>
    <row r="370" spans="1:5" x14ac:dyDescent="0.2">
      <c r="A370" t="s">
        <v>165</v>
      </c>
      <c r="B370" t="s">
        <v>130</v>
      </c>
      <c r="C370" t="s">
        <v>152</v>
      </c>
      <c r="D370">
        <v>42855</v>
      </c>
      <c r="E370" s="16">
        <v>5.6408012030550224E-3</v>
      </c>
    </row>
    <row r="371" spans="1:5" x14ac:dyDescent="0.2">
      <c r="A371" t="s">
        <v>166</v>
      </c>
      <c r="B371" t="s">
        <v>130</v>
      </c>
      <c r="C371" t="s">
        <v>152</v>
      </c>
      <c r="D371">
        <v>33092</v>
      </c>
      <c r="E371" s="16">
        <v>5.7825487668835326E-3</v>
      </c>
    </row>
    <row r="372" spans="1:5" x14ac:dyDescent="0.2">
      <c r="A372" t="s">
        <v>135</v>
      </c>
      <c r="B372" t="s">
        <v>130</v>
      </c>
      <c r="C372" t="s">
        <v>152</v>
      </c>
      <c r="D372">
        <v>59334</v>
      </c>
      <c r="E372" s="16">
        <v>5.4980200400578765E-3</v>
      </c>
    </row>
    <row r="373" spans="1:5" x14ac:dyDescent="0.2">
      <c r="A373" t="s">
        <v>167</v>
      </c>
      <c r="B373" t="s">
        <v>130</v>
      </c>
      <c r="C373" t="s">
        <v>152</v>
      </c>
      <c r="D373">
        <v>48319</v>
      </c>
      <c r="E373" s="16">
        <v>5.8265412889294751E-3</v>
      </c>
    </row>
    <row r="374" spans="1:5" x14ac:dyDescent="0.2">
      <c r="A374" t="s">
        <v>165</v>
      </c>
      <c r="B374" t="s">
        <v>130</v>
      </c>
      <c r="C374" t="s">
        <v>153</v>
      </c>
      <c r="D374">
        <v>36915</v>
      </c>
      <c r="E374" s="16">
        <v>4.8589470636046239E-3</v>
      </c>
    </row>
    <row r="375" spans="1:5" x14ac:dyDescent="0.2">
      <c r="A375" t="s">
        <v>166</v>
      </c>
      <c r="B375" t="s">
        <v>130</v>
      </c>
      <c r="C375" t="s">
        <v>153</v>
      </c>
      <c r="D375">
        <v>27777</v>
      </c>
      <c r="E375" s="16">
        <v>4.8537972046936986E-3</v>
      </c>
    </row>
    <row r="376" spans="1:5" x14ac:dyDescent="0.2">
      <c r="A376" t="s">
        <v>135</v>
      </c>
      <c r="B376" t="s">
        <v>130</v>
      </c>
      <c r="C376" t="s">
        <v>153</v>
      </c>
      <c r="D376">
        <v>50572</v>
      </c>
      <c r="E376" s="16">
        <v>4.6861136863485852E-3</v>
      </c>
    </row>
    <row r="377" spans="1:5" x14ac:dyDescent="0.2">
      <c r="A377" t="s">
        <v>167</v>
      </c>
      <c r="B377" t="s">
        <v>130</v>
      </c>
      <c r="C377" t="s">
        <v>153</v>
      </c>
      <c r="D377">
        <v>39963</v>
      </c>
      <c r="E377" s="16">
        <v>4.8189339499883814E-3</v>
      </c>
    </row>
    <row r="378" spans="1:5" x14ac:dyDescent="0.2">
      <c r="A378" t="s">
        <v>165</v>
      </c>
      <c r="B378" t="s">
        <v>130</v>
      </c>
      <c r="C378" t="s">
        <v>154</v>
      </c>
      <c r="D378">
        <v>95063</v>
      </c>
      <c r="E378" s="16">
        <v>1.2512693612554419E-2</v>
      </c>
    </row>
    <row r="379" spans="1:5" x14ac:dyDescent="0.2">
      <c r="A379" t="s">
        <v>166</v>
      </c>
      <c r="B379" t="s">
        <v>130</v>
      </c>
      <c r="C379" t="s">
        <v>154</v>
      </c>
      <c r="D379">
        <v>69258</v>
      </c>
      <c r="E379" s="16">
        <v>1.2102253187985607E-2</v>
      </c>
    </row>
    <row r="380" spans="1:5" x14ac:dyDescent="0.2">
      <c r="A380" t="s">
        <v>135</v>
      </c>
      <c r="B380" t="s">
        <v>130</v>
      </c>
      <c r="C380" t="s">
        <v>154</v>
      </c>
      <c r="D380">
        <v>128927</v>
      </c>
      <c r="E380" s="16">
        <v>1.1946661774101558E-2</v>
      </c>
    </row>
    <row r="381" spans="1:5" x14ac:dyDescent="0.2">
      <c r="A381" t="s">
        <v>167</v>
      </c>
      <c r="B381" t="s">
        <v>130</v>
      </c>
      <c r="C381" t="s">
        <v>154</v>
      </c>
      <c r="D381">
        <v>100856</v>
      </c>
      <c r="E381" s="16">
        <v>1.2161709642920408E-2</v>
      </c>
    </row>
    <row r="382" spans="1:5" x14ac:dyDescent="0.2">
      <c r="A382" t="s">
        <v>165</v>
      </c>
      <c r="B382" t="s">
        <v>130</v>
      </c>
      <c r="C382" t="s">
        <v>155</v>
      </c>
      <c r="D382">
        <v>29840</v>
      </c>
      <c r="E382" s="16">
        <v>3.9276982358922383E-3</v>
      </c>
    </row>
    <row r="383" spans="1:5" x14ac:dyDescent="0.2">
      <c r="A383" t="s">
        <v>166</v>
      </c>
      <c r="B383" t="s">
        <v>130</v>
      </c>
      <c r="C383" t="s">
        <v>155</v>
      </c>
      <c r="D383">
        <v>23618</v>
      </c>
      <c r="E383" s="16">
        <v>4.1270469230102521E-3</v>
      </c>
    </row>
    <row r="384" spans="1:5" x14ac:dyDescent="0.2">
      <c r="A384" t="s">
        <v>135</v>
      </c>
      <c r="B384" t="s">
        <v>130</v>
      </c>
      <c r="C384" t="s">
        <v>155</v>
      </c>
      <c r="D384">
        <v>40924</v>
      </c>
      <c r="E384" s="16">
        <v>3.7921086075324191E-3</v>
      </c>
    </row>
    <row r="385" spans="1:5" x14ac:dyDescent="0.2">
      <c r="A385" t="s">
        <v>167</v>
      </c>
      <c r="B385" t="s">
        <v>130</v>
      </c>
      <c r="C385" t="s">
        <v>155</v>
      </c>
      <c r="D385">
        <v>31063</v>
      </c>
      <c r="E385" s="16">
        <v>3.7457284310109125E-3</v>
      </c>
    </row>
    <row r="386" spans="1:5" x14ac:dyDescent="0.2">
      <c r="A386" t="s">
        <v>165</v>
      </c>
      <c r="B386" t="s">
        <v>130</v>
      </c>
      <c r="C386" t="s">
        <v>156</v>
      </c>
      <c r="D386">
        <v>11519</v>
      </c>
      <c r="E386" s="16">
        <v>1.5161915542641654E-3</v>
      </c>
    </row>
    <row r="387" spans="1:5" x14ac:dyDescent="0.2">
      <c r="A387" t="s">
        <v>166</v>
      </c>
      <c r="B387" t="s">
        <v>130</v>
      </c>
      <c r="C387" t="s">
        <v>156</v>
      </c>
      <c r="D387">
        <v>8502</v>
      </c>
      <c r="E387" s="16">
        <v>1.4856530163194668E-3</v>
      </c>
    </row>
    <row r="388" spans="1:5" x14ac:dyDescent="0.2">
      <c r="A388" t="s">
        <v>135</v>
      </c>
      <c r="B388" t="s">
        <v>130</v>
      </c>
      <c r="C388" t="s">
        <v>156</v>
      </c>
      <c r="D388">
        <v>15786</v>
      </c>
      <c r="E388" s="16">
        <v>1.4627657726152567E-3</v>
      </c>
    </row>
    <row r="389" spans="1:5" x14ac:dyDescent="0.2">
      <c r="A389" t="s">
        <v>167</v>
      </c>
      <c r="B389" t="s">
        <v>130</v>
      </c>
      <c r="C389" t="s">
        <v>156</v>
      </c>
      <c r="D389">
        <v>12219</v>
      </c>
      <c r="E389" s="16">
        <v>1.473426768133224E-3</v>
      </c>
    </row>
    <row r="390" spans="1:5" x14ac:dyDescent="0.2">
      <c r="A390" t="s">
        <v>165</v>
      </c>
      <c r="B390" t="s">
        <v>130</v>
      </c>
      <c r="C390" t="s">
        <v>157</v>
      </c>
      <c r="D390">
        <v>31165</v>
      </c>
      <c r="E390" s="16">
        <v>4.1021017265945583E-3</v>
      </c>
    </row>
    <row r="391" spans="1:5" x14ac:dyDescent="0.2">
      <c r="A391" t="s">
        <v>166</v>
      </c>
      <c r="B391" t="s">
        <v>130</v>
      </c>
      <c r="C391" t="s">
        <v>157</v>
      </c>
      <c r="D391">
        <v>23512</v>
      </c>
      <c r="E391" s="16">
        <v>4.1085243142440957E-3</v>
      </c>
    </row>
    <row r="392" spans="1:5" x14ac:dyDescent="0.2">
      <c r="A392" t="s">
        <v>135</v>
      </c>
      <c r="B392" t="s">
        <v>130</v>
      </c>
      <c r="C392" t="s">
        <v>157</v>
      </c>
      <c r="D392">
        <v>44640</v>
      </c>
      <c r="E392" s="16">
        <v>4.1364414094479324E-3</v>
      </c>
    </row>
    <row r="393" spans="1:5" x14ac:dyDescent="0.2">
      <c r="A393" t="s">
        <v>167</v>
      </c>
      <c r="B393" t="s">
        <v>130</v>
      </c>
      <c r="C393" t="s">
        <v>157</v>
      </c>
      <c r="D393">
        <v>33309</v>
      </c>
      <c r="E393" s="16">
        <v>4.0165620934405075E-3</v>
      </c>
    </row>
    <row r="394" spans="1:5" x14ac:dyDescent="0.2">
      <c r="A394" t="s">
        <v>165</v>
      </c>
      <c r="B394" t="s">
        <v>130</v>
      </c>
      <c r="C394" t="s">
        <v>158</v>
      </c>
      <c r="D394">
        <v>2733</v>
      </c>
      <c r="E394" s="16">
        <v>3.5973187931278444E-4</v>
      </c>
    </row>
    <row r="395" spans="1:5" x14ac:dyDescent="0.2">
      <c r="A395" t="s">
        <v>166</v>
      </c>
      <c r="B395" t="s">
        <v>130</v>
      </c>
      <c r="C395" t="s">
        <v>158</v>
      </c>
      <c r="D395">
        <v>2537</v>
      </c>
      <c r="E395" s="16">
        <v>4.4331941924282369E-4</v>
      </c>
    </row>
    <row r="396" spans="1:5" x14ac:dyDescent="0.2">
      <c r="A396" t="s">
        <v>135</v>
      </c>
      <c r="B396" t="s">
        <v>130</v>
      </c>
      <c r="C396" t="s">
        <v>158</v>
      </c>
      <c r="D396">
        <v>4184</v>
      </c>
      <c r="E396" s="16">
        <v>3.8769871991779006E-4</v>
      </c>
    </row>
    <row r="397" spans="1:5" x14ac:dyDescent="0.2">
      <c r="A397" t="s">
        <v>167</v>
      </c>
      <c r="B397" t="s">
        <v>130</v>
      </c>
      <c r="C397" t="s">
        <v>158</v>
      </c>
      <c r="D397">
        <v>2859</v>
      </c>
      <c r="E397" s="16">
        <v>3.4475219986029035E-4</v>
      </c>
    </row>
    <row r="398" spans="1:5" x14ac:dyDescent="0.2">
      <c r="A398" t="s">
        <v>165</v>
      </c>
      <c r="B398" t="s">
        <v>130</v>
      </c>
      <c r="C398" t="s">
        <v>159</v>
      </c>
      <c r="D398">
        <v>1534</v>
      </c>
      <c r="E398" s="16">
        <v>2.0191317338668545E-4</v>
      </c>
    </row>
    <row r="399" spans="1:5" x14ac:dyDescent="0.2">
      <c r="A399" t="s">
        <v>166</v>
      </c>
      <c r="B399" t="s">
        <v>130</v>
      </c>
      <c r="C399" t="s">
        <v>159</v>
      </c>
      <c r="D399">
        <v>1133</v>
      </c>
      <c r="E399" s="16">
        <v>1.9798222388731543E-4</v>
      </c>
    </row>
    <row r="400" spans="1:5" x14ac:dyDescent="0.2">
      <c r="A400" t="s">
        <v>135</v>
      </c>
      <c r="B400" t="s">
        <v>130</v>
      </c>
      <c r="C400" t="s">
        <v>159</v>
      </c>
      <c r="D400">
        <v>2018</v>
      </c>
      <c r="E400" s="16">
        <v>1.8699235583032991E-4</v>
      </c>
    </row>
    <row r="401" spans="1:5" x14ac:dyDescent="0.2">
      <c r="A401" t="s">
        <v>167</v>
      </c>
      <c r="B401" t="s">
        <v>130</v>
      </c>
      <c r="C401" t="s">
        <v>159</v>
      </c>
      <c r="D401">
        <v>1539</v>
      </c>
      <c r="E401" s="16">
        <v>1.8558014536026123E-4</v>
      </c>
    </row>
    <row r="402" spans="1:5" x14ac:dyDescent="0.2">
      <c r="A402" t="s">
        <v>165</v>
      </c>
      <c r="B402" t="s">
        <v>130</v>
      </c>
      <c r="C402" t="s">
        <v>160</v>
      </c>
      <c r="D402">
        <v>78932</v>
      </c>
      <c r="E402" s="16">
        <v>1.0389446285370179E-2</v>
      </c>
    </row>
    <row r="403" spans="1:5" x14ac:dyDescent="0.2">
      <c r="A403" t="s">
        <v>166</v>
      </c>
      <c r="B403" t="s">
        <v>130</v>
      </c>
      <c r="C403" t="s">
        <v>160</v>
      </c>
      <c r="D403">
        <v>59375</v>
      </c>
      <c r="E403" s="16">
        <v>1.0375282032929704E-2</v>
      </c>
    </row>
    <row r="404" spans="1:5" x14ac:dyDescent="0.2">
      <c r="A404" t="s">
        <v>135</v>
      </c>
      <c r="B404" t="s">
        <v>130</v>
      </c>
      <c r="C404" t="s">
        <v>160</v>
      </c>
      <c r="D404">
        <v>109998</v>
      </c>
      <c r="E404" s="16">
        <v>1.0192658650458191E-2</v>
      </c>
    </row>
    <row r="405" spans="1:5" x14ac:dyDescent="0.2">
      <c r="A405" t="s">
        <v>167</v>
      </c>
      <c r="B405" t="s">
        <v>130</v>
      </c>
      <c r="C405" t="s">
        <v>160</v>
      </c>
      <c r="D405">
        <v>85949</v>
      </c>
      <c r="E405" s="16">
        <v>1.0364150691078032E-2</v>
      </c>
    </row>
    <row r="406" spans="1:5" x14ac:dyDescent="0.2">
      <c r="A406" t="s">
        <v>165</v>
      </c>
      <c r="B406" t="s">
        <v>130</v>
      </c>
      <c r="C406" t="s">
        <v>161</v>
      </c>
      <c r="D406">
        <v>18542</v>
      </c>
      <c r="E406" s="16">
        <v>2.44059586762446E-3</v>
      </c>
    </row>
    <row r="407" spans="1:5" x14ac:dyDescent="0.2">
      <c r="A407" t="s">
        <v>166</v>
      </c>
      <c r="B407" t="s">
        <v>130</v>
      </c>
      <c r="C407" t="s">
        <v>161</v>
      </c>
      <c r="D407">
        <v>14567</v>
      </c>
      <c r="E407" s="16">
        <v>2.5454607726094649E-3</v>
      </c>
    </row>
    <row r="408" spans="1:5" x14ac:dyDescent="0.2">
      <c r="A408" t="s">
        <v>135</v>
      </c>
      <c r="B408" t="s">
        <v>130</v>
      </c>
      <c r="C408" t="s">
        <v>161</v>
      </c>
      <c r="D408">
        <v>24940</v>
      </c>
      <c r="E408" s="16">
        <v>2.3109957157623527E-3</v>
      </c>
    </row>
    <row r="409" spans="1:5" x14ac:dyDescent="0.2">
      <c r="A409" t="s">
        <v>167</v>
      </c>
      <c r="B409" t="s">
        <v>130</v>
      </c>
      <c r="C409" t="s">
        <v>161</v>
      </c>
      <c r="D409">
        <v>19131</v>
      </c>
      <c r="E409" s="16">
        <v>2.3069095262424674E-3</v>
      </c>
    </row>
    <row r="410" spans="1:5" x14ac:dyDescent="0.2">
      <c r="A410" t="s">
        <v>165</v>
      </c>
      <c r="B410" t="s">
        <v>130</v>
      </c>
      <c r="C410" t="s">
        <v>162</v>
      </c>
      <c r="D410">
        <v>4298</v>
      </c>
      <c r="E410" s="16">
        <v>5.6572543625552411E-4</v>
      </c>
    </row>
    <row r="411" spans="1:5" x14ac:dyDescent="0.2">
      <c r="A411" t="s">
        <v>166</v>
      </c>
      <c r="B411" t="s">
        <v>130</v>
      </c>
      <c r="C411" t="s">
        <v>162</v>
      </c>
      <c r="D411">
        <v>2988</v>
      </c>
      <c r="E411" s="16">
        <v>5.221278772950561E-4</v>
      </c>
    </row>
    <row r="412" spans="1:5" x14ac:dyDescent="0.2">
      <c r="A412" t="s">
        <v>135</v>
      </c>
      <c r="B412" t="s">
        <v>130</v>
      </c>
      <c r="C412" t="s">
        <v>162</v>
      </c>
      <c r="D412">
        <v>5294</v>
      </c>
      <c r="E412" s="16">
        <v>4.9055378184626689E-4</v>
      </c>
    </row>
    <row r="413" spans="1:5" x14ac:dyDescent="0.2">
      <c r="A413" t="s">
        <v>167</v>
      </c>
      <c r="B413" t="s">
        <v>130</v>
      </c>
      <c r="C413" t="s">
        <v>162</v>
      </c>
      <c r="D413">
        <v>4702</v>
      </c>
      <c r="E413" s="16">
        <v>5.6699015171146735E-4</v>
      </c>
    </row>
    <row r="414" spans="1:5" x14ac:dyDescent="0.2">
      <c r="A414" t="s">
        <v>165</v>
      </c>
      <c r="B414" t="s">
        <v>130</v>
      </c>
      <c r="C414" t="s">
        <v>163</v>
      </c>
      <c r="D414">
        <v>396940</v>
      </c>
      <c r="E414" s="16">
        <v>5.2247337056134886E-2</v>
      </c>
    </row>
    <row r="415" spans="1:5" x14ac:dyDescent="0.2">
      <c r="A415" t="s">
        <v>166</v>
      </c>
      <c r="B415" t="s">
        <v>130</v>
      </c>
      <c r="C415" t="s">
        <v>163</v>
      </c>
      <c r="D415">
        <v>295663</v>
      </c>
      <c r="E415" s="16">
        <v>5.1664623354982654E-2</v>
      </c>
    </row>
    <row r="416" spans="1:5" x14ac:dyDescent="0.2">
      <c r="A416" t="s">
        <v>135</v>
      </c>
      <c r="B416" t="s">
        <v>130</v>
      </c>
      <c r="C416" t="s">
        <v>163</v>
      </c>
      <c r="D416">
        <v>551052</v>
      </c>
      <c r="E416" s="16">
        <v>5.1061700527757665E-2</v>
      </c>
    </row>
    <row r="417" spans="1:5" x14ac:dyDescent="0.2">
      <c r="A417" t="s">
        <v>167</v>
      </c>
      <c r="B417" t="s">
        <v>130</v>
      </c>
      <c r="C417" t="s">
        <v>163</v>
      </c>
      <c r="D417">
        <v>431376</v>
      </c>
      <c r="E417" s="16">
        <v>5.2017427410609517E-2</v>
      </c>
    </row>
    <row r="418" spans="1:5" x14ac:dyDescent="0.2">
      <c r="A418" t="s">
        <v>165</v>
      </c>
      <c r="B418" t="s">
        <v>130</v>
      </c>
      <c r="C418" t="s">
        <v>164</v>
      </c>
      <c r="D418">
        <v>101356</v>
      </c>
      <c r="E418" s="16">
        <v>1.3341011474433435E-2</v>
      </c>
    </row>
    <row r="419" spans="1:5" x14ac:dyDescent="0.2">
      <c r="A419" t="s">
        <v>166</v>
      </c>
      <c r="B419" t="s">
        <v>130</v>
      </c>
      <c r="C419" t="s">
        <v>164</v>
      </c>
      <c r="D419">
        <v>77878</v>
      </c>
      <c r="E419" s="16">
        <v>1.3608525712176833E-2</v>
      </c>
    </row>
    <row r="420" spans="1:5" x14ac:dyDescent="0.2">
      <c r="A420" t="s">
        <v>135</v>
      </c>
      <c r="B420" t="s">
        <v>130</v>
      </c>
      <c r="C420" t="s">
        <v>164</v>
      </c>
      <c r="D420">
        <v>141525</v>
      </c>
      <c r="E420" s="16">
        <v>1.3114020395880794E-2</v>
      </c>
    </row>
    <row r="421" spans="1:5" x14ac:dyDescent="0.2">
      <c r="A421" t="s">
        <v>167</v>
      </c>
      <c r="B421" t="s">
        <v>130</v>
      </c>
      <c r="C421" t="s">
        <v>164</v>
      </c>
      <c r="D421">
        <v>111269</v>
      </c>
      <c r="E421" s="16">
        <v>1.3417360100124046E-2</v>
      </c>
    </row>
  </sheetData>
  <sortState xmlns:xlrd2="http://schemas.microsoft.com/office/spreadsheetml/2017/richdata2" ref="A2:E422">
    <sortCondition ref="B2:B422"/>
    <sortCondition ref="C2:C422"/>
    <sortCondition ref="A2:A422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C62A-D237-CE48-8C3C-E9121B00B086}">
  <dimension ref="A1:X29"/>
  <sheetViews>
    <sheetView workbookViewId="0">
      <selection activeCell="N16" sqref="N16"/>
    </sheetView>
  </sheetViews>
  <sheetFormatPr baseColWidth="10" defaultRowHeight="16" x14ac:dyDescent="0.2"/>
  <cols>
    <col min="1" max="1" width="23.5" bestFit="1" customWidth="1"/>
    <col min="2" max="2" width="15.5" bestFit="1" customWidth="1"/>
    <col min="3" max="7" width="12.1640625" bestFit="1" customWidth="1"/>
    <col min="8" max="8" width="12.33203125" bestFit="1" customWidth="1"/>
    <col min="9" max="10" width="12.1640625" bestFit="1" customWidth="1"/>
    <col min="11" max="11" width="14.1640625" bestFit="1" customWidth="1"/>
    <col min="12" max="14" width="12.1640625" bestFit="1" customWidth="1"/>
    <col min="15" max="15" width="12.5" bestFit="1" customWidth="1"/>
    <col min="16" max="22" width="12.1640625" bestFit="1" customWidth="1"/>
    <col min="23" max="23" width="7" bestFit="1" customWidth="1"/>
    <col min="24" max="24" width="12.1640625" bestFit="1" customWidth="1"/>
  </cols>
  <sheetData>
    <row r="1" spans="1:24" x14ac:dyDescent="0.2">
      <c r="A1" s="12" t="s">
        <v>181</v>
      </c>
      <c r="B1" s="12" t="s">
        <v>172</v>
      </c>
    </row>
    <row r="2" spans="1:24" x14ac:dyDescent="0.2">
      <c r="A2" s="12" t="s">
        <v>169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170</v>
      </c>
      <c r="X2" t="s">
        <v>171</v>
      </c>
    </row>
    <row r="3" spans="1:24" x14ac:dyDescent="0.2">
      <c r="A3" s="13" t="s">
        <v>165</v>
      </c>
      <c r="B3" s="17">
        <v>4.7629922373993473E-3</v>
      </c>
      <c r="C3" s="17">
        <v>1.302866469448128E-2</v>
      </c>
      <c r="D3" s="17">
        <v>3.6048082713323437E-2</v>
      </c>
      <c r="E3" s="17">
        <v>8.2341350409519135E-2</v>
      </c>
      <c r="F3" s="17">
        <v>2.1527445515362311E-2</v>
      </c>
      <c r="G3" s="17">
        <v>1.0784058862823428E-3</v>
      </c>
      <c r="H3" s="17">
        <v>3.2998719944190881E-2</v>
      </c>
      <c r="I3" s="17">
        <v>0.16640370130276114</v>
      </c>
      <c r="J3" s="17">
        <v>3.2337434557558088E-2</v>
      </c>
      <c r="K3" s="17">
        <v>2.6821150865600718E-2</v>
      </c>
      <c r="L3" s="17">
        <v>6.8984280651413488E-2</v>
      </c>
      <c r="M3" s="17">
        <v>2.3142882527731799E-2</v>
      </c>
      <c r="N3" s="17">
        <v>8.389268591247577E-3</v>
      </c>
      <c r="O3" s="17">
        <v>2.1866775476894827E-2</v>
      </c>
      <c r="P3" s="17">
        <v>2.1764239386889463E-3</v>
      </c>
      <c r="Q3" s="17">
        <v>1.1082848239347401E-3</v>
      </c>
      <c r="R3" s="17">
        <v>5.8191666145649953E-2</v>
      </c>
      <c r="S3" s="17">
        <v>1.3919241311909124E-2</v>
      </c>
      <c r="T3" s="17">
        <v>2.9424830450191352E-3</v>
      </c>
      <c r="U3" s="17">
        <v>0.29325282253951229</v>
      </c>
      <c r="V3" s="17">
        <v>8.8677922821519414E-2</v>
      </c>
      <c r="W3" s="17"/>
      <c r="X3" s="17">
        <v>1</v>
      </c>
    </row>
    <row r="4" spans="1:24" x14ac:dyDescent="0.2">
      <c r="A4" s="14" t="s">
        <v>128</v>
      </c>
      <c r="B4" s="17">
        <v>4.0935460836544442E-5</v>
      </c>
      <c r="C4" s="17">
        <v>4.1725212492554942E-5</v>
      </c>
      <c r="D4" s="17">
        <v>2.5522141016739444E-4</v>
      </c>
      <c r="E4" s="17">
        <v>9.1005715827610374E-4</v>
      </c>
      <c r="F4" s="17">
        <v>1.7479836653032482E-4</v>
      </c>
      <c r="G4" s="17">
        <v>8.4240176641120394E-6</v>
      </c>
      <c r="H4" s="17">
        <v>1.372851628698259E-4</v>
      </c>
      <c r="I4" s="17">
        <v>1.0332584166137424E-3</v>
      </c>
      <c r="J4" s="17">
        <v>2.462708913992754E-4</v>
      </c>
      <c r="K4" s="17">
        <v>1.3794328924983466E-4</v>
      </c>
      <c r="L4" s="17">
        <v>4.7135011336226895E-4</v>
      </c>
      <c r="M4" s="17">
        <v>1.8690789192248586E-4</v>
      </c>
      <c r="N4" s="17">
        <v>4.7253474084628471E-5</v>
      </c>
      <c r="O4" s="17">
        <v>6.4759635792861306E-5</v>
      </c>
      <c r="P4" s="17">
        <v>1.2109525392161057E-5</v>
      </c>
      <c r="Q4" s="17">
        <v>1.5663407844208322E-5</v>
      </c>
      <c r="R4" s="17">
        <v>3.2748368669235553E-4</v>
      </c>
      <c r="S4" s="17">
        <v>1.0214121417735848E-4</v>
      </c>
      <c r="T4" s="17">
        <v>2.2902798024304606E-5</v>
      </c>
      <c r="U4" s="17">
        <v>1.7045473242226705E-3</v>
      </c>
      <c r="V4" s="17">
        <v>1.484733113299747E-3</v>
      </c>
      <c r="W4" s="17"/>
      <c r="X4" s="17">
        <v>7.4257715709147628E-3</v>
      </c>
    </row>
    <row r="5" spans="1:24" x14ac:dyDescent="0.2">
      <c r="A5" s="14" t="s">
        <v>127</v>
      </c>
      <c r="B5" s="17">
        <v>5.8586410348379202E-4</v>
      </c>
      <c r="C5" s="17">
        <v>8.6240880836347008E-4</v>
      </c>
      <c r="D5" s="17">
        <v>3.3506530259005637E-3</v>
      </c>
      <c r="E5" s="17">
        <v>1.1221581280253247E-2</v>
      </c>
      <c r="F5" s="17">
        <v>2.8217826669255297E-3</v>
      </c>
      <c r="G5" s="17">
        <v>1.4070742004587141E-4</v>
      </c>
      <c r="H5" s="17">
        <v>2.4856117120170586E-3</v>
      </c>
      <c r="I5" s="17">
        <v>1.5194295360538084E-2</v>
      </c>
      <c r="J5" s="17">
        <v>3.2518024436232491E-3</v>
      </c>
      <c r="K5" s="17">
        <v>2.0665168332274849E-3</v>
      </c>
      <c r="L5" s="17">
        <v>6.8347740816669025E-3</v>
      </c>
      <c r="M5" s="17">
        <v>2.7961157381051881E-3</v>
      </c>
      <c r="N5" s="17">
        <v>7.0222084746933953E-4</v>
      </c>
      <c r="O5" s="17">
        <v>1.1454031517672339E-3</v>
      </c>
      <c r="P5" s="17">
        <v>2.0757306025476072E-4</v>
      </c>
      <c r="Q5" s="17">
        <v>1.1622511870954579E-4</v>
      </c>
      <c r="R5" s="17">
        <v>5.2422398673217215E-3</v>
      </c>
      <c r="S5" s="17">
        <v>1.5330395895923894E-3</v>
      </c>
      <c r="T5" s="17">
        <v>2.350827429391266E-4</v>
      </c>
      <c r="U5" s="17">
        <v>2.5461856640330644E-2</v>
      </c>
      <c r="V5" s="17">
        <v>1.6672842085865749E-2</v>
      </c>
      <c r="W5" s="17"/>
      <c r="X5" s="17">
        <v>0.10292859657840096</v>
      </c>
    </row>
    <row r="6" spans="1:24" x14ac:dyDescent="0.2">
      <c r="A6" s="14" t="s">
        <v>129</v>
      </c>
      <c r="B6" s="17">
        <v>3.1608493779060392E-3</v>
      </c>
      <c r="C6" s="17">
        <v>9.487681519482186E-3</v>
      </c>
      <c r="D6" s="17">
        <v>2.5609671825280608E-2</v>
      </c>
      <c r="E6" s="17">
        <v>5.5551394734330836E-2</v>
      </c>
      <c r="F6" s="17">
        <v>1.4596058481110128E-2</v>
      </c>
      <c r="G6" s="17">
        <v>7.5039569848598026E-4</v>
      </c>
      <c r="H6" s="17">
        <v>2.4098218780952505E-2</v>
      </c>
      <c r="I6" s="17">
        <v>0.11913969719605255</v>
      </c>
      <c r="J6" s="17">
        <v>2.2961634522677389E-2</v>
      </c>
      <c r="K6" s="17">
        <v>1.9495941005551295E-2</v>
      </c>
      <c r="L6" s="17">
        <v>4.8575781607342057E-2</v>
      </c>
      <c r="M6" s="17">
        <v>1.5801746009286164E-2</v>
      </c>
      <c r="N6" s="17">
        <v>6.0546310708045267E-3</v>
      </c>
      <c r="O6" s="17">
        <v>1.6359573928981581E-2</v>
      </c>
      <c r="P6" s="17">
        <v>1.5887170813411299E-3</v>
      </c>
      <c r="Q6" s="17">
        <v>7.6224197332613777E-4</v>
      </c>
      <c r="R6" s="17">
        <v>4.1722185111206907E-2</v>
      </c>
      <c r="S6" s="17">
        <v>9.6942015775289322E-3</v>
      </c>
      <c r="T6" s="17">
        <v>2.0774417311356301E-3</v>
      </c>
      <c r="U6" s="17">
        <v>0.21215980624759373</v>
      </c>
      <c r="V6" s="17">
        <v>5.6317453840661023E-2</v>
      </c>
      <c r="W6" s="17"/>
      <c r="X6" s="17">
        <v>0.70596532332103723</v>
      </c>
    </row>
    <row r="7" spans="1:24" x14ac:dyDescent="0.2">
      <c r="A7" s="14" t="s">
        <v>130</v>
      </c>
      <c r="B7" s="17">
        <v>8.0791594409874523E-4</v>
      </c>
      <c r="C7" s="17">
        <v>2.5430003323538221E-3</v>
      </c>
      <c r="D7" s="17">
        <v>6.4401615042136541E-3</v>
      </c>
      <c r="E7" s="17">
        <v>1.3783272401799317E-2</v>
      </c>
      <c r="F7" s="17">
        <v>3.7255218119535494E-3</v>
      </c>
      <c r="G7" s="17">
        <v>1.7729924677435807E-4</v>
      </c>
      <c r="H7" s="17">
        <v>5.983158545935576E-3</v>
      </c>
      <c r="I7" s="17">
        <v>2.9521048526948628E-2</v>
      </c>
      <c r="J7" s="17">
        <v>5.6408012030550224E-3</v>
      </c>
      <c r="K7" s="17">
        <v>4.8589470636046239E-3</v>
      </c>
      <c r="L7" s="17">
        <v>1.2512693612554419E-2</v>
      </c>
      <c r="M7" s="17">
        <v>3.9276982358922383E-3</v>
      </c>
      <c r="N7" s="17">
        <v>1.5161915542641654E-3</v>
      </c>
      <c r="O7" s="17">
        <v>4.1021017265945583E-3</v>
      </c>
      <c r="P7" s="17">
        <v>3.5973187931278444E-4</v>
      </c>
      <c r="Q7" s="17">
        <v>2.0191317338668545E-4</v>
      </c>
      <c r="R7" s="17">
        <v>1.0389446285370179E-2</v>
      </c>
      <c r="S7" s="17">
        <v>2.44059586762446E-3</v>
      </c>
      <c r="T7" s="17">
        <v>5.6572543625552411E-4</v>
      </c>
      <c r="U7" s="17">
        <v>5.2247337056134886E-2</v>
      </c>
      <c r="V7" s="17">
        <v>1.3341011474433435E-2</v>
      </c>
      <c r="W7" s="17"/>
      <c r="X7" s="17">
        <v>0.17508557288256063</v>
      </c>
    </row>
    <row r="8" spans="1:24" x14ac:dyDescent="0.2">
      <c r="A8" s="14" t="s">
        <v>126</v>
      </c>
      <c r="B8" s="17">
        <v>1.6742735107422679E-4</v>
      </c>
      <c r="C8" s="17">
        <v>9.3848821789248183E-5</v>
      </c>
      <c r="D8" s="17">
        <v>3.9237494776121859E-4</v>
      </c>
      <c r="E8" s="17">
        <v>8.7504483485963808E-4</v>
      </c>
      <c r="F8" s="17">
        <v>2.0928418884278349E-4</v>
      </c>
      <c r="G8" s="17">
        <v>1.5795033120210073E-6</v>
      </c>
      <c r="H8" s="17">
        <v>2.9444574241591613E-4</v>
      </c>
      <c r="I8" s="17">
        <v>1.5154018026081548E-3</v>
      </c>
      <c r="J8" s="17">
        <v>2.3692549680315111E-4</v>
      </c>
      <c r="K8" s="17">
        <v>2.6180267396748197E-4</v>
      </c>
      <c r="L8" s="17">
        <v>5.8968123648784276E-4</v>
      </c>
      <c r="M8" s="17">
        <v>4.3041465252572454E-4</v>
      </c>
      <c r="N8" s="17">
        <v>6.897164462491733E-5</v>
      </c>
      <c r="O8" s="17">
        <v>1.9493703375859266E-4</v>
      </c>
      <c r="P8" s="17">
        <v>8.2923923881102883E-6</v>
      </c>
      <c r="Q8" s="17">
        <v>1.2241150668162806E-5</v>
      </c>
      <c r="R8" s="17">
        <v>5.103111950587871E-4</v>
      </c>
      <c r="S8" s="17">
        <v>1.492630629859852E-4</v>
      </c>
      <c r="T8" s="17">
        <v>4.1330336664549692E-5</v>
      </c>
      <c r="U8" s="17">
        <v>1.6792752712303345E-3</v>
      </c>
      <c r="V8" s="17">
        <v>8.61882307259463E-4</v>
      </c>
      <c r="W8" s="17"/>
      <c r="X8" s="17">
        <v>8.5947356470863091E-3</v>
      </c>
    </row>
    <row r="9" spans="1:24" x14ac:dyDescent="0.2">
      <c r="A9" s="13" t="s">
        <v>166</v>
      </c>
      <c r="B9" s="17">
        <v>4.6379913384087612E-3</v>
      </c>
      <c r="C9" s="17">
        <v>1.3129908491323028E-2</v>
      </c>
      <c r="D9" s="17">
        <v>3.6450921377467006E-2</v>
      </c>
      <c r="E9" s="17">
        <v>8.4473230986017875E-2</v>
      </c>
      <c r="F9" s="17">
        <v>2.1593517506311666E-2</v>
      </c>
      <c r="G9" s="17">
        <v>1.013850717558874E-3</v>
      </c>
      <c r="H9" s="17">
        <v>3.2633866038901671E-2</v>
      </c>
      <c r="I9" s="17">
        <v>0.16670802217680497</v>
      </c>
      <c r="J9" s="17">
        <v>3.2644700017613958E-2</v>
      </c>
      <c r="K9" s="17">
        <v>2.6528569551347466E-2</v>
      </c>
      <c r="L9" s="17">
        <v>6.8309633713664233E-2</v>
      </c>
      <c r="M9" s="17">
        <v>2.2975898241680202E-2</v>
      </c>
      <c r="N9" s="17">
        <v>8.1938079967344302E-3</v>
      </c>
      <c r="O9" s="17">
        <v>2.1776297211683362E-2</v>
      </c>
      <c r="P9" s="17">
        <v>2.1622524610605833E-3</v>
      </c>
      <c r="Q9" s="17">
        <v>1.150673384199446E-3</v>
      </c>
      <c r="R9" s="17">
        <v>5.7567743820438347E-2</v>
      </c>
      <c r="S9" s="17">
        <v>1.3772258584005973E-2</v>
      </c>
      <c r="T9" s="17">
        <v>3.2503683552762177E-3</v>
      </c>
      <c r="U9" s="17">
        <v>0.29109135909816569</v>
      </c>
      <c r="V9" s="17">
        <v>8.9935128931336331E-2</v>
      </c>
      <c r="W9" s="17"/>
      <c r="X9" s="17">
        <v>1</v>
      </c>
    </row>
    <row r="10" spans="1:24" x14ac:dyDescent="0.2">
      <c r="A10" s="14" t="s">
        <v>128</v>
      </c>
      <c r="B10" s="17">
        <v>2.9007104294169782E-5</v>
      </c>
      <c r="C10" s="17">
        <v>3.8268408677248083E-5</v>
      </c>
      <c r="D10" s="17">
        <v>2.0339921324345558E-4</v>
      </c>
      <c r="E10" s="17">
        <v>7.2377967461717616E-4</v>
      </c>
      <c r="F10" s="17">
        <v>1.7980909830542593E-4</v>
      </c>
      <c r="G10" s="17">
        <v>1.4154068962817785E-5</v>
      </c>
      <c r="H10" s="17">
        <v>1.4363758873378048E-4</v>
      </c>
      <c r="I10" s="17">
        <v>8.8244504027444213E-4</v>
      </c>
      <c r="J10" s="17">
        <v>1.9116730179410688E-4</v>
      </c>
      <c r="K10" s="17">
        <v>1.3594895867990415E-4</v>
      </c>
      <c r="L10" s="17">
        <v>4.4506683516415922E-4</v>
      </c>
      <c r="M10" s="17">
        <v>1.5569475859099563E-4</v>
      </c>
      <c r="N10" s="17">
        <v>5.2072994455798767E-5</v>
      </c>
      <c r="O10" s="17">
        <v>4.9451870573795471E-5</v>
      </c>
      <c r="P10" s="17">
        <v>8.212854830276987E-6</v>
      </c>
      <c r="Q10" s="17">
        <v>5.7664725404072455E-6</v>
      </c>
      <c r="R10" s="17">
        <v>3.0964210126065573E-4</v>
      </c>
      <c r="S10" s="17">
        <v>7.6536817354496165E-5</v>
      </c>
      <c r="T10" s="17">
        <v>1.4154068962817785E-5</v>
      </c>
      <c r="U10" s="17">
        <v>1.3968842875156219E-3</v>
      </c>
      <c r="V10" s="17">
        <v>1.1223652462738103E-3</v>
      </c>
      <c r="W10" s="17"/>
      <c r="X10" s="17">
        <v>6.1774647651053624E-3</v>
      </c>
    </row>
    <row r="11" spans="1:24" x14ac:dyDescent="0.2">
      <c r="A11" s="14" t="s">
        <v>127</v>
      </c>
      <c r="B11" s="17">
        <v>5.0220733579183104E-4</v>
      </c>
      <c r="C11" s="17">
        <v>9.8694051237030673E-4</v>
      </c>
      <c r="D11" s="17">
        <v>3.3884142130617243E-3</v>
      </c>
      <c r="E11" s="17">
        <v>1.1787543580553079E-2</v>
      </c>
      <c r="F11" s="17">
        <v>2.7663341450662759E-3</v>
      </c>
      <c r="G11" s="17">
        <v>1.4206491440457852E-4</v>
      </c>
      <c r="H11" s="17">
        <v>2.4584394597269559E-3</v>
      </c>
      <c r="I11" s="17">
        <v>1.5375862175015588E-2</v>
      </c>
      <c r="J11" s="17">
        <v>3.3826477405213169E-3</v>
      </c>
      <c r="K11" s="17">
        <v>2.031545750144686E-3</v>
      </c>
      <c r="L11" s="17">
        <v>6.6134450374785766E-3</v>
      </c>
      <c r="M11" s="17">
        <v>2.6873509454219103E-3</v>
      </c>
      <c r="N11" s="17">
        <v>7.0682974018022144E-4</v>
      </c>
      <c r="O11" s="17">
        <v>1.0779808818718879E-3</v>
      </c>
      <c r="P11" s="17">
        <v>2.021760220985207E-4</v>
      </c>
      <c r="Q11" s="17">
        <v>1.2162014812495282E-4</v>
      </c>
      <c r="R11" s="17">
        <v>5.2127164349360169E-3</v>
      </c>
      <c r="S11" s="17">
        <v>1.5190286604169754E-3</v>
      </c>
      <c r="T11" s="17">
        <v>2.9513854911357088E-4</v>
      </c>
      <c r="U11" s="17">
        <v>2.5107046699341013E-2</v>
      </c>
      <c r="V11" s="17">
        <v>1.706491440457851E-2</v>
      </c>
      <c r="W11" s="17"/>
      <c r="X11" s="17">
        <v>0.10343024735021851</v>
      </c>
    </row>
    <row r="12" spans="1:24" x14ac:dyDescent="0.2">
      <c r="A12" s="14" t="s">
        <v>129</v>
      </c>
      <c r="B12" s="17">
        <v>2.9300670168954149E-3</v>
      </c>
      <c r="C12" s="17">
        <v>9.6130592080431454E-3</v>
      </c>
      <c r="D12" s="17">
        <v>2.6005393224499612E-2</v>
      </c>
      <c r="E12" s="17">
        <v>5.6507936064148334E-2</v>
      </c>
      <c r="F12" s="17">
        <v>1.491367066382234E-2</v>
      </c>
      <c r="G12" s="17">
        <v>6.9879162694207804E-4</v>
      </c>
      <c r="H12" s="17">
        <v>2.3689193420769365E-2</v>
      </c>
      <c r="I12" s="17">
        <v>0.1197956711614864</v>
      </c>
      <c r="J12" s="17">
        <v>2.3098217356173692E-2</v>
      </c>
      <c r="K12" s="17">
        <v>1.9325196898826016E-2</v>
      </c>
      <c r="L12" s="17">
        <v>4.8580608995417579E-2</v>
      </c>
      <c r="M12" s="17">
        <v>1.5689872816079583E-2</v>
      </c>
      <c r="N12" s="17">
        <v>5.8959560601782087E-3</v>
      </c>
      <c r="O12" s="17">
        <v>1.6319292030944638E-2</v>
      </c>
      <c r="P12" s="17">
        <v>1.4984091525452161E-3</v>
      </c>
      <c r="Q12" s="17">
        <v>8.1167469546035323E-4</v>
      </c>
      <c r="R12" s="17">
        <v>4.1232550304609546E-2</v>
      </c>
      <c r="S12" s="17">
        <v>9.5143302084876886E-3</v>
      </c>
      <c r="T12" s="17">
        <v>2.3406636266289412E-3</v>
      </c>
      <c r="U12" s="17">
        <v>0.21135834328195466</v>
      </c>
      <c r="V12" s="17">
        <v>5.7560579415160858E-2</v>
      </c>
      <c r="W12" s="17"/>
      <c r="X12" s="17">
        <v>0.70737947722907368</v>
      </c>
    </row>
    <row r="13" spans="1:24" x14ac:dyDescent="0.2">
      <c r="A13" s="14" t="s">
        <v>130</v>
      </c>
      <c r="B13" s="17">
        <v>9.5461331782559949E-4</v>
      </c>
      <c r="C13" s="17">
        <v>2.4483044473832096E-3</v>
      </c>
      <c r="D13" s="17">
        <v>6.504755767171507E-3</v>
      </c>
      <c r="E13" s="17">
        <v>1.481826175451742E-2</v>
      </c>
      <c r="F13" s="17">
        <v>3.572242367986222E-3</v>
      </c>
      <c r="G13" s="17">
        <v>1.5849062406513248E-4</v>
      </c>
      <c r="H13" s="17">
        <v>6.0864243956037815E-3</v>
      </c>
      <c r="I13" s="17">
        <v>2.9465975715112492E-2</v>
      </c>
      <c r="J13" s="17">
        <v>5.7825487668835326E-3</v>
      </c>
      <c r="K13" s="17">
        <v>4.8537972046936986E-3</v>
      </c>
      <c r="L13" s="17">
        <v>1.2102253187985607E-2</v>
      </c>
      <c r="M13" s="17">
        <v>4.1270469230102521E-3</v>
      </c>
      <c r="N13" s="17">
        <v>1.4856530163194668E-3</v>
      </c>
      <c r="O13" s="17">
        <v>4.1085243142440957E-3</v>
      </c>
      <c r="P13" s="17">
        <v>4.4331941924282369E-4</v>
      </c>
      <c r="Q13" s="17">
        <v>1.9798222388731543E-4</v>
      </c>
      <c r="R13" s="17">
        <v>1.0375282032929704E-2</v>
      </c>
      <c r="S13" s="17">
        <v>2.5454607726094649E-3</v>
      </c>
      <c r="T13" s="17">
        <v>5.221278772950561E-4</v>
      </c>
      <c r="U13" s="17">
        <v>5.1664623354982654E-2</v>
      </c>
      <c r="V13" s="17">
        <v>1.3608525712176833E-2</v>
      </c>
      <c r="W13" s="17"/>
      <c r="X13" s="17">
        <v>0.17582621319592581</v>
      </c>
    </row>
    <row r="14" spans="1:24" x14ac:dyDescent="0.2">
      <c r="A14" s="14" t="s">
        <v>126</v>
      </c>
      <c r="B14" s="17">
        <v>2.2209656360174573E-4</v>
      </c>
      <c r="C14" s="17">
        <v>4.3335914849121118E-5</v>
      </c>
      <c r="D14" s="17">
        <v>3.4895895949070517E-4</v>
      </c>
      <c r="E14" s="17">
        <v>6.3570991218186545E-4</v>
      </c>
      <c r="F14" s="17">
        <v>1.6146123113140289E-4</v>
      </c>
      <c r="G14" s="17">
        <v>3.4948318426710579E-7</v>
      </c>
      <c r="H14" s="17">
        <v>2.5617117406778853E-4</v>
      </c>
      <c r="I14" s="17">
        <v>1.1880680849160263E-3</v>
      </c>
      <c r="J14" s="17">
        <v>1.9011885224130555E-4</v>
      </c>
      <c r="K14" s="17">
        <v>1.8208073900316212E-4</v>
      </c>
      <c r="L14" s="17">
        <v>5.6825965761831407E-4</v>
      </c>
      <c r="M14" s="17">
        <v>3.1593279857746365E-4</v>
      </c>
      <c r="N14" s="17">
        <v>5.3296185600733634E-5</v>
      </c>
      <c r="O14" s="17">
        <v>2.2104811404894442E-4</v>
      </c>
      <c r="P14" s="17">
        <v>1.0135012343746068E-5</v>
      </c>
      <c r="Q14" s="17">
        <v>1.3629844186417127E-5</v>
      </c>
      <c r="R14" s="17">
        <v>4.3755294670241645E-4</v>
      </c>
      <c r="S14" s="17">
        <v>1.169021251373469E-4</v>
      </c>
      <c r="T14" s="17">
        <v>7.8284233275831701E-5</v>
      </c>
      <c r="U14" s="17">
        <v>1.5644614743716991E-3</v>
      </c>
      <c r="V14" s="17">
        <v>5.7874415314632718E-4</v>
      </c>
      <c r="W14" s="17"/>
      <c r="X14" s="17">
        <v>7.1865974596766304E-3</v>
      </c>
    </row>
    <row r="15" spans="1:24" x14ac:dyDescent="0.2">
      <c r="A15" s="13" t="s">
        <v>135</v>
      </c>
      <c r="B15" s="17">
        <v>4.7835943396357539E-3</v>
      </c>
      <c r="C15" s="17">
        <v>1.331129825790397E-2</v>
      </c>
      <c r="D15" s="17">
        <v>3.6028460273622262E-2</v>
      </c>
      <c r="E15" s="17">
        <v>8.3297774207193642E-2</v>
      </c>
      <c r="F15" s="17">
        <v>2.1706217217844707E-2</v>
      </c>
      <c r="G15" s="17">
        <v>1.0686733596586696E-3</v>
      </c>
      <c r="H15" s="17">
        <v>3.2989139524744748E-2</v>
      </c>
      <c r="I15" s="17">
        <v>0.16651113313383159</v>
      </c>
      <c r="J15" s="17">
        <v>3.237793953512292E-2</v>
      </c>
      <c r="K15" s="17">
        <v>2.6635198577449629E-2</v>
      </c>
      <c r="L15" s="17">
        <v>6.9302072807484516E-2</v>
      </c>
      <c r="M15" s="17">
        <v>2.2523405317977349E-2</v>
      </c>
      <c r="N15" s="17">
        <v>8.2600954328182711E-3</v>
      </c>
      <c r="O15" s="17">
        <v>2.184530320699303E-2</v>
      </c>
      <c r="P15" s="17">
        <v>2.1491148209974438E-3</v>
      </c>
      <c r="Q15" s="17">
        <v>1.1315910056491521E-3</v>
      </c>
      <c r="R15" s="17">
        <v>5.7676300294156213E-2</v>
      </c>
      <c r="S15" s="17">
        <v>1.3931764469321163E-2</v>
      </c>
      <c r="T15" s="17">
        <v>2.8974548931905778E-3</v>
      </c>
      <c r="U15" s="17">
        <v>0.29286366561541383</v>
      </c>
      <c r="V15" s="17">
        <v>8.8709803708990606E-2</v>
      </c>
      <c r="W15" s="17"/>
      <c r="X15" s="17">
        <v>0.99999999999999989</v>
      </c>
    </row>
    <row r="16" spans="1:24" x14ac:dyDescent="0.2">
      <c r="A16" s="14" t="s">
        <v>128</v>
      </c>
      <c r="B16" s="17">
        <v>4.7350393374280767E-5</v>
      </c>
      <c r="C16" s="17">
        <v>7.0793934516537191E-5</v>
      </c>
      <c r="D16" s="17">
        <v>1.9329338665117354E-4</v>
      </c>
      <c r="E16" s="17">
        <v>7.662238802581755E-4</v>
      </c>
      <c r="F16" s="17">
        <v>1.646607613035165E-4</v>
      </c>
      <c r="G16" s="17">
        <v>1.2694723859640831E-5</v>
      </c>
      <c r="H16" s="17">
        <v>1.4297780230237812E-4</v>
      </c>
      <c r="I16" s="17">
        <v>9.7647445279485463E-4</v>
      </c>
      <c r="J16" s="17">
        <v>2.2887567834534931E-4</v>
      </c>
      <c r="K16" s="17">
        <v>1.3871534027651332E-4</v>
      </c>
      <c r="L16" s="17">
        <v>4.1410745203456113E-4</v>
      </c>
      <c r="M16" s="17">
        <v>1.5326330849522581E-4</v>
      </c>
      <c r="N16" s="17">
        <v>5.2632139797634982E-5</v>
      </c>
      <c r="O16" s="17">
        <v>4.8462339989723757E-5</v>
      </c>
      <c r="P16" s="17">
        <v>1.3158034949408746E-5</v>
      </c>
      <c r="Q16" s="17">
        <v>6.3010308208436244E-6</v>
      </c>
      <c r="R16" s="17">
        <v>2.8938410666903884E-4</v>
      </c>
      <c r="S16" s="17">
        <v>8.543456495320326E-5</v>
      </c>
      <c r="T16" s="17">
        <v>9.7295328851261854E-6</v>
      </c>
      <c r="U16" s="17">
        <v>1.5768329629161171E-3</v>
      </c>
      <c r="V16" s="17">
        <v>1.0511602004654424E-3</v>
      </c>
      <c r="W16" s="17"/>
      <c r="X16" s="17">
        <v>6.4425260276587456E-3</v>
      </c>
    </row>
    <row r="17" spans="1:24" x14ac:dyDescent="0.2">
      <c r="A17" s="14" t="s">
        <v>127</v>
      </c>
      <c r="B17" s="17">
        <v>5.7015062706839445E-4</v>
      </c>
      <c r="C17" s="17">
        <v>9.5488415601166987E-4</v>
      </c>
      <c r="D17" s="17">
        <v>3.3209212292384508E-3</v>
      </c>
      <c r="E17" s="17">
        <v>1.2168495123882435E-2</v>
      </c>
      <c r="F17" s="17">
        <v>2.9256242074484672E-3</v>
      </c>
      <c r="G17" s="17">
        <v>1.3954930023809558E-4</v>
      </c>
      <c r="H17" s="17">
        <v>2.5819400410586287E-3</v>
      </c>
      <c r="I17" s="17">
        <v>1.6046594269675779E-2</v>
      </c>
      <c r="J17" s="17">
        <v>3.3138789006739787E-3</v>
      </c>
      <c r="K17" s="17">
        <v>2.0355109417863515E-3</v>
      </c>
      <c r="L17" s="17">
        <v>6.8212365124350376E-3</v>
      </c>
      <c r="M17" s="17">
        <v>2.7314041986177579E-3</v>
      </c>
      <c r="N17" s="17">
        <v>6.5669713863704068E-4</v>
      </c>
      <c r="O17" s="17">
        <v>1.0576465557221931E-3</v>
      </c>
      <c r="P17" s="17">
        <v>2.1859017215250162E-4</v>
      </c>
      <c r="Q17" s="17">
        <v>1.1666173240356064E-4</v>
      </c>
      <c r="R17" s="17">
        <v>5.2880474541750584E-3</v>
      </c>
      <c r="S17" s="17">
        <v>1.533559707131794E-3</v>
      </c>
      <c r="T17" s="17">
        <v>2.8419502246363821E-4</v>
      </c>
      <c r="U17" s="17">
        <v>2.6377875598192532E-2</v>
      </c>
      <c r="V17" s="17">
        <v>1.7411879389003869E-2</v>
      </c>
      <c r="W17" s="17"/>
      <c r="X17" s="17">
        <v>0.10655534227801725</v>
      </c>
    </row>
    <row r="18" spans="1:24" x14ac:dyDescent="0.2">
      <c r="A18" s="14" t="s">
        <v>129</v>
      </c>
      <c r="B18" s="17">
        <v>3.1655266897302925E-3</v>
      </c>
      <c r="C18" s="17">
        <v>9.8843714513266213E-3</v>
      </c>
      <c r="D18" s="17">
        <v>2.5674940012796653E-2</v>
      </c>
      <c r="E18" s="17">
        <v>5.6452788368297105E-2</v>
      </c>
      <c r="F18" s="17">
        <v>1.4890355114050974E-2</v>
      </c>
      <c r="G18" s="17">
        <v>7.4018579701321874E-4</v>
      </c>
      <c r="H18" s="17">
        <v>2.4081983823956613E-2</v>
      </c>
      <c r="I18" s="17">
        <v>0.1193218793565721</v>
      </c>
      <c r="J18" s="17">
        <v>2.3082529141109268E-2</v>
      </c>
      <c r="K18" s="17">
        <v>1.9577024773707281E-2</v>
      </c>
      <c r="L18" s="17">
        <v>4.9442798917890621E-2</v>
      </c>
      <c r="M18" s="17">
        <v>1.5500350494839409E-2</v>
      </c>
      <c r="N18" s="17">
        <v>6.0247120869060412E-3</v>
      </c>
      <c r="O18" s="17">
        <v>1.641696515483625E-2</v>
      </c>
      <c r="P18" s="17">
        <v>1.5202163477464781E-3</v>
      </c>
      <c r="Q18" s="17">
        <v>8.0745856724751973E-4</v>
      </c>
      <c r="R18" s="17">
        <v>4.1398421128468289E-2</v>
      </c>
      <c r="S18" s="17">
        <v>9.8840008024548079E-3</v>
      </c>
      <c r="T18" s="17">
        <v>2.0421826214790093E-3</v>
      </c>
      <c r="U18" s="17">
        <v>0.21241312337927989</v>
      </c>
      <c r="V18" s="17">
        <v>5.6428325542757361E-2</v>
      </c>
      <c r="W18" s="17"/>
      <c r="X18" s="17">
        <v>0.70875013957246569</v>
      </c>
    </row>
    <row r="19" spans="1:24" x14ac:dyDescent="0.2">
      <c r="A19" s="14" t="s">
        <v>130</v>
      </c>
      <c r="B19" s="17">
        <v>8.1413024694017776E-4</v>
      </c>
      <c r="C19" s="17">
        <v>2.3502844961746719E-3</v>
      </c>
      <c r="D19" s="17">
        <v>6.4488270584795891E-3</v>
      </c>
      <c r="E19" s="17">
        <v>1.3135796017099886E-2</v>
      </c>
      <c r="F19" s="17">
        <v>3.5137513047998566E-3</v>
      </c>
      <c r="G19" s="17">
        <v>1.7531691636817851E-4</v>
      </c>
      <c r="H19" s="17">
        <v>5.9198184561825851E-3</v>
      </c>
      <c r="I19" s="17">
        <v>2.8765317643766591E-2</v>
      </c>
      <c r="J19" s="17">
        <v>5.4980200400578765E-3</v>
      </c>
      <c r="K19" s="17">
        <v>4.6861136863485852E-3</v>
      </c>
      <c r="L19" s="17">
        <v>1.1946661774101558E-2</v>
      </c>
      <c r="M19" s="17">
        <v>3.7921086075324191E-3</v>
      </c>
      <c r="N19" s="17">
        <v>1.4627657726152567E-3</v>
      </c>
      <c r="O19" s="17">
        <v>4.1364414094479324E-3</v>
      </c>
      <c r="P19" s="17">
        <v>3.8769871991779006E-4</v>
      </c>
      <c r="Q19" s="17">
        <v>1.8699235583032991E-4</v>
      </c>
      <c r="R19" s="17">
        <v>1.0192658650458191E-2</v>
      </c>
      <c r="S19" s="17">
        <v>2.3109957157623527E-3</v>
      </c>
      <c r="T19" s="17">
        <v>4.9055378184626689E-4</v>
      </c>
      <c r="U19" s="17">
        <v>5.1061700527757665E-2</v>
      </c>
      <c r="V19" s="17">
        <v>1.3114020395880794E-2</v>
      </c>
      <c r="W19" s="17"/>
      <c r="X19" s="17">
        <v>0.17038997357736857</v>
      </c>
    </row>
    <row r="20" spans="1:24" x14ac:dyDescent="0.2">
      <c r="A20" s="14" t="s">
        <v>126</v>
      </c>
      <c r="B20" s="17">
        <v>1.8643638252260843E-4</v>
      </c>
      <c r="C20" s="17">
        <v>5.0964219874470494E-5</v>
      </c>
      <c r="D20" s="17">
        <v>3.9047858645639759E-4</v>
      </c>
      <c r="E20" s="17">
        <v>7.744708176560443E-4</v>
      </c>
      <c r="F20" s="17">
        <v>2.1182583024189009E-4</v>
      </c>
      <c r="G20" s="17">
        <v>9.2662217953582715E-7</v>
      </c>
      <c r="H20" s="17">
        <v>2.6241940124454622E-4</v>
      </c>
      <c r="I20" s="17">
        <v>1.4008674110222634E-3</v>
      </c>
      <c r="J20" s="17">
        <v>2.5463577493644533E-4</v>
      </c>
      <c r="K20" s="17">
        <v>1.9783383533089908E-4</v>
      </c>
      <c r="L20" s="17">
        <v>6.7726815102273606E-4</v>
      </c>
      <c r="M20" s="17">
        <v>3.4627870849253861E-4</v>
      </c>
      <c r="N20" s="17">
        <v>6.3288294862296995E-5</v>
      </c>
      <c r="O20" s="17">
        <v>1.8578774699693333E-4</v>
      </c>
      <c r="P20" s="17">
        <v>9.4515462312654361E-6</v>
      </c>
      <c r="Q20" s="17">
        <v>1.4177319346898155E-5</v>
      </c>
      <c r="R20" s="17">
        <v>5.0778895438563325E-4</v>
      </c>
      <c r="S20" s="17">
        <v>1.1777367901900363E-4</v>
      </c>
      <c r="T20" s="17">
        <v>7.0793934516537191E-5</v>
      </c>
      <c r="U20" s="17">
        <v>1.4341331472675998E-3</v>
      </c>
      <c r="V20" s="17">
        <v>7.0441818088313578E-4</v>
      </c>
      <c r="W20" s="17"/>
      <c r="X20" s="17">
        <v>7.8620185444896809E-3</v>
      </c>
    </row>
    <row r="21" spans="1:24" x14ac:dyDescent="0.2">
      <c r="A21" s="13" t="s">
        <v>167</v>
      </c>
      <c r="B21" s="17">
        <v>4.7442919032190502E-3</v>
      </c>
      <c r="C21" s="17">
        <v>1.2785133523045521E-2</v>
      </c>
      <c r="D21" s="17">
        <v>3.6313536630614596E-2</v>
      </c>
      <c r="E21" s="17">
        <v>8.2020756759416141E-2</v>
      </c>
      <c r="F21" s="17">
        <v>2.1905089321448325E-2</v>
      </c>
      <c r="G21" s="17">
        <v>1.0906903279945179E-3</v>
      </c>
      <c r="H21" s="17">
        <v>3.3110922543140152E-2</v>
      </c>
      <c r="I21" s="17">
        <v>0.16683269196240211</v>
      </c>
      <c r="J21" s="17">
        <v>3.2477731286943437E-2</v>
      </c>
      <c r="K21" s="17">
        <v>2.6962540183407206E-2</v>
      </c>
      <c r="L21" s="17">
        <v>6.8953936933861482E-2</v>
      </c>
      <c r="M21" s="17">
        <v>2.2704567140641653E-2</v>
      </c>
      <c r="N21" s="17">
        <v>8.3787204809697147E-3</v>
      </c>
      <c r="O21" s="17">
        <v>2.199781910168357E-2</v>
      </c>
      <c r="P21" s="17">
        <v>2.0551282763969672E-3</v>
      </c>
      <c r="Q21" s="17">
        <v>1.0941872897979273E-3</v>
      </c>
      <c r="R21" s="17">
        <v>5.8047998333034478E-2</v>
      </c>
      <c r="S21" s="17">
        <v>1.3584852512018394E-2</v>
      </c>
      <c r="T21" s="17">
        <v>3.0738294251971537E-3</v>
      </c>
      <c r="U21" s="17">
        <v>0.2924140166428853</v>
      </c>
      <c r="V21" s="17">
        <v>8.9451559421882279E-2</v>
      </c>
      <c r="W21" s="17"/>
      <c r="X21" s="17">
        <v>0.99999999999999989</v>
      </c>
    </row>
    <row r="22" spans="1:24" x14ac:dyDescent="0.2">
      <c r="A22" s="14" t="s">
        <v>128</v>
      </c>
      <c r="B22" s="17">
        <v>4.895746524773623E-5</v>
      </c>
      <c r="C22" s="17">
        <v>4.4495824326144508E-5</v>
      </c>
      <c r="D22" s="17">
        <v>1.5326339490116439E-4</v>
      </c>
      <c r="E22" s="17">
        <v>6.4705851852057288E-4</v>
      </c>
      <c r="F22" s="17">
        <v>1.2456419113525006E-4</v>
      </c>
      <c r="G22" s="17">
        <v>7.1145084965922104E-6</v>
      </c>
      <c r="H22" s="17">
        <v>1.5362514957048266E-4</v>
      </c>
      <c r="I22" s="17">
        <v>8.22147778470605E-4</v>
      </c>
      <c r="J22" s="17">
        <v>1.796714857613965E-4</v>
      </c>
      <c r="K22" s="17">
        <v>1.1998196532388559E-4</v>
      </c>
      <c r="L22" s="17">
        <v>3.8575106238302511E-4</v>
      </c>
      <c r="M22" s="17">
        <v>1.4241075482161695E-4</v>
      </c>
      <c r="N22" s="17">
        <v>2.9784467773869086E-5</v>
      </c>
      <c r="O22" s="17">
        <v>4.714869190114499E-5</v>
      </c>
      <c r="P22" s="17">
        <v>1.7364224127275904E-5</v>
      </c>
      <c r="Q22" s="17">
        <v>9.6467911818199463E-6</v>
      </c>
      <c r="R22" s="17">
        <v>2.5129891028640962E-4</v>
      </c>
      <c r="S22" s="17">
        <v>6.1980633343193157E-5</v>
      </c>
      <c r="T22" s="17">
        <v>1.5676035670457413E-5</v>
      </c>
      <c r="U22" s="17">
        <v>1.3436774267377458E-3</v>
      </c>
      <c r="V22" s="17">
        <v>9.1620399249334942E-4</v>
      </c>
      <c r="W22" s="17"/>
      <c r="X22" s="17">
        <v>5.5218232724737375E-3</v>
      </c>
    </row>
    <row r="23" spans="1:24" x14ac:dyDescent="0.2">
      <c r="A23" s="14" t="s">
        <v>127</v>
      </c>
      <c r="B23" s="17">
        <v>5.9520701591829072E-4</v>
      </c>
      <c r="C23" s="17">
        <v>8.0598940324105655E-4</v>
      </c>
      <c r="D23" s="17">
        <v>3.3236813168062897E-3</v>
      </c>
      <c r="E23" s="17">
        <v>1.1670446801986227E-2</v>
      </c>
      <c r="F23" s="17">
        <v>2.8167424402016517E-3</v>
      </c>
      <c r="G23" s="17">
        <v>1.3987847213638922E-4</v>
      </c>
      <c r="H23" s="17">
        <v>2.5507321733629668E-3</v>
      </c>
      <c r="I23" s="17">
        <v>1.5461635736441465E-2</v>
      </c>
      <c r="J23" s="17">
        <v>3.2973938108358304E-3</v>
      </c>
      <c r="K23" s="17">
        <v>2.053560672829921E-3</v>
      </c>
      <c r="L23" s="17">
        <v>6.7897733884341969E-3</v>
      </c>
      <c r="M23" s="17">
        <v>2.7654938620482331E-3</v>
      </c>
      <c r="N23" s="17">
        <v>6.6345806352966679E-4</v>
      </c>
      <c r="O23" s="17">
        <v>1.0962372329240643E-3</v>
      </c>
      <c r="P23" s="17">
        <v>2.0764718018867435E-4</v>
      </c>
      <c r="Q23" s="17">
        <v>1.2601120981252305E-4</v>
      </c>
      <c r="R23" s="17">
        <v>5.2139700488839083E-3</v>
      </c>
      <c r="S23" s="17">
        <v>1.4729444285741331E-3</v>
      </c>
      <c r="T23" s="17">
        <v>2.7493354868186849E-4</v>
      </c>
      <c r="U23" s="17">
        <v>2.5468493399122841E-2</v>
      </c>
      <c r="V23" s="17">
        <v>1.7291873193412254E-2</v>
      </c>
      <c r="W23" s="17"/>
      <c r="X23" s="17">
        <v>0.10408610339937245</v>
      </c>
    </row>
    <row r="24" spans="1:24" x14ac:dyDescent="0.2">
      <c r="A24" s="14" t="s">
        <v>129</v>
      </c>
      <c r="B24" s="17">
        <v>3.1319513420676186E-3</v>
      </c>
      <c r="C24" s="17">
        <v>9.5088420679199214E-3</v>
      </c>
      <c r="D24" s="17">
        <v>2.6016551723139988E-2</v>
      </c>
      <c r="E24" s="17">
        <v>5.5412494982161276E-2</v>
      </c>
      <c r="F24" s="17">
        <v>1.4964343651018647E-2</v>
      </c>
      <c r="G24" s="17">
        <v>7.6667872917514032E-4</v>
      </c>
      <c r="H24" s="17">
        <v>2.407537616757827E-2</v>
      </c>
      <c r="I24" s="17">
        <v>0.1194566975440355</v>
      </c>
      <c r="J24" s="17">
        <v>2.2958880673172383E-2</v>
      </c>
      <c r="K24" s="17">
        <v>1.9745052190949068E-2</v>
      </c>
      <c r="L24" s="17">
        <v>4.8995208318235103E-2</v>
      </c>
      <c r="M24" s="17">
        <v>1.5697982120396053E-2</v>
      </c>
      <c r="N24" s="17">
        <v>6.1441618885908966E-3</v>
      </c>
      <c r="O24" s="17">
        <v>1.6653376202065546E-2</v>
      </c>
      <c r="P24" s="17">
        <v>1.4733061832434514E-3</v>
      </c>
      <c r="Q24" s="17">
        <v>7.5389673085922882E-4</v>
      </c>
      <c r="R24" s="17">
        <v>4.1694637336723538E-2</v>
      </c>
      <c r="S24" s="17">
        <v>9.6172478838256227E-3</v>
      </c>
      <c r="T24" s="17">
        <v>2.1706486007992609E-3</v>
      </c>
      <c r="U24" s="17">
        <v>0.21200560044462061</v>
      </c>
      <c r="V24" s="17">
        <v>5.7119856436453634E-2</v>
      </c>
      <c r="W24" s="17"/>
      <c r="X24" s="17">
        <v>0.70836279121703072</v>
      </c>
    </row>
    <row r="25" spans="1:24" x14ac:dyDescent="0.2">
      <c r="A25" s="14" t="s">
        <v>130</v>
      </c>
      <c r="B25" s="17">
        <v>7.698139363092318E-4</v>
      </c>
      <c r="C25" s="17">
        <v>2.3487524829936116E-3</v>
      </c>
      <c r="D25" s="17">
        <v>6.3855728379159406E-3</v>
      </c>
      <c r="E25" s="17">
        <v>1.352938346272293E-2</v>
      </c>
      <c r="F25" s="17">
        <v>3.7798539548166005E-3</v>
      </c>
      <c r="G25" s="17">
        <v>1.7665686351707777E-4</v>
      </c>
      <c r="H25" s="17">
        <v>5.9987365115249614E-3</v>
      </c>
      <c r="I25" s="17">
        <v>2.9694390861208841E-2</v>
      </c>
      <c r="J25" s="17">
        <v>5.8265412889294751E-3</v>
      </c>
      <c r="K25" s="17">
        <v>4.8189339499883814E-3</v>
      </c>
      <c r="L25" s="17">
        <v>1.2161709642920408E-2</v>
      </c>
      <c r="M25" s="17">
        <v>3.7457284310109125E-3</v>
      </c>
      <c r="N25" s="17">
        <v>1.473426768133224E-3</v>
      </c>
      <c r="O25" s="17">
        <v>4.0165620934405075E-3</v>
      </c>
      <c r="P25" s="17">
        <v>3.4475219986029035E-4</v>
      </c>
      <c r="Q25" s="17">
        <v>1.8558014536026123E-4</v>
      </c>
      <c r="R25" s="17">
        <v>1.0364150691078032E-2</v>
      </c>
      <c r="S25" s="17">
        <v>2.3069095262424674E-3</v>
      </c>
      <c r="T25" s="17">
        <v>5.6699015171146735E-4</v>
      </c>
      <c r="U25" s="17">
        <v>5.2017427410609517E-2</v>
      </c>
      <c r="V25" s="17">
        <v>1.3417360100124046E-2</v>
      </c>
      <c r="W25" s="17"/>
      <c r="X25" s="17">
        <v>0.17392923331041815</v>
      </c>
    </row>
    <row r="26" spans="1:24" x14ac:dyDescent="0.2">
      <c r="A26" s="14" t="s">
        <v>126</v>
      </c>
      <c r="B26" s="17">
        <v>1.9836214367617265E-4</v>
      </c>
      <c r="C26" s="17">
        <v>7.7053744564786828E-5</v>
      </c>
      <c r="D26" s="17">
        <v>4.3446735785121585E-4</v>
      </c>
      <c r="E26" s="17">
        <v>7.6137299402513929E-4</v>
      </c>
      <c r="F26" s="17">
        <v>2.1958508427617654E-4</v>
      </c>
      <c r="G26" s="17">
        <v>3.6175466931824803E-7</v>
      </c>
      <c r="H26" s="17">
        <v>3.3245254110346993E-4</v>
      </c>
      <c r="I26" s="17">
        <v>1.3978200422457103E-3</v>
      </c>
      <c r="J26" s="17">
        <v>2.1524402824435755E-4</v>
      </c>
      <c r="K26" s="17">
        <v>2.2501140431595024E-4</v>
      </c>
      <c r="L26" s="17">
        <v>6.2149452188875009E-4</v>
      </c>
      <c r="M26" s="17">
        <v>3.5295197236483731E-4</v>
      </c>
      <c r="N26" s="17">
        <v>6.7889292942057873E-5</v>
      </c>
      <c r="O26" s="17">
        <v>1.8449488135230648E-4</v>
      </c>
      <c r="P26" s="17">
        <v>1.2058488977274934E-5</v>
      </c>
      <c r="Q26" s="17">
        <v>1.9052412584094395E-5</v>
      </c>
      <c r="R26" s="17">
        <v>5.2394134606259589E-4</v>
      </c>
      <c r="S26" s="17">
        <v>1.2577004003297757E-4</v>
      </c>
      <c r="T26" s="17">
        <v>4.5581088334099248E-5</v>
      </c>
      <c r="U26" s="17">
        <v>1.578817961794607E-3</v>
      </c>
      <c r="V26" s="17">
        <v>7.062656993989929E-4</v>
      </c>
      <c r="W26" s="17"/>
      <c r="X26" s="17">
        <v>8.1000488007048933E-3</v>
      </c>
    </row>
    <row r="27" spans="1:24" x14ac:dyDescent="0.2">
      <c r="A27" s="13" t="s">
        <v>170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">
      <c r="A28" s="14" t="s">
        <v>170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13" t="s">
        <v>171</v>
      </c>
      <c r="B29" s="15">
        <v>1.8928869818662913E-2</v>
      </c>
      <c r="C29" s="15">
        <v>5.225500496675381E-2</v>
      </c>
      <c r="D29" s="15">
        <v>0.14484100099502731</v>
      </c>
      <c r="E29" s="15">
        <v>0.33213311236214677</v>
      </c>
      <c r="F29" s="15">
        <v>8.673226956096701E-2</v>
      </c>
      <c r="G29" s="15">
        <v>4.2516202914944044E-3</v>
      </c>
      <c r="H29" s="15">
        <v>0.13173264805097748</v>
      </c>
      <c r="I29" s="15">
        <v>0.66645554857579981</v>
      </c>
      <c r="J29" s="15">
        <v>0.12983780539723841</v>
      </c>
      <c r="K29" s="15">
        <v>0.10694745917780502</v>
      </c>
      <c r="L29" s="15">
        <v>0.2755499241064237</v>
      </c>
      <c r="M29" s="15">
        <v>9.1346753228030986E-2</v>
      </c>
      <c r="N29" s="15">
        <v>3.3221892501769996E-2</v>
      </c>
      <c r="O29" s="15">
        <v>8.7486194997254796E-2</v>
      </c>
      <c r="P29" s="15">
        <v>8.5429194971439384E-3</v>
      </c>
      <c r="Q29" s="15">
        <v>4.4847365035812665E-3</v>
      </c>
      <c r="R29" s="15">
        <v>0.23148370859327902</v>
      </c>
      <c r="S29" s="15">
        <v>5.5208116877254652E-2</v>
      </c>
      <c r="T29" s="15">
        <v>1.2164135718683083E-2</v>
      </c>
      <c r="U29" s="15">
        <v>1.1696218638959772</v>
      </c>
      <c r="V29" s="15">
        <v>0.35677441488372857</v>
      </c>
      <c r="W29" s="15"/>
      <c r="X29" s="15">
        <v>4</v>
      </c>
    </row>
  </sheetData>
  <conditionalFormatting pivot="1" sqref="B3:X3 B4:X8 B9:X9 B10:X14 B15:X15 B16:X20 B21:X21 B22:X26">
    <cfRule type="cellIs" dxfId="8" priority="1" operator="greaterThan">
      <formula>0.01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FB67-8D4C-FA4A-A087-7F3F94B12A65}">
  <dimension ref="A1:E421"/>
  <sheetViews>
    <sheetView workbookViewId="0">
      <selection activeCell="I16" sqref="I16"/>
    </sheetView>
  </sheetViews>
  <sheetFormatPr baseColWidth="10" defaultRowHeight="16" x14ac:dyDescent="0.2"/>
  <cols>
    <col min="2" max="2" width="14.6640625" customWidth="1"/>
    <col min="3" max="3" width="16.33203125" customWidth="1"/>
    <col min="5" max="5" width="25.5" customWidth="1"/>
  </cols>
  <sheetData>
    <row r="1" spans="1:5" x14ac:dyDescent="0.2">
      <c r="A1" t="s">
        <v>119</v>
      </c>
      <c r="B1" t="s">
        <v>133</v>
      </c>
      <c r="C1" t="s">
        <v>168</v>
      </c>
      <c r="D1" t="s">
        <v>182</v>
      </c>
      <c r="E1" t="s">
        <v>183</v>
      </c>
    </row>
    <row r="2" spans="1:5" x14ac:dyDescent="0.2">
      <c r="A2" t="s">
        <v>165</v>
      </c>
      <c r="B2" t="s">
        <v>126</v>
      </c>
      <c r="C2" t="s">
        <v>144</v>
      </c>
      <c r="D2">
        <v>1272</v>
      </c>
      <c r="E2" s="16">
        <v>1.6742735107422679E-4</v>
      </c>
    </row>
    <row r="3" spans="1:5" x14ac:dyDescent="0.2">
      <c r="A3" t="s">
        <v>166</v>
      </c>
      <c r="B3" t="s">
        <v>126</v>
      </c>
      <c r="C3" t="s">
        <v>144</v>
      </c>
      <c r="D3">
        <v>1271</v>
      </c>
      <c r="E3" s="16">
        <v>2.2209656360174573E-4</v>
      </c>
    </row>
    <row r="4" spans="1:5" x14ac:dyDescent="0.2">
      <c r="A4" t="s">
        <v>135</v>
      </c>
      <c r="B4" t="s">
        <v>126</v>
      </c>
      <c r="C4" t="s">
        <v>144</v>
      </c>
      <c r="D4">
        <v>2012</v>
      </c>
      <c r="E4" s="16">
        <v>1.8643638252260843E-4</v>
      </c>
    </row>
    <row r="5" spans="1:5" x14ac:dyDescent="0.2">
      <c r="A5" t="s">
        <v>167</v>
      </c>
      <c r="B5" t="s">
        <v>126</v>
      </c>
      <c r="C5" t="s">
        <v>144</v>
      </c>
      <c r="D5">
        <v>1645</v>
      </c>
      <c r="E5" s="16">
        <v>1.9836214367617265E-4</v>
      </c>
    </row>
    <row r="6" spans="1:5" x14ac:dyDescent="0.2">
      <c r="A6" t="s">
        <v>165</v>
      </c>
      <c r="B6" t="s">
        <v>126</v>
      </c>
      <c r="C6" t="s">
        <v>145</v>
      </c>
      <c r="D6">
        <v>713</v>
      </c>
      <c r="E6" s="16">
        <v>9.3848821789248183E-5</v>
      </c>
    </row>
    <row r="7" spans="1:5" x14ac:dyDescent="0.2">
      <c r="A7" t="s">
        <v>166</v>
      </c>
      <c r="B7" t="s">
        <v>126</v>
      </c>
      <c r="C7" t="s">
        <v>145</v>
      </c>
      <c r="D7">
        <v>248</v>
      </c>
      <c r="E7" s="16">
        <v>4.3335914849121118E-5</v>
      </c>
    </row>
    <row r="8" spans="1:5" x14ac:dyDescent="0.2">
      <c r="A8" t="s">
        <v>135</v>
      </c>
      <c r="B8" t="s">
        <v>126</v>
      </c>
      <c r="C8" t="s">
        <v>145</v>
      </c>
      <c r="D8">
        <v>550</v>
      </c>
      <c r="E8" s="16">
        <v>5.0964219874470494E-5</v>
      </c>
    </row>
    <row r="9" spans="1:5" x14ac:dyDescent="0.2">
      <c r="A9" t="s">
        <v>167</v>
      </c>
      <c r="B9" t="s">
        <v>126</v>
      </c>
      <c r="C9" t="s">
        <v>145</v>
      </c>
      <c r="D9">
        <v>639</v>
      </c>
      <c r="E9" s="16">
        <v>7.7053744564786828E-5</v>
      </c>
    </row>
    <row r="10" spans="1:5" x14ac:dyDescent="0.2">
      <c r="A10" t="s">
        <v>165</v>
      </c>
      <c r="B10" t="s">
        <v>126</v>
      </c>
      <c r="C10" t="s">
        <v>146</v>
      </c>
      <c r="D10">
        <v>2981</v>
      </c>
      <c r="E10" s="16">
        <v>3.9237494776121859E-4</v>
      </c>
    </row>
    <row r="11" spans="1:5" x14ac:dyDescent="0.2">
      <c r="A11" t="s">
        <v>166</v>
      </c>
      <c r="B11" t="s">
        <v>126</v>
      </c>
      <c r="C11" t="s">
        <v>146</v>
      </c>
      <c r="D11">
        <v>1997</v>
      </c>
      <c r="E11" s="16">
        <v>3.4895895949070517E-4</v>
      </c>
    </row>
    <row r="12" spans="1:5" x14ac:dyDescent="0.2">
      <c r="A12" t="s">
        <v>135</v>
      </c>
      <c r="B12" t="s">
        <v>126</v>
      </c>
      <c r="C12" t="s">
        <v>146</v>
      </c>
      <c r="D12">
        <v>4214</v>
      </c>
      <c r="E12" s="16">
        <v>3.9047858645639759E-4</v>
      </c>
    </row>
    <row r="13" spans="1:5" x14ac:dyDescent="0.2">
      <c r="A13" t="s">
        <v>167</v>
      </c>
      <c r="B13" t="s">
        <v>126</v>
      </c>
      <c r="C13" t="s">
        <v>146</v>
      </c>
      <c r="D13">
        <v>3603</v>
      </c>
      <c r="E13" s="16">
        <v>4.3446735785121585E-4</v>
      </c>
    </row>
    <row r="14" spans="1:5" x14ac:dyDescent="0.2">
      <c r="A14" t="s">
        <v>165</v>
      </c>
      <c r="B14" t="s">
        <v>126</v>
      </c>
      <c r="C14" t="s">
        <v>147</v>
      </c>
      <c r="D14">
        <v>6648</v>
      </c>
      <c r="E14" s="16">
        <v>8.7504483485963808E-4</v>
      </c>
    </row>
    <row r="15" spans="1:5" x14ac:dyDescent="0.2">
      <c r="A15" t="s">
        <v>166</v>
      </c>
      <c r="B15" t="s">
        <v>126</v>
      </c>
      <c r="C15" t="s">
        <v>147</v>
      </c>
      <c r="D15">
        <v>3638</v>
      </c>
      <c r="E15" s="16">
        <v>6.3570991218186545E-4</v>
      </c>
    </row>
    <row r="16" spans="1:5" x14ac:dyDescent="0.2">
      <c r="A16" t="s">
        <v>135</v>
      </c>
      <c r="B16" t="s">
        <v>126</v>
      </c>
      <c r="C16" t="s">
        <v>147</v>
      </c>
      <c r="D16">
        <v>8358</v>
      </c>
      <c r="E16" s="16">
        <v>7.744708176560443E-4</v>
      </c>
    </row>
    <row r="17" spans="1:5" x14ac:dyDescent="0.2">
      <c r="A17" t="s">
        <v>167</v>
      </c>
      <c r="B17" t="s">
        <v>126</v>
      </c>
      <c r="C17" t="s">
        <v>147</v>
      </c>
      <c r="D17">
        <v>6314</v>
      </c>
      <c r="E17" s="16">
        <v>7.6137299402513929E-4</v>
      </c>
    </row>
    <row r="18" spans="1:5" x14ac:dyDescent="0.2">
      <c r="A18" t="s">
        <v>165</v>
      </c>
      <c r="B18" t="s">
        <v>126</v>
      </c>
      <c r="C18" t="s">
        <v>148</v>
      </c>
      <c r="D18">
        <v>1590</v>
      </c>
      <c r="E18" s="16">
        <v>2.0928418884278349E-4</v>
      </c>
    </row>
    <row r="19" spans="1:5" x14ac:dyDescent="0.2">
      <c r="A19" t="s">
        <v>166</v>
      </c>
      <c r="B19" t="s">
        <v>126</v>
      </c>
      <c r="C19" t="s">
        <v>148</v>
      </c>
      <c r="D19">
        <v>924</v>
      </c>
      <c r="E19" s="16">
        <v>1.6146123113140289E-4</v>
      </c>
    </row>
    <row r="20" spans="1:5" x14ac:dyDescent="0.2">
      <c r="A20" t="s">
        <v>135</v>
      </c>
      <c r="B20" t="s">
        <v>126</v>
      </c>
      <c r="C20" t="s">
        <v>148</v>
      </c>
      <c r="D20">
        <v>2286</v>
      </c>
      <c r="E20" s="16">
        <v>2.1182583024189009E-4</v>
      </c>
    </row>
    <row r="21" spans="1:5" x14ac:dyDescent="0.2">
      <c r="A21" t="s">
        <v>167</v>
      </c>
      <c r="B21" t="s">
        <v>126</v>
      </c>
      <c r="C21" t="s">
        <v>148</v>
      </c>
      <c r="D21">
        <v>1821</v>
      </c>
      <c r="E21" s="16">
        <v>2.1958508427617654E-4</v>
      </c>
    </row>
    <row r="22" spans="1:5" x14ac:dyDescent="0.2">
      <c r="A22" t="s">
        <v>165</v>
      </c>
      <c r="B22" t="s">
        <v>126</v>
      </c>
      <c r="C22" t="s">
        <v>149</v>
      </c>
      <c r="D22">
        <v>12</v>
      </c>
      <c r="E22" s="16">
        <v>1.5795033120210073E-6</v>
      </c>
    </row>
    <row r="23" spans="1:5" x14ac:dyDescent="0.2">
      <c r="A23" t="s">
        <v>166</v>
      </c>
      <c r="B23" t="s">
        <v>126</v>
      </c>
      <c r="C23" t="s">
        <v>149</v>
      </c>
      <c r="D23">
        <v>2</v>
      </c>
      <c r="E23" s="16">
        <v>3.4948318426710579E-7</v>
      </c>
    </row>
    <row r="24" spans="1:5" x14ac:dyDescent="0.2">
      <c r="A24" t="s">
        <v>135</v>
      </c>
      <c r="B24" t="s">
        <v>126</v>
      </c>
      <c r="C24" t="s">
        <v>149</v>
      </c>
      <c r="D24">
        <v>10</v>
      </c>
      <c r="E24" s="16">
        <v>9.2662217953582715E-7</v>
      </c>
    </row>
    <row r="25" spans="1:5" x14ac:dyDescent="0.2">
      <c r="A25" t="s">
        <v>167</v>
      </c>
      <c r="B25" t="s">
        <v>126</v>
      </c>
      <c r="C25" t="s">
        <v>149</v>
      </c>
      <c r="D25">
        <v>3</v>
      </c>
      <c r="E25" s="16">
        <v>3.6175466931824803E-7</v>
      </c>
    </row>
    <row r="26" spans="1:5" x14ac:dyDescent="0.2">
      <c r="A26" t="s">
        <v>165</v>
      </c>
      <c r="B26" t="s">
        <v>126</v>
      </c>
      <c r="C26" t="s">
        <v>150</v>
      </c>
      <c r="D26">
        <v>2237</v>
      </c>
      <c r="E26" s="16">
        <v>2.9444574241591613E-4</v>
      </c>
    </row>
    <row r="27" spans="1:5" x14ac:dyDescent="0.2">
      <c r="A27" t="s">
        <v>166</v>
      </c>
      <c r="B27" t="s">
        <v>126</v>
      </c>
      <c r="C27" t="s">
        <v>150</v>
      </c>
      <c r="D27">
        <v>1466</v>
      </c>
      <c r="E27" s="16">
        <v>2.5617117406778853E-4</v>
      </c>
    </row>
    <row r="28" spans="1:5" x14ac:dyDescent="0.2">
      <c r="A28" t="s">
        <v>135</v>
      </c>
      <c r="B28" t="s">
        <v>126</v>
      </c>
      <c r="C28" t="s">
        <v>150</v>
      </c>
      <c r="D28">
        <v>2832</v>
      </c>
      <c r="E28" s="16">
        <v>2.6241940124454622E-4</v>
      </c>
    </row>
    <row r="29" spans="1:5" x14ac:dyDescent="0.2">
      <c r="A29" t="s">
        <v>167</v>
      </c>
      <c r="B29" t="s">
        <v>126</v>
      </c>
      <c r="C29" t="s">
        <v>150</v>
      </c>
      <c r="D29">
        <v>2757</v>
      </c>
      <c r="E29" s="16">
        <v>3.3245254110346993E-4</v>
      </c>
    </row>
    <row r="30" spans="1:5" x14ac:dyDescent="0.2">
      <c r="A30" t="s">
        <v>165</v>
      </c>
      <c r="B30" t="s">
        <v>126</v>
      </c>
      <c r="C30" t="s">
        <v>151</v>
      </c>
      <c r="D30">
        <v>11513</v>
      </c>
      <c r="E30" s="16">
        <v>1.5154018026081548E-3</v>
      </c>
    </row>
    <row r="31" spans="1:5" x14ac:dyDescent="0.2">
      <c r="A31" t="s">
        <v>166</v>
      </c>
      <c r="B31" t="s">
        <v>126</v>
      </c>
      <c r="C31" t="s">
        <v>151</v>
      </c>
      <c r="D31">
        <v>6799</v>
      </c>
      <c r="E31" s="16">
        <v>1.1880680849160263E-3</v>
      </c>
    </row>
    <row r="32" spans="1:5" x14ac:dyDescent="0.2">
      <c r="A32" t="s">
        <v>135</v>
      </c>
      <c r="B32" t="s">
        <v>126</v>
      </c>
      <c r="C32" t="s">
        <v>151</v>
      </c>
      <c r="D32">
        <v>15118</v>
      </c>
      <c r="E32" s="16">
        <v>1.4008674110222634E-3</v>
      </c>
    </row>
    <row r="33" spans="1:5" x14ac:dyDescent="0.2">
      <c r="A33" t="s">
        <v>167</v>
      </c>
      <c r="B33" t="s">
        <v>126</v>
      </c>
      <c r="C33" t="s">
        <v>151</v>
      </c>
      <c r="D33">
        <v>11592</v>
      </c>
      <c r="E33" s="16">
        <v>1.3978200422457103E-3</v>
      </c>
    </row>
    <row r="34" spans="1:5" x14ac:dyDescent="0.2">
      <c r="A34" t="s">
        <v>165</v>
      </c>
      <c r="B34" t="s">
        <v>126</v>
      </c>
      <c r="C34" t="s">
        <v>152</v>
      </c>
      <c r="D34">
        <v>1800</v>
      </c>
      <c r="E34" s="16">
        <v>2.3692549680315111E-4</v>
      </c>
    </row>
    <row r="35" spans="1:5" x14ac:dyDescent="0.2">
      <c r="A35" t="s">
        <v>166</v>
      </c>
      <c r="B35" t="s">
        <v>126</v>
      </c>
      <c r="C35" t="s">
        <v>152</v>
      </c>
      <c r="D35">
        <v>1088</v>
      </c>
      <c r="E35" s="16">
        <v>1.9011885224130555E-4</v>
      </c>
    </row>
    <row r="36" spans="1:5" x14ac:dyDescent="0.2">
      <c r="A36" t="s">
        <v>135</v>
      </c>
      <c r="B36" t="s">
        <v>126</v>
      </c>
      <c r="C36" t="s">
        <v>152</v>
      </c>
      <c r="D36">
        <v>2748</v>
      </c>
      <c r="E36" s="16">
        <v>2.5463577493644533E-4</v>
      </c>
    </row>
    <row r="37" spans="1:5" x14ac:dyDescent="0.2">
      <c r="A37" t="s">
        <v>167</v>
      </c>
      <c r="B37" t="s">
        <v>126</v>
      </c>
      <c r="C37" t="s">
        <v>152</v>
      </c>
      <c r="D37">
        <v>1785</v>
      </c>
      <c r="E37" s="16">
        <v>2.1524402824435755E-4</v>
      </c>
    </row>
    <row r="38" spans="1:5" x14ac:dyDescent="0.2">
      <c r="A38" t="s">
        <v>165</v>
      </c>
      <c r="B38" t="s">
        <v>126</v>
      </c>
      <c r="C38" t="s">
        <v>153</v>
      </c>
      <c r="D38">
        <v>1989</v>
      </c>
      <c r="E38" s="16">
        <v>2.6180267396748197E-4</v>
      </c>
    </row>
    <row r="39" spans="1:5" x14ac:dyDescent="0.2">
      <c r="A39" t="s">
        <v>166</v>
      </c>
      <c r="B39" t="s">
        <v>126</v>
      </c>
      <c r="C39" t="s">
        <v>153</v>
      </c>
      <c r="D39">
        <v>1042</v>
      </c>
      <c r="E39" s="16">
        <v>1.8208073900316212E-4</v>
      </c>
    </row>
    <row r="40" spans="1:5" x14ac:dyDescent="0.2">
      <c r="A40" t="s">
        <v>135</v>
      </c>
      <c r="B40" t="s">
        <v>126</v>
      </c>
      <c r="C40" t="s">
        <v>153</v>
      </c>
      <c r="D40">
        <v>2135</v>
      </c>
      <c r="E40" s="16">
        <v>1.9783383533089908E-4</v>
      </c>
    </row>
    <row r="41" spans="1:5" x14ac:dyDescent="0.2">
      <c r="A41" t="s">
        <v>167</v>
      </c>
      <c r="B41" t="s">
        <v>126</v>
      </c>
      <c r="C41" t="s">
        <v>153</v>
      </c>
      <c r="D41">
        <v>1866</v>
      </c>
      <c r="E41" s="16">
        <v>2.2501140431595024E-4</v>
      </c>
    </row>
    <row r="42" spans="1:5" x14ac:dyDescent="0.2">
      <c r="A42" t="s">
        <v>165</v>
      </c>
      <c r="B42" t="s">
        <v>126</v>
      </c>
      <c r="C42" t="s">
        <v>154</v>
      </c>
      <c r="D42">
        <v>4480</v>
      </c>
      <c r="E42" s="16">
        <v>5.8968123648784276E-4</v>
      </c>
    </row>
    <row r="43" spans="1:5" x14ac:dyDescent="0.2">
      <c r="A43" t="s">
        <v>166</v>
      </c>
      <c r="B43" t="s">
        <v>126</v>
      </c>
      <c r="C43" t="s">
        <v>154</v>
      </c>
      <c r="D43">
        <v>3252</v>
      </c>
      <c r="E43" s="16">
        <v>5.6825965761831407E-4</v>
      </c>
    </row>
    <row r="44" spans="1:5" x14ac:dyDescent="0.2">
      <c r="A44" t="s">
        <v>135</v>
      </c>
      <c r="B44" t="s">
        <v>126</v>
      </c>
      <c r="C44" t="s">
        <v>154</v>
      </c>
      <c r="D44">
        <v>7309</v>
      </c>
      <c r="E44" s="16">
        <v>6.7726815102273606E-4</v>
      </c>
    </row>
    <row r="45" spans="1:5" x14ac:dyDescent="0.2">
      <c r="A45" t="s">
        <v>167</v>
      </c>
      <c r="B45" t="s">
        <v>126</v>
      </c>
      <c r="C45" t="s">
        <v>154</v>
      </c>
      <c r="D45">
        <v>5154</v>
      </c>
      <c r="E45" s="16">
        <v>6.2149452188875009E-4</v>
      </c>
    </row>
    <row r="46" spans="1:5" x14ac:dyDescent="0.2">
      <c r="A46" t="s">
        <v>165</v>
      </c>
      <c r="B46" t="s">
        <v>126</v>
      </c>
      <c r="C46" t="s">
        <v>155</v>
      </c>
      <c r="D46">
        <v>3270</v>
      </c>
      <c r="E46" s="16">
        <v>4.3041465252572454E-4</v>
      </c>
    </row>
    <row r="47" spans="1:5" x14ac:dyDescent="0.2">
      <c r="A47" t="s">
        <v>166</v>
      </c>
      <c r="B47" t="s">
        <v>126</v>
      </c>
      <c r="C47" t="s">
        <v>155</v>
      </c>
      <c r="D47">
        <v>1808</v>
      </c>
      <c r="E47" s="16">
        <v>3.1593279857746365E-4</v>
      </c>
    </row>
    <row r="48" spans="1:5" x14ac:dyDescent="0.2">
      <c r="A48" t="s">
        <v>135</v>
      </c>
      <c r="B48" t="s">
        <v>126</v>
      </c>
      <c r="C48" t="s">
        <v>155</v>
      </c>
      <c r="D48">
        <v>3737</v>
      </c>
      <c r="E48" s="16">
        <v>3.4627870849253861E-4</v>
      </c>
    </row>
    <row r="49" spans="1:5" x14ac:dyDescent="0.2">
      <c r="A49" t="s">
        <v>167</v>
      </c>
      <c r="B49" t="s">
        <v>126</v>
      </c>
      <c r="C49" t="s">
        <v>155</v>
      </c>
      <c r="D49">
        <v>2927</v>
      </c>
      <c r="E49" s="16">
        <v>3.5295197236483731E-4</v>
      </c>
    </row>
    <row r="50" spans="1:5" x14ac:dyDescent="0.2">
      <c r="A50" t="s">
        <v>165</v>
      </c>
      <c r="B50" t="s">
        <v>126</v>
      </c>
      <c r="C50" t="s">
        <v>156</v>
      </c>
      <c r="D50">
        <v>524</v>
      </c>
      <c r="E50" s="16">
        <v>6.897164462491733E-5</v>
      </c>
    </row>
    <row r="51" spans="1:5" x14ac:dyDescent="0.2">
      <c r="A51" t="s">
        <v>166</v>
      </c>
      <c r="B51" t="s">
        <v>126</v>
      </c>
      <c r="C51" t="s">
        <v>156</v>
      </c>
      <c r="D51">
        <v>305</v>
      </c>
      <c r="E51" s="16">
        <v>5.3296185600733634E-5</v>
      </c>
    </row>
    <row r="52" spans="1:5" x14ac:dyDescent="0.2">
      <c r="A52" t="s">
        <v>135</v>
      </c>
      <c r="B52" t="s">
        <v>126</v>
      </c>
      <c r="C52" t="s">
        <v>156</v>
      </c>
      <c r="D52">
        <v>683</v>
      </c>
      <c r="E52" s="16">
        <v>6.3288294862296995E-5</v>
      </c>
    </row>
    <row r="53" spans="1:5" x14ac:dyDescent="0.2">
      <c r="A53" t="s">
        <v>167</v>
      </c>
      <c r="B53" t="s">
        <v>126</v>
      </c>
      <c r="C53" t="s">
        <v>156</v>
      </c>
      <c r="D53">
        <v>563</v>
      </c>
      <c r="E53" s="16">
        <v>6.7889292942057873E-5</v>
      </c>
    </row>
    <row r="54" spans="1:5" x14ac:dyDescent="0.2">
      <c r="A54" t="s">
        <v>165</v>
      </c>
      <c r="B54" t="s">
        <v>126</v>
      </c>
      <c r="C54" t="s">
        <v>157</v>
      </c>
      <c r="D54">
        <v>1481</v>
      </c>
      <c r="E54" s="16">
        <v>1.9493703375859266E-4</v>
      </c>
    </row>
    <row r="55" spans="1:5" x14ac:dyDescent="0.2">
      <c r="A55" t="s">
        <v>166</v>
      </c>
      <c r="B55" t="s">
        <v>126</v>
      </c>
      <c r="C55" t="s">
        <v>157</v>
      </c>
      <c r="D55">
        <v>1265</v>
      </c>
      <c r="E55" s="16">
        <v>2.2104811404894442E-4</v>
      </c>
    </row>
    <row r="56" spans="1:5" x14ac:dyDescent="0.2">
      <c r="A56" t="s">
        <v>135</v>
      </c>
      <c r="B56" t="s">
        <v>126</v>
      </c>
      <c r="C56" t="s">
        <v>157</v>
      </c>
      <c r="D56">
        <v>2005</v>
      </c>
      <c r="E56" s="16">
        <v>1.8578774699693333E-4</v>
      </c>
    </row>
    <row r="57" spans="1:5" x14ac:dyDescent="0.2">
      <c r="A57" t="s">
        <v>167</v>
      </c>
      <c r="B57" t="s">
        <v>126</v>
      </c>
      <c r="C57" t="s">
        <v>157</v>
      </c>
      <c r="D57">
        <v>1530</v>
      </c>
      <c r="E57" s="16">
        <v>1.8449488135230648E-4</v>
      </c>
    </row>
    <row r="58" spans="1:5" x14ac:dyDescent="0.2">
      <c r="A58" t="s">
        <v>165</v>
      </c>
      <c r="B58" t="s">
        <v>126</v>
      </c>
      <c r="C58" t="s">
        <v>158</v>
      </c>
      <c r="D58">
        <v>63</v>
      </c>
      <c r="E58" s="16">
        <v>8.2923923881102883E-6</v>
      </c>
    </row>
    <row r="59" spans="1:5" x14ac:dyDescent="0.2">
      <c r="A59" t="s">
        <v>166</v>
      </c>
      <c r="B59" t="s">
        <v>126</v>
      </c>
      <c r="C59" t="s">
        <v>158</v>
      </c>
      <c r="D59">
        <v>58</v>
      </c>
      <c r="E59" s="16">
        <v>1.0135012343746068E-5</v>
      </c>
    </row>
    <row r="60" spans="1:5" x14ac:dyDescent="0.2">
      <c r="A60" t="s">
        <v>135</v>
      </c>
      <c r="B60" t="s">
        <v>126</v>
      </c>
      <c r="C60" t="s">
        <v>158</v>
      </c>
      <c r="D60">
        <v>102</v>
      </c>
      <c r="E60" s="16">
        <v>9.4515462312654361E-6</v>
      </c>
    </row>
    <row r="61" spans="1:5" x14ac:dyDescent="0.2">
      <c r="A61" t="s">
        <v>167</v>
      </c>
      <c r="B61" t="s">
        <v>126</v>
      </c>
      <c r="C61" t="s">
        <v>158</v>
      </c>
      <c r="D61">
        <v>100</v>
      </c>
      <c r="E61" s="16">
        <v>1.2058488977274934E-5</v>
      </c>
    </row>
    <row r="62" spans="1:5" x14ac:dyDescent="0.2">
      <c r="A62" t="s">
        <v>165</v>
      </c>
      <c r="B62" t="s">
        <v>126</v>
      </c>
      <c r="C62" t="s">
        <v>159</v>
      </c>
      <c r="D62">
        <v>93</v>
      </c>
      <c r="E62" s="16">
        <v>1.2241150668162806E-5</v>
      </c>
    </row>
    <row r="63" spans="1:5" x14ac:dyDescent="0.2">
      <c r="A63" t="s">
        <v>166</v>
      </c>
      <c r="B63" t="s">
        <v>126</v>
      </c>
      <c r="C63" t="s">
        <v>159</v>
      </c>
      <c r="D63">
        <v>78</v>
      </c>
      <c r="E63" s="16">
        <v>1.3629844186417127E-5</v>
      </c>
    </row>
    <row r="64" spans="1:5" x14ac:dyDescent="0.2">
      <c r="A64" t="s">
        <v>135</v>
      </c>
      <c r="B64" t="s">
        <v>126</v>
      </c>
      <c r="C64" t="s">
        <v>159</v>
      </c>
      <c r="D64">
        <v>153</v>
      </c>
      <c r="E64" s="16">
        <v>1.4177319346898155E-5</v>
      </c>
    </row>
    <row r="65" spans="1:5" x14ac:dyDescent="0.2">
      <c r="A65" t="s">
        <v>167</v>
      </c>
      <c r="B65" t="s">
        <v>126</v>
      </c>
      <c r="C65" t="s">
        <v>159</v>
      </c>
      <c r="D65">
        <v>158</v>
      </c>
      <c r="E65" s="16">
        <v>1.9052412584094395E-5</v>
      </c>
    </row>
    <row r="66" spans="1:5" x14ac:dyDescent="0.2">
      <c r="A66" t="s">
        <v>165</v>
      </c>
      <c r="B66" t="s">
        <v>126</v>
      </c>
      <c r="C66" t="s">
        <v>160</v>
      </c>
      <c r="D66">
        <v>3877</v>
      </c>
      <c r="E66" s="16">
        <v>5.103111950587871E-4</v>
      </c>
    </row>
    <row r="67" spans="1:5" x14ac:dyDescent="0.2">
      <c r="A67" t="s">
        <v>166</v>
      </c>
      <c r="B67" t="s">
        <v>126</v>
      </c>
      <c r="C67" t="s">
        <v>160</v>
      </c>
      <c r="D67">
        <v>2504</v>
      </c>
      <c r="E67" s="16">
        <v>4.3755294670241645E-4</v>
      </c>
    </row>
    <row r="68" spans="1:5" x14ac:dyDescent="0.2">
      <c r="A68" t="s">
        <v>135</v>
      </c>
      <c r="B68" t="s">
        <v>126</v>
      </c>
      <c r="C68" t="s">
        <v>160</v>
      </c>
      <c r="D68">
        <v>5480</v>
      </c>
      <c r="E68" s="16">
        <v>5.0778895438563325E-4</v>
      </c>
    </row>
    <row r="69" spans="1:5" x14ac:dyDescent="0.2">
      <c r="A69" t="s">
        <v>167</v>
      </c>
      <c r="B69" t="s">
        <v>126</v>
      </c>
      <c r="C69" t="s">
        <v>160</v>
      </c>
      <c r="D69">
        <v>4345</v>
      </c>
      <c r="E69" s="16">
        <v>5.2394134606259589E-4</v>
      </c>
    </row>
    <row r="70" spans="1:5" x14ac:dyDescent="0.2">
      <c r="A70" t="s">
        <v>165</v>
      </c>
      <c r="B70" t="s">
        <v>126</v>
      </c>
      <c r="C70" t="s">
        <v>161</v>
      </c>
      <c r="D70">
        <v>1134</v>
      </c>
      <c r="E70" s="16">
        <v>1.492630629859852E-4</v>
      </c>
    </row>
    <row r="71" spans="1:5" x14ac:dyDescent="0.2">
      <c r="A71" t="s">
        <v>166</v>
      </c>
      <c r="B71" t="s">
        <v>126</v>
      </c>
      <c r="C71" t="s">
        <v>161</v>
      </c>
      <c r="D71">
        <v>669</v>
      </c>
      <c r="E71" s="16">
        <v>1.169021251373469E-4</v>
      </c>
    </row>
    <row r="72" spans="1:5" x14ac:dyDescent="0.2">
      <c r="A72" t="s">
        <v>135</v>
      </c>
      <c r="B72" t="s">
        <v>126</v>
      </c>
      <c r="C72" t="s">
        <v>161</v>
      </c>
      <c r="D72">
        <v>1271</v>
      </c>
      <c r="E72" s="16">
        <v>1.1777367901900363E-4</v>
      </c>
    </row>
    <row r="73" spans="1:5" x14ac:dyDescent="0.2">
      <c r="A73" t="s">
        <v>167</v>
      </c>
      <c r="B73" t="s">
        <v>126</v>
      </c>
      <c r="C73" t="s">
        <v>161</v>
      </c>
      <c r="D73">
        <v>1043</v>
      </c>
      <c r="E73" s="16">
        <v>1.2577004003297757E-4</v>
      </c>
    </row>
    <row r="74" spans="1:5" x14ac:dyDescent="0.2">
      <c r="A74" t="s">
        <v>165</v>
      </c>
      <c r="B74" t="s">
        <v>126</v>
      </c>
      <c r="C74" t="s">
        <v>162</v>
      </c>
      <c r="D74">
        <v>314</v>
      </c>
      <c r="E74" s="16">
        <v>4.1330336664549692E-5</v>
      </c>
    </row>
    <row r="75" spans="1:5" x14ac:dyDescent="0.2">
      <c r="A75" t="s">
        <v>166</v>
      </c>
      <c r="B75" t="s">
        <v>126</v>
      </c>
      <c r="C75" t="s">
        <v>162</v>
      </c>
      <c r="D75">
        <v>448</v>
      </c>
      <c r="E75" s="16">
        <v>7.8284233275831701E-5</v>
      </c>
    </row>
    <row r="76" spans="1:5" x14ac:dyDescent="0.2">
      <c r="A76" t="s">
        <v>135</v>
      </c>
      <c r="B76" t="s">
        <v>126</v>
      </c>
      <c r="C76" t="s">
        <v>162</v>
      </c>
      <c r="D76">
        <v>764</v>
      </c>
      <c r="E76" s="16">
        <v>7.0793934516537191E-5</v>
      </c>
    </row>
    <row r="77" spans="1:5" x14ac:dyDescent="0.2">
      <c r="A77" t="s">
        <v>167</v>
      </c>
      <c r="B77" t="s">
        <v>126</v>
      </c>
      <c r="C77" t="s">
        <v>162</v>
      </c>
      <c r="D77">
        <v>378</v>
      </c>
      <c r="E77" s="16">
        <v>4.5581088334099248E-5</v>
      </c>
    </row>
    <row r="78" spans="1:5" x14ac:dyDescent="0.2">
      <c r="A78" t="s">
        <v>165</v>
      </c>
      <c r="B78" t="s">
        <v>126</v>
      </c>
      <c r="C78" t="s">
        <v>163</v>
      </c>
      <c r="D78">
        <v>12758</v>
      </c>
      <c r="E78" s="16">
        <v>1.6792752712303345E-3</v>
      </c>
    </row>
    <row r="79" spans="1:5" x14ac:dyDescent="0.2">
      <c r="A79" t="s">
        <v>166</v>
      </c>
      <c r="B79" t="s">
        <v>126</v>
      </c>
      <c r="C79" t="s">
        <v>163</v>
      </c>
      <c r="D79">
        <v>8953</v>
      </c>
      <c r="E79" s="16">
        <v>1.5644614743716991E-3</v>
      </c>
    </row>
    <row r="80" spans="1:5" x14ac:dyDescent="0.2">
      <c r="A80" t="s">
        <v>135</v>
      </c>
      <c r="B80" t="s">
        <v>126</v>
      </c>
      <c r="C80" t="s">
        <v>163</v>
      </c>
      <c r="D80">
        <v>15477</v>
      </c>
      <c r="E80" s="16">
        <v>1.4341331472675998E-3</v>
      </c>
    </row>
    <row r="81" spans="1:5" x14ac:dyDescent="0.2">
      <c r="A81" t="s">
        <v>167</v>
      </c>
      <c r="B81" t="s">
        <v>126</v>
      </c>
      <c r="C81" t="s">
        <v>163</v>
      </c>
      <c r="D81">
        <v>13093</v>
      </c>
      <c r="E81" s="16">
        <v>1.578817961794607E-3</v>
      </c>
    </row>
    <row r="82" spans="1:5" x14ac:dyDescent="0.2">
      <c r="A82" t="s">
        <v>165</v>
      </c>
      <c r="B82" t="s">
        <v>126</v>
      </c>
      <c r="C82" t="s">
        <v>164</v>
      </c>
      <c r="D82">
        <v>6548</v>
      </c>
      <c r="E82" s="16">
        <v>8.61882307259463E-4</v>
      </c>
    </row>
    <row r="83" spans="1:5" x14ac:dyDescent="0.2">
      <c r="A83" t="s">
        <v>166</v>
      </c>
      <c r="B83" t="s">
        <v>126</v>
      </c>
      <c r="C83" t="s">
        <v>164</v>
      </c>
      <c r="D83">
        <v>3312</v>
      </c>
      <c r="E83" s="16">
        <v>5.7874415314632718E-4</v>
      </c>
    </row>
    <row r="84" spans="1:5" x14ac:dyDescent="0.2">
      <c r="A84" t="s">
        <v>135</v>
      </c>
      <c r="B84" t="s">
        <v>126</v>
      </c>
      <c r="C84" t="s">
        <v>164</v>
      </c>
      <c r="D84">
        <v>7602</v>
      </c>
      <c r="E84" s="16">
        <v>7.0441818088313578E-4</v>
      </c>
    </row>
    <row r="85" spans="1:5" x14ac:dyDescent="0.2">
      <c r="A85" t="s">
        <v>167</v>
      </c>
      <c r="B85" t="s">
        <v>126</v>
      </c>
      <c r="C85" t="s">
        <v>164</v>
      </c>
      <c r="D85">
        <v>5857</v>
      </c>
      <c r="E85" s="16">
        <v>7.062656993989929E-4</v>
      </c>
    </row>
    <row r="86" spans="1:5" x14ac:dyDescent="0.2">
      <c r="A86" t="s">
        <v>165</v>
      </c>
      <c r="B86" t="s">
        <v>127</v>
      </c>
      <c r="C86" t="s">
        <v>144</v>
      </c>
      <c r="D86">
        <v>4451</v>
      </c>
      <c r="E86" s="16">
        <v>5.8586410348379202E-4</v>
      </c>
    </row>
    <row r="87" spans="1:5" x14ac:dyDescent="0.2">
      <c r="A87" t="s">
        <v>166</v>
      </c>
      <c r="B87" t="s">
        <v>127</v>
      </c>
      <c r="C87" t="s">
        <v>144</v>
      </c>
      <c r="D87">
        <v>2874</v>
      </c>
      <c r="E87" s="16">
        <v>5.0220733579183104E-4</v>
      </c>
    </row>
    <row r="88" spans="1:5" x14ac:dyDescent="0.2">
      <c r="A88" t="s">
        <v>135</v>
      </c>
      <c r="B88" t="s">
        <v>127</v>
      </c>
      <c r="C88" t="s">
        <v>144</v>
      </c>
      <c r="D88">
        <v>6153</v>
      </c>
      <c r="E88" s="16">
        <v>5.7015062706839445E-4</v>
      </c>
    </row>
    <row r="89" spans="1:5" x14ac:dyDescent="0.2">
      <c r="A89" t="s">
        <v>167</v>
      </c>
      <c r="B89" t="s">
        <v>127</v>
      </c>
      <c r="C89" t="s">
        <v>144</v>
      </c>
      <c r="D89">
        <v>4936</v>
      </c>
      <c r="E89" s="16">
        <v>5.9520701591829072E-4</v>
      </c>
    </row>
    <row r="90" spans="1:5" x14ac:dyDescent="0.2">
      <c r="A90" t="s">
        <v>165</v>
      </c>
      <c r="B90" t="s">
        <v>127</v>
      </c>
      <c r="C90" t="s">
        <v>145</v>
      </c>
      <c r="D90">
        <v>6552</v>
      </c>
      <c r="E90" s="16">
        <v>8.6240880836347008E-4</v>
      </c>
    </row>
    <row r="91" spans="1:5" x14ac:dyDescent="0.2">
      <c r="A91" t="s">
        <v>166</v>
      </c>
      <c r="B91" t="s">
        <v>127</v>
      </c>
      <c r="C91" t="s">
        <v>145</v>
      </c>
      <c r="D91">
        <v>5648</v>
      </c>
      <c r="E91" s="16">
        <v>9.8694051237030673E-4</v>
      </c>
    </row>
    <row r="92" spans="1:5" x14ac:dyDescent="0.2">
      <c r="A92" t="s">
        <v>135</v>
      </c>
      <c r="B92" t="s">
        <v>127</v>
      </c>
      <c r="C92" t="s">
        <v>145</v>
      </c>
      <c r="D92">
        <v>10305</v>
      </c>
      <c r="E92" s="16">
        <v>9.5488415601166987E-4</v>
      </c>
    </row>
    <row r="93" spans="1:5" x14ac:dyDescent="0.2">
      <c r="A93" t="s">
        <v>167</v>
      </c>
      <c r="B93" t="s">
        <v>127</v>
      </c>
      <c r="C93" t="s">
        <v>145</v>
      </c>
      <c r="D93">
        <v>6684</v>
      </c>
      <c r="E93" s="16">
        <v>8.0598940324105655E-4</v>
      </c>
    </row>
    <row r="94" spans="1:5" x14ac:dyDescent="0.2">
      <c r="A94" t="s">
        <v>165</v>
      </c>
      <c r="B94" t="s">
        <v>127</v>
      </c>
      <c r="C94" t="s">
        <v>146</v>
      </c>
      <c r="D94">
        <v>25456</v>
      </c>
      <c r="E94" s="16">
        <v>3.3506530259005637E-3</v>
      </c>
    </row>
    <row r="95" spans="1:5" x14ac:dyDescent="0.2">
      <c r="A95" t="s">
        <v>166</v>
      </c>
      <c r="B95" t="s">
        <v>127</v>
      </c>
      <c r="C95" t="s">
        <v>146</v>
      </c>
      <c r="D95">
        <v>19391</v>
      </c>
      <c r="E95" s="16">
        <v>3.3884142130617243E-3</v>
      </c>
    </row>
    <row r="96" spans="1:5" x14ac:dyDescent="0.2">
      <c r="A96" t="s">
        <v>135</v>
      </c>
      <c r="B96" t="s">
        <v>127</v>
      </c>
      <c r="C96" t="s">
        <v>146</v>
      </c>
      <c r="D96">
        <v>35839</v>
      </c>
      <c r="E96" s="16">
        <v>3.3209212292384508E-3</v>
      </c>
    </row>
    <row r="97" spans="1:5" x14ac:dyDescent="0.2">
      <c r="A97" t="s">
        <v>167</v>
      </c>
      <c r="B97" t="s">
        <v>127</v>
      </c>
      <c r="C97" t="s">
        <v>146</v>
      </c>
      <c r="D97">
        <v>27563</v>
      </c>
      <c r="E97" s="16">
        <v>3.3236813168062897E-3</v>
      </c>
    </row>
    <row r="98" spans="1:5" x14ac:dyDescent="0.2">
      <c r="A98" t="s">
        <v>165</v>
      </c>
      <c r="B98" t="s">
        <v>127</v>
      </c>
      <c r="C98" t="s">
        <v>147</v>
      </c>
      <c r="D98">
        <v>85254</v>
      </c>
      <c r="E98" s="16">
        <v>1.1221581280253247E-2</v>
      </c>
    </row>
    <row r="99" spans="1:5" x14ac:dyDescent="0.2">
      <c r="A99" t="s">
        <v>166</v>
      </c>
      <c r="B99" t="s">
        <v>127</v>
      </c>
      <c r="C99" t="s">
        <v>147</v>
      </c>
      <c r="D99">
        <v>67457</v>
      </c>
      <c r="E99" s="16">
        <v>1.1787543580553079E-2</v>
      </c>
    </row>
    <row r="100" spans="1:5" x14ac:dyDescent="0.2">
      <c r="A100" t="s">
        <v>135</v>
      </c>
      <c r="B100" t="s">
        <v>127</v>
      </c>
      <c r="C100" t="s">
        <v>147</v>
      </c>
      <c r="D100">
        <v>131321</v>
      </c>
      <c r="E100" s="16">
        <v>1.2168495123882435E-2</v>
      </c>
    </row>
    <row r="101" spans="1:5" x14ac:dyDescent="0.2">
      <c r="A101" t="s">
        <v>167</v>
      </c>
      <c r="B101" t="s">
        <v>127</v>
      </c>
      <c r="C101" t="s">
        <v>147</v>
      </c>
      <c r="D101">
        <v>96782</v>
      </c>
      <c r="E101" s="16">
        <v>1.1670446801986227E-2</v>
      </c>
    </row>
    <row r="102" spans="1:5" x14ac:dyDescent="0.2">
      <c r="A102" t="s">
        <v>165</v>
      </c>
      <c r="B102" t="s">
        <v>127</v>
      </c>
      <c r="C102" t="s">
        <v>148</v>
      </c>
      <c r="D102">
        <v>21438</v>
      </c>
      <c r="E102" s="16">
        <v>2.8217826669255297E-3</v>
      </c>
    </row>
    <row r="103" spans="1:5" x14ac:dyDescent="0.2">
      <c r="A103" t="s">
        <v>166</v>
      </c>
      <c r="B103" t="s">
        <v>127</v>
      </c>
      <c r="C103" t="s">
        <v>148</v>
      </c>
      <c r="D103">
        <v>15831</v>
      </c>
      <c r="E103" s="16">
        <v>2.7663341450662759E-3</v>
      </c>
    </row>
    <row r="104" spans="1:5" x14ac:dyDescent="0.2">
      <c r="A104" t="s">
        <v>135</v>
      </c>
      <c r="B104" t="s">
        <v>127</v>
      </c>
      <c r="C104" t="s">
        <v>148</v>
      </c>
      <c r="D104">
        <v>31573</v>
      </c>
      <c r="E104" s="16">
        <v>2.9256242074484672E-3</v>
      </c>
    </row>
    <row r="105" spans="1:5" x14ac:dyDescent="0.2">
      <c r="A105" t="s">
        <v>167</v>
      </c>
      <c r="B105" t="s">
        <v>127</v>
      </c>
      <c r="C105" t="s">
        <v>148</v>
      </c>
      <c r="D105">
        <v>23359</v>
      </c>
      <c r="E105" s="16">
        <v>2.8167424402016517E-3</v>
      </c>
    </row>
    <row r="106" spans="1:5" x14ac:dyDescent="0.2">
      <c r="A106" t="s">
        <v>165</v>
      </c>
      <c r="B106" t="s">
        <v>127</v>
      </c>
      <c r="C106" t="s">
        <v>149</v>
      </c>
      <c r="D106">
        <v>1069</v>
      </c>
      <c r="E106" s="16">
        <v>1.4070742004587141E-4</v>
      </c>
    </row>
    <row r="107" spans="1:5" x14ac:dyDescent="0.2">
      <c r="A107" t="s">
        <v>166</v>
      </c>
      <c r="B107" t="s">
        <v>127</v>
      </c>
      <c r="C107" t="s">
        <v>149</v>
      </c>
      <c r="D107">
        <v>813</v>
      </c>
      <c r="E107" s="16">
        <v>1.4206491440457852E-4</v>
      </c>
    </row>
    <row r="108" spans="1:5" x14ac:dyDescent="0.2">
      <c r="A108" t="s">
        <v>135</v>
      </c>
      <c r="B108" t="s">
        <v>127</v>
      </c>
      <c r="C108" t="s">
        <v>149</v>
      </c>
      <c r="D108">
        <v>1506</v>
      </c>
      <c r="E108" s="16">
        <v>1.3954930023809558E-4</v>
      </c>
    </row>
    <row r="109" spans="1:5" x14ac:dyDescent="0.2">
      <c r="A109" t="s">
        <v>167</v>
      </c>
      <c r="B109" t="s">
        <v>127</v>
      </c>
      <c r="C109" t="s">
        <v>149</v>
      </c>
      <c r="D109">
        <v>1160</v>
      </c>
      <c r="E109" s="16">
        <v>1.3987847213638922E-4</v>
      </c>
    </row>
    <row r="110" spans="1:5" x14ac:dyDescent="0.2">
      <c r="A110" t="s">
        <v>165</v>
      </c>
      <c r="B110" t="s">
        <v>127</v>
      </c>
      <c r="C110" t="s">
        <v>150</v>
      </c>
      <c r="D110">
        <v>18884</v>
      </c>
      <c r="E110" s="16">
        <v>2.4856117120170586E-3</v>
      </c>
    </row>
    <row r="111" spans="1:5" x14ac:dyDescent="0.2">
      <c r="A111" t="s">
        <v>166</v>
      </c>
      <c r="B111" t="s">
        <v>127</v>
      </c>
      <c r="C111" t="s">
        <v>150</v>
      </c>
      <c r="D111">
        <v>14069</v>
      </c>
      <c r="E111" s="16">
        <v>2.4584394597269559E-3</v>
      </c>
    </row>
    <row r="112" spans="1:5" x14ac:dyDescent="0.2">
      <c r="A112" t="s">
        <v>135</v>
      </c>
      <c r="B112" t="s">
        <v>127</v>
      </c>
      <c r="C112" t="s">
        <v>150</v>
      </c>
      <c r="D112">
        <v>27864</v>
      </c>
      <c r="E112" s="16">
        <v>2.5819400410586287E-3</v>
      </c>
    </row>
    <row r="113" spans="1:5" x14ac:dyDescent="0.2">
      <c r="A113" t="s">
        <v>167</v>
      </c>
      <c r="B113" t="s">
        <v>127</v>
      </c>
      <c r="C113" t="s">
        <v>150</v>
      </c>
      <c r="D113">
        <v>21153</v>
      </c>
      <c r="E113" s="16">
        <v>2.5507321733629668E-3</v>
      </c>
    </row>
    <row r="114" spans="1:5" x14ac:dyDescent="0.2">
      <c r="A114" t="s">
        <v>165</v>
      </c>
      <c r="B114" t="s">
        <v>127</v>
      </c>
      <c r="C114" t="s">
        <v>151</v>
      </c>
      <c r="D114">
        <v>115436</v>
      </c>
      <c r="E114" s="16">
        <v>1.5194295360538084E-2</v>
      </c>
    </row>
    <row r="115" spans="1:5" x14ac:dyDescent="0.2">
      <c r="A115" t="s">
        <v>166</v>
      </c>
      <c r="B115" t="s">
        <v>127</v>
      </c>
      <c r="C115" t="s">
        <v>151</v>
      </c>
      <c r="D115">
        <v>87992</v>
      </c>
      <c r="E115" s="16">
        <v>1.5375862175015588E-2</v>
      </c>
    </row>
    <row r="116" spans="1:5" x14ac:dyDescent="0.2">
      <c r="A116" t="s">
        <v>135</v>
      </c>
      <c r="B116" t="s">
        <v>127</v>
      </c>
      <c r="C116" t="s">
        <v>151</v>
      </c>
      <c r="D116">
        <v>173173</v>
      </c>
      <c r="E116" s="16">
        <v>1.6046594269675779E-2</v>
      </c>
    </row>
    <row r="117" spans="1:5" x14ac:dyDescent="0.2">
      <c r="A117" t="s">
        <v>167</v>
      </c>
      <c r="B117" t="s">
        <v>127</v>
      </c>
      <c r="C117" t="s">
        <v>151</v>
      </c>
      <c r="D117">
        <v>128222</v>
      </c>
      <c r="E117" s="16">
        <v>1.5461635736441465E-2</v>
      </c>
    </row>
    <row r="118" spans="1:5" x14ac:dyDescent="0.2">
      <c r="A118" t="s">
        <v>165</v>
      </c>
      <c r="B118" t="s">
        <v>127</v>
      </c>
      <c r="C118" t="s">
        <v>152</v>
      </c>
      <c r="D118">
        <v>24705</v>
      </c>
      <c r="E118" s="16">
        <v>3.2518024436232491E-3</v>
      </c>
    </row>
    <row r="119" spans="1:5" x14ac:dyDescent="0.2">
      <c r="A119" t="s">
        <v>166</v>
      </c>
      <c r="B119" t="s">
        <v>127</v>
      </c>
      <c r="C119" t="s">
        <v>152</v>
      </c>
      <c r="D119">
        <v>19358</v>
      </c>
      <c r="E119" s="16">
        <v>3.3826477405213169E-3</v>
      </c>
    </row>
    <row r="120" spans="1:5" x14ac:dyDescent="0.2">
      <c r="A120" t="s">
        <v>135</v>
      </c>
      <c r="B120" t="s">
        <v>127</v>
      </c>
      <c r="C120" t="s">
        <v>152</v>
      </c>
      <c r="D120">
        <v>35763</v>
      </c>
      <c r="E120" s="16">
        <v>3.3138789006739787E-3</v>
      </c>
    </row>
    <row r="121" spans="1:5" x14ac:dyDescent="0.2">
      <c r="A121" t="s">
        <v>167</v>
      </c>
      <c r="B121" t="s">
        <v>127</v>
      </c>
      <c r="C121" t="s">
        <v>152</v>
      </c>
      <c r="D121">
        <v>27345</v>
      </c>
      <c r="E121" s="16">
        <v>3.2973938108358304E-3</v>
      </c>
    </row>
    <row r="122" spans="1:5" x14ac:dyDescent="0.2">
      <c r="A122" t="s">
        <v>165</v>
      </c>
      <c r="B122" t="s">
        <v>127</v>
      </c>
      <c r="C122" t="s">
        <v>153</v>
      </c>
      <c r="D122">
        <v>15700</v>
      </c>
      <c r="E122" s="16">
        <v>2.0665168332274849E-3</v>
      </c>
    </row>
    <row r="123" spans="1:5" x14ac:dyDescent="0.2">
      <c r="A123" t="s">
        <v>166</v>
      </c>
      <c r="B123" t="s">
        <v>127</v>
      </c>
      <c r="C123" t="s">
        <v>153</v>
      </c>
      <c r="D123">
        <v>11626</v>
      </c>
      <c r="E123" s="16">
        <v>2.031545750144686E-3</v>
      </c>
    </row>
    <row r="124" spans="1:5" x14ac:dyDescent="0.2">
      <c r="A124" t="s">
        <v>135</v>
      </c>
      <c r="B124" t="s">
        <v>127</v>
      </c>
      <c r="C124" t="s">
        <v>153</v>
      </c>
      <c r="D124">
        <v>21967</v>
      </c>
      <c r="E124" s="16">
        <v>2.0355109417863515E-3</v>
      </c>
    </row>
    <row r="125" spans="1:5" x14ac:dyDescent="0.2">
      <c r="A125" t="s">
        <v>167</v>
      </c>
      <c r="B125" t="s">
        <v>127</v>
      </c>
      <c r="C125" t="s">
        <v>153</v>
      </c>
      <c r="D125">
        <v>17030</v>
      </c>
      <c r="E125" s="16">
        <v>2.053560672829921E-3</v>
      </c>
    </row>
    <row r="126" spans="1:5" x14ac:dyDescent="0.2">
      <c r="A126" t="s">
        <v>165</v>
      </c>
      <c r="B126" t="s">
        <v>127</v>
      </c>
      <c r="C126" t="s">
        <v>154</v>
      </c>
      <c r="D126">
        <v>51926</v>
      </c>
      <c r="E126" s="16">
        <v>6.8347740816669025E-3</v>
      </c>
    </row>
    <row r="127" spans="1:5" x14ac:dyDescent="0.2">
      <c r="A127" t="s">
        <v>166</v>
      </c>
      <c r="B127" t="s">
        <v>127</v>
      </c>
      <c r="C127" t="s">
        <v>154</v>
      </c>
      <c r="D127">
        <v>37847</v>
      </c>
      <c r="E127" s="16">
        <v>6.6134450374785766E-3</v>
      </c>
    </row>
    <row r="128" spans="1:5" x14ac:dyDescent="0.2">
      <c r="A128" t="s">
        <v>135</v>
      </c>
      <c r="B128" t="s">
        <v>127</v>
      </c>
      <c r="C128" t="s">
        <v>154</v>
      </c>
      <c r="D128">
        <v>73614</v>
      </c>
      <c r="E128" s="16">
        <v>6.8212365124350376E-3</v>
      </c>
    </row>
    <row r="129" spans="1:5" x14ac:dyDescent="0.2">
      <c r="A129" t="s">
        <v>167</v>
      </c>
      <c r="B129" t="s">
        <v>127</v>
      </c>
      <c r="C129" t="s">
        <v>154</v>
      </c>
      <c r="D129">
        <v>56307</v>
      </c>
      <c r="E129" s="16">
        <v>6.7897733884341969E-3</v>
      </c>
    </row>
    <row r="130" spans="1:5" x14ac:dyDescent="0.2">
      <c r="A130" t="s">
        <v>165</v>
      </c>
      <c r="B130" t="s">
        <v>127</v>
      </c>
      <c r="C130" t="s">
        <v>155</v>
      </c>
      <c r="D130">
        <v>21243</v>
      </c>
      <c r="E130" s="16">
        <v>2.7961157381051881E-3</v>
      </c>
    </row>
    <row r="131" spans="1:5" x14ac:dyDescent="0.2">
      <c r="A131" t="s">
        <v>166</v>
      </c>
      <c r="B131" t="s">
        <v>127</v>
      </c>
      <c r="C131" t="s">
        <v>155</v>
      </c>
      <c r="D131">
        <v>15379</v>
      </c>
      <c r="E131" s="16">
        <v>2.6873509454219103E-3</v>
      </c>
    </row>
    <row r="132" spans="1:5" x14ac:dyDescent="0.2">
      <c r="A132" t="s">
        <v>135</v>
      </c>
      <c r="B132" t="s">
        <v>127</v>
      </c>
      <c r="C132" t="s">
        <v>155</v>
      </c>
      <c r="D132">
        <v>29477</v>
      </c>
      <c r="E132" s="16">
        <v>2.7314041986177579E-3</v>
      </c>
    </row>
    <row r="133" spans="1:5" x14ac:dyDescent="0.2">
      <c r="A133" t="s">
        <v>167</v>
      </c>
      <c r="B133" t="s">
        <v>127</v>
      </c>
      <c r="C133" t="s">
        <v>155</v>
      </c>
      <c r="D133">
        <v>22934</v>
      </c>
      <c r="E133" s="16">
        <v>2.7654938620482331E-3</v>
      </c>
    </row>
    <row r="134" spans="1:5" x14ac:dyDescent="0.2">
      <c r="A134" t="s">
        <v>165</v>
      </c>
      <c r="B134" t="s">
        <v>127</v>
      </c>
      <c r="C134" t="s">
        <v>156</v>
      </c>
      <c r="D134">
        <v>5335</v>
      </c>
      <c r="E134" s="16">
        <v>7.0222084746933953E-4</v>
      </c>
    </row>
    <row r="135" spans="1:5" x14ac:dyDescent="0.2">
      <c r="A135" t="s">
        <v>166</v>
      </c>
      <c r="B135" t="s">
        <v>127</v>
      </c>
      <c r="C135" t="s">
        <v>156</v>
      </c>
      <c r="D135">
        <v>4045</v>
      </c>
      <c r="E135" s="16">
        <v>7.0682974018022144E-4</v>
      </c>
    </row>
    <row r="136" spans="1:5" x14ac:dyDescent="0.2">
      <c r="A136" t="s">
        <v>135</v>
      </c>
      <c r="B136" t="s">
        <v>127</v>
      </c>
      <c r="C136" t="s">
        <v>156</v>
      </c>
      <c r="D136">
        <v>7087</v>
      </c>
      <c r="E136" s="16">
        <v>6.5669713863704068E-4</v>
      </c>
    </row>
    <row r="137" spans="1:5" x14ac:dyDescent="0.2">
      <c r="A137" t="s">
        <v>167</v>
      </c>
      <c r="B137" t="s">
        <v>127</v>
      </c>
      <c r="C137" t="s">
        <v>156</v>
      </c>
      <c r="D137">
        <v>5502</v>
      </c>
      <c r="E137" s="16">
        <v>6.6345806352966679E-4</v>
      </c>
    </row>
    <row r="138" spans="1:5" x14ac:dyDescent="0.2">
      <c r="A138" t="s">
        <v>165</v>
      </c>
      <c r="B138" t="s">
        <v>127</v>
      </c>
      <c r="C138" t="s">
        <v>157</v>
      </c>
      <c r="D138">
        <v>8702</v>
      </c>
      <c r="E138" s="16">
        <v>1.1454031517672339E-3</v>
      </c>
    </row>
    <row r="139" spans="1:5" x14ac:dyDescent="0.2">
      <c r="A139" t="s">
        <v>166</v>
      </c>
      <c r="B139" t="s">
        <v>127</v>
      </c>
      <c r="C139" t="s">
        <v>157</v>
      </c>
      <c r="D139">
        <v>6169</v>
      </c>
      <c r="E139" s="16">
        <v>1.0779808818718879E-3</v>
      </c>
    </row>
    <row r="140" spans="1:5" x14ac:dyDescent="0.2">
      <c r="A140" t="s">
        <v>135</v>
      </c>
      <c r="B140" t="s">
        <v>127</v>
      </c>
      <c r="C140" t="s">
        <v>157</v>
      </c>
      <c r="D140">
        <v>11414</v>
      </c>
      <c r="E140" s="16">
        <v>1.0576465557221931E-3</v>
      </c>
    </row>
    <row r="141" spans="1:5" x14ac:dyDescent="0.2">
      <c r="A141" t="s">
        <v>167</v>
      </c>
      <c r="B141" t="s">
        <v>127</v>
      </c>
      <c r="C141" t="s">
        <v>157</v>
      </c>
      <c r="D141">
        <v>9091</v>
      </c>
      <c r="E141" s="16">
        <v>1.0962372329240643E-3</v>
      </c>
    </row>
    <row r="142" spans="1:5" x14ac:dyDescent="0.2">
      <c r="A142" t="s">
        <v>165</v>
      </c>
      <c r="B142" t="s">
        <v>127</v>
      </c>
      <c r="C142" t="s">
        <v>158</v>
      </c>
      <c r="D142">
        <v>1577</v>
      </c>
      <c r="E142" s="16">
        <v>2.0757306025476072E-4</v>
      </c>
    </row>
    <row r="143" spans="1:5" x14ac:dyDescent="0.2">
      <c r="A143" t="s">
        <v>166</v>
      </c>
      <c r="B143" t="s">
        <v>127</v>
      </c>
      <c r="C143" t="s">
        <v>158</v>
      </c>
      <c r="D143">
        <v>1157</v>
      </c>
      <c r="E143" s="16">
        <v>2.021760220985207E-4</v>
      </c>
    </row>
    <row r="144" spans="1:5" x14ac:dyDescent="0.2">
      <c r="A144" t="s">
        <v>135</v>
      </c>
      <c r="B144" t="s">
        <v>127</v>
      </c>
      <c r="C144" t="s">
        <v>158</v>
      </c>
      <c r="D144">
        <v>2359</v>
      </c>
      <c r="E144" s="16">
        <v>2.1859017215250162E-4</v>
      </c>
    </row>
    <row r="145" spans="1:5" x14ac:dyDescent="0.2">
      <c r="A145" t="s">
        <v>167</v>
      </c>
      <c r="B145" t="s">
        <v>127</v>
      </c>
      <c r="C145" t="s">
        <v>158</v>
      </c>
      <c r="D145">
        <v>1722</v>
      </c>
      <c r="E145" s="16">
        <v>2.0764718018867435E-4</v>
      </c>
    </row>
    <row r="146" spans="1:5" x14ac:dyDescent="0.2">
      <c r="A146" t="s">
        <v>165</v>
      </c>
      <c r="B146" t="s">
        <v>127</v>
      </c>
      <c r="C146" t="s">
        <v>159</v>
      </c>
      <c r="D146">
        <v>883</v>
      </c>
      <c r="E146" s="16">
        <v>1.1622511870954579E-4</v>
      </c>
    </row>
    <row r="147" spans="1:5" x14ac:dyDescent="0.2">
      <c r="A147" t="s">
        <v>166</v>
      </c>
      <c r="B147" t="s">
        <v>127</v>
      </c>
      <c r="C147" t="s">
        <v>159</v>
      </c>
      <c r="D147">
        <v>696</v>
      </c>
      <c r="E147" s="16">
        <v>1.2162014812495282E-4</v>
      </c>
    </row>
    <row r="148" spans="1:5" x14ac:dyDescent="0.2">
      <c r="A148" t="s">
        <v>135</v>
      </c>
      <c r="B148" t="s">
        <v>127</v>
      </c>
      <c r="C148" t="s">
        <v>159</v>
      </c>
      <c r="D148">
        <v>1259</v>
      </c>
      <c r="E148" s="16">
        <v>1.1666173240356064E-4</v>
      </c>
    </row>
    <row r="149" spans="1:5" x14ac:dyDescent="0.2">
      <c r="A149" t="s">
        <v>167</v>
      </c>
      <c r="B149" t="s">
        <v>127</v>
      </c>
      <c r="C149" t="s">
        <v>159</v>
      </c>
      <c r="D149">
        <v>1045</v>
      </c>
      <c r="E149" s="16">
        <v>1.2601120981252305E-4</v>
      </c>
    </row>
    <row r="150" spans="1:5" x14ac:dyDescent="0.2">
      <c r="A150" t="s">
        <v>165</v>
      </c>
      <c r="B150" t="s">
        <v>127</v>
      </c>
      <c r="C150" t="s">
        <v>160</v>
      </c>
      <c r="D150">
        <v>39827</v>
      </c>
      <c r="E150" s="16">
        <v>5.2422398673217215E-3</v>
      </c>
    </row>
    <row r="151" spans="1:5" x14ac:dyDescent="0.2">
      <c r="A151" t="s">
        <v>166</v>
      </c>
      <c r="B151" t="s">
        <v>127</v>
      </c>
      <c r="C151" t="s">
        <v>160</v>
      </c>
      <c r="D151">
        <v>29831</v>
      </c>
      <c r="E151" s="16">
        <v>5.2127164349360169E-3</v>
      </c>
    </row>
    <row r="152" spans="1:5" x14ac:dyDescent="0.2">
      <c r="A152" t="s">
        <v>135</v>
      </c>
      <c r="B152" t="s">
        <v>127</v>
      </c>
      <c r="C152" t="s">
        <v>160</v>
      </c>
      <c r="D152">
        <v>57068</v>
      </c>
      <c r="E152" s="16">
        <v>5.2880474541750584E-3</v>
      </c>
    </row>
    <row r="153" spans="1:5" x14ac:dyDescent="0.2">
      <c r="A153" t="s">
        <v>167</v>
      </c>
      <c r="B153" t="s">
        <v>127</v>
      </c>
      <c r="C153" t="s">
        <v>160</v>
      </c>
      <c r="D153">
        <v>43239</v>
      </c>
      <c r="E153" s="16">
        <v>5.2139700488839083E-3</v>
      </c>
    </row>
    <row r="154" spans="1:5" x14ac:dyDescent="0.2">
      <c r="A154" t="s">
        <v>165</v>
      </c>
      <c r="B154" t="s">
        <v>127</v>
      </c>
      <c r="C154" t="s">
        <v>161</v>
      </c>
      <c r="D154">
        <v>11647</v>
      </c>
      <c r="E154" s="16">
        <v>1.5330395895923894E-3</v>
      </c>
    </row>
    <row r="155" spans="1:5" x14ac:dyDescent="0.2">
      <c r="A155" t="s">
        <v>166</v>
      </c>
      <c r="B155" t="s">
        <v>127</v>
      </c>
      <c r="C155" t="s">
        <v>161</v>
      </c>
      <c r="D155">
        <v>8693</v>
      </c>
      <c r="E155" s="16">
        <v>1.5190286604169754E-3</v>
      </c>
    </row>
    <row r="156" spans="1:5" x14ac:dyDescent="0.2">
      <c r="A156" t="s">
        <v>135</v>
      </c>
      <c r="B156" t="s">
        <v>127</v>
      </c>
      <c r="C156" t="s">
        <v>161</v>
      </c>
      <c r="D156">
        <v>16550</v>
      </c>
      <c r="E156" s="16">
        <v>1.533559707131794E-3</v>
      </c>
    </row>
    <row r="157" spans="1:5" x14ac:dyDescent="0.2">
      <c r="A157" t="s">
        <v>167</v>
      </c>
      <c r="B157" t="s">
        <v>127</v>
      </c>
      <c r="C157" t="s">
        <v>161</v>
      </c>
      <c r="D157">
        <v>12215</v>
      </c>
      <c r="E157" s="16">
        <v>1.4729444285741331E-3</v>
      </c>
    </row>
    <row r="158" spans="1:5" x14ac:dyDescent="0.2">
      <c r="A158" t="s">
        <v>165</v>
      </c>
      <c r="B158" t="s">
        <v>127</v>
      </c>
      <c r="C158" t="s">
        <v>162</v>
      </c>
      <c r="D158">
        <v>1786</v>
      </c>
      <c r="E158" s="16">
        <v>2.350827429391266E-4</v>
      </c>
    </row>
    <row r="159" spans="1:5" x14ac:dyDescent="0.2">
      <c r="A159" t="s">
        <v>166</v>
      </c>
      <c r="B159" t="s">
        <v>127</v>
      </c>
      <c r="C159" t="s">
        <v>162</v>
      </c>
      <c r="D159">
        <v>1689</v>
      </c>
      <c r="E159" s="16">
        <v>2.9513854911357088E-4</v>
      </c>
    </row>
    <row r="160" spans="1:5" x14ac:dyDescent="0.2">
      <c r="A160" t="s">
        <v>135</v>
      </c>
      <c r="B160" t="s">
        <v>127</v>
      </c>
      <c r="C160" t="s">
        <v>162</v>
      </c>
      <c r="D160">
        <v>3067</v>
      </c>
      <c r="E160" s="16">
        <v>2.8419502246363821E-4</v>
      </c>
    </row>
    <row r="161" spans="1:5" x14ac:dyDescent="0.2">
      <c r="A161" t="s">
        <v>167</v>
      </c>
      <c r="B161" t="s">
        <v>127</v>
      </c>
      <c r="C161" t="s">
        <v>162</v>
      </c>
      <c r="D161">
        <v>2280</v>
      </c>
      <c r="E161" s="16">
        <v>2.7493354868186849E-4</v>
      </c>
    </row>
    <row r="162" spans="1:5" x14ac:dyDescent="0.2">
      <c r="A162" t="s">
        <v>165</v>
      </c>
      <c r="B162" t="s">
        <v>127</v>
      </c>
      <c r="C162" t="s">
        <v>163</v>
      </c>
      <c r="D162">
        <v>193442</v>
      </c>
      <c r="E162" s="16">
        <v>2.5461856640330644E-2</v>
      </c>
    </row>
    <row r="163" spans="1:5" x14ac:dyDescent="0.2">
      <c r="A163" t="s">
        <v>166</v>
      </c>
      <c r="B163" t="s">
        <v>127</v>
      </c>
      <c r="C163" t="s">
        <v>163</v>
      </c>
      <c r="D163">
        <v>143681</v>
      </c>
      <c r="E163" s="16">
        <v>2.5107046699341013E-2</v>
      </c>
    </row>
    <row r="164" spans="1:5" x14ac:dyDescent="0.2">
      <c r="A164" t="s">
        <v>135</v>
      </c>
      <c r="B164" t="s">
        <v>127</v>
      </c>
      <c r="C164" t="s">
        <v>163</v>
      </c>
      <c r="D164">
        <v>284667</v>
      </c>
      <c r="E164" s="16">
        <v>2.6377875598192532E-2</v>
      </c>
    </row>
    <row r="165" spans="1:5" x14ac:dyDescent="0.2">
      <c r="A165" t="s">
        <v>167</v>
      </c>
      <c r="B165" t="s">
        <v>127</v>
      </c>
      <c r="C165" t="s">
        <v>163</v>
      </c>
      <c r="D165">
        <v>211208</v>
      </c>
      <c r="E165" s="16">
        <v>2.5468493399122841E-2</v>
      </c>
    </row>
    <row r="166" spans="1:5" x14ac:dyDescent="0.2">
      <c r="A166" t="s">
        <v>165</v>
      </c>
      <c r="B166" t="s">
        <v>127</v>
      </c>
      <c r="C166" t="s">
        <v>164</v>
      </c>
      <c r="D166">
        <v>126669</v>
      </c>
      <c r="E166" s="16">
        <v>1.6672842085865749E-2</v>
      </c>
    </row>
    <row r="167" spans="1:5" x14ac:dyDescent="0.2">
      <c r="A167" t="s">
        <v>166</v>
      </c>
      <c r="B167" t="s">
        <v>127</v>
      </c>
      <c r="C167" t="s">
        <v>164</v>
      </c>
      <c r="D167">
        <v>97658</v>
      </c>
      <c r="E167" s="16">
        <v>1.706491440457851E-2</v>
      </c>
    </row>
    <row r="168" spans="1:5" x14ac:dyDescent="0.2">
      <c r="A168" t="s">
        <v>135</v>
      </c>
      <c r="B168" t="s">
        <v>127</v>
      </c>
      <c r="C168" t="s">
        <v>164</v>
      </c>
      <c r="D168">
        <v>187907</v>
      </c>
      <c r="E168" s="16">
        <v>1.7411879389003869E-2</v>
      </c>
    </row>
    <row r="169" spans="1:5" x14ac:dyDescent="0.2">
      <c r="A169" t="s">
        <v>167</v>
      </c>
      <c r="B169" t="s">
        <v>127</v>
      </c>
      <c r="C169" t="s">
        <v>164</v>
      </c>
      <c r="D169">
        <v>143400</v>
      </c>
      <c r="E169" s="16">
        <v>1.7291873193412254E-2</v>
      </c>
    </row>
    <row r="170" spans="1:5" x14ac:dyDescent="0.2">
      <c r="A170" t="s">
        <v>165</v>
      </c>
      <c r="B170" t="s">
        <v>128</v>
      </c>
      <c r="C170" t="s">
        <v>144</v>
      </c>
      <c r="D170">
        <v>311</v>
      </c>
      <c r="E170" s="16">
        <v>4.0935460836544442E-5</v>
      </c>
    </row>
    <row r="171" spans="1:5" x14ac:dyDescent="0.2">
      <c r="A171" t="s">
        <v>166</v>
      </c>
      <c r="B171" t="s">
        <v>128</v>
      </c>
      <c r="C171" t="s">
        <v>144</v>
      </c>
      <c r="D171">
        <v>166</v>
      </c>
      <c r="E171" s="16">
        <v>2.9007104294169782E-5</v>
      </c>
    </row>
    <row r="172" spans="1:5" x14ac:dyDescent="0.2">
      <c r="A172" t="s">
        <v>135</v>
      </c>
      <c r="B172" t="s">
        <v>128</v>
      </c>
      <c r="C172" t="s">
        <v>144</v>
      </c>
      <c r="D172">
        <v>511</v>
      </c>
      <c r="E172" s="16">
        <v>4.7350393374280767E-5</v>
      </c>
    </row>
    <row r="173" spans="1:5" x14ac:dyDescent="0.2">
      <c r="A173" t="s">
        <v>167</v>
      </c>
      <c r="B173" t="s">
        <v>128</v>
      </c>
      <c r="C173" t="s">
        <v>144</v>
      </c>
      <c r="D173">
        <v>406</v>
      </c>
      <c r="E173" s="16">
        <v>4.895746524773623E-5</v>
      </c>
    </row>
    <row r="174" spans="1:5" x14ac:dyDescent="0.2">
      <c r="A174" t="s">
        <v>165</v>
      </c>
      <c r="B174" t="s">
        <v>128</v>
      </c>
      <c r="C174" t="s">
        <v>145</v>
      </c>
      <c r="D174">
        <v>317</v>
      </c>
      <c r="E174" s="16">
        <v>4.1725212492554942E-5</v>
      </c>
    </row>
    <row r="175" spans="1:5" x14ac:dyDescent="0.2">
      <c r="A175" t="s">
        <v>166</v>
      </c>
      <c r="B175" t="s">
        <v>128</v>
      </c>
      <c r="C175" t="s">
        <v>145</v>
      </c>
      <c r="D175">
        <v>219</v>
      </c>
      <c r="E175" s="16">
        <v>3.8268408677248083E-5</v>
      </c>
    </row>
    <row r="176" spans="1:5" x14ac:dyDescent="0.2">
      <c r="A176" t="s">
        <v>135</v>
      </c>
      <c r="B176" t="s">
        <v>128</v>
      </c>
      <c r="C176" t="s">
        <v>145</v>
      </c>
      <c r="D176">
        <v>764</v>
      </c>
      <c r="E176" s="16">
        <v>7.0793934516537191E-5</v>
      </c>
    </row>
    <row r="177" spans="1:5" x14ac:dyDescent="0.2">
      <c r="A177" t="s">
        <v>167</v>
      </c>
      <c r="B177" t="s">
        <v>128</v>
      </c>
      <c r="C177" t="s">
        <v>145</v>
      </c>
      <c r="D177">
        <v>369</v>
      </c>
      <c r="E177" s="16">
        <v>4.4495824326144508E-5</v>
      </c>
    </row>
    <row r="178" spans="1:5" x14ac:dyDescent="0.2">
      <c r="A178" t="s">
        <v>165</v>
      </c>
      <c r="B178" t="s">
        <v>128</v>
      </c>
      <c r="C178" t="s">
        <v>146</v>
      </c>
      <c r="D178">
        <v>1939</v>
      </c>
      <c r="E178" s="16">
        <v>2.5522141016739444E-4</v>
      </c>
    </row>
    <row r="179" spans="1:5" x14ac:dyDescent="0.2">
      <c r="A179" t="s">
        <v>166</v>
      </c>
      <c r="B179" t="s">
        <v>128</v>
      </c>
      <c r="C179" t="s">
        <v>146</v>
      </c>
      <c r="D179">
        <v>1164</v>
      </c>
      <c r="E179" s="16">
        <v>2.0339921324345558E-4</v>
      </c>
    </row>
    <row r="180" spans="1:5" x14ac:dyDescent="0.2">
      <c r="A180" t="s">
        <v>135</v>
      </c>
      <c r="B180" t="s">
        <v>128</v>
      </c>
      <c r="C180" t="s">
        <v>146</v>
      </c>
      <c r="D180">
        <v>2086</v>
      </c>
      <c r="E180" s="16">
        <v>1.9329338665117354E-4</v>
      </c>
    </row>
    <row r="181" spans="1:5" x14ac:dyDescent="0.2">
      <c r="A181" t="s">
        <v>167</v>
      </c>
      <c r="B181" t="s">
        <v>128</v>
      </c>
      <c r="C181" t="s">
        <v>146</v>
      </c>
      <c r="D181">
        <v>1271</v>
      </c>
      <c r="E181" s="16">
        <v>1.5326339490116439E-4</v>
      </c>
    </row>
    <row r="182" spans="1:5" x14ac:dyDescent="0.2">
      <c r="A182" t="s">
        <v>165</v>
      </c>
      <c r="B182" t="s">
        <v>128</v>
      </c>
      <c r="C182" t="s">
        <v>147</v>
      </c>
      <c r="D182">
        <v>6914</v>
      </c>
      <c r="E182" s="16">
        <v>9.1005715827610374E-4</v>
      </c>
    </row>
    <row r="183" spans="1:5" x14ac:dyDescent="0.2">
      <c r="A183" t="s">
        <v>166</v>
      </c>
      <c r="B183" t="s">
        <v>128</v>
      </c>
      <c r="C183" t="s">
        <v>147</v>
      </c>
      <c r="D183">
        <v>4142</v>
      </c>
      <c r="E183" s="16">
        <v>7.2377967461717616E-4</v>
      </c>
    </row>
    <row r="184" spans="1:5" x14ac:dyDescent="0.2">
      <c r="A184" t="s">
        <v>135</v>
      </c>
      <c r="B184" t="s">
        <v>128</v>
      </c>
      <c r="C184" t="s">
        <v>147</v>
      </c>
      <c r="D184">
        <v>8269</v>
      </c>
      <c r="E184" s="16">
        <v>7.662238802581755E-4</v>
      </c>
    </row>
    <row r="185" spans="1:5" x14ac:dyDescent="0.2">
      <c r="A185" t="s">
        <v>167</v>
      </c>
      <c r="B185" t="s">
        <v>128</v>
      </c>
      <c r="C185" t="s">
        <v>147</v>
      </c>
      <c r="D185">
        <v>5366</v>
      </c>
      <c r="E185" s="16">
        <v>6.4705851852057288E-4</v>
      </c>
    </row>
    <row r="186" spans="1:5" x14ac:dyDescent="0.2">
      <c r="A186" t="s">
        <v>165</v>
      </c>
      <c r="B186" t="s">
        <v>128</v>
      </c>
      <c r="C186" t="s">
        <v>148</v>
      </c>
      <c r="D186">
        <v>1328</v>
      </c>
      <c r="E186" s="16">
        <v>1.7479836653032482E-4</v>
      </c>
    </row>
    <row r="187" spans="1:5" x14ac:dyDescent="0.2">
      <c r="A187" t="s">
        <v>166</v>
      </c>
      <c r="B187" t="s">
        <v>128</v>
      </c>
      <c r="C187" t="s">
        <v>148</v>
      </c>
      <c r="D187">
        <v>1029</v>
      </c>
      <c r="E187" s="16">
        <v>1.7980909830542593E-4</v>
      </c>
    </row>
    <row r="188" spans="1:5" x14ac:dyDescent="0.2">
      <c r="A188" t="s">
        <v>135</v>
      </c>
      <c r="B188" t="s">
        <v>128</v>
      </c>
      <c r="C188" t="s">
        <v>148</v>
      </c>
      <c r="D188">
        <v>1777</v>
      </c>
      <c r="E188" s="16">
        <v>1.646607613035165E-4</v>
      </c>
    </row>
    <row r="189" spans="1:5" x14ac:dyDescent="0.2">
      <c r="A189" t="s">
        <v>167</v>
      </c>
      <c r="B189" t="s">
        <v>128</v>
      </c>
      <c r="C189" t="s">
        <v>148</v>
      </c>
      <c r="D189">
        <v>1033</v>
      </c>
      <c r="E189" s="16">
        <v>1.2456419113525006E-4</v>
      </c>
    </row>
    <row r="190" spans="1:5" x14ac:dyDescent="0.2">
      <c r="A190" t="s">
        <v>165</v>
      </c>
      <c r="B190" t="s">
        <v>128</v>
      </c>
      <c r="C190" t="s">
        <v>149</v>
      </c>
      <c r="D190">
        <v>64</v>
      </c>
      <c r="E190" s="16">
        <v>8.4240176641120394E-6</v>
      </c>
    </row>
    <row r="191" spans="1:5" x14ac:dyDescent="0.2">
      <c r="A191" t="s">
        <v>166</v>
      </c>
      <c r="B191" t="s">
        <v>128</v>
      </c>
      <c r="C191" t="s">
        <v>149</v>
      </c>
      <c r="D191">
        <v>81</v>
      </c>
      <c r="E191" s="16">
        <v>1.4154068962817785E-5</v>
      </c>
    </row>
    <row r="192" spans="1:5" x14ac:dyDescent="0.2">
      <c r="A192" t="s">
        <v>135</v>
      </c>
      <c r="B192" t="s">
        <v>128</v>
      </c>
      <c r="C192" t="s">
        <v>149</v>
      </c>
      <c r="D192">
        <v>137</v>
      </c>
      <c r="E192" s="16">
        <v>1.2694723859640831E-5</v>
      </c>
    </row>
    <row r="193" spans="1:5" x14ac:dyDescent="0.2">
      <c r="A193" t="s">
        <v>167</v>
      </c>
      <c r="B193" t="s">
        <v>128</v>
      </c>
      <c r="C193" t="s">
        <v>149</v>
      </c>
      <c r="D193">
        <v>59</v>
      </c>
      <c r="E193" s="16">
        <v>7.1145084965922104E-6</v>
      </c>
    </row>
    <row r="194" spans="1:5" x14ac:dyDescent="0.2">
      <c r="A194" t="s">
        <v>165</v>
      </c>
      <c r="B194" t="s">
        <v>128</v>
      </c>
      <c r="C194" t="s">
        <v>150</v>
      </c>
      <c r="D194">
        <v>1043</v>
      </c>
      <c r="E194" s="16">
        <v>1.372851628698259E-4</v>
      </c>
    </row>
    <row r="195" spans="1:5" x14ac:dyDescent="0.2">
      <c r="A195" t="s">
        <v>166</v>
      </c>
      <c r="B195" t="s">
        <v>128</v>
      </c>
      <c r="C195" t="s">
        <v>150</v>
      </c>
      <c r="D195">
        <v>822</v>
      </c>
      <c r="E195" s="16">
        <v>1.4363758873378048E-4</v>
      </c>
    </row>
    <row r="196" spans="1:5" x14ac:dyDescent="0.2">
      <c r="A196" t="s">
        <v>135</v>
      </c>
      <c r="B196" t="s">
        <v>128</v>
      </c>
      <c r="C196" t="s">
        <v>150</v>
      </c>
      <c r="D196">
        <v>1543</v>
      </c>
      <c r="E196" s="16">
        <v>1.4297780230237812E-4</v>
      </c>
    </row>
    <row r="197" spans="1:5" x14ac:dyDescent="0.2">
      <c r="A197" t="s">
        <v>167</v>
      </c>
      <c r="B197" t="s">
        <v>128</v>
      </c>
      <c r="C197" t="s">
        <v>150</v>
      </c>
      <c r="D197">
        <v>1274</v>
      </c>
      <c r="E197" s="16">
        <v>1.5362514957048266E-4</v>
      </c>
    </row>
    <row r="198" spans="1:5" x14ac:dyDescent="0.2">
      <c r="A198" t="s">
        <v>165</v>
      </c>
      <c r="B198" t="s">
        <v>128</v>
      </c>
      <c r="C198" t="s">
        <v>151</v>
      </c>
      <c r="D198">
        <v>7850</v>
      </c>
      <c r="E198" s="16">
        <v>1.0332584166137424E-3</v>
      </c>
    </row>
    <row r="199" spans="1:5" x14ac:dyDescent="0.2">
      <c r="A199" t="s">
        <v>166</v>
      </c>
      <c r="B199" t="s">
        <v>128</v>
      </c>
      <c r="C199" t="s">
        <v>151</v>
      </c>
      <c r="D199">
        <v>5050</v>
      </c>
      <c r="E199" s="16">
        <v>8.8244504027444213E-4</v>
      </c>
    </row>
    <row r="200" spans="1:5" x14ac:dyDescent="0.2">
      <c r="A200" t="s">
        <v>135</v>
      </c>
      <c r="B200" t="s">
        <v>128</v>
      </c>
      <c r="C200" t="s">
        <v>151</v>
      </c>
      <c r="D200">
        <v>10538</v>
      </c>
      <c r="E200" s="16">
        <v>9.7647445279485463E-4</v>
      </c>
    </row>
    <row r="201" spans="1:5" x14ac:dyDescent="0.2">
      <c r="A201" t="s">
        <v>167</v>
      </c>
      <c r="B201" t="s">
        <v>128</v>
      </c>
      <c r="C201" t="s">
        <v>151</v>
      </c>
      <c r="D201">
        <v>6818</v>
      </c>
      <c r="E201" s="16">
        <v>8.22147778470605E-4</v>
      </c>
    </row>
    <row r="202" spans="1:5" x14ac:dyDescent="0.2">
      <c r="A202" t="s">
        <v>165</v>
      </c>
      <c r="B202" t="s">
        <v>128</v>
      </c>
      <c r="C202" t="s">
        <v>152</v>
      </c>
      <c r="D202">
        <v>1871</v>
      </c>
      <c r="E202" s="16">
        <v>2.462708913992754E-4</v>
      </c>
    </row>
    <row r="203" spans="1:5" x14ac:dyDescent="0.2">
      <c r="A203" t="s">
        <v>166</v>
      </c>
      <c r="B203" t="s">
        <v>128</v>
      </c>
      <c r="C203" t="s">
        <v>152</v>
      </c>
      <c r="D203">
        <v>1094</v>
      </c>
      <c r="E203" s="16">
        <v>1.9116730179410688E-4</v>
      </c>
    </row>
    <row r="204" spans="1:5" x14ac:dyDescent="0.2">
      <c r="A204" t="s">
        <v>135</v>
      </c>
      <c r="B204" t="s">
        <v>128</v>
      </c>
      <c r="C204" t="s">
        <v>152</v>
      </c>
      <c r="D204">
        <v>2470</v>
      </c>
      <c r="E204" s="16">
        <v>2.2887567834534931E-4</v>
      </c>
    </row>
    <row r="205" spans="1:5" x14ac:dyDescent="0.2">
      <c r="A205" t="s">
        <v>167</v>
      </c>
      <c r="B205" t="s">
        <v>128</v>
      </c>
      <c r="C205" t="s">
        <v>152</v>
      </c>
      <c r="D205">
        <v>1490</v>
      </c>
      <c r="E205" s="16">
        <v>1.796714857613965E-4</v>
      </c>
    </row>
    <row r="206" spans="1:5" x14ac:dyDescent="0.2">
      <c r="A206" t="s">
        <v>165</v>
      </c>
      <c r="B206" t="s">
        <v>128</v>
      </c>
      <c r="C206" t="s">
        <v>153</v>
      </c>
      <c r="D206">
        <v>1048</v>
      </c>
      <c r="E206" s="16">
        <v>1.3794328924983466E-4</v>
      </c>
    </row>
    <row r="207" spans="1:5" x14ac:dyDescent="0.2">
      <c r="A207" t="s">
        <v>166</v>
      </c>
      <c r="B207" t="s">
        <v>128</v>
      </c>
      <c r="C207" t="s">
        <v>153</v>
      </c>
      <c r="D207">
        <v>778</v>
      </c>
      <c r="E207" s="16">
        <v>1.3594895867990415E-4</v>
      </c>
    </row>
    <row r="208" spans="1:5" x14ac:dyDescent="0.2">
      <c r="A208" t="s">
        <v>135</v>
      </c>
      <c r="B208" t="s">
        <v>128</v>
      </c>
      <c r="C208" t="s">
        <v>153</v>
      </c>
      <c r="D208">
        <v>1497</v>
      </c>
      <c r="E208" s="16">
        <v>1.3871534027651332E-4</v>
      </c>
    </row>
    <row r="209" spans="1:5" x14ac:dyDescent="0.2">
      <c r="A209" t="s">
        <v>167</v>
      </c>
      <c r="B209" t="s">
        <v>128</v>
      </c>
      <c r="C209" t="s">
        <v>153</v>
      </c>
      <c r="D209">
        <v>995</v>
      </c>
      <c r="E209" s="16">
        <v>1.1998196532388559E-4</v>
      </c>
    </row>
    <row r="210" spans="1:5" x14ac:dyDescent="0.2">
      <c r="A210" t="s">
        <v>165</v>
      </c>
      <c r="B210" t="s">
        <v>128</v>
      </c>
      <c r="C210" t="s">
        <v>154</v>
      </c>
      <c r="D210">
        <v>3581</v>
      </c>
      <c r="E210" s="16">
        <v>4.7135011336226895E-4</v>
      </c>
    </row>
    <row r="211" spans="1:5" x14ac:dyDescent="0.2">
      <c r="A211" t="s">
        <v>166</v>
      </c>
      <c r="B211" t="s">
        <v>128</v>
      </c>
      <c r="C211" t="s">
        <v>154</v>
      </c>
      <c r="D211">
        <v>2547</v>
      </c>
      <c r="E211" s="16">
        <v>4.4506683516415922E-4</v>
      </c>
    </row>
    <row r="212" spans="1:5" x14ac:dyDescent="0.2">
      <c r="A212" t="s">
        <v>135</v>
      </c>
      <c r="B212" t="s">
        <v>128</v>
      </c>
      <c r="C212" t="s">
        <v>154</v>
      </c>
      <c r="D212">
        <v>4469</v>
      </c>
      <c r="E212" s="16">
        <v>4.1410745203456113E-4</v>
      </c>
    </row>
    <row r="213" spans="1:5" x14ac:dyDescent="0.2">
      <c r="A213" t="s">
        <v>167</v>
      </c>
      <c r="B213" t="s">
        <v>128</v>
      </c>
      <c r="C213" t="s">
        <v>154</v>
      </c>
      <c r="D213">
        <v>3199</v>
      </c>
      <c r="E213" s="16">
        <v>3.8575106238302511E-4</v>
      </c>
    </row>
    <row r="214" spans="1:5" x14ac:dyDescent="0.2">
      <c r="A214" t="s">
        <v>165</v>
      </c>
      <c r="B214" t="s">
        <v>128</v>
      </c>
      <c r="C214" t="s">
        <v>155</v>
      </c>
      <c r="D214">
        <v>1420</v>
      </c>
      <c r="E214" s="16">
        <v>1.8690789192248586E-4</v>
      </c>
    </row>
    <row r="215" spans="1:5" x14ac:dyDescent="0.2">
      <c r="A215" t="s">
        <v>166</v>
      </c>
      <c r="B215" t="s">
        <v>128</v>
      </c>
      <c r="C215" t="s">
        <v>155</v>
      </c>
      <c r="D215">
        <v>891</v>
      </c>
      <c r="E215" s="16">
        <v>1.5569475859099563E-4</v>
      </c>
    </row>
    <row r="216" spans="1:5" x14ac:dyDescent="0.2">
      <c r="A216" t="s">
        <v>135</v>
      </c>
      <c r="B216" t="s">
        <v>128</v>
      </c>
      <c r="C216" t="s">
        <v>155</v>
      </c>
      <c r="D216">
        <v>1654</v>
      </c>
      <c r="E216" s="16">
        <v>1.5326330849522581E-4</v>
      </c>
    </row>
    <row r="217" spans="1:5" x14ac:dyDescent="0.2">
      <c r="A217" t="s">
        <v>167</v>
      </c>
      <c r="B217" t="s">
        <v>128</v>
      </c>
      <c r="C217" t="s">
        <v>155</v>
      </c>
      <c r="D217">
        <v>1181</v>
      </c>
      <c r="E217" s="16">
        <v>1.4241075482161695E-4</v>
      </c>
    </row>
    <row r="218" spans="1:5" x14ac:dyDescent="0.2">
      <c r="A218" t="s">
        <v>165</v>
      </c>
      <c r="B218" t="s">
        <v>128</v>
      </c>
      <c r="C218" t="s">
        <v>156</v>
      </c>
      <c r="D218">
        <v>359</v>
      </c>
      <c r="E218" s="16">
        <v>4.7253474084628471E-5</v>
      </c>
    </row>
    <row r="219" spans="1:5" x14ac:dyDescent="0.2">
      <c r="A219" t="s">
        <v>166</v>
      </c>
      <c r="B219" t="s">
        <v>128</v>
      </c>
      <c r="C219" t="s">
        <v>156</v>
      </c>
      <c r="D219">
        <v>298</v>
      </c>
      <c r="E219" s="16">
        <v>5.2072994455798767E-5</v>
      </c>
    </row>
    <row r="220" spans="1:5" x14ac:dyDescent="0.2">
      <c r="A220" t="s">
        <v>135</v>
      </c>
      <c r="B220" t="s">
        <v>128</v>
      </c>
      <c r="C220" t="s">
        <v>156</v>
      </c>
      <c r="D220">
        <v>568</v>
      </c>
      <c r="E220" s="16">
        <v>5.2632139797634982E-5</v>
      </c>
    </row>
    <row r="221" spans="1:5" x14ac:dyDescent="0.2">
      <c r="A221" t="s">
        <v>167</v>
      </c>
      <c r="B221" t="s">
        <v>128</v>
      </c>
      <c r="C221" t="s">
        <v>156</v>
      </c>
      <c r="D221">
        <v>247</v>
      </c>
      <c r="E221" s="16">
        <v>2.9784467773869086E-5</v>
      </c>
    </row>
    <row r="222" spans="1:5" x14ac:dyDescent="0.2">
      <c r="A222" t="s">
        <v>165</v>
      </c>
      <c r="B222" t="s">
        <v>128</v>
      </c>
      <c r="C222" t="s">
        <v>157</v>
      </c>
      <c r="D222">
        <v>492</v>
      </c>
      <c r="E222" s="16">
        <v>6.4759635792861306E-5</v>
      </c>
    </row>
    <row r="223" spans="1:5" x14ac:dyDescent="0.2">
      <c r="A223" t="s">
        <v>166</v>
      </c>
      <c r="B223" t="s">
        <v>128</v>
      </c>
      <c r="C223" t="s">
        <v>157</v>
      </c>
      <c r="D223">
        <v>283</v>
      </c>
      <c r="E223" s="16">
        <v>4.9451870573795471E-5</v>
      </c>
    </row>
    <row r="224" spans="1:5" x14ac:dyDescent="0.2">
      <c r="A224" t="s">
        <v>135</v>
      </c>
      <c r="B224" t="s">
        <v>128</v>
      </c>
      <c r="C224" t="s">
        <v>157</v>
      </c>
      <c r="D224">
        <v>523</v>
      </c>
      <c r="E224" s="16">
        <v>4.8462339989723757E-5</v>
      </c>
    </row>
    <row r="225" spans="1:5" x14ac:dyDescent="0.2">
      <c r="A225" t="s">
        <v>167</v>
      </c>
      <c r="B225" t="s">
        <v>128</v>
      </c>
      <c r="C225" t="s">
        <v>157</v>
      </c>
      <c r="D225">
        <v>391</v>
      </c>
      <c r="E225" s="16">
        <v>4.714869190114499E-5</v>
      </c>
    </row>
    <row r="226" spans="1:5" x14ac:dyDescent="0.2">
      <c r="A226" t="s">
        <v>165</v>
      </c>
      <c r="B226" t="s">
        <v>128</v>
      </c>
      <c r="C226" t="s">
        <v>158</v>
      </c>
      <c r="D226">
        <v>92</v>
      </c>
      <c r="E226" s="16">
        <v>1.2109525392161057E-5</v>
      </c>
    </row>
    <row r="227" spans="1:5" x14ac:dyDescent="0.2">
      <c r="A227" t="s">
        <v>166</v>
      </c>
      <c r="B227" t="s">
        <v>128</v>
      </c>
      <c r="C227" t="s">
        <v>158</v>
      </c>
      <c r="D227">
        <v>47</v>
      </c>
      <c r="E227" s="16">
        <v>8.212854830276987E-6</v>
      </c>
    </row>
    <row r="228" spans="1:5" x14ac:dyDescent="0.2">
      <c r="A228" t="s">
        <v>135</v>
      </c>
      <c r="B228" t="s">
        <v>128</v>
      </c>
      <c r="C228" t="s">
        <v>158</v>
      </c>
      <c r="D228">
        <v>142</v>
      </c>
      <c r="E228" s="16">
        <v>1.3158034949408746E-5</v>
      </c>
    </row>
    <row r="229" spans="1:5" x14ac:dyDescent="0.2">
      <c r="A229" t="s">
        <v>167</v>
      </c>
      <c r="B229" t="s">
        <v>128</v>
      </c>
      <c r="C229" t="s">
        <v>158</v>
      </c>
      <c r="D229">
        <v>144</v>
      </c>
      <c r="E229" s="16">
        <v>1.7364224127275904E-5</v>
      </c>
    </row>
    <row r="230" spans="1:5" x14ac:dyDescent="0.2">
      <c r="A230" t="s">
        <v>165</v>
      </c>
      <c r="B230" t="s">
        <v>128</v>
      </c>
      <c r="C230" t="s">
        <v>159</v>
      </c>
      <c r="D230">
        <v>119</v>
      </c>
      <c r="E230" s="16">
        <v>1.5663407844208322E-5</v>
      </c>
    </row>
    <row r="231" spans="1:5" x14ac:dyDescent="0.2">
      <c r="A231" t="s">
        <v>166</v>
      </c>
      <c r="B231" t="s">
        <v>128</v>
      </c>
      <c r="C231" t="s">
        <v>159</v>
      </c>
      <c r="D231">
        <v>33</v>
      </c>
      <c r="E231" s="16">
        <v>5.7664725404072455E-6</v>
      </c>
    </row>
    <row r="232" spans="1:5" x14ac:dyDescent="0.2">
      <c r="A232" t="s">
        <v>135</v>
      </c>
      <c r="B232" t="s">
        <v>128</v>
      </c>
      <c r="C232" t="s">
        <v>159</v>
      </c>
      <c r="D232">
        <v>68</v>
      </c>
      <c r="E232" s="16">
        <v>6.3010308208436244E-6</v>
      </c>
    </row>
    <row r="233" spans="1:5" x14ac:dyDescent="0.2">
      <c r="A233" t="s">
        <v>167</v>
      </c>
      <c r="B233" t="s">
        <v>128</v>
      </c>
      <c r="C233" t="s">
        <v>159</v>
      </c>
      <c r="D233">
        <v>80</v>
      </c>
      <c r="E233" s="16">
        <v>9.6467911818199463E-6</v>
      </c>
    </row>
    <row r="234" spans="1:5" x14ac:dyDescent="0.2">
      <c r="A234" t="s">
        <v>165</v>
      </c>
      <c r="B234" t="s">
        <v>128</v>
      </c>
      <c r="C234" t="s">
        <v>160</v>
      </c>
      <c r="D234">
        <v>2488</v>
      </c>
      <c r="E234" s="16">
        <v>3.2748368669235553E-4</v>
      </c>
    </row>
    <row r="235" spans="1:5" x14ac:dyDescent="0.2">
      <c r="A235" t="s">
        <v>166</v>
      </c>
      <c r="B235" t="s">
        <v>128</v>
      </c>
      <c r="C235" t="s">
        <v>160</v>
      </c>
      <c r="D235">
        <v>1772</v>
      </c>
      <c r="E235" s="16">
        <v>3.0964210126065573E-4</v>
      </c>
    </row>
    <row r="236" spans="1:5" x14ac:dyDescent="0.2">
      <c r="A236" t="s">
        <v>135</v>
      </c>
      <c r="B236" t="s">
        <v>128</v>
      </c>
      <c r="C236" t="s">
        <v>160</v>
      </c>
      <c r="D236">
        <v>3123</v>
      </c>
      <c r="E236" s="16">
        <v>2.8938410666903884E-4</v>
      </c>
    </row>
    <row r="237" spans="1:5" x14ac:dyDescent="0.2">
      <c r="A237" t="s">
        <v>167</v>
      </c>
      <c r="B237" t="s">
        <v>128</v>
      </c>
      <c r="C237" t="s">
        <v>160</v>
      </c>
      <c r="D237">
        <v>2084</v>
      </c>
      <c r="E237" s="16">
        <v>2.5129891028640962E-4</v>
      </c>
    </row>
    <row r="238" spans="1:5" x14ac:dyDescent="0.2">
      <c r="A238" t="s">
        <v>165</v>
      </c>
      <c r="B238" t="s">
        <v>128</v>
      </c>
      <c r="C238" t="s">
        <v>161</v>
      </c>
      <c r="D238">
        <v>776</v>
      </c>
      <c r="E238" s="16">
        <v>1.0214121417735848E-4</v>
      </c>
    </row>
    <row r="239" spans="1:5" x14ac:dyDescent="0.2">
      <c r="A239" t="s">
        <v>166</v>
      </c>
      <c r="B239" t="s">
        <v>128</v>
      </c>
      <c r="C239" t="s">
        <v>161</v>
      </c>
      <c r="D239">
        <v>438</v>
      </c>
      <c r="E239" s="16">
        <v>7.6536817354496165E-5</v>
      </c>
    </row>
    <row r="240" spans="1:5" x14ac:dyDescent="0.2">
      <c r="A240" t="s">
        <v>135</v>
      </c>
      <c r="B240" t="s">
        <v>128</v>
      </c>
      <c r="C240" t="s">
        <v>161</v>
      </c>
      <c r="D240">
        <v>922</v>
      </c>
      <c r="E240" s="16">
        <v>8.543456495320326E-5</v>
      </c>
    </row>
    <row r="241" spans="1:5" x14ac:dyDescent="0.2">
      <c r="A241" t="s">
        <v>167</v>
      </c>
      <c r="B241" t="s">
        <v>128</v>
      </c>
      <c r="C241" t="s">
        <v>161</v>
      </c>
      <c r="D241">
        <v>514</v>
      </c>
      <c r="E241" s="16">
        <v>6.1980633343193157E-5</v>
      </c>
    </row>
    <row r="242" spans="1:5" x14ac:dyDescent="0.2">
      <c r="A242" t="s">
        <v>165</v>
      </c>
      <c r="B242" t="s">
        <v>128</v>
      </c>
      <c r="C242" t="s">
        <v>162</v>
      </c>
      <c r="D242">
        <v>174</v>
      </c>
      <c r="E242" s="16">
        <v>2.2902798024304606E-5</v>
      </c>
    </row>
    <row r="243" spans="1:5" x14ac:dyDescent="0.2">
      <c r="A243" t="s">
        <v>166</v>
      </c>
      <c r="B243" t="s">
        <v>128</v>
      </c>
      <c r="C243" t="s">
        <v>162</v>
      </c>
      <c r="D243">
        <v>81</v>
      </c>
      <c r="E243" s="16">
        <v>1.4154068962817785E-5</v>
      </c>
    </row>
    <row r="244" spans="1:5" x14ac:dyDescent="0.2">
      <c r="A244" t="s">
        <v>135</v>
      </c>
      <c r="B244" t="s">
        <v>128</v>
      </c>
      <c r="C244" t="s">
        <v>162</v>
      </c>
      <c r="D244">
        <v>105</v>
      </c>
      <c r="E244" s="16">
        <v>9.7295328851261854E-6</v>
      </c>
    </row>
    <row r="245" spans="1:5" x14ac:dyDescent="0.2">
      <c r="A245" t="s">
        <v>167</v>
      </c>
      <c r="B245" t="s">
        <v>128</v>
      </c>
      <c r="C245" t="s">
        <v>162</v>
      </c>
      <c r="D245">
        <v>130</v>
      </c>
      <c r="E245" s="16">
        <v>1.5676035670457413E-5</v>
      </c>
    </row>
    <row r="246" spans="1:5" x14ac:dyDescent="0.2">
      <c r="A246" t="s">
        <v>165</v>
      </c>
      <c r="B246" t="s">
        <v>128</v>
      </c>
      <c r="C246" t="s">
        <v>163</v>
      </c>
      <c r="D246">
        <v>12950</v>
      </c>
      <c r="E246" s="16">
        <v>1.7045473242226705E-3</v>
      </c>
    </row>
    <row r="247" spans="1:5" x14ac:dyDescent="0.2">
      <c r="A247" t="s">
        <v>166</v>
      </c>
      <c r="B247" t="s">
        <v>128</v>
      </c>
      <c r="C247" t="s">
        <v>163</v>
      </c>
      <c r="D247">
        <v>7994</v>
      </c>
      <c r="E247" s="16">
        <v>1.3968842875156219E-3</v>
      </c>
    </row>
    <row r="248" spans="1:5" x14ac:dyDescent="0.2">
      <c r="A248" t="s">
        <v>135</v>
      </c>
      <c r="B248" t="s">
        <v>128</v>
      </c>
      <c r="C248" t="s">
        <v>163</v>
      </c>
      <c r="D248">
        <v>17017</v>
      </c>
      <c r="E248" s="16">
        <v>1.5768329629161171E-3</v>
      </c>
    </row>
    <row r="249" spans="1:5" x14ac:dyDescent="0.2">
      <c r="A249" t="s">
        <v>167</v>
      </c>
      <c r="B249" t="s">
        <v>128</v>
      </c>
      <c r="C249" t="s">
        <v>163</v>
      </c>
      <c r="D249">
        <v>11143</v>
      </c>
      <c r="E249" s="16">
        <v>1.3436774267377458E-3</v>
      </c>
    </row>
    <row r="250" spans="1:5" x14ac:dyDescent="0.2">
      <c r="A250" t="s">
        <v>165</v>
      </c>
      <c r="B250" t="s">
        <v>128</v>
      </c>
      <c r="C250" t="s">
        <v>164</v>
      </c>
      <c r="D250">
        <v>11280</v>
      </c>
      <c r="E250" s="16">
        <v>1.484733113299747E-3</v>
      </c>
    </row>
    <row r="251" spans="1:5" x14ac:dyDescent="0.2">
      <c r="A251" t="s">
        <v>166</v>
      </c>
      <c r="B251" t="s">
        <v>128</v>
      </c>
      <c r="C251" t="s">
        <v>164</v>
      </c>
      <c r="D251">
        <v>6423</v>
      </c>
      <c r="E251" s="16">
        <v>1.1223652462738103E-3</v>
      </c>
    </row>
    <row r="252" spans="1:5" x14ac:dyDescent="0.2">
      <c r="A252" t="s">
        <v>135</v>
      </c>
      <c r="B252" t="s">
        <v>128</v>
      </c>
      <c r="C252" t="s">
        <v>164</v>
      </c>
      <c r="D252">
        <v>11344</v>
      </c>
      <c r="E252" s="16">
        <v>1.0511602004654424E-3</v>
      </c>
    </row>
    <row r="253" spans="1:5" x14ac:dyDescent="0.2">
      <c r="A253" t="s">
        <v>167</v>
      </c>
      <c r="B253" t="s">
        <v>128</v>
      </c>
      <c r="C253" t="s">
        <v>164</v>
      </c>
      <c r="D253">
        <v>7598</v>
      </c>
      <c r="E253" s="16">
        <v>9.1620399249334942E-4</v>
      </c>
    </row>
    <row r="254" spans="1:5" x14ac:dyDescent="0.2">
      <c r="A254" t="s">
        <v>165</v>
      </c>
      <c r="B254" t="s">
        <v>129</v>
      </c>
      <c r="C254" t="s">
        <v>144</v>
      </c>
      <c r="D254">
        <v>24014</v>
      </c>
      <c r="E254" s="16">
        <v>3.1608493779060392E-3</v>
      </c>
    </row>
    <row r="255" spans="1:5" x14ac:dyDescent="0.2">
      <c r="A255" t="s">
        <v>166</v>
      </c>
      <c r="B255" t="s">
        <v>129</v>
      </c>
      <c r="C255" t="s">
        <v>144</v>
      </c>
      <c r="D255">
        <v>16768</v>
      </c>
      <c r="E255" s="16">
        <v>2.9300670168954149E-3</v>
      </c>
    </row>
    <row r="256" spans="1:5" x14ac:dyDescent="0.2">
      <c r="A256" t="s">
        <v>135</v>
      </c>
      <c r="B256" t="s">
        <v>129</v>
      </c>
      <c r="C256" t="s">
        <v>144</v>
      </c>
      <c r="D256">
        <v>34162</v>
      </c>
      <c r="E256" s="16">
        <v>3.1655266897302925E-3</v>
      </c>
    </row>
    <row r="257" spans="1:5" x14ac:dyDescent="0.2">
      <c r="A257" t="s">
        <v>167</v>
      </c>
      <c r="B257" t="s">
        <v>129</v>
      </c>
      <c r="C257" t="s">
        <v>144</v>
      </c>
      <c r="D257">
        <v>25973</v>
      </c>
      <c r="E257" s="16">
        <v>3.1319513420676186E-3</v>
      </c>
    </row>
    <row r="258" spans="1:5" x14ac:dyDescent="0.2">
      <c r="A258" t="s">
        <v>165</v>
      </c>
      <c r="B258" t="s">
        <v>129</v>
      </c>
      <c r="C258" t="s">
        <v>145</v>
      </c>
      <c r="D258">
        <v>72081</v>
      </c>
      <c r="E258" s="16">
        <v>9.487681519482186E-3</v>
      </c>
    </row>
    <row r="259" spans="1:5" x14ac:dyDescent="0.2">
      <c r="A259" t="s">
        <v>166</v>
      </c>
      <c r="B259" t="s">
        <v>129</v>
      </c>
      <c r="C259" t="s">
        <v>145</v>
      </c>
      <c r="D259">
        <v>55013</v>
      </c>
      <c r="E259" s="16">
        <v>9.6130592080431454E-3</v>
      </c>
    </row>
    <row r="260" spans="1:5" x14ac:dyDescent="0.2">
      <c r="A260" t="s">
        <v>135</v>
      </c>
      <c r="B260" t="s">
        <v>129</v>
      </c>
      <c r="C260" t="s">
        <v>145</v>
      </c>
      <c r="D260">
        <v>106671</v>
      </c>
      <c r="E260" s="16">
        <v>9.8843714513266213E-3</v>
      </c>
    </row>
    <row r="261" spans="1:5" x14ac:dyDescent="0.2">
      <c r="A261" t="s">
        <v>167</v>
      </c>
      <c r="B261" t="s">
        <v>129</v>
      </c>
      <c r="C261" t="s">
        <v>145</v>
      </c>
      <c r="D261">
        <v>78856</v>
      </c>
      <c r="E261" s="16">
        <v>9.5088420679199214E-3</v>
      </c>
    </row>
    <row r="262" spans="1:5" x14ac:dyDescent="0.2">
      <c r="A262" t="s">
        <v>165</v>
      </c>
      <c r="B262" t="s">
        <v>129</v>
      </c>
      <c r="C262" t="s">
        <v>146</v>
      </c>
      <c r="D262">
        <v>194565</v>
      </c>
      <c r="E262" s="16">
        <v>2.5609671825280608E-2</v>
      </c>
    </row>
    <row r="263" spans="1:5" x14ac:dyDescent="0.2">
      <c r="A263" t="s">
        <v>166</v>
      </c>
      <c r="B263" t="s">
        <v>129</v>
      </c>
      <c r="C263" t="s">
        <v>146</v>
      </c>
      <c r="D263">
        <v>148822</v>
      </c>
      <c r="E263" s="16">
        <v>2.6005393224499612E-2</v>
      </c>
    </row>
    <row r="264" spans="1:5" x14ac:dyDescent="0.2">
      <c r="A264" t="s">
        <v>135</v>
      </c>
      <c r="B264" t="s">
        <v>129</v>
      </c>
      <c r="C264" t="s">
        <v>146</v>
      </c>
      <c r="D264">
        <v>277081</v>
      </c>
      <c r="E264" s="16">
        <v>2.5674940012796653E-2</v>
      </c>
    </row>
    <row r="265" spans="1:5" x14ac:dyDescent="0.2">
      <c r="A265" t="s">
        <v>167</v>
      </c>
      <c r="B265" t="s">
        <v>129</v>
      </c>
      <c r="C265" t="s">
        <v>146</v>
      </c>
      <c r="D265">
        <v>215753</v>
      </c>
      <c r="E265" s="16">
        <v>2.6016551723139988E-2</v>
      </c>
    </row>
    <row r="266" spans="1:5" x14ac:dyDescent="0.2">
      <c r="A266" t="s">
        <v>165</v>
      </c>
      <c r="B266" t="s">
        <v>129</v>
      </c>
      <c r="C266" t="s">
        <v>147</v>
      </c>
      <c r="D266">
        <v>422042</v>
      </c>
      <c r="E266" s="16">
        <v>5.5551394734330836E-2</v>
      </c>
    </row>
    <row r="267" spans="1:5" x14ac:dyDescent="0.2">
      <c r="A267" t="s">
        <v>166</v>
      </c>
      <c r="B267" t="s">
        <v>129</v>
      </c>
      <c r="C267" t="s">
        <v>147</v>
      </c>
      <c r="D267">
        <v>323380</v>
      </c>
      <c r="E267" s="16">
        <v>5.6507936064148334E-2</v>
      </c>
    </row>
    <row r="268" spans="1:5" x14ac:dyDescent="0.2">
      <c r="A268" t="s">
        <v>135</v>
      </c>
      <c r="B268" t="s">
        <v>129</v>
      </c>
      <c r="C268" t="s">
        <v>147</v>
      </c>
      <c r="D268">
        <v>609232</v>
      </c>
      <c r="E268" s="16">
        <v>5.6452788368297105E-2</v>
      </c>
    </row>
    <row r="269" spans="1:5" x14ac:dyDescent="0.2">
      <c r="A269" t="s">
        <v>167</v>
      </c>
      <c r="B269" t="s">
        <v>129</v>
      </c>
      <c r="C269" t="s">
        <v>147</v>
      </c>
      <c r="D269">
        <v>459531</v>
      </c>
      <c r="E269" s="16">
        <v>5.5412494982161276E-2</v>
      </c>
    </row>
    <row r="270" spans="1:5" x14ac:dyDescent="0.2">
      <c r="A270" t="s">
        <v>165</v>
      </c>
      <c r="B270" t="s">
        <v>129</v>
      </c>
      <c r="C270" t="s">
        <v>148</v>
      </c>
      <c r="D270">
        <v>110891</v>
      </c>
      <c r="E270" s="16">
        <v>1.4596058481110128E-2</v>
      </c>
    </row>
    <row r="271" spans="1:5" x14ac:dyDescent="0.2">
      <c r="A271" t="s">
        <v>166</v>
      </c>
      <c r="B271" t="s">
        <v>129</v>
      </c>
      <c r="C271" t="s">
        <v>148</v>
      </c>
      <c r="D271">
        <v>85347</v>
      </c>
      <c r="E271" s="16">
        <v>1.491367066382234E-2</v>
      </c>
    </row>
    <row r="272" spans="1:5" x14ac:dyDescent="0.2">
      <c r="A272" t="s">
        <v>135</v>
      </c>
      <c r="B272" t="s">
        <v>129</v>
      </c>
      <c r="C272" t="s">
        <v>148</v>
      </c>
      <c r="D272">
        <v>160695</v>
      </c>
      <c r="E272" s="16">
        <v>1.4890355114050974E-2</v>
      </c>
    </row>
    <row r="273" spans="1:5" x14ac:dyDescent="0.2">
      <c r="A273" t="s">
        <v>167</v>
      </c>
      <c r="B273" t="s">
        <v>129</v>
      </c>
      <c r="C273" t="s">
        <v>148</v>
      </c>
      <c r="D273">
        <v>124098</v>
      </c>
      <c r="E273" s="16">
        <v>1.4964343651018647E-2</v>
      </c>
    </row>
    <row r="274" spans="1:5" x14ac:dyDescent="0.2">
      <c r="A274" t="s">
        <v>165</v>
      </c>
      <c r="B274" t="s">
        <v>129</v>
      </c>
      <c r="C274" t="s">
        <v>149</v>
      </c>
      <c r="D274">
        <v>5701</v>
      </c>
      <c r="E274" s="16">
        <v>7.5039569848598026E-4</v>
      </c>
    </row>
    <row r="275" spans="1:5" x14ac:dyDescent="0.2">
      <c r="A275" t="s">
        <v>166</v>
      </c>
      <c r="B275" t="s">
        <v>129</v>
      </c>
      <c r="C275" t="s">
        <v>149</v>
      </c>
      <c r="D275">
        <v>3999</v>
      </c>
      <c r="E275" s="16">
        <v>6.9879162694207804E-4</v>
      </c>
    </row>
    <row r="276" spans="1:5" x14ac:dyDescent="0.2">
      <c r="A276" t="s">
        <v>135</v>
      </c>
      <c r="B276" t="s">
        <v>129</v>
      </c>
      <c r="C276" t="s">
        <v>149</v>
      </c>
      <c r="D276">
        <v>7988</v>
      </c>
      <c r="E276" s="16">
        <v>7.4018579701321874E-4</v>
      </c>
    </row>
    <row r="277" spans="1:5" x14ac:dyDescent="0.2">
      <c r="A277" t="s">
        <v>167</v>
      </c>
      <c r="B277" t="s">
        <v>129</v>
      </c>
      <c r="C277" t="s">
        <v>149</v>
      </c>
      <c r="D277">
        <v>6358</v>
      </c>
      <c r="E277" s="16">
        <v>7.6667872917514032E-4</v>
      </c>
    </row>
    <row r="278" spans="1:5" x14ac:dyDescent="0.2">
      <c r="A278" t="s">
        <v>165</v>
      </c>
      <c r="B278" t="s">
        <v>129</v>
      </c>
      <c r="C278" t="s">
        <v>150</v>
      </c>
      <c r="D278">
        <v>183082</v>
      </c>
      <c r="E278" s="16">
        <v>2.4098218780952505E-2</v>
      </c>
    </row>
    <row r="279" spans="1:5" x14ac:dyDescent="0.2">
      <c r="A279" t="s">
        <v>166</v>
      </c>
      <c r="B279" t="s">
        <v>129</v>
      </c>
      <c r="C279" t="s">
        <v>150</v>
      </c>
      <c r="D279">
        <v>135567</v>
      </c>
      <c r="E279" s="16">
        <v>2.3689193420769365E-2</v>
      </c>
    </row>
    <row r="280" spans="1:5" x14ac:dyDescent="0.2">
      <c r="A280" t="s">
        <v>135</v>
      </c>
      <c r="B280" t="s">
        <v>129</v>
      </c>
      <c r="C280" t="s">
        <v>150</v>
      </c>
      <c r="D280">
        <v>259890</v>
      </c>
      <c r="E280" s="16">
        <v>2.4081983823956613E-2</v>
      </c>
    </row>
    <row r="281" spans="1:5" x14ac:dyDescent="0.2">
      <c r="A281" t="s">
        <v>167</v>
      </c>
      <c r="B281" t="s">
        <v>129</v>
      </c>
      <c r="C281" t="s">
        <v>150</v>
      </c>
      <c r="D281">
        <v>199655</v>
      </c>
      <c r="E281" s="16">
        <v>2.407537616757827E-2</v>
      </c>
    </row>
    <row r="282" spans="1:5" x14ac:dyDescent="0.2">
      <c r="A282" t="s">
        <v>165</v>
      </c>
      <c r="B282" t="s">
        <v>129</v>
      </c>
      <c r="C282" t="s">
        <v>151</v>
      </c>
      <c r="D282">
        <v>905143</v>
      </c>
      <c r="E282" s="16">
        <v>0.11913969719605255</v>
      </c>
    </row>
    <row r="283" spans="1:5" x14ac:dyDescent="0.2">
      <c r="A283" t="s">
        <v>166</v>
      </c>
      <c r="B283" t="s">
        <v>129</v>
      </c>
      <c r="C283" t="s">
        <v>151</v>
      </c>
      <c r="D283">
        <v>685559</v>
      </c>
      <c r="E283" s="16">
        <v>0.1197956711614864</v>
      </c>
    </row>
    <row r="284" spans="1:5" x14ac:dyDescent="0.2">
      <c r="A284" t="s">
        <v>135</v>
      </c>
      <c r="B284" t="s">
        <v>129</v>
      </c>
      <c r="C284" t="s">
        <v>151</v>
      </c>
      <c r="D284">
        <v>1287708</v>
      </c>
      <c r="E284" s="16">
        <v>0.1193218793565721</v>
      </c>
    </row>
    <row r="285" spans="1:5" x14ac:dyDescent="0.2">
      <c r="A285" t="s">
        <v>167</v>
      </c>
      <c r="B285" t="s">
        <v>129</v>
      </c>
      <c r="C285" t="s">
        <v>151</v>
      </c>
      <c r="D285">
        <v>990644</v>
      </c>
      <c r="E285" s="16">
        <v>0.1194566975440355</v>
      </c>
    </row>
    <row r="286" spans="1:5" x14ac:dyDescent="0.2">
      <c r="A286" t="s">
        <v>165</v>
      </c>
      <c r="B286" t="s">
        <v>129</v>
      </c>
      <c r="C286" t="s">
        <v>152</v>
      </c>
      <c r="D286">
        <v>174447</v>
      </c>
      <c r="E286" s="16">
        <v>2.2961634522677389E-2</v>
      </c>
    </row>
    <row r="287" spans="1:5" x14ac:dyDescent="0.2">
      <c r="A287" t="s">
        <v>166</v>
      </c>
      <c r="B287" t="s">
        <v>129</v>
      </c>
      <c r="C287" t="s">
        <v>152</v>
      </c>
      <c r="D287">
        <v>132185</v>
      </c>
      <c r="E287" s="16">
        <v>2.3098217356173692E-2</v>
      </c>
    </row>
    <row r="288" spans="1:5" x14ac:dyDescent="0.2">
      <c r="A288" t="s">
        <v>135</v>
      </c>
      <c r="B288" t="s">
        <v>129</v>
      </c>
      <c r="C288" t="s">
        <v>152</v>
      </c>
      <c r="D288">
        <v>249104</v>
      </c>
      <c r="E288" s="16">
        <v>2.3082529141109268E-2</v>
      </c>
    </row>
    <row r="289" spans="1:5" x14ac:dyDescent="0.2">
      <c r="A289" t="s">
        <v>167</v>
      </c>
      <c r="B289" t="s">
        <v>129</v>
      </c>
      <c r="C289" t="s">
        <v>152</v>
      </c>
      <c r="D289">
        <v>190396</v>
      </c>
      <c r="E289" s="16">
        <v>2.2958880673172383E-2</v>
      </c>
    </row>
    <row r="290" spans="1:5" x14ac:dyDescent="0.2">
      <c r="A290" t="s">
        <v>165</v>
      </c>
      <c r="B290" t="s">
        <v>129</v>
      </c>
      <c r="C290" t="s">
        <v>153</v>
      </c>
      <c r="D290">
        <v>148117</v>
      </c>
      <c r="E290" s="16">
        <v>1.9495941005551295E-2</v>
      </c>
    </row>
    <row r="291" spans="1:5" x14ac:dyDescent="0.2">
      <c r="A291" t="s">
        <v>166</v>
      </c>
      <c r="B291" t="s">
        <v>129</v>
      </c>
      <c r="C291" t="s">
        <v>153</v>
      </c>
      <c r="D291">
        <v>110593</v>
      </c>
      <c r="E291" s="16">
        <v>1.9325196898826016E-2</v>
      </c>
    </row>
    <row r="292" spans="1:5" x14ac:dyDescent="0.2">
      <c r="A292" t="s">
        <v>135</v>
      </c>
      <c r="B292" t="s">
        <v>129</v>
      </c>
      <c r="C292" t="s">
        <v>153</v>
      </c>
      <c r="D292">
        <v>211273</v>
      </c>
      <c r="E292" s="16">
        <v>1.9577024773707281E-2</v>
      </c>
    </row>
    <row r="293" spans="1:5" x14ac:dyDescent="0.2">
      <c r="A293" t="s">
        <v>167</v>
      </c>
      <c r="B293" t="s">
        <v>129</v>
      </c>
      <c r="C293" t="s">
        <v>153</v>
      </c>
      <c r="D293">
        <v>163744</v>
      </c>
      <c r="E293" s="16">
        <v>1.9745052190949068E-2</v>
      </c>
    </row>
    <row r="294" spans="1:5" x14ac:dyDescent="0.2">
      <c r="A294" t="s">
        <v>165</v>
      </c>
      <c r="B294" t="s">
        <v>129</v>
      </c>
      <c r="C294" t="s">
        <v>154</v>
      </c>
      <c r="D294">
        <v>369046</v>
      </c>
      <c r="E294" s="16">
        <v>4.8575781607342057E-2</v>
      </c>
    </row>
    <row r="295" spans="1:5" x14ac:dyDescent="0.2">
      <c r="A295" t="s">
        <v>166</v>
      </c>
      <c r="B295" t="s">
        <v>129</v>
      </c>
      <c r="C295" t="s">
        <v>154</v>
      </c>
      <c r="D295">
        <v>278014</v>
      </c>
      <c r="E295" s="16">
        <v>4.8580608995417579E-2</v>
      </c>
    </row>
    <row r="296" spans="1:5" x14ac:dyDescent="0.2">
      <c r="A296" t="s">
        <v>135</v>
      </c>
      <c r="B296" t="s">
        <v>129</v>
      </c>
      <c r="C296" t="s">
        <v>154</v>
      </c>
      <c r="D296">
        <v>533581</v>
      </c>
      <c r="E296" s="16">
        <v>4.9442798917890621E-2</v>
      </c>
    </row>
    <row r="297" spans="1:5" x14ac:dyDescent="0.2">
      <c r="A297" t="s">
        <v>167</v>
      </c>
      <c r="B297" t="s">
        <v>129</v>
      </c>
      <c r="C297" t="s">
        <v>154</v>
      </c>
      <c r="D297">
        <v>406313</v>
      </c>
      <c r="E297" s="16">
        <v>4.8995208318235103E-2</v>
      </c>
    </row>
    <row r="298" spans="1:5" x14ac:dyDescent="0.2">
      <c r="A298" t="s">
        <v>165</v>
      </c>
      <c r="B298" t="s">
        <v>129</v>
      </c>
      <c r="C298" t="s">
        <v>155</v>
      </c>
      <c r="D298">
        <v>120051</v>
      </c>
      <c r="E298" s="16">
        <v>1.5801746009286164E-2</v>
      </c>
    </row>
    <row r="299" spans="1:5" x14ac:dyDescent="0.2">
      <c r="A299" t="s">
        <v>166</v>
      </c>
      <c r="B299" t="s">
        <v>129</v>
      </c>
      <c r="C299" t="s">
        <v>155</v>
      </c>
      <c r="D299">
        <v>89789</v>
      </c>
      <c r="E299" s="16">
        <v>1.5689872816079583E-2</v>
      </c>
    </row>
    <row r="300" spans="1:5" x14ac:dyDescent="0.2">
      <c r="A300" t="s">
        <v>135</v>
      </c>
      <c r="B300" t="s">
        <v>129</v>
      </c>
      <c r="C300" t="s">
        <v>155</v>
      </c>
      <c r="D300">
        <v>167278</v>
      </c>
      <c r="E300" s="16">
        <v>1.5500350494839409E-2</v>
      </c>
    </row>
    <row r="301" spans="1:5" x14ac:dyDescent="0.2">
      <c r="A301" t="s">
        <v>167</v>
      </c>
      <c r="B301" t="s">
        <v>129</v>
      </c>
      <c r="C301" t="s">
        <v>155</v>
      </c>
      <c r="D301">
        <v>130182</v>
      </c>
      <c r="E301" s="16">
        <v>1.5697982120396053E-2</v>
      </c>
    </row>
    <row r="302" spans="1:5" x14ac:dyDescent="0.2">
      <c r="A302" t="s">
        <v>165</v>
      </c>
      <c r="B302" t="s">
        <v>129</v>
      </c>
      <c r="C302" t="s">
        <v>156</v>
      </c>
      <c r="D302">
        <v>45999</v>
      </c>
      <c r="E302" s="16">
        <v>6.0546310708045267E-3</v>
      </c>
    </row>
    <row r="303" spans="1:5" x14ac:dyDescent="0.2">
      <c r="A303" t="s">
        <v>166</v>
      </c>
      <c r="B303" t="s">
        <v>129</v>
      </c>
      <c r="C303" t="s">
        <v>156</v>
      </c>
      <c r="D303">
        <v>33741</v>
      </c>
      <c r="E303" s="16">
        <v>5.8959560601782087E-3</v>
      </c>
    </row>
    <row r="304" spans="1:5" x14ac:dyDescent="0.2">
      <c r="A304" t="s">
        <v>135</v>
      </c>
      <c r="B304" t="s">
        <v>129</v>
      </c>
      <c r="C304" t="s">
        <v>156</v>
      </c>
      <c r="D304">
        <v>65018</v>
      </c>
      <c r="E304" s="16">
        <v>6.0247120869060412E-3</v>
      </c>
    </row>
    <row r="305" spans="1:5" x14ac:dyDescent="0.2">
      <c r="A305" t="s">
        <v>167</v>
      </c>
      <c r="B305" t="s">
        <v>129</v>
      </c>
      <c r="C305" t="s">
        <v>156</v>
      </c>
      <c r="D305">
        <v>50953</v>
      </c>
      <c r="E305" s="16">
        <v>6.1441618885908966E-3</v>
      </c>
    </row>
    <row r="306" spans="1:5" x14ac:dyDescent="0.2">
      <c r="A306" t="s">
        <v>165</v>
      </c>
      <c r="B306" t="s">
        <v>129</v>
      </c>
      <c r="C306" t="s">
        <v>157</v>
      </c>
      <c r="D306">
        <v>124289</v>
      </c>
      <c r="E306" s="16">
        <v>1.6359573928981581E-2</v>
      </c>
    </row>
    <row r="307" spans="1:5" x14ac:dyDescent="0.2">
      <c r="A307" t="s">
        <v>166</v>
      </c>
      <c r="B307" t="s">
        <v>129</v>
      </c>
      <c r="C307" t="s">
        <v>157</v>
      </c>
      <c r="D307">
        <v>93391</v>
      </c>
      <c r="E307" s="16">
        <v>1.6319292030944638E-2</v>
      </c>
    </row>
    <row r="308" spans="1:5" x14ac:dyDescent="0.2">
      <c r="A308" t="s">
        <v>135</v>
      </c>
      <c r="B308" t="s">
        <v>129</v>
      </c>
      <c r="C308" t="s">
        <v>157</v>
      </c>
      <c r="D308">
        <v>177170</v>
      </c>
      <c r="E308" s="16">
        <v>1.641696515483625E-2</v>
      </c>
    </row>
    <row r="309" spans="1:5" x14ac:dyDescent="0.2">
      <c r="A309" t="s">
        <v>167</v>
      </c>
      <c r="B309" t="s">
        <v>129</v>
      </c>
      <c r="C309" t="s">
        <v>157</v>
      </c>
      <c r="D309">
        <v>138105</v>
      </c>
      <c r="E309" s="16">
        <v>1.6653376202065546E-2</v>
      </c>
    </row>
    <row r="310" spans="1:5" x14ac:dyDescent="0.2">
      <c r="A310" t="s">
        <v>165</v>
      </c>
      <c r="B310" t="s">
        <v>129</v>
      </c>
      <c r="C310" t="s">
        <v>158</v>
      </c>
      <c r="D310">
        <v>12070</v>
      </c>
      <c r="E310" s="16">
        <v>1.5887170813411299E-3</v>
      </c>
    </row>
    <row r="311" spans="1:5" x14ac:dyDescent="0.2">
      <c r="A311" t="s">
        <v>166</v>
      </c>
      <c r="B311" t="s">
        <v>129</v>
      </c>
      <c r="C311" t="s">
        <v>158</v>
      </c>
      <c r="D311">
        <v>8575</v>
      </c>
      <c r="E311" s="16">
        <v>1.4984091525452161E-3</v>
      </c>
    </row>
    <row r="312" spans="1:5" x14ac:dyDescent="0.2">
      <c r="A312" t="s">
        <v>135</v>
      </c>
      <c r="B312" t="s">
        <v>129</v>
      </c>
      <c r="C312" t="s">
        <v>158</v>
      </c>
      <c r="D312">
        <v>16406</v>
      </c>
      <c r="E312" s="16">
        <v>1.5202163477464781E-3</v>
      </c>
    </row>
    <row r="313" spans="1:5" x14ac:dyDescent="0.2">
      <c r="A313" t="s">
        <v>167</v>
      </c>
      <c r="B313" t="s">
        <v>129</v>
      </c>
      <c r="C313" t="s">
        <v>158</v>
      </c>
      <c r="D313">
        <v>12218</v>
      </c>
      <c r="E313" s="16">
        <v>1.4733061832434514E-3</v>
      </c>
    </row>
    <row r="314" spans="1:5" x14ac:dyDescent="0.2">
      <c r="A314" t="s">
        <v>165</v>
      </c>
      <c r="B314" t="s">
        <v>129</v>
      </c>
      <c r="C314" t="s">
        <v>159</v>
      </c>
      <c r="D314">
        <v>5791</v>
      </c>
      <c r="E314" s="16">
        <v>7.6224197332613777E-4</v>
      </c>
    </row>
    <row r="315" spans="1:5" x14ac:dyDescent="0.2">
      <c r="A315" t="s">
        <v>166</v>
      </c>
      <c r="B315" t="s">
        <v>129</v>
      </c>
      <c r="C315" t="s">
        <v>159</v>
      </c>
      <c r="D315">
        <v>4645</v>
      </c>
      <c r="E315" s="16">
        <v>8.1167469546035323E-4</v>
      </c>
    </row>
    <row r="316" spans="1:5" x14ac:dyDescent="0.2">
      <c r="A316" t="s">
        <v>135</v>
      </c>
      <c r="B316" t="s">
        <v>129</v>
      </c>
      <c r="C316" t="s">
        <v>159</v>
      </c>
      <c r="D316">
        <v>8714</v>
      </c>
      <c r="E316" s="16">
        <v>8.0745856724751973E-4</v>
      </c>
    </row>
    <row r="317" spans="1:5" x14ac:dyDescent="0.2">
      <c r="A317" t="s">
        <v>167</v>
      </c>
      <c r="B317" t="s">
        <v>129</v>
      </c>
      <c r="C317" t="s">
        <v>159</v>
      </c>
      <c r="D317">
        <v>6252</v>
      </c>
      <c r="E317" s="16">
        <v>7.5389673085922882E-4</v>
      </c>
    </row>
    <row r="318" spans="1:5" x14ac:dyDescent="0.2">
      <c r="A318" t="s">
        <v>165</v>
      </c>
      <c r="B318" t="s">
        <v>129</v>
      </c>
      <c r="C318" t="s">
        <v>160</v>
      </c>
      <c r="D318">
        <v>316977</v>
      </c>
      <c r="E318" s="16">
        <v>4.1722185111206907E-2</v>
      </c>
    </row>
    <row r="319" spans="1:5" x14ac:dyDescent="0.2">
      <c r="A319" t="s">
        <v>166</v>
      </c>
      <c r="B319" t="s">
        <v>129</v>
      </c>
      <c r="C319" t="s">
        <v>160</v>
      </c>
      <c r="D319">
        <v>235963</v>
      </c>
      <c r="E319" s="16">
        <v>4.1232550304609546E-2</v>
      </c>
    </row>
    <row r="320" spans="1:5" x14ac:dyDescent="0.2">
      <c r="A320" t="s">
        <v>135</v>
      </c>
      <c r="B320" t="s">
        <v>129</v>
      </c>
      <c r="C320" t="s">
        <v>160</v>
      </c>
      <c r="D320">
        <v>446767</v>
      </c>
      <c r="E320" s="16">
        <v>4.1398421128468289E-2</v>
      </c>
    </row>
    <row r="321" spans="1:5" x14ac:dyDescent="0.2">
      <c r="A321" t="s">
        <v>167</v>
      </c>
      <c r="B321" t="s">
        <v>129</v>
      </c>
      <c r="C321" t="s">
        <v>160</v>
      </c>
      <c r="D321">
        <v>345770</v>
      </c>
      <c r="E321" s="16">
        <v>4.1694637336723538E-2</v>
      </c>
    </row>
    <row r="322" spans="1:5" x14ac:dyDescent="0.2">
      <c r="A322" t="s">
        <v>165</v>
      </c>
      <c r="B322" t="s">
        <v>129</v>
      </c>
      <c r="C322" t="s">
        <v>161</v>
      </c>
      <c r="D322">
        <v>73650</v>
      </c>
      <c r="E322" s="16">
        <v>9.6942015775289322E-3</v>
      </c>
    </row>
    <row r="323" spans="1:5" x14ac:dyDescent="0.2">
      <c r="A323" t="s">
        <v>166</v>
      </c>
      <c r="B323" t="s">
        <v>129</v>
      </c>
      <c r="C323" t="s">
        <v>161</v>
      </c>
      <c r="D323">
        <v>54448</v>
      </c>
      <c r="E323" s="16">
        <v>9.5143302084876886E-3</v>
      </c>
    </row>
    <row r="324" spans="1:5" x14ac:dyDescent="0.2">
      <c r="A324" t="s">
        <v>135</v>
      </c>
      <c r="B324" t="s">
        <v>129</v>
      </c>
      <c r="C324" t="s">
        <v>161</v>
      </c>
      <c r="D324">
        <v>106667</v>
      </c>
      <c r="E324" s="16">
        <v>9.8840008024548079E-3</v>
      </c>
    </row>
    <row r="325" spans="1:5" x14ac:dyDescent="0.2">
      <c r="A325" t="s">
        <v>167</v>
      </c>
      <c r="B325" t="s">
        <v>129</v>
      </c>
      <c r="C325" t="s">
        <v>161</v>
      </c>
      <c r="D325">
        <v>79755</v>
      </c>
      <c r="E325" s="16">
        <v>9.6172478838256227E-3</v>
      </c>
    </row>
    <row r="326" spans="1:5" x14ac:dyDescent="0.2">
      <c r="A326" t="s">
        <v>165</v>
      </c>
      <c r="B326" t="s">
        <v>129</v>
      </c>
      <c r="C326" t="s">
        <v>162</v>
      </c>
      <c r="D326">
        <v>15783</v>
      </c>
      <c r="E326" s="16">
        <v>2.0774417311356301E-3</v>
      </c>
    </row>
    <row r="327" spans="1:5" x14ac:dyDescent="0.2">
      <c r="A327" t="s">
        <v>166</v>
      </c>
      <c r="B327" t="s">
        <v>129</v>
      </c>
      <c r="C327" t="s">
        <v>162</v>
      </c>
      <c r="D327">
        <v>13395</v>
      </c>
      <c r="E327" s="16">
        <v>2.3406636266289412E-3</v>
      </c>
    </row>
    <row r="328" spans="1:5" x14ac:dyDescent="0.2">
      <c r="A328" t="s">
        <v>135</v>
      </c>
      <c r="B328" t="s">
        <v>129</v>
      </c>
      <c r="C328" t="s">
        <v>162</v>
      </c>
      <c r="D328">
        <v>22039</v>
      </c>
      <c r="E328" s="16">
        <v>2.0421826214790093E-3</v>
      </c>
    </row>
    <row r="329" spans="1:5" x14ac:dyDescent="0.2">
      <c r="A329" t="s">
        <v>167</v>
      </c>
      <c r="B329" t="s">
        <v>129</v>
      </c>
      <c r="C329" t="s">
        <v>162</v>
      </c>
      <c r="D329">
        <v>18001</v>
      </c>
      <c r="E329" s="16">
        <v>2.1706486007992609E-3</v>
      </c>
    </row>
    <row r="330" spans="1:5" x14ac:dyDescent="0.2">
      <c r="A330" t="s">
        <v>165</v>
      </c>
      <c r="B330" t="s">
        <v>129</v>
      </c>
      <c r="C330" t="s">
        <v>163</v>
      </c>
      <c r="D330">
        <v>1611847</v>
      </c>
      <c r="E330" s="16">
        <v>0.21215980624759373</v>
      </c>
    </row>
    <row r="331" spans="1:5" x14ac:dyDescent="0.2">
      <c r="A331" t="s">
        <v>166</v>
      </c>
      <c r="B331" t="s">
        <v>129</v>
      </c>
      <c r="C331" t="s">
        <v>163</v>
      </c>
      <c r="D331">
        <v>1209548</v>
      </c>
      <c r="E331" s="16">
        <v>0.21135834328195466</v>
      </c>
    </row>
    <row r="332" spans="1:5" x14ac:dyDescent="0.2">
      <c r="A332" t="s">
        <v>135</v>
      </c>
      <c r="B332" t="s">
        <v>129</v>
      </c>
      <c r="C332" t="s">
        <v>163</v>
      </c>
      <c r="D332">
        <v>2292338</v>
      </c>
      <c r="E332" s="16">
        <v>0.21241312337927989</v>
      </c>
    </row>
    <row r="333" spans="1:5" x14ac:dyDescent="0.2">
      <c r="A333" t="s">
        <v>167</v>
      </c>
      <c r="B333" t="s">
        <v>129</v>
      </c>
      <c r="C333" t="s">
        <v>163</v>
      </c>
      <c r="D333">
        <v>1758144</v>
      </c>
      <c r="E333" s="16">
        <v>0.21200560044462061</v>
      </c>
    </row>
    <row r="334" spans="1:5" x14ac:dyDescent="0.2">
      <c r="A334" t="s">
        <v>165</v>
      </c>
      <c r="B334" t="s">
        <v>129</v>
      </c>
      <c r="C334" t="s">
        <v>164</v>
      </c>
      <c r="D334">
        <v>427862</v>
      </c>
      <c r="E334" s="16">
        <v>5.6317453840661023E-2</v>
      </c>
    </row>
    <row r="335" spans="1:5" x14ac:dyDescent="0.2">
      <c r="A335" t="s">
        <v>166</v>
      </c>
      <c r="B335" t="s">
        <v>129</v>
      </c>
      <c r="C335" t="s">
        <v>164</v>
      </c>
      <c r="D335">
        <v>329404</v>
      </c>
      <c r="E335" s="16">
        <v>5.7560579415160858E-2</v>
      </c>
    </row>
    <row r="336" spans="1:5" x14ac:dyDescent="0.2">
      <c r="A336" t="s">
        <v>135</v>
      </c>
      <c r="B336" t="s">
        <v>129</v>
      </c>
      <c r="C336" t="s">
        <v>164</v>
      </c>
      <c r="D336">
        <v>608968</v>
      </c>
      <c r="E336" s="16">
        <v>5.6428325542757361E-2</v>
      </c>
    </row>
    <row r="337" spans="1:5" x14ac:dyDescent="0.2">
      <c r="A337" t="s">
        <v>167</v>
      </c>
      <c r="B337" t="s">
        <v>129</v>
      </c>
      <c r="C337" t="s">
        <v>164</v>
      </c>
      <c r="D337">
        <v>473690</v>
      </c>
      <c r="E337" s="16">
        <v>5.7119856436453634E-2</v>
      </c>
    </row>
    <row r="338" spans="1:5" x14ac:dyDescent="0.2">
      <c r="A338" t="s">
        <v>165</v>
      </c>
      <c r="B338" t="s">
        <v>130</v>
      </c>
      <c r="C338" t="s">
        <v>144</v>
      </c>
      <c r="D338">
        <v>6138</v>
      </c>
      <c r="E338" s="16">
        <v>8.0791594409874523E-4</v>
      </c>
    </row>
    <row r="339" spans="1:5" x14ac:dyDescent="0.2">
      <c r="A339" t="s">
        <v>166</v>
      </c>
      <c r="B339" t="s">
        <v>130</v>
      </c>
      <c r="C339" t="s">
        <v>144</v>
      </c>
      <c r="D339">
        <v>5463</v>
      </c>
      <c r="E339" s="16">
        <v>9.5461331782559949E-4</v>
      </c>
    </row>
    <row r="340" spans="1:5" x14ac:dyDescent="0.2">
      <c r="A340" t="s">
        <v>135</v>
      </c>
      <c r="B340" t="s">
        <v>130</v>
      </c>
      <c r="C340" t="s">
        <v>144</v>
      </c>
      <c r="D340">
        <v>8786</v>
      </c>
      <c r="E340" s="16">
        <v>8.1413024694017776E-4</v>
      </c>
    </row>
    <row r="341" spans="1:5" x14ac:dyDescent="0.2">
      <c r="A341" t="s">
        <v>167</v>
      </c>
      <c r="B341" t="s">
        <v>130</v>
      </c>
      <c r="C341" t="s">
        <v>144</v>
      </c>
      <c r="D341">
        <v>6384</v>
      </c>
      <c r="E341" s="16">
        <v>7.698139363092318E-4</v>
      </c>
    </row>
    <row r="342" spans="1:5" x14ac:dyDescent="0.2">
      <c r="A342" t="s">
        <v>165</v>
      </c>
      <c r="B342" t="s">
        <v>130</v>
      </c>
      <c r="C342" t="s">
        <v>145</v>
      </c>
      <c r="D342">
        <v>19320</v>
      </c>
      <c r="E342" s="16">
        <v>2.5430003323538221E-3</v>
      </c>
    </row>
    <row r="343" spans="1:5" x14ac:dyDescent="0.2">
      <c r="A343" t="s">
        <v>166</v>
      </c>
      <c r="B343" t="s">
        <v>130</v>
      </c>
      <c r="C343" t="s">
        <v>145</v>
      </c>
      <c r="D343">
        <v>14011</v>
      </c>
      <c r="E343" s="16">
        <v>2.4483044473832096E-3</v>
      </c>
    </row>
    <row r="344" spans="1:5" x14ac:dyDescent="0.2">
      <c r="A344" t="s">
        <v>135</v>
      </c>
      <c r="B344" t="s">
        <v>130</v>
      </c>
      <c r="C344" t="s">
        <v>145</v>
      </c>
      <c r="D344">
        <v>25364</v>
      </c>
      <c r="E344" s="16">
        <v>2.3502844961746719E-3</v>
      </c>
    </row>
    <row r="345" spans="1:5" x14ac:dyDescent="0.2">
      <c r="A345" t="s">
        <v>167</v>
      </c>
      <c r="B345" t="s">
        <v>130</v>
      </c>
      <c r="C345" t="s">
        <v>145</v>
      </c>
      <c r="D345">
        <v>19478</v>
      </c>
      <c r="E345" s="16">
        <v>2.3487524829936116E-3</v>
      </c>
    </row>
    <row r="346" spans="1:5" x14ac:dyDescent="0.2">
      <c r="A346" t="s">
        <v>165</v>
      </c>
      <c r="B346" t="s">
        <v>130</v>
      </c>
      <c r="C346" t="s">
        <v>146</v>
      </c>
      <c r="D346">
        <v>48928</v>
      </c>
      <c r="E346" s="16">
        <v>6.4401615042136541E-3</v>
      </c>
    </row>
    <row r="347" spans="1:5" x14ac:dyDescent="0.2">
      <c r="A347" t="s">
        <v>166</v>
      </c>
      <c r="B347" t="s">
        <v>130</v>
      </c>
      <c r="C347" t="s">
        <v>146</v>
      </c>
      <c r="D347">
        <v>37225</v>
      </c>
      <c r="E347" s="16">
        <v>6.504755767171507E-3</v>
      </c>
    </row>
    <row r="348" spans="1:5" x14ac:dyDescent="0.2">
      <c r="A348" t="s">
        <v>135</v>
      </c>
      <c r="B348" t="s">
        <v>130</v>
      </c>
      <c r="C348" t="s">
        <v>146</v>
      </c>
      <c r="D348">
        <v>69595</v>
      </c>
      <c r="E348" s="16">
        <v>6.4488270584795891E-3</v>
      </c>
    </row>
    <row r="349" spans="1:5" x14ac:dyDescent="0.2">
      <c r="A349" t="s">
        <v>167</v>
      </c>
      <c r="B349" t="s">
        <v>130</v>
      </c>
      <c r="C349" t="s">
        <v>146</v>
      </c>
      <c r="D349">
        <v>52955</v>
      </c>
      <c r="E349" s="16">
        <v>6.3855728379159406E-3</v>
      </c>
    </row>
    <row r="350" spans="1:5" x14ac:dyDescent="0.2">
      <c r="A350" t="s">
        <v>165</v>
      </c>
      <c r="B350" t="s">
        <v>130</v>
      </c>
      <c r="C350" t="s">
        <v>147</v>
      </c>
      <c r="D350">
        <v>104716</v>
      </c>
      <c r="E350" s="16">
        <v>1.3783272401799317E-2</v>
      </c>
    </row>
    <row r="351" spans="1:5" x14ac:dyDescent="0.2">
      <c r="A351" t="s">
        <v>166</v>
      </c>
      <c r="B351" t="s">
        <v>130</v>
      </c>
      <c r="C351" t="s">
        <v>147</v>
      </c>
      <c r="D351">
        <v>84801</v>
      </c>
      <c r="E351" s="16">
        <v>1.481826175451742E-2</v>
      </c>
    </row>
    <row r="352" spans="1:5" x14ac:dyDescent="0.2">
      <c r="A352" t="s">
        <v>135</v>
      </c>
      <c r="B352" t="s">
        <v>130</v>
      </c>
      <c r="C352" t="s">
        <v>147</v>
      </c>
      <c r="D352">
        <v>141760</v>
      </c>
      <c r="E352" s="16">
        <v>1.3135796017099886E-2</v>
      </c>
    </row>
    <row r="353" spans="1:5" x14ac:dyDescent="0.2">
      <c r="A353" t="s">
        <v>167</v>
      </c>
      <c r="B353" t="s">
        <v>130</v>
      </c>
      <c r="C353" t="s">
        <v>147</v>
      </c>
      <c r="D353">
        <v>112198</v>
      </c>
      <c r="E353" s="16">
        <v>1.352938346272293E-2</v>
      </c>
    </row>
    <row r="354" spans="1:5" x14ac:dyDescent="0.2">
      <c r="A354" t="s">
        <v>165</v>
      </c>
      <c r="B354" t="s">
        <v>130</v>
      </c>
      <c r="C354" t="s">
        <v>148</v>
      </c>
      <c r="D354">
        <v>28304</v>
      </c>
      <c r="E354" s="16">
        <v>3.7255218119535494E-3</v>
      </c>
    </row>
    <row r="355" spans="1:5" x14ac:dyDescent="0.2">
      <c r="A355" t="s">
        <v>166</v>
      </c>
      <c r="B355" t="s">
        <v>130</v>
      </c>
      <c r="C355" t="s">
        <v>148</v>
      </c>
      <c r="D355">
        <v>20443</v>
      </c>
      <c r="E355" s="16">
        <v>3.572242367986222E-3</v>
      </c>
    </row>
    <row r="356" spans="1:5" x14ac:dyDescent="0.2">
      <c r="A356" t="s">
        <v>135</v>
      </c>
      <c r="B356" t="s">
        <v>130</v>
      </c>
      <c r="C356" t="s">
        <v>148</v>
      </c>
      <c r="D356">
        <v>37920</v>
      </c>
      <c r="E356" s="16">
        <v>3.5137513047998566E-3</v>
      </c>
    </row>
    <row r="357" spans="1:5" x14ac:dyDescent="0.2">
      <c r="A357" t="s">
        <v>167</v>
      </c>
      <c r="B357" t="s">
        <v>130</v>
      </c>
      <c r="C357" t="s">
        <v>148</v>
      </c>
      <c r="D357">
        <v>31346</v>
      </c>
      <c r="E357" s="16">
        <v>3.7798539548166005E-3</v>
      </c>
    </row>
    <row r="358" spans="1:5" x14ac:dyDescent="0.2">
      <c r="A358" t="s">
        <v>165</v>
      </c>
      <c r="B358" t="s">
        <v>130</v>
      </c>
      <c r="C358" t="s">
        <v>149</v>
      </c>
      <c r="D358">
        <v>1347</v>
      </c>
      <c r="E358" s="16">
        <v>1.7729924677435807E-4</v>
      </c>
    </row>
    <row r="359" spans="1:5" x14ac:dyDescent="0.2">
      <c r="A359" t="s">
        <v>166</v>
      </c>
      <c r="B359" t="s">
        <v>130</v>
      </c>
      <c r="C359" t="s">
        <v>149</v>
      </c>
      <c r="D359">
        <v>907</v>
      </c>
      <c r="E359" s="16">
        <v>1.5849062406513248E-4</v>
      </c>
    </row>
    <row r="360" spans="1:5" x14ac:dyDescent="0.2">
      <c r="A360" t="s">
        <v>135</v>
      </c>
      <c r="B360" t="s">
        <v>130</v>
      </c>
      <c r="C360" t="s">
        <v>149</v>
      </c>
      <c r="D360">
        <v>1892</v>
      </c>
      <c r="E360" s="16">
        <v>1.7531691636817851E-4</v>
      </c>
    </row>
    <row r="361" spans="1:5" x14ac:dyDescent="0.2">
      <c r="A361" t="s">
        <v>167</v>
      </c>
      <c r="B361" t="s">
        <v>130</v>
      </c>
      <c r="C361" t="s">
        <v>149</v>
      </c>
      <c r="D361">
        <v>1465</v>
      </c>
      <c r="E361" s="16">
        <v>1.7665686351707777E-4</v>
      </c>
    </row>
    <row r="362" spans="1:5" x14ac:dyDescent="0.2">
      <c r="A362" t="s">
        <v>165</v>
      </c>
      <c r="B362" t="s">
        <v>130</v>
      </c>
      <c r="C362" t="s">
        <v>150</v>
      </c>
      <c r="D362">
        <v>45456</v>
      </c>
      <c r="E362" s="16">
        <v>5.983158545935576E-3</v>
      </c>
    </row>
    <row r="363" spans="1:5" x14ac:dyDescent="0.2">
      <c r="A363" t="s">
        <v>166</v>
      </c>
      <c r="B363" t="s">
        <v>130</v>
      </c>
      <c r="C363" t="s">
        <v>150</v>
      </c>
      <c r="D363">
        <v>34831</v>
      </c>
      <c r="E363" s="16">
        <v>6.0864243956037815E-3</v>
      </c>
    </row>
    <row r="364" spans="1:5" x14ac:dyDescent="0.2">
      <c r="A364" t="s">
        <v>135</v>
      </c>
      <c r="B364" t="s">
        <v>130</v>
      </c>
      <c r="C364" t="s">
        <v>150</v>
      </c>
      <c r="D364">
        <v>63886</v>
      </c>
      <c r="E364" s="16">
        <v>5.9198184561825851E-3</v>
      </c>
    </row>
    <row r="365" spans="1:5" x14ac:dyDescent="0.2">
      <c r="A365" t="s">
        <v>167</v>
      </c>
      <c r="B365" t="s">
        <v>130</v>
      </c>
      <c r="C365" t="s">
        <v>150</v>
      </c>
      <c r="D365">
        <v>49747</v>
      </c>
      <c r="E365" s="16">
        <v>5.9987365115249614E-3</v>
      </c>
    </row>
    <row r="366" spans="1:5" x14ac:dyDescent="0.2">
      <c r="A366" t="s">
        <v>165</v>
      </c>
      <c r="B366" t="s">
        <v>130</v>
      </c>
      <c r="C366" t="s">
        <v>151</v>
      </c>
      <c r="D366">
        <v>224281</v>
      </c>
      <c r="E366" s="16">
        <v>2.9521048526948628E-2</v>
      </c>
    </row>
    <row r="367" spans="1:5" x14ac:dyDescent="0.2">
      <c r="A367" t="s">
        <v>166</v>
      </c>
      <c r="B367" t="s">
        <v>130</v>
      </c>
      <c r="C367" t="s">
        <v>151</v>
      </c>
      <c r="D367">
        <v>168626</v>
      </c>
      <c r="E367" s="16">
        <v>2.9465975715112492E-2</v>
      </c>
    </row>
    <row r="368" spans="1:5" x14ac:dyDescent="0.2">
      <c r="A368" t="s">
        <v>135</v>
      </c>
      <c r="B368" t="s">
        <v>130</v>
      </c>
      <c r="C368" t="s">
        <v>151</v>
      </c>
      <c r="D368">
        <v>310432</v>
      </c>
      <c r="E368" s="16">
        <v>2.8765317643766591E-2</v>
      </c>
    </row>
    <row r="369" spans="1:5" x14ac:dyDescent="0.2">
      <c r="A369" t="s">
        <v>167</v>
      </c>
      <c r="B369" t="s">
        <v>130</v>
      </c>
      <c r="C369" t="s">
        <v>151</v>
      </c>
      <c r="D369">
        <v>246253</v>
      </c>
      <c r="E369" s="16">
        <v>2.9694390861208841E-2</v>
      </c>
    </row>
    <row r="370" spans="1:5" x14ac:dyDescent="0.2">
      <c r="A370" t="s">
        <v>165</v>
      </c>
      <c r="B370" t="s">
        <v>130</v>
      </c>
      <c r="C370" t="s">
        <v>152</v>
      </c>
      <c r="D370">
        <v>42855</v>
      </c>
      <c r="E370" s="16">
        <v>5.6408012030550224E-3</v>
      </c>
    </row>
    <row r="371" spans="1:5" x14ac:dyDescent="0.2">
      <c r="A371" t="s">
        <v>166</v>
      </c>
      <c r="B371" t="s">
        <v>130</v>
      </c>
      <c r="C371" t="s">
        <v>152</v>
      </c>
      <c r="D371">
        <v>33092</v>
      </c>
      <c r="E371" s="16">
        <v>5.7825487668835326E-3</v>
      </c>
    </row>
    <row r="372" spans="1:5" x14ac:dyDescent="0.2">
      <c r="A372" t="s">
        <v>135</v>
      </c>
      <c r="B372" t="s">
        <v>130</v>
      </c>
      <c r="C372" t="s">
        <v>152</v>
      </c>
      <c r="D372">
        <v>59334</v>
      </c>
      <c r="E372" s="16">
        <v>5.4980200400578765E-3</v>
      </c>
    </row>
    <row r="373" spans="1:5" x14ac:dyDescent="0.2">
      <c r="A373" t="s">
        <v>167</v>
      </c>
      <c r="B373" t="s">
        <v>130</v>
      </c>
      <c r="C373" t="s">
        <v>152</v>
      </c>
      <c r="D373">
        <v>48319</v>
      </c>
      <c r="E373" s="16">
        <v>5.8265412889294751E-3</v>
      </c>
    </row>
    <row r="374" spans="1:5" x14ac:dyDescent="0.2">
      <c r="A374" t="s">
        <v>165</v>
      </c>
      <c r="B374" t="s">
        <v>130</v>
      </c>
      <c r="C374" t="s">
        <v>153</v>
      </c>
      <c r="D374">
        <v>36915</v>
      </c>
      <c r="E374" s="16">
        <v>4.8589470636046239E-3</v>
      </c>
    </row>
    <row r="375" spans="1:5" x14ac:dyDescent="0.2">
      <c r="A375" t="s">
        <v>166</v>
      </c>
      <c r="B375" t="s">
        <v>130</v>
      </c>
      <c r="C375" t="s">
        <v>153</v>
      </c>
      <c r="D375">
        <v>27777</v>
      </c>
      <c r="E375" s="16">
        <v>4.8537972046936986E-3</v>
      </c>
    </row>
    <row r="376" spans="1:5" x14ac:dyDescent="0.2">
      <c r="A376" t="s">
        <v>135</v>
      </c>
      <c r="B376" t="s">
        <v>130</v>
      </c>
      <c r="C376" t="s">
        <v>153</v>
      </c>
      <c r="D376">
        <v>50572</v>
      </c>
      <c r="E376" s="16">
        <v>4.6861136863485852E-3</v>
      </c>
    </row>
    <row r="377" spans="1:5" x14ac:dyDescent="0.2">
      <c r="A377" t="s">
        <v>167</v>
      </c>
      <c r="B377" t="s">
        <v>130</v>
      </c>
      <c r="C377" t="s">
        <v>153</v>
      </c>
      <c r="D377">
        <v>39963</v>
      </c>
      <c r="E377" s="16">
        <v>4.8189339499883814E-3</v>
      </c>
    </row>
    <row r="378" spans="1:5" x14ac:dyDescent="0.2">
      <c r="A378" t="s">
        <v>165</v>
      </c>
      <c r="B378" t="s">
        <v>130</v>
      </c>
      <c r="C378" t="s">
        <v>154</v>
      </c>
      <c r="D378">
        <v>95063</v>
      </c>
      <c r="E378" s="16">
        <v>1.2512693612554419E-2</v>
      </c>
    </row>
    <row r="379" spans="1:5" x14ac:dyDescent="0.2">
      <c r="A379" t="s">
        <v>166</v>
      </c>
      <c r="B379" t="s">
        <v>130</v>
      </c>
      <c r="C379" t="s">
        <v>154</v>
      </c>
      <c r="D379">
        <v>69258</v>
      </c>
      <c r="E379" s="16">
        <v>1.2102253187985607E-2</v>
      </c>
    </row>
    <row r="380" spans="1:5" x14ac:dyDescent="0.2">
      <c r="A380" t="s">
        <v>135</v>
      </c>
      <c r="B380" t="s">
        <v>130</v>
      </c>
      <c r="C380" t="s">
        <v>154</v>
      </c>
      <c r="D380">
        <v>128927</v>
      </c>
      <c r="E380" s="16">
        <v>1.1946661774101558E-2</v>
      </c>
    </row>
    <row r="381" spans="1:5" x14ac:dyDescent="0.2">
      <c r="A381" t="s">
        <v>167</v>
      </c>
      <c r="B381" t="s">
        <v>130</v>
      </c>
      <c r="C381" t="s">
        <v>154</v>
      </c>
      <c r="D381">
        <v>100856</v>
      </c>
      <c r="E381" s="16">
        <v>1.2161709642920408E-2</v>
      </c>
    </row>
    <row r="382" spans="1:5" x14ac:dyDescent="0.2">
      <c r="A382" t="s">
        <v>165</v>
      </c>
      <c r="B382" t="s">
        <v>130</v>
      </c>
      <c r="C382" t="s">
        <v>155</v>
      </c>
      <c r="D382">
        <v>29840</v>
      </c>
      <c r="E382" s="16">
        <v>3.9276982358922383E-3</v>
      </c>
    </row>
    <row r="383" spans="1:5" x14ac:dyDescent="0.2">
      <c r="A383" t="s">
        <v>166</v>
      </c>
      <c r="B383" t="s">
        <v>130</v>
      </c>
      <c r="C383" t="s">
        <v>155</v>
      </c>
      <c r="D383">
        <v>23618</v>
      </c>
      <c r="E383" s="16">
        <v>4.1270469230102521E-3</v>
      </c>
    </row>
    <row r="384" spans="1:5" x14ac:dyDescent="0.2">
      <c r="A384" t="s">
        <v>135</v>
      </c>
      <c r="B384" t="s">
        <v>130</v>
      </c>
      <c r="C384" t="s">
        <v>155</v>
      </c>
      <c r="D384">
        <v>40924</v>
      </c>
      <c r="E384" s="16">
        <v>3.7921086075324191E-3</v>
      </c>
    </row>
    <row r="385" spans="1:5" x14ac:dyDescent="0.2">
      <c r="A385" t="s">
        <v>167</v>
      </c>
      <c r="B385" t="s">
        <v>130</v>
      </c>
      <c r="C385" t="s">
        <v>155</v>
      </c>
      <c r="D385">
        <v>31063</v>
      </c>
      <c r="E385" s="16">
        <v>3.7457284310109125E-3</v>
      </c>
    </row>
    <row r="386" spans="1:5" x14ac:dyDescent="0.2">
      <c r="A386" t="s">
        <v>165</v>
      </c>
      <c r="B386" t="s">
        <v>130</v>
      </c>
      <c r="C386" t="s">
        <v>156</v>
      </c>
      <c r="D386">
        <v>11519</v>
      </c>
      <c r="E386" s="16">
        <v>1.5161915542641654E-3</v>
      </c>
    </row>
    <row r="387" spans="1:5" x14ac:dyDescent="0.2">
      <c r="A387" t="s">
        <v>166</v>
      </c>
      <c r="B387" t="s">
        <v>130</v>
      </c>
      <c r="C387" t="s">
        <v>156</v>
      </c>
      <c r="D387">
        <v>8502</v>
      </c>
      <c r="E387" s="16">
        <v>1.4856530163194668E-3</v>
      </c>
    </row>
    <row r="388" spans="1:5" x14ac:dyDescent="0.2">
      <c r="A388" t="s">
        <v>135</v>
      </c>
      <c r="B388" t="s">
        <v>130</v>
      </c>
      <c r="C388" t="s">
        <v>156</v>
      </c>
      <c r="D388">
        <v>15786</v>
      </c>
      <c r="E388" s="16">
        <v>1.4627657726152567E-3</v>
      </c>
    </row>
    <row r="389" spans="1:5" x14ac:dyDescent="0.2">
      <c r="A389" t="s">
        <v>167</v>
      </c>
      <c r="B389" t="s">
        <v>130</v>
      </c>
      <c r="C389" t="s">
        <v>156</v>
      </c>
      <c r="D389">
        <v>12219</v>
      </c>
      <c r="E389" s="16">
        <v>1.473426768133224E-3</v>
      </c>
    </row>
    <row r="390" spans="1:5" x14ac:dyDescent="0.2">
      <c r="A390" t="s">
        <v>165</v>
      </c>
      <c r="B390" t="s">
        <v>130</v>
      </c>
      <c r="C390" t="s">
        <v>157</v>
      </c>
      <c r="D390">
        <v>31165</v>
      </c>
      <c r="E390" s="16">
        <v>4.1021017265945583E-3</v>
      </c>
    </row>
    <row r="391" spans="1:5" x14ac:dyDescent="0.2">
      <c r="A391" t="s">
        <v>166</v>
      </c>
      <c r="B391" t="s">
        <v>130</v>
      </c>
      <c r="C391" t="s">
        <v>157</v>
      </c>
      <c r="D391">
        <v>23512</v>
      </c>
      <c r="E391" s="16">
        <v>4.1085243142440957E-3</v>
      </c>
    </row>
    <row r="392" spans="1:5" x14ac:dyDescent="0.2">
      <c r="A392" t="s">
        <v>135</v>
      </c>
      <c r="B392" t="s">
        <v>130</v>
      </c>
      <c r="C392" t="s">
        <v>157</v>
      </c>
      <c r="D392">
        <v>44640</v>
      </c>
      <c r="E392" s="16">
        <v>4.1364414094479324E-3</v>
      </c>
    </row>
    <row r="393" spans="1:5" x14ac:dyDescent="0.2">
      <c r="A393" t="s">
        <v>167</v>
      </c>
      <c r="B393" t="s">
        <v>130</v>
      </c>
      <c r="C393" t="s">
        <v>157</v>
      </c>
      <c r="D393">
        <v>33309</v>
      </c>
      <c r="E393" s="16">
        <v>4.0165620934405075E-3</v>
      </c>
    </row>
    <row r="394" spans="1:5" x14ac:dyDescent="0.2">
      <c r="A394" t="s">
        <v>165</v>
      </c>
      <c r="B394" t="s">
        <v>130</v>
      </c>
      <c r="C394" t="s">
        <v>158</v>
      </c>
      <c r="D394">
        <v>2733</v>
      </c>
      <c r="E394" s="16">
        <v>3.5973187931278444E-4</v>
      </c>
    </row>
    <row r="395" spans="1:5" x14ac:dyDescent="0.2">
      <c r="A395" t="s">
        <v>166</v>
      </c>
      <c r="B395" t="s">
        <v>130</v>
      </c>
      <c r="C395" t="s">
        <v>158</v>
      </c>
      <c r="D395">
        <v>2537</v>
      </c>
      <c r="E395" s="16">
        <v>4.4331941924282369E-4</v>
      </c>
    </row>
    <row r="396" spans="1:5" x14ac:dyDescent="0.2">
      <c r="A396" t="s">
        <v>135</v>
      </c>
      <c r="B396" t="s">
        <v>130</v>
      </c>
      <c r="C396" t="s">
        <v>158</v>
      </c>
      <c r="D396">
        <v>4184</v>
      </c>
      <c r="E396" s="16">
        <v>3.8769871991779006E-4</v>
      </c>
    </row>
    <row r="397" spans="1:5" x14ac:dyDescent="0.2">
      <c r="A397" t="s">
        <v>167</v>
      </c>
      <c r="B397" t="s">
        <v>130</v>
      </c>
      <c r="C397" t="s">
        <v>158</v>
      </c>
      <c r="D397">
        <v>2859</v>
      </c>
      <c r="E397" s="16">
        <v>3.4475219986029035E-4</v>
      </c>
    </row>
    <row r="398" spans="1:5" x14ac:dyDescent="0.2">
      <c r="A398" t="s">
        <v>165</v>
      </c>
      <c r="B398" t="s">
        <v>130</v>
      </c>
      <c r="C398" t="s">
        <v>159</v>
      </c>
      <c r="D398">
        <v>1534</v>
      </c>
      <c r="E398" s="16">
        <v>2.0191317338668545E-4</v>
      </c>
    </row>
    <row r="399" spans="1:5" x14ac:dyDescent="0.2">
      <c r="A399" t="s">
        <v>166</v>
      </c>
      <c r="B399" t="s">
        <v>130</v>
      </c>
      <c r="C399" t="s">
        <v>159</v>
      </c>
      <c r="D399">
        <v>1133</v>
      </c>
      <c r="E399" s="16">
        <v>1.9798222388731543E-4</v>
      </c>
    </row>
    <row r="400" spans="1:5" x14ac:dyDescent="0.2">
      <c r="A400" t="s">
        <v>135</v>
      </c>
      <c r="B400" t="s">
        <v>130</v>
      </c>
      <c r="C400" t="s">
        <v>159</v>
      </c>
      <c r="D400">
        <v>2018</v>
      </c>
      <c r="E400" s="16">
        <v>1.8699235583032991E-4</v>
      </c>
    </row>
    <row r="401" spans="1:5" x14ac:dyDescent="0.2">
      <c r="A401" t="s">
        <v>167</v>
      </c>
      <c r="B401" t="s">
        <v>130</v>
      </c>
      <c r="C401" t="s">
        <v>159</v>
      </c>
      <c r="D401">
        <v>1539</v>
      </c>
      <c r="E401" s="16">
        <v>1.8558014536026123E-4</v>
      </c>
    </row>
    <row r="402" spans="1:5" x14ac:dyDescent="0.2">
      <c r="A402" t="s">
        <v>165</v>
      </c>
      <c r="B402" t="s">
        <v>130</v>
      </c>
      <c r="C402" t="s">
        <v>160</v>
      </c>
      <c r="D402">
        <v>78932</v>
      </c>
      <c r="E402" s="16">
        <v>1.0389446285370179E-2</v>
      </c>
    </row>
    <row r="403" spans="1:5" x14ac:dyDescent="0.2">
      <c r="A403" t="s">
        <v>166</v>
      </c>
      <c r="B403" t="s">
        <v>130</v>
      </c>
      <c r="C403" t="s">
        <v>160</v>
      </c>
      <c r="D403">
        <v>59375</v>
      </c>
      <c r="E403" s="16">
        <v>1.0375282032929704E-2</v>
      </c>
    </row>
    <row r="404" spans="1:5" x14ac:dyDescent="0.2">
      <c r="A404" t="s">
        <v>135</v>
      </c>
      <c r="B404" t="s">
        <v>130</v>
      </c>
      <c r="C404" t="s">
        <v>160</v>
      </c>
      <c r="D404">
        <v>109998</v>
      </c>
      <c r="E404" s="16">
        <v>1.0192658650458191E-2</v>
      </c>
    </row>
    <row r="405" spans="1:5" x14ac:dyDescent="0.2">
      <c r="A405" t="s">
        <v>167</v>
      </c>
      <c r="B405" t="s">
        <v>130</v>
      </c>
      <c r="C405" t="s">
        <v>160</v>
      </c>
      <c r="D405">
        <v>85949</v>
      </c>
      <c r="E405" s="16">
        <v>1.0364150691078032E-2</v>
      </c>
    </row>
    <row r="406" spans="1:5" x14ac:dyDescent="0.2">
      <c r="A406" t="s">
        <v>165</v>
      </c>
      <c r="B406" t="s">
        <v>130</v>
      </c>
      <c r="C406" t="s">
        <v>161</v>
      </c>
      <c r="D406">
        <v>18542</v>
      </c>
      <c r="E406" s="16">
        <v>2.44059586762446E-3</v>
      </c>
    </row>
    <row r="407" spans="1:5" x14ac:dyDescent="0.2">
      <c r="A407" t="s">
        <v>166</v>
      </c>
      <c r="B407" t="s">
        <v>130</v>
      </c>
      <c r="C407" t="s">
        <v>161</v>
      </c>
      <c r="D407">
        <v>14567</v>
      </c>
      <c r="E407" s="16">
        <v>2.5454607726094649E-3</v>
      </c>
    </row>
    <row r="408" spans="1:5" x14ac:dyDescent="0.2">
      <c r="A408" t="s">
        <v>135</v>
      </c>
      <c r="B408" t="s">
        <v>130</v>
      </c>
      <c r="C408" t="s">
        <v>161</v>
      </c>
      <c r="D408">
        <v>24940</v>
      </c>
      <c r="E408" s="16">
        <v>2.3109957157623527E-3</v>
      </c>
    </row>
    <row r="409" spans="1:5" x14ac:dyDescent="0.2">
      <c r="A409" t="s">
        <v>167</v>
      </c>
      <c r="B409" t="s">
        <v>130</v>
      </c>
      <c r="C409" t="s">
        <v>161</v>
      </c>
      <c r="D409">
        <v>19131</v>
      </c>
      <c r="E409" s="16">
        <v>2.3069095262424674E-3</v>
      </c>
    </row>
    <row r="410" spans="1:5" x14ac:dyDescent="0.2">
      <c r="A410" t="s">
        <v>165</v>
      </c>
      <c r="B410" t="s">
        <v>130</v>
      </c>
      <c r="C410" t="s">
        <v>162</v>
      </c>
      <c r="D410">
        <v>4298</v>
      </c>
      <c r="E410" s="16">
        <v>5.6572543625552411E-4</v>
      </c>
    </row>
    <row r="411" spans="1:5" x14ac:dyDescent="0.2">
      <c r="A411" t="s">
        <v>166</v>
      </c>
      <c r="B411" t="s">
        <v>130</v>
      </c>
      <c r="C411" t="s">
        <v>162</v>
      </c>
      <c r="D411">
        <v>2988</v>
      </c>
      <c r="E411" s="16">
        <v>5.221278772950561E-4</v>
      </c>
    </row>
    <row r="412" spans="1:5" x14ac:dyDescent="0.2">
      <c r="A412" t="s">
        <v>135</v>
      </c>
      <c r="B412" t="s">
        <v>130</v>
      </c>
      <c r="C412" t="s">
        <v>162</v>
      </c>
      <c r="D412">
        <v>5294</v>
      </c>
      <c r="E412" s="16">
        <v>4.9055378184626689E-4</v>
      </c>
    </row>
    <row r="413" spans="1:5" x14ac:dyDescent="0.2">
      <c r="A413" t="s">
        <v>167</v>
      </c>
      <c r="B413" t="s">
        <v>130</v>
      </c>
      <c r="C413" t="s">
        <v>162</v>
      </c>
      <c r="D413">
        <v>4702</v>
      </c>
      <c r="E413" s="16">
        <v>5.6699015171146735E-4</v>
      </c>
    </row>
    <row r="414" spans="1:5" x14ac:dyDescent="0.2">
      <c r="A414" t="s">
        <v>165</v>
      </c>
      <c r="B414" t="s">
        <v>130</v>
      </c>
      <c r="C414" t="s">
        <v>163</v>
      </c>
      <c r="D414">
        <v>396940</v>
      </c>
      <c r="E414" s="16">
        <v>5.2247337056134886E-2</v>
      </c>
    </row>
    <row r="415" spans="1:5" x14ac:dyDescent="0.2">
      <c r="A415" t="s">
        <v>166</v>
      </c>
      <c r="B415" t="s">
        <v>130</v>
      </c>
      <c r="C415" t="s">
        <v>163</v>
      </c>
      <c r="D415">
        <v>295663</v>
      </c>
      <c r="E415" s="16">
        <v>5.1664623354982654E-2</v>
      </c>
    </row>
    <row r="416" spans="1:5" x14ac:dyDescent="0.2">
      <c r="A416" t="s">
        <v>135</v>
      </c>
      <c r="B416" t="s">
        <v>130</v>
      </c>
      <c r="C416" t="s">
        <v>163</v>
      </c>
      <c r="D416">
        <v>551052</v>
      </c>
      <c r="E416" s="16">
        <v>5.1061700527757665E-2</v>
      </c>
    </row>
    <row r="417" spans="1:5" x14ac:dyDescent="0.2">
      <c r="A417" t="s">
        <v>167</v>
      </c>
      <c r="B417" t="s">
        <v>130</v>
      </c>
      <c r="C417" t="s">
        <v>163</v>
      </c>
      <c r="D417">
        <v>431376</v>
      </c>
      <c r="E417" s="16">
        <v>5.2017427410609517E-2</v>
      </c>
    </row>
    <row r="418" spans="1:5" x14ac:dyDescent="0.2">
      <c r="A418" t="s">
        <v>165</v>
      </c>
      <c r="B418" t="s">
        <v>130</v>
      </c>
      <c r="C418" t="s">
        <v>164</v>
      </c>
      <c r="D418">
        <v>101356</v>
      </c>
      <c r="E418" s="16">
        <v>1.3341011474433435E-2</v>
      </c>
    </row>
    <row r="419" spans="1:5" x14ac:dyDescent="0.2">
      <c r="A419" t="s">
        <v>166</v>
      </c>
      <c r="B419" t="s">
        <v>130</v>
      </c>
      <c r="C419" t="s">
        <v>164</v>
      </c>
      <c r="D419">
        <v>77878</v>
      </c>
      <c r="E419" s="16">
        <v>1.3608525712176833E-2</v>
      </c>
    </row>
    <row r="420" spans="1:5" x14ac:dyDescent="0.2">
      <c r="A420" t="s">
        <v>135</v>
      </c>
      <c r="B420" t="s">
        <v>130</v>
      </c>
      <c r="C420" t="s">
        <v>164</v>
      </c>
      <c r="D420">
        <v>141525</v>
      </c>
      <c r="E420" s="16">
        <v>1.3114020395880794E-2</v>
      </c>
    </row>
    <row r="421" spans="1:5" x14ac:dyDescent="0.2">
      <c r="A421" t="s">
        <v>167</v>
      </c>
      <c r="B421" t="s">
        <v>130</v>
      </c>
      <c r="C421" t="s">
        <v>164</v>
      </c>
      <c r="D421">
        <v>111269</v>
      </c>
      <c r="E421" s="16">
        <v>1.3417360100124046E-2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 1</vt:lpstr>
      <vt:lpstr>Regions 2</vt:lpstr>
      <vt:lpstr>order_sequency</vt:lpstr>
      <vt:lpstr>prices</vt:lpstr>
      <vt:lpstr>day_since_prior_order</vt:lpstr>
      <vt:lpstr>region_department 1</vt:lpstr>
      <vt:lpstr>region_department 2</vt:lpstr>
      <vt:lpstr>region_department 3</vt:lpstr>
      <vt:lpstr>region_department 4</vt:lpstr>
      <vt:lpstr>region_department_export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Chen</dc:creator>
  <cp:lastModifiedBy>Wanjun Chen</cp:lastModifiedBy>
  <dcterms:created xsi:type="dcterms:W3CDTF">2022-04-21T19:12:32Z</dcterms:created>
  <dcterms:modified xsi:type="dcterms:W3CDTF">2022-04-27T06:27:19Z</dcterms:modified>
</cp:coreProperties>
</file>