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UAS_KEPENDUDUKAN" sheetId="1" r:id="rId4"/>
    <sheet state="visible" name="ANGKA_KEMISKINAN" sheetId="2" r:id="rId5"/>
    <sheet state="visible" name="INFLASI_UMUM" sheetId="3" r:id="rId6"/>
    <sheet state="visible" name="IPM" sheetId="4" r:id="rId7"/>
    <sheet state="visible" name="PDRB" sheetId="5" r:id="rId8"/>
    <sheet state="visible" name="KETENAGAKERJAAN" sheetId="6" r:id="rId9"/>
    <sheet state="visible" name="KESEJAHTERAAN" sheetId="7" r:id="rId10"/>
    <sheet state="visible" name="README" sheetId="8" r:id="rId11"/>
  </sheets>
  <definedNames/>
  <calcPr/>
</workbook>
</file>

<file path=xl/sharedStrings.xml><?xml version="1.0" encoding="utf-8"?>
<sst xmlns="http://schemas.openxmlformats.org/spreadsheetml/2006/main" count="186" uniqueCount="68">
  <si>
    <t>No</t>
  </si>
  <si>
    <t>Kelompok</t>
  </si>
  <si>
    <t>SubIndikator</t>
  </si>
  <si>
    <t>Unit</t>
  </si>
  <si>
    <t>2019</t>
  </si>
  <si>
    <t>2020</t>
  </si>
  <si>
    <t>2021</t>
  </si>
  <si>
    <t>2022</t>
  </si>
  <si>
    <t>2023</t>
  </si>
  <si>
    <t>2024</t>
  </si>
  <si>
    <t>Luas Wilayah</t>
  </si>
  <si>
    <t>km2</t>
  </si>
  <si>
    <t>Kependudukan</t>
  </si>
  <si>
    <t>Jumlah Penduduk</t>
  </si>
  <si>
    <t>jiwa</t>
  </si>
  <si>
    <t>- Laki-laki</t>
  </si>
  <si>
    <t>- Perempuan</t>
  </si>
  <si>
    <t>Angka Ketergantungan</t>
  </si>
  <si>
    <t>persen</t>
  </si>
  <si>
    <t>Kepadatan Penduduk</t>
  </si>
  <si>
    <t>jiwa/km2</t>
  </si>
  <si>
    <t>Sex Ratio</t>
  </si>
  <si>
    <t>%</t>
  </si>
  <si>
    <t>Angka Kemiskinan</t>
  </si>
  <si>
    <t>Persentase Penduduk Miskin</t>
  </si>
  <si>
    <t>Indeks Kedalaman Kemiskinan</t>
  </si>
  <si>
    <t>satuan</t>
  </si>
  <si>
    <t>Indeks Keparahan Kemiskinan</t>
  </si>
  <si>
    <t>Garis Kemiskinan</t>
  </si>
  <si>
    <t>rupiah</t>
  </si>
  <si>
    <t>Inflasi Umum</t>
  </si>
  <si>
    <t>Persen</t>
  </si>
  <si>
    <t>Makanan, Minuman, dan Tembakau/Food, Beverages, and Tobacco Product</t>
  </si>
  <si>
    <t>Pakaian dan Alas Kaki/Clothing and Footwear</t>
  </si>
  <si>
    <t>Perumahan, Air, Listrik, Gas, dan Bahan Bakar Rumah Tangga /Housing, Water, Electricity, Gas, and Other Fuel</t>
  </si>
  <si>
    <t>Perlengkapan, Peralatan, dan Pemeliharaan Rutin Rumah Tangga /Furnishings, Household Equipment, and Routine Household Maintanance</t>
  </si>
  <si>
    <t>Kesehatan /Health</t>
  </si>
  <si>
    <t>Transportasi /Transport</t>
  </si>
  <si>
    <t>Informasi, Komunikasi, dan Jasa Keuangan /Information, Communication, and Financial Services</t>
  </si>
  <si>
    <t>Rekreasi, Olahraga, dan Budaya /Recreation, Sports, and Culture</t>
  </si>
  <si>
    <t>Pendidikan /Education Services</t>
  </si>
  <si>
    <t>Penyediaan Makanan dan Minuman/ Restoran /Restaurant and Accomodation Services</t>
  </si>
  <si>
    <t>Perawatan Pribadi dan Jasa Lainnya /Personal Care,Social Protection, and Miscellaneous Goods</t>
  </si>
  <si>
    <t>Indeks Pembangunan Manusia</t>
  </si>
  <si>
    <t>Umur Harapan Hidup</t>
  </si>
  <si>
    <t>Tahun</t>
  </si>
  <si>
    <t>Harapan Lama Sekolah</t>
  </si>
  <si>
    <t>RLS</t>
  </si>
  <si>
    <t>PPP Poverty Power Parity</t>
  </si>
  <si>
    <t>Ribu Rupiah/Orang/Tahun</t>
  </si>
  <si>
    <t>PDRB</t>
  </si>
  <si>
    <t>Atas Dasar Harga Berlaku</t>
  </si>
  <si>
    <t>Milyar Rupiah</t>
  </si>
  <si>
    <t>Atas Dasar Harga Konstan</t>
  </si>
  <si>
    <t>Laju Pertumbuhan Ekonomi</t>
  </si>
  <si>
    <t>PDRB per Kapita (ADHB)</t>
  </si>
  <si>
    <t>Juta Rupiah</t>
  </si>
  <si>
    <t>Ketenagakerjaan</t>
  </si>
  <si>
    <t>Tingkat Pengangguran Terbuka</t>
  </si>
  <si>
    <t>Tingkat Partisipasi Angkatan Kerja</t>
  </si>
  <si>
    <t>Kesejahteraan</t>
  </si>
  <si>
    <t>Gini Ratio</t>
  </si>
  <si>
    <t>Distribusi Pendapatan</t>
  </si>
  <si>
    <t>40 % bawah</t>
  </si>
  <si>
    <t>40 % tengah</t>
  </si>
  <si>
    <t>20 % atas</t>
  </si>
  <si>
    <t>README</t>
  </si>
  <si>
    <t xml:space="preserve">
PER-INDICATOR INPUT TEMPLATE (Admin-friendly)
- Admin cukup update sheet sesuai indikator:
  * INPUT_IND_1_2  -&gt; gabungan Indikator 1 (Luas Wilayah) &amp; 2 (Kependudukan)
  * INPUT_IND_3    -&gt; Angka Kemiskinan
  * INPUT_IND_4    -&gt; Inflasi Umum
  * INPUT_IND_5    -&gt; IPM
  * INPUT_IND_6    -&gt; PDRB
  * INPUT_IND_8    -&gt; Ketenagakerjaan
  * INPUT_IND_9    -&gt; Kesejahteraan
- Kolom WAJIB: No | Kelompok | SubIndikator | Unit | 2019..2024 (boleh tambah 2025, 2026, dst)
- Setiap sheet dijadikan Table (Ctrl+T) dan beri nama dengan prefix: Tbl_ (mis. Tbl_IND_3, Tbl_IND_4, ...; untuk 1&amp;2: Tbl_IND_1_2).
- Unit diisi pada kolom 'Unit' (contoh: km2, jiwa, persen). Jangan taruh unit di sel tahun.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</si>
</sst>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2" fillId="0" fontId="3" numFmtId="0" xfId="0" applyBorder="1" applyFont="1"/>
    <xf borderId="2" fillId="2" fontId="3" numFmtId="0" xfId="0" applyBorder="1" applyFill="1" applyFont="1"/>
    <xf borderId="3" fillId="0" fontId="1" numFmtId="0" xfId="0" applyAlignment="1" applyBorder="1" applyFont="1">
      <alignment horizontal="center" vertical="top"/>
    </xf>
    <xf borderId="0" fillId="0" fontId="3" numFmtId="0" xfId="0" applyAlignment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7">
    <tableStyle count="3" pivot="0" name="LUAS_KEPENDUDUKAN-style">
      <tableStyleElement dxfId="1" type="headerRow"/>
      <tableStyleElement dxfId="2" type="firstRowStripe"/>
      <tableStyleElement dxfId="3" type="secondRowStripe"/>
    </tableStyle>
    <tableStyle count="3" pivot="0" name="ANGKA_KEMISKINAN-style">
      <tableStyleElement dxfId="1" type="headerRow"/>
      <tableStyleElement dxfId="2" type="firstRowStripe"/>
      <tableStyleElement dxfId="3" type="secondRowStripe"/>
    </tableStyle>
    <tableStyle count="3" pivot="0" name="INFLASI_UMUM-style">
      <tableStyleElement dxfId="1" type="headerRow"/>
      <tableStyleElement dxfId="2" type="firstRowStripe"/>
      <tableStyleElement dxfId="3" type="secondRowStripe"/>
    </tableStyle>
    <tableStyle count="3" pivot="0" name="IPM-style">
      <tableStyleElement dxfId="1" type="headerRow"/>
      <tableStyleElement dxfId="2" type="firstRowStripe"/>
      <tableStyleElement dxfId="3" type="secondRowStripe"/>
    </tableStyle>
    <tableStyle count="3" pivot="0" name="PDRB-style">
      <tableStyleElement dxfId="1" type="headerRow"/>
      <tableStyleElement dxfId="2" type="firstRowStripe"/>
      <tableStyleElement dxfId="3" type="secondRowStripe"/>
    </tableStyle>
    <tableStyle count="3" pivot="0" name="KETENAGAKERJAAN-style">
      <tableStyleElement dxfId="1" type="headerRow"/>
      <tableStyleElement dxfId="2" type="firstRowStripe"/>
      <tableStyleElement dxfId="3" type="secondRowStripe"/>
    </tableStyle>
    <tableStyle count="3" pivot="0" name="KESEJAHTERA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9" displayName="Table_1" name="Table_1" id="1">
  <tableColumns count="10">
    <tableColumn name="No" id="1"/>
    <tableColumn name="Kelompok" id="2"/>
    <tableColumn name="SubIndikator" id="3"/>
    <tableColumn name="Unit" id="4"/>
    <tableColumn name="2019" id="5"/>
    <tableColumn name="2020" id="6"/>
    <tableColumn name="2021" id="7"/>
    <tableColumn name="2022" id="8"/>
    <tableColumn name="2023" id="9"/>
    <tableColumn name="2024" id="10"/>
  </tableColumns>
  <tableStyleInfo name="LUAS_KEPENDUDUKAN-style" showColumnStripes="0" showFirstColumn="1" showLastColumn="1" showRowStripes="1"/>
</table>
</file>

<file path=xl/tables/table2.xml><?xml version="1.0" encoding="utf-8"?>
<table xmlns="http://schemas.openxmlformats.org/spreadsheetml/2006/main" ref="A1:J6" displayName="Table_2" name="Table_2" id="2">
  <tableColumns count="10">
    <tableColumn name="No" id="1"/>
    <tableColumn name="Kelompok" id="2"/>
    <tableColumn name="SubIndikator" id="3"/>
    <tableColumn name="Unit" id="4"/>
    <tableColumn name="2019" id="5"/>
    <tableColumn name="2020" id="6"/>
    <tableColumn name="2021" id="7"/>
    <tableColumn name="2022" id="8"/>
    <tableColumn name="2023" id="9"/>
    <tableColumn name="2024" id="10"/>
  </tableColumns>
  <tableStyleInfo name="ANGKA_KEMISKINAN-style" showColumnStripes="0" showFirstColumn="1" showLastColumn="1" showRowStripes="1"/>
</table>
</file>

<file path=xl/tables/table3.xml><?xml version="1.0" encoding="utf-8"?>
<table xmlns="http://schemas.openxmlformats.org/spreadsheetml/2006/main" ref="A1:J13" displayName="Table_3" name="Table_3" id="3">
  <tableColumns count="10">
    <tableColumn name="No" id="1"/>
    <tableColumn name="Kelompok" id="2"/>
    <tableColumn name="SubIndikator" id="3"/>
    <tableColumn name="Unit" id="4"/>
    <tableColumn name="2019" id="5"/>
    <tableColumn name="2020" id="6"/>
    <tableColumn name="2021" id="7"/>
    <tableColumn name="2022" id="8"/>
    <tableColumn name="2023" id="9"/>
    <tableColumn name="2024" id="10"/>
  </tableColumns>
  <tableStyleInfo name="INFLASI_UMUM-style" showColumnStripes="0" showFirstColumn="1" showLastColumn="1" showRowStripes="1"/>
</table>
</file>

<file path=xl/tables/table4.xml><?xml version="1.0" encoding="utf-8"?>
<table xmlns="http://schemas.openxmlformats.org/spreadsheetml/2006/main" ref="A1:J6" displayName="Table_4" name="Table_4" id="4">
  <tableColumns count="10">
    <tableColumn name="No" id="1"/>
    <tableColumn name="Kelompok" id="2"/>
    <tableColumn name="SubIndikator" id="3"/>
    <tableColumn name="Unit" id="4"/>
    <tableColumn name="2019" id="5"/>
    <tableColumn name="2020" id="6"/>
    <tableColumn name="2021" id="7"/>
    <tableColumn name="2022" id="8"/>
    <tableColumn name="2023" id="9"/>
    <tableColumn name="2024" id="10"/>
  </tableColumns>
  <tableStyleInfo name="IPM-style" showColumnStripes="0" showFirstColumn="1" showLastColumn="1" showRowStripes="1"/>
</table>
</file>

<file path=xl/tables/table5.xml><?xml version="1.0" encoding="utf-8"?>
<table xmlns="http://schemas.openxmlformats.org/spreadsheetml/2006/main" ref="A1:J6" displayName="Table_5" name="Table_5" id="5">
  <tableColumns count="10">
    <tableColumn name="No" id="1"/>
    <tableColumn name="Kelompok" id="2"/>
    <tableColumn name="SubIndikator" id="3"/>
    <tableColumn name="Unit" id="4"/>
    <tableColumn name="2019" id="5"/>
    <tableColumn name="2020" id="6"/>
    <tableColumn name="2021" id="7"/>
    <tableColumn name="2022" id="8"/>
    <tableColumn name="2023" id="9"/>
    <tableColumn name="2024" id="10"/>
  </tableColumns>
  <tableStyleInfo name="PDRB-style" showColumnStripes="0" showFirstColumn="1" showLastColumn="1" showRowStripes="1"/>
</table>
</file>

<file path=xl/tables/table6.xml><?xml version="1.0" encoding="utf-8"?>
<table xmlns="http://schemas.openxmlformats.org/spreadsheetml/2006/main" ref="A1:J4" displayName="Table_6" name="Table_6" id="6">
  <tableColumns count="10">
    <tableColumn name="No" id="1"/>
    <tableColumn name="Kelompok" id="2"/>
    <tableColumn name="SubIndikator" id="3"/>
    <tableColumn name="Unit" id="4"/>
    <tableColumn name="2019" id="5"/>
    <tableColumn name="2020" id="6"/>
    <tableColumn name="2021" id="7"/>
    <tableColumn name="2022" id="8"/>
    <tableColumn name="2023" id="9"/>
    <tableColumn name="2024" id="10"/>
  </tableColumns>
  <tableStyleInfo name="KETENAGAKERJAAN-style" showColumnStripes="0" showFirstColumn="1" showLastColumn="1" showRowStripes="1"/>
</table>
</file>

<file path=xl/tables/table7.xml><?xml version="1.0" encoding="utf-8"?>
<table xmlns="http://schemas.openxmlformats.org/spreadsheetml/2006/main" ref="A1:J7" displayName="Table_7" name="Table_7" id="7">
  <tableColumns count="10">
    <tableColumn name="No" id="1"/>
    <tableColumn name="Kelompok" id="2"/>
    <tableColumn name="SubIndikator" id="3"/>
    <tableColumn name="Unit" id="4"/>
    <tableColumn name="2019" id="5"/>
    <tableColumn name="2020" id="6"/>
    <tableColumn name="2021" id="7"/>
    <tableColumn name="2022" id="8"/>
    <tableColumn name="2023" id="9"/>
    <tableColumn name="2024" id="10"/>
  </tableColumns>
  <tableStyleInfo name="KESEJAHTERA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29"/>
    <col customWidth="1" min="3" max="3" width="25.14"/>
    <col customWidth="1" min="4" max="22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2">
        <v>1.0</v>
      </c>
      <c r="B2" s="2" t="s">
        <v>10</v>
      </c>
      <c r="C2" s="2"/>
      <c r="D2" s="2" t="s">
        <v>11</v>
      </c>
      <c r="E2" s="2">
        <v>39.68</v>
      </c>
      <c r="F2" s="2">
        <v>39.24</v>
      </c>
      <c r="G2" s="2">
        <v>39.24</v>
      </c>
      <c r="H2" s="2">
        <v>39.24</v>
      </c>
      <c r="I2" s="2">
        <v>39.24</v>
      </c>
      <c r="J2" s="2">
        <v>39.24</v>
      </c>
    </row>
    <row r="3" ht="14.25" customHeight="1">
      <c r="A3" s="2">
        <v>2.0</v>
      </c>
      <c r="B3" s="2" t="s">
        <v>12</v>
      </c>
      <c r="C3" s="2"/>
      <c r="D3" s="2"/>
      <c r="E3" s="2"/>
      <c r="F3" s="2"/>
      <c r="G3" s="2"/>
      <c r="H3" s="2"/>
      <c r="I3" s="2"/>
      <c r="J3" s="2"/>
    </row>
    <row r="4" ht="14.25" customHeight="1">
      <c r="A4" s="2">
        <v>2.0</v>
      </c>
      <c r="B4" s="2" t="s">
        <v>12</v>
      </c>
      <c r="C4" s="2" t="s">
        <v>13</v>
      </c>
      <c r="D4" s="2" t="s">
        <v>14</v>
      </c>
      <c r="E4" s="2">
        <v>249905.0</v>
      </c>
      <c r="F4" s="2">
        <v>273048.0</v>
      </c>
      <c r="G4" s="2">
        <v>276399.0</v>
      </c>
      <c r="H4" s="2">
        <v>279641.0</v>
      </c>
      <c r="I4" s="2">
        <v>282781.0</v>
      </c>
      <c r="J4" s="2">
        <v>285843.0</v>
      </c>
    </row>
    <row r="5" ht="14.25" customHeight="1">
      <c r="A5" s="2">
        <v>2.0</v>
      </c>
      <c r="B5" s="2" t="s">
        <v>12</v>
      </c>
      <c r="C5" s="3" t="s">
        <v>15</v>
      </c>
      <c r="D5" s="2" t="s">
        <v>14</v>
      </c>
      <c r="E5" s="2">
        <v>123701.0</v>
      </c>
      <c r="F5" s="2">
        <v>137801.0</v>
      </c>
      <c r="G5" s="2">
        <v>139455.0</v>
      </c>
      <c r="H5" s="2">
        <v>141056.0</v>
      </c>
      <c r="I5" s="2">
        <v>142593.0</v>
      </c>
      <c r="J5" s="2">
        <v>144086.0</v>
      </c>
    </row>
    <row r="6" ht="14.25" customHeight="1">
      <c r="A6" s="2">
        <v>2.0</v>
      </c>
      <c r="B6" s="2" t="s">
        <v>12</v>
      </c>
      <c r="C6" s="3" t="s">
        <v>16</v>
      </c>
      <c r="D6" s="2" t="s">
        <v>14</v>
      </c>
      <c r="E6" s="2">
        <v>126204.0</v>
      </c>
      <c r="F6" s="2">
        <v>135247.0</v>
      </c>
      <c r="G6" s="2">
        <v>136944.0</v>
      </c>
      <c r="H6" s="2">
        <v>138585.0</v>
      </c>
      <c r="I6" s="2">
        <v>140188.0</v>
      </c>
      <c r="J6" s="2">
        <v>141757.0</v>
      </c>
    </row>
    <row r="7" ht="14.25" customHeight="1">
      <c r="A7" s="2">
        <v>2.0</v>
      </c>
      <c r="B7" s="2" t="s">
        <v>12</v>
      </c>
      <c r="C7" s="3" t="s">
        <v>17</v>
      </c>
      <c r="D7" s="2" t="s">
        <v>18</v>
      </c>
      <c r="E7" s="2">
        <v>42.88</v>
      </c>
      <c r="F7" s="2">
        <v>41.89913940049058</v>
      </c>
      <c r="G7" s="2">
        <v>42.25007076503436</v>
      </c>
      <c r="H7" s="2">
        <v>42.61431441947757</v>
      </c>
      <c r="I7" s="2">
        <v>42.97538211069708</v>
      </c>
      <c r="J7" s="2">
        <v>43.3680916053507</v>
      </c>
    </row>
    <row r="8" ht="14.25" customHeight="1">
      <c r="A8" s="2">
        <v>2.0</v>
      </c>
      <c r="B8" s="2" t="s">
        <v>12</v>
      </c>
      <c r="C8" s="3" t="s">
        <v>19</v>
      </c>
      <c r="D8" s="2" t="s">
        <v>20</v>
      </c>
      <c r="E8" s="2">
        <f t="shared" ref="E8:J8" si="1">E4/E2</f>
        <v>6298.009073</v>
      </c>
      <c r="F8" s="2">
        <f t="shared" si="1"/>
        <v>6958.409786</v>
      </c>
      <c r="G8" s="2">
        <f t="shared" si="1"/>
        <v>7043.807339</v>
      </c>
      <c r="H8" s="2">
        <f t="shared" si="1"/>
        <v>7126.427115</v>
      </c>
      <c r="I8" s="2">
        <f t="shared" si="1"/>
        <v>7206.447503</v>
      </c>
      <c r="J8" s="2">
        <f t="shared" si="1"/>
        <v>7284.480122</v>
      </c>
    </row>
    <row r="9" ht="14.25" customHeight="1">
      <c r="A9" s="2">
        <v>2.0</v>
      </c>
      <c r="B9" s="2" t="s">
        <v>12</v>
      </c>
      <c r="C9" s="3" t="s">
        <v>21</v>
      </c>
      <c r="D9" s="2" t="s">
        <v>22</v>
      </c>
      <c r="E9" s="2">
        <f t="shared" ref="E9:J9" si="2">E5/E6*100</f>
        <v>98.01670312</v>
      </c>
      <c r="F9" s="2">
        <f t="shared" si="2"/>
        <v>101.8883968</v>
      </c>
      <c r="G9" s="2">
        <f t="shared" si="2"/>
        <v>101.8335962</v>
      </c>
      <c r="H9" s="2">
        <f t="shared" si="2"/>
        <v>101.7830213</v>
      </c>
      <c r="I9" s="2">
        <f t="shared" si="2"/>
        <v>101.7155534</v>
      </c>
      <c r="J9" s="2">
        <f t="shared" si="2"/>
        <v>101.6429524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27.14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2">
        <v>3.0</v>
      </c>
      <c r="B2" s="2" t="s">
        <v>23</v>
      </c>
      <c r="C2" s="2"/>
      <c r="D2" s="2"/>
      <c r="E2" s="2"/>
      <c r="F2" s="2"/>
      <c r="G2" s="2"/>
      <c r="H2" s="2"/>
      <c r="I2" s="2"/>
      <c r="J2" s="2"/>
    </row>
    <row r="3" ht="14.25" customHeight="1">
      <c r="A3" s="2">
        <v>3.0</v>
      </c>
      <c r="B3" s="2" t="s">
        <v>23</v>
      </c>
      <c r="C3" s="2" t="s">
        <v>24</v>
      </c>
      <c r="D3" s="2" t="s">
        <v>18</v>
      </c>
      <c r="E3" s="2">
        <v>7.47</v>
      </c>
      <c r="F3" s="2">
        <v>7.8</v>
      </c>
      <c r="G3" s="2">
        <v>8.12</v>
      </c>
      <c r="H3" s="2">
        <v>7.91</v>
      </c>
      <c r="I3" s="2">
        <v>7.68</v>
      </c>
      <c r="J3" s="2">
        <v>7.64</v>
      </c>
    </row>
    <row r="4" ht="14.25" customHeight="1">
      <c r="A4" s="2">
        <v>3.0</v>
      </c>
      <c r="B4" s="2" t="s">
        <v>23</v>
      </c>
      <c r="C4" s="2" t="s">
        <v>25</v>
      </c>
      <c r="D4" s="2" t="s">
        <v>26</v>
      </c>
      <c r="E4" s="2">
        <v>1.15</v>
      </c>
      <c r="F4" s="2">
        <v>1.38</v>
      </c>
      <c r="G4" s="2">
        <v>1.04</v>
      </c>
      <c r="H4" s="2">
        <v>1.15</v>
      </c>
      <c r="I4" s="2">
        <v>0.86</v>
      </c>
      <c r="J4" s="2">
        <v>1.34</v>
      </c>
    </row>
    <row r="5" ht="14.25" customHeight="1">
      <c r="A5" s="2">
        <v>3.0</v>
      </c>
      <c r="B5" s="2" t="s">
        <v>23</v>
      </c>
      <c r="C5" s="2" t="s">
        <v>27</v>
      </c>
      <c r="D5" s="2" t="s">
        <v>26</v>
      </c>
      <c r="E5" s="2">
        <v>0.24</v>
      </c>
      <c r="F5" s="2">
        <v>0.36</v>
      </c>
      <c r="G5" s="2">
        <v>0.24</v>
      </c>
      <c r="H5" s="2">
        <v>0.28</v>
      </c>
      <c r="I5" s="2">
        <v>0.13</v>
      </c>
      <c r="J5" s="2">
        <v>0.32</v>
      </c>
    </row>
    <row r="6" ht="14.25" customHeight="1">
      <c r="A6" s="2">
        <v>3.0</v>
      </c>
      <c r="B6" s="2" t="s">
        <v>23</v>
      </c>
      <c r="C6" s="2" t="s">
        <v>28</v>
      </c>
      <c r="D6" s="2" t="s">
        <v>29</v>
      </c>
      <c r="E6" s="2">
        <v>465047.0</v>
      </c>
      <c r="F6" s="2">
        <v>502031.0</v>
      </c>
      <c r="G6" s="2">
        <v>523413.0</v>
      </c>
      <c r="H6" s="2">
        <v>565826.0</v>
      </c>
      <c r="I6" s="2">
        <v>623617.0</v>
      </c>
      <c r="J6" s="2">
        <v>664962.0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59.57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2">
        <v>4.0</v>
      </c>
      <c r="B2" s="2" t="s">
        <v>30</v>
      </c>
      <c r="C2" s="2"/>
      <c r="D2" s="2" t="s">
        <v>31</v>
      </c>
      <c r="E2" s="2">
        <v>2.56</v>
      </c>
      <c r="F2" s="2">
        <v>2.36</v>
      </c>
      <c r="G2" s="2">
        <v>1.53</v>
      </c>
      <c r="H2" s="2">
        <v>6.31</v>
      </c>
      <c r="I2" s="2">
        <v>3.04</v>
      </c>
      <c r="J2" s="2">
        <v>2.19</v>
      </c>
    </row>
    <row r="3" ht="14.25" customHeight="1">
      <c r="A3" s="2">
        <v>4.0</v>
      </c>
      <c r="B3" s="2" t="s">
        <v>30</v>
      </c>
      <c r="C3" s="2" t="s">
        <v>32</v>
      </c>
      <c r="D3" s="2" t="s">
        <v>31</v>
      </c>
      <c r="E3" s="2">
        <v>3.51</v>
      </c>
      <c r="F3" s="2">
        <v>4.41</v>
      </c>
      <c r="G3" s="2">
        <v>2.09</v>
      </c>
      <c r="H3" s="2">
        <v>8.96</v>
      </c>
      <c r="I3" s="2">
        <v>7.89</v>
      </c>
      <c r="J3" s="2">
        <v>2.99</v>
      </c>
    </row>
    <row r="4" ht="14.25" customHeight="1">
      <c r="A4" s="2">
        <v>4.0</v>
      </c>
      <c r="B4" s="2" t="s">
        <v>30</v>
      </c>
      <c r="C4" s="2" t="s">
        <v>33</v>
      </c>
      <c r="D4" s="2" t="s">
        <v>31</v>
      </c>
      <c r="E4" s="2">
        <v>4.41</v>
      </c>
      <c r="F4" s="2">
        <v>4.01</v>
      </c>
      <c r="G4" s="2">
        <v>2.01</v>
      </c>
      <c r="H4" s="2">
        <v>2.45</v>
      </c>
      <c r="I4" s="2">
        <v>0.51</v>
      </c>
      <c r="J4" s="2">
        <v>0.34</v>
      </c>
    </row>
    <row r="5" ht="14.25" customHeight="1">
      <c r="A5" s="2">
        <v>4.0</v>
      </c>
      <c r="B5" s="2" t="s">
        <v>30</v>
      </c>
      <c r="C5" s="2" t="s">
        <v>34</v>
      </c>
      <c r="D5" s="2" t="s">
        <v>31</v>
      </c>
      <c r="E5" s="2">
        <v>1.57</v>
      </c>
      <c r="F5" s="2">
        <v>0.33</v>
      </c>
      <c r="G5" s="2">
        <v>1.42</v>
      </c>
      <c r="H5" s="2">
        <v>1.47</v>
      </c>
      <c r="I5" s="2">
        <v>1.3</v>
      </c>
      <c r="J5" s="2">
        <v>1.45</v>
      </c>
    </row>
    <row r="6" ht="14.25" customHeight="1">
      <c r="A6" s="2">
        <v>4.0</v>
      </c>
      <c r="B6" s="2" t="s">
        <v>30</v>
      </c>
      <c r="C6" s="2" t="s">
        <v>35</v>
      </c>
      <c r="D6" s="2" t="s">
        <v>31</v>
      </c>
      <c r="E6" s="2"/>
      <c r="F6" s="2">
        <v>2.7</v>
      </c>
      <c r="G6" s="2">
        <v>1.14</v>
      </c>
      <c r="H6" s="2">
        <v>4.89</v>
      </c>
      <c r="I6" s="2">
        <v>0.4</v>
      </c>
      <c r="J6" s="2">
        <v>0.6</v>
      </c>
    </row>
    <row r="7" ht="14.25" customHeight="1">
      <c r="A7" s="2">
        <v>4.0</v>
      </c>
      <c r="B7" s="2" t="s">
        <v>30</v>
      </c>
      <c r="C7" s="2" t="s">
        <v>36</v>
      </c>
      <c r="D7" s="2" t="s">
        <v>31</v>
      </c>
      <c r="E7" s="2">
        <v>3.16</v>
      </c>
      <c r="F7" s="2">
        <v>2.89</v>
      </c>
      <c r="G7" s="2">
        <v>0.52</v>
      </c>
      <c r="H7" s="2">
        <v>2.5</v>
      </c>
      <c r="I7" s="2">
        <v>2.78</v>
      </c>
      <c r="J7" s="2">
        <v>9.14</v>
      </c>
    </row>
    <row r="8" ht="14.25" customHeight="1">
      <c r="A8" s="2">
        <v>4.0</v>
      </c>
      <c r="B8" s="2" t="s">
        <v>30</v>
      </c>
      <c r="C8" s="2" t="s">
        <v>37</v>
      </c>
      <c r="D8" s="2" t="s">
        <v>31</v>
      </c>
      <c r="E8" s="2">
        <v>0.63</v>
      </c>
      <c r="F8" s="2">
        <v>1.33</v>
      </c>
      <c r="G8" s="2">
        <v>1.02</v>
      </c>
      <c r="H8" s="2">
        <v>16.42</v>
      </c>
      <c r="I8" s="2">
        <v>-0.69</v>
      </c>
      <c r="J8" s="2">
        <v>1.18</v>
      </c>
    </row>
    <row r="9" ht="14.25" customHeight="1">
      <c r="A9" s="2">
        <v>4.0</v>
      </c>
      <c r="B9" s="2" t="s">
        <v>30</v>
      </c>
      <c r="C9" s="2" t="s">
        <v>38</v>
      </c>
      <c r="D9" s="2" t="s">
        <v>31</v>
      </c>
      <c r="E9" s="2"/>
      <c r="F9" s="2">
        <v>1.2</v>
      </c>
      <c r="G9" s="2">
        <v>-0.64</v>
      </c>
      <c r="H9" s="2">
        <v>1.74</v>
      </c>
      <c r="I9" s="2">
        <v>0.03</v>
      </c>
      <c r="J9" s="2">
        <v>-0.9</v>
      </c>
    </row>
    <row r="10" ht="14.25" customHeight="1">
      <c r="A10" s="2">
        <v>4.0</v>
      </c>
      <c r="B10" s="2" t="s">
        <v>30</v>
      </c>
      <c r="C10" s="2" t="s">
        <v>39</v>
      </c>
      <c r="D10" s="2" t="s">
        <v>31</v>
      </c>
      <c r="E10" s="2"/>
      <c r="F10" s="2">
        <v>6.27</v>
      </c>
      <c r="G10" s="2">
        <v>2.63</v>
      </c>
      <c r="H10" s="2">
        <v>4.5</v>
      </c>
      <c r="I10" s="2">
        <v>0.74</v>
      </c>
      <c r="J10" s="2">
        <v>0.28</v>
      </c>
    </row>
    <row r="11" ht="14.25" customHeight="1">
      <c r="A11" s="2">
        <v>4.0</v>
      </c>
      <c r="B11" s="2" t="s">
        <v>30</v>
      </c>
      <c r="C11" s="2" t="s">
        <v>40</v>
      </c>
      <c r="D11" s="2" t="s">
        <v>31</v>
      </c>
      <c r="E11" s="2">
        <v>4.81</v>
      </c>
      <c r="F11" s="2">
        <v>-2.71</v>
      </c>
      <c r="G11" s="2">
        <v>0.04</v>
      </c>
      <c r="H11" s="2">
        <v>3.21</v>
      </c>
      <c r="I11" s="2">
        <v>5.5</v>
      </c>
      <c r="J11" s="2">
        <v>5.46</v>
      </c>
    </row>
    <row r="12" ht="14.25" customHeight="1">
      <c r="A12" s="2">
        <v>4.0</v>
      </c>
      <c r="B12" s="2" t="s">
        <v>30</v>
      </c>
      <c r="C12" s="2" t="s">
        <v>41</v>
      </c>
      <c r="D12" s="2" t="s">
        <v>31</v>
      </c>
      <c r="E12" s="2"/>
      <c r="F12" s="2">
        <v>1.76</v>
      </c>
      <c r="G12" s="2">
        <v>1.62</v>
      </c>
      <c r="H12" s="2">
        <v>4.81</v>
      </c>
      <c r="I12" s="2">
        <v>1.01</v>
      </c>
      <c r="J12" s="2">
        <v>0.27</v>
      </c>
    </row>
    <row r="13" ht="14.25" customHeight="1">
      <c r="A13" s="2">
        <v>4.0</v>
      </c>
      <c r="B13" s="2" t="s">
        <v>30</v>
      </c>
      <c r="C13" s="2" t="s">
        <v>42</v>
      </c>
      <c r="D13" s="2" t="s">
        <v>31</v>
      </c>
      <c r="E13" s="2"/>
      <c r="F13" s="2">
        <v>4.2</v>
      </c>
      <c r="G13" s="2">
        <v>2.37</v>
      </c>
      <c r="H13" s="2">
        <v>9.64</v>
      </c>
      <c r="I13" s="2">
        <v>3.39</v>
      </c>
      <c r="J13" s="2">
        <v>5.51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3.71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2">
        <v>5.0</v>
      </c>
      <c r="B2" s="2" t="s">
        <v>43</v>
      </c>
      <c r="C2" s="2"/>
      <c r="D2" s="2"/>
      <c r="E2" s="2">
        <v>74.93</v>
      </c>
      <c r="F2" s="2">
        <v>75.07</v>
      </c>
      <c r="G2" s="2">
        <v>75.52</v>
      </c>
      <c r="H2" s="2">
        <v>76.15</v>
      </c>
      <c r="I2" s="2">
        <v>77.06</v>
      </c>
      <c r="J2" s="2">
        <v>77.5</v>
      </c>
    </row>
    <row r="3" ht="14.25" customHeight="1">
      <c r="A3" s="2">
        <v>5.0</v>
      </c>
      <c r="B3" s="2" t="s">
        <v>43</v>
      </c>
      <c r="C3" s="2" t="s">
        <v>44</v>
      </c>
      <c r="D3" s="2" t="s">
        <v>45</v>
      </c>
      <c r="E3" s="2">
        <v>74.34</v>
      </c>
      <c r="F3" s="2">
        <v>74.46</v>
      </c>
      <c r="G3" s="2">
        <v>74.54</v>
      </c>
      <c r="H3" s="2">
        <v>74.64</v>
      </c>
      <c r="I3" s="2">
        <v>74.84</v>
      </c>
      <c r="J3" s="2">
        <v>75.01</v>
      </c>
    </row>
    <row r="4" ht="14.25" customHeight="1">
      <c r="A4" s="2">
        <v>5.0</v>
      </c>
      <c r="B4" s="2" t="s">
        <v>43</v>
      </c>
      <c r="C4" s="2" t="s">
        <v>46</v>
      </c>
      <c r="D4" s="2" t="s">
        <v>45</v>
      </c>
      <c r="E4" s="2">
        <v>13.04</v>
      </c>
      <c r="F4" s="2">
        <v>13.05</v>
      </c>
      <c r="G4" s="2">
        <v>13.07</v>
      </c>
      <c r="H4" s="2">
        <v>13.08</v>
      </c>
      <c r="I4" s="2">
        <v>13.18</v>
      </c>
      <c r="J4" s="2">
        <v>13.25</v>
      </c>
    </row>
    <row r="5" ht="14.25" customHeight="1">
      <c r="A5" s="2">
        <v>5.0</v>
      </c>
      <c r="B5" s="2" t="s">
        <v>43</v>
      </c>
      <c r="C5" s="2" t="s">
        <v>47</v>
      </c>
      <c r="D5" s="2" t="s">
        <v>45</v>
      </c>
      <c r="E5" s="2">
        <v>8.31</v>
      </c>
      <c r="F5" s="2">
        <v>8.51</v>
      </c>
      <c r="G5" s="2">
        <v>8.73</v>
      </c>
      <c r="H5" s="2">
        <v>9.0</v>
      </c>
      <c r="I5" s="2">
        <v>9.24</v>
      </c>
      <c r="J5" s="2">
        <v>9.28</v>
      </c>
    </row>
    <row r="6" ht="14.25" customHeight="1">
      <c r="A6" s="2">
        <v>5.0</v>
      </c>
      <c r="B6" s="2" t="s">
        <v>43</v>
      </c>
      <c r="C6" s="2" t="s">
        <v>48</v>
      </c>
      <c r="D6" s="2" t="s">
        <v>49</v>
      </c>
      <c r="E6" s="2">
        <v>13250.0</v>
      </c>
      <c r="F6" s="2">
        <v>12999.0</v>
      </c>
      <c r="G6" s="2">
        <v>13143.0</v>
      </c>
      <c r="H6" s="2">
        <v>13455.0</v>
      </c>
      <c r="I6" s="2">
        <v>14013.0</v>
      </c>
      <c r="J6" s="2">
        <v>14358.0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3.71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2">
        <v>6.0</v>
      </c>
      <c r="B2" s="2" t="s">
        <v>50</v>
      </c>
      <c r="C2" s="2"/>
      <c r="D2" s="2"/>
      <c r="E2" s="2"/>
      <c r="F2" s="2"/>
      <c r="G2" s="2"/>
      <c r="H2" s="2"/>
      <c r="I2" s="2"/>
      <c r="J2" s="2"/>
    </row>
    <row r="3" ht="14.25" customHeight="1">
      <c r="A3" s="2">
        <v>6.0</v>
      </c>
      <c r="B3" s="2" t="s">
        <v>50</v>
      </c>
      <c r="C3" s="2" t="s">
        <v>51</v>
      </c>
      <c r="D3" s="2" t="s">
        <v>52</v>
      </c>
      <c r="E3" s="2">
        <v>15283.91</v>
      </c>
      <c r="F3" s="2">
        <v>15224.68</v>
      </c>
      <c r="G3" s="2">
        <v>16017.04</v>
      </c>
      <c r="H3" s="2">
        <v>17706.31</v>
      </c>
      <c r="I3" s="2">
        <v>19162.24</v>
      </c>
      <c r="J3" s="2"/>
    </row>
    <row r="4" ht="14.25" customHeight="1">
      <c r="A4" s="2">
        <v>6.0</v>
      </c>
      <c r="B4" s="2" t="s">
        <v>50</v>
      </c>
      <c r="C4" s="2" t="s">
        <v>53</v>
      </c>
      <c r="D4" s="2" t="s">
        <v>52</v>
      </c>
      <c r="E4" s="2">
        <v>11205.78</v>
      </c>
      <c r="F4" s="2">
        <v>10949.12</v>
      </c>
      <c r="G4" s="2">
        <v>11290.27</v>
      </c>
      <c r="H4" s="2">
        <v>11873.2</v>
      </c>
      <c r="I4" s="2">
        <v>12468.61</v>
      </c>
      <c r="J4" s="2"/>
    </row>
    <row r="5" ht="14.25" customHeight="1">
      <c r="A5" s="2">
        <v>6.0</v>
      </c>
      <c r="B5" s="2" t="s">
        <v>50</v>
      </c>
      <c r="C5" s="2" t="s">
        <v>54</v>
      </c>
      <c r="D5" s="2" t="s">
        <v>31</v>
      </c>
      <c r="E5" s="4">
        <v>5.77</v>
      </c>
      <c r="F5" s="4">
        <v>-2.29</v>
      </c>
      <c r="G5" s="4">
        <v>3.12</v>
      </c>
      <c r="H5" s="4">
        <v>5.16</v>
      </c>
      <c r="I5" s="4">
        <v>5.01</v>
      </c>
      <c r="J5" s="3">
        <v>9.2</v>
      </c>
    </row>
    <row r="6" ht="14.25" customHeight="1">
      <c r="A6" s="2">
        <v>6.0</v>
      </c>
      <c r="B6" s="2" t="s">
        <v>50</v>
      </c>
      <c r="C6" s="2" t="s">
        <v>55</v>
      </c>
      <c r="D6" s="2" t="s">
        <v>56</v>
      </c>
      <c r="E6" s="5">
        <v>61.47</v>
      </c>
      <c r="F6" s="5">
        <v>55.72</v>
      </c>
      <c r="G6" s="5">
        <v>57.95</v>
      </c>
      <c r="H6" s="5">
        <v>63.22</v>
      </c>
      <c r="I6" s="5">
        <v>67.76</v>
      </c>
      <c r="J6" s="3">
        <v>24.0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3.71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2">
        <v>8.0</v>
      </c>
      <c r="B2" s="2" t="s">
        <v>57</v>
      </c>
      <c r="C2" s="2"/>
      <c r="D2" s="2"/>
      <c r="E2" s="2"/>
      <c r="F2" s="2"/>
      <c r="G2" s="2"/>
      <c r="H2" s="2"/>
      <c r="I2" s="2"/>
      <c r="J2" s="2"/>
    </row>
    <row r="3" ht="14.25" customHeight="1">
      <c r="A3" s="2">
        <v>8.0</v>
      </c>
      <c r="B3" s="2" t="s">
        <v>57</v>
      </c>
      <c r="C3" s="2" t="s">
        <v>58</v>
      </c>
      <c r="D3" s="2" t="s">
        <v>31</v>
      </c>
      <c r="E3" s="2">
        <v>8.08</v>
      </c>
      <c r="F3" s="2">
        <v>8.4</v>
      </c>
      <c r="G3" s="2">
        <v>8.25</v>
      </c>
      <c r="H3" s="2">
        <v>6.68</v>
      </c>
      <c r="I3" s="2">
        <v>6.05</v>
      </c>
      <c r="J3" s="2">
        <v>5.88</v>
      </c>
    </row>
    <row r="4" ht="14.25" customHeight="1">
      <c r="A4" s="2">
        <v>8.0</v>
      </c>
      <c r="B4" s="2" t="s">
        <v>57</v>
      </c>
      <c r="C4" s="2" t="s">
        <v>59</v>
      </c>
      <c r="D4" s="2" t="s">
        <v>31</v>
      </c>
      <c r="E4" s="2">
        <v>69.61</v>
      </c>
      <c r="F4" s="2">
        <v>64.57</v>
      </c>
      <c r="G4" s="2">
        <v>68.25</v>
      </c>
      <c r="H4" s="2">
        <v>68.6</v>
      </c>
      <c r="I4" s="2">
        <v>66.64</v>
      </c>
      <c r="J4" s="2">
        <v>69.61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3.71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2">
        <v>9.0</v>
      </c>
      <c r="B2" s="2" t="s">
        <v>60</v>
      </c>
      <c r="C2" s="2"/>
      <c r="D2" s="2"/>
      <c r="E2" s="2"/>
      <c r="F2" s="2"/>
      <c r="G2" s="2"/>
      <c r="H2" s="2"/>
      <c r="I2" s="2"/>
      <c r="J2" s="2"/>
    </row>
    <row r="3" ht="14.25" customHeight="1">
      <c r="A3" s="2">
        <v>9.0</v>
      </c>
      <c r="B3" s="2" t="s">
        <v>60</v>
      </c>
      <c r="C3" s="2" t="s">
        <v>61</v>
      </c>
      <c r="D3" s="2"/>
      <c r="E3" s="2"/>
      <c r="F3" s="2"/>
      <c r="G3" s="2">
        <v>0.384</v>
      </c>
      <c r="H3" s="2">
        <v>0.373</v>
      </c>
      <c r="I3" s="2">
        <v>0.378</v>
      </c>
      <c r="J3" s="2"/>
    </row>
    <row r="4" ht="14.25" customHeight="1">
      <c r="A4" s="2">
        <v>9.0</v>
      </c>
      <c r="B4" s="2" t="s">
        <v>60</v>
      </c>
      <c r="C4" s="2" t="s">
        <v>62</v>
      </c>
      <c r="D4" s="2" t="s">
        <v>31</v>
      </c>
      <c r="E4" s="2"/>
      <c r="F4" s="2"/>
      <c r="G4" s="2"/>
      <c r="H4" s="2"/>
      <c r="I4" s="2"/>
      <c r="J4" s="2"/>
    </row>
    <row r="5" ht="14.25" customHeight="1">
      <c r="A5" s="2">
        <v>9.0</v>
      </c>
      <c r="B5" s="2" t="s">
        <v>60</v>
      </c>
      <c r="C5" s="2" t="s">
        <v>63</v>
      </c>
      <c r="D5" s="2"/>
      <c r="E5" s="2">
        <v>19.6</v>
      </c>
      <c r="F5" s="2">
        <v>21.82</v>
      </c>
      <c r="G5" s="2">
        <v>17.1</v>
      </c>
      <c r="H5" s="2">
        <v>18.46</v>
      </c>
      <c r="I5" s="2">
        <v>18.43</v>
      </c>
      <c r="J5" s="2"/>
    </row>
    <row r="6" ht="14.25" customHeight="1">
      <c r="A6" s="2">
        <v>9.0</v>
      </c>
      <c r="B6" s="2" t="s">
        <v>60</v>
      </c>
      <c r="C6" s="2" t="s">
        <v>64</v>
      </c>
      <c r="D6" s="2"/>
      <c r="E6" s="2">
        <v>38.9</v>
      </c>
      <c r="F6" s="2">
        <v>39.52</v>
      </c>
      <c r="G6" s="2">
        <v>37.68</v>
      </c>
      <c r="H6" s="2">
        <v>35.76</v>
      </c>
      <c r="I6" s="2">
        <v>35.56</v>
      </c>
      <c r="J6" s="2"/>
    </row>
    <row r="7" ht="14.25" customHeight="1">
      <c r="A7" s="2">
        <v>9.0</v>
      </c>
      <c r="B7" s="2" t="s">
        <v>60</v>
      </c>
      <c r="C7" s="2" t="s">
        <v>65</v>
      </c>
      <c r="D7" s="2"/>
      <c r="E7" s="2">
        <v>41.5</v>
      </c>
      <c r="F7" s="2">
        <v>38.66</v>
      </c>
      <c r="G7" s="2">
        <v>45.22</v>
      </c>
      <c r="H7" s="2">
        <v>45.78</v>
      </c>
      <c r="I7" s="2">
        <v>46.01</v>
      </c>
      <c r="J7" s="2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6" t="s">
        <v>66</v>
      </c>
    </row>
    <row r="2" ht="207.0" customHeight="1">
      <c r="A2" s="7" t="s">
        <v>67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M2"/>
  </mergeCells>
  <printOptions/>
  <pageMargins bottom="0.75" footer="0.0" header="0.0" left="0.7" right="0.7" top="0.75"/>
  <pageSetup orientation="landscape"/>
  <drawing r:id="rId1"/>
</worksheet>
</file>