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ción" sheetId="1" r:id="rId4"/>
    <sheet state="visible" name="Contratos _y_priorización _FONA" sheetId="2" r:id="rId5"/>
    <sheet state="visible" name="Solo_contratos" sheetId="3" r:id="rId6"/>
  </sheets>
  <definedNames>
    <definedName hidden="1" localSheetId="1" name="_xlnm._FilterDatabase">'Contratos _y_priorización _FONA'!$A$1:$AB$626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89">
      <text>
        <t xml:space="preserve">Este contrato ya no esta en la planilla
	-Elvis Agüero</t>
      </text>
    </comment>
    <comment authorId="0" ref="B352">
      <text>
        <t xml:space="preserve">Este contrato ya no esta en la planilla
	-Elvis Agüero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87">
      <text>
        <t xml:space="preserve">Who is Yrupe? I need explanations
	-Elvis Agüero
Este contrato se cargó antes de que empecemos a trabajar, Yrupe era la empresa a la que se le adjudicó inicialmente esta licitación pero luego la DNCP canceló su adjudicación
	-Marcos Sosa</t>
      </text>
    </comment>
    <comment authorId="0" ref="C87">
      <text>
        <t xml:space="preserve">No concuerda con los datos de la DNCP
	-Marcos Sosa
_Marcado como resuelto_
	-Marcos Sosa
_Reabierto_
	-Marcos Sosa</t>
      </text>
    </comment>
  </commentList>
</comments>
</file>

<file path=xl/sharedStrings.xml><?xml version="1.0" encoding="utf-8"?>
<sst xmlns="http://schemas.openxmlformats.org/spreadsheetml/2006/main" count="7506" uniqueCount="1577">
  <si>
    <t>Resúmen de contratos financiados con FONACIDE por la Municipalidad de Ciudad del Este
2013-2019</t>
  </si>
  <si>
    <t>Última actualización en fecha</t>
  </si>
  <si>
    <t>Última actualización por</t>
  </si>
  <si>
    <t>Daniel Canteros</t>
  </si>
  <si>
    <r>
      <t>Descripción de hojas:
Solo_Contratos:</t>
    </r>
    <r>
      <rPr/>
      <t xml:space="preserve"> Contiene datos generales de los contratos. 
</t>
    </r>
    <r>
      <t xml:space="preserve">Contratos _y_priorización _FONACIDE: </t>
    </r>
    <r>
      <rPr/>
      <t xml:space="preserve">Contiene datos de los contratos, de las instituciones educativas beneficiadas y su posición en el listado de priorización del año en que fue beneficiado con los recursos.
</t>
    </r>
  </si>
  <si>
    <t>Descripción de campos de la hoja "Contratos y priorización FONACIDE"</t>
  </si>
  <si>
    <t>Nombre de campo</t>
  </si>
  <si>
    <t>Descripción</t>
  </si>
  <si>
    <t>Ejemplo</t>
  </si>
  <si>
    <t>N° de contrato</t>
  </si>
  <si>
    <t>Corresponde al número de cada contrato.</t>
  </si>
  <si>
    <t>70/2015</t>
  </si>
  <si>
    <t>ID de licitación</t>
  </si>
  <si>
    <t>Corresponde al identificador único de cada llamado de licitación pública. Varios contratos pueden tener el mismo número de licitación.</t>
  </si>
  <si>
    <t>Fecha de contrato</t>
  </si>
  <si>
    <t>Fecha especificada en el contrato.</t>
  </si>
  <si>
    <t>Empresa</t>
  </si>
  <si>
    <t>Empresa contratada para la ejecución de obra o provisión de servicio.</t>
  </si>
  <si>
    <t xml:space="preserve">Título de contrato </t>
  </si>
  <si>
    <t>Título especificado del contrato.</t>
  </si>
  <si>
    <t>Código de establecimiento de Instituciones Educativas</t>
  </si>
  <si>
    <t>Código correspondiente al establecimiento escolar en el que se encuentra la institución educativa beneficiada.</t>
  </si>
  <si>
    <t>Código de Institución Educativa</t>
  </si>
  <si>
    <t>Código que único que identifica a la institución educativa dentro de un establecimiento escolar.</t>
  </si>
  <si>
    <t xml:space="preserve"> </t>
  </si>
  <si>
    <t>Institución beneficiada (contratos)</t>
  </si>
  <si>
    <t>Nombre de la institución beneficiada según lo escrito en contrato o pliego de bases y condiciones.</t>
  </si>
  <si>
    <t>Escuela Básica N° 7161 Santa Librada</t>
  </si>
  <si>
    <t>Barrio/Localidad</t>
  </si>
  <si>
    <t xml:space="preserve">Barrio o localidad dónde se encuentra la institución educativa beneficiada. </t>
  </si>
  <si>
    <t>Santa Ana</t>
  </si>
  <si>
    <t>Observaciones sobre los datos de Instituciones Educativa</t>
  </si>
  <si>
    <t xml:space="preserve">Indica si existe alguna observación o inconsistencia con los datos de las instituciones educativas beneficiadas en los contratos y datos de instituciones educativas del MEC. </t>
  </si>
  <si>
    <t>Posición de priorización en el área de Aulas</t>
  </si>
  <si>
    <t>Posición de la institución educativa beneficiada en el listado de priorización en el área de "Aulas" correspondiente al año de la inversión.</t>
  </si>
  <si>
    <t>Posición de priorización en el área de Sanitarios</t>
  </si>
  <si>
    <t>Posición de la institución educativa beneficiada en el listado de priorización en el área de "Sanitarios" correspondiente al año de la inversión.</t>
  </si>
  <si>
    <t>Posición de priorización en el área de Equipamientos</t>
  </si>
  <si>
    <t>Posición de la institución educativa beneficiada en el listado de priorización en el área de "Equipamientos" correspondiente al año de la inversión.</t>
  </si>
  <si>
    <t>Posición de priorización en el área de Otros Espacios</t>
  </si>
  <si>
    <t>Posición de la institución educativa beneficiada en el listado de priorización en el área de "Otros Espacios" correspondiente al año de la inversión.</t>
  </si>
  <si>
    <t>Posición de priorización en el área Alimentación Escolar</t>
  </si>
  <si>
    <t>Posición de la institución educativa beneficiada en el listado de priorización en el área de "Alimentación Escolar" correspondiente al año de la inversión.</t>
  </si>
  <si>
    <t>Monto Individual (₲)</t>
  </si>
  <si>
    <t>Monto correspondiente a la inversión en la institución educativa beneficiada.</t>
  </si>
  <si>
    <t>Descripción de obra según título de contrato</t>
  </si>
  <si>
    <t>Descripción de inversión realizada en la institución educativa según lo escrito en el contrato.</t>
  </si>
  <si>
    <t>Area de FONACIDE 1</t>
  </si>
  <si>
    <t>Area de inversión de FONACIDE al cuál corresponde la inversión, según título y detalles de contrato</t>
  </si>
  <si>
    <t>Area de FONACIDE 2</t>
  </si>
  <si>
    <t>Area de FONACIDE 3</t>
  </si>
  <si>
    <t>Contrato rescindido</t>
  </si>
  <si>
    <t>Indica si el contrato fue rescindido o no.</t>
  </si>
  <si>
    <t>Año fuente FONACIDE</t>
  </si>
  <si>
    <t>Se refiere al año al que corresponde los fondos de FONACIDE utilizados. Puede ser diferente a la fecha de  los contratos para contratos plurianuales.</t>
  </si>
  <si>
    <t>Categoría</t>
  </si>
  <si>
    <t>Se refiere a categorías establecidas en forma general en la hoja "Solo_Contratos". Obras, Alimentación Escolar, Equipamientos, Pavimentos</t>
  </si>
  <si>
    <t>Descripción de campos de la hoja "Solo_Contratos"</t>
  </si>
  <si>
    <t>N°</t>
  </si>
  <si>
    <t>Conteo de la cantidad de contratos en planilla.</t>
  </si>
  <si>
    <t>Corresponde al numero identificador único de licitación. Varios contratos pueden tener el mismo número de licitación.</t>
  </si>
  <si>
    <t>249051</t>
  </si>
  <si>
    <t>Fecha de publicación de convocatoria de contrato</t>
  </si>
  <si>
    <t xml:space="preserve">Fecha de publicación de convocatoria según DNCP. </t>
  </si>
  <si>
    <t>29/2013</t>
  </si>
  <si>
    <t>Fecha de firma de contrato</t>
  </si>
  <si>
    <t>Fecha especificada en que el contrato fue firmado.</t>
  </si>
  <si>
    <t>Título de contrato</t>
  </si>
  <si>
    <t>Monto Total de contrato</t>
  </si>
  <si>
    <t>Monto total en guaraníes correspondiente al contrato.</t>
  </si>
  <si>
    <t>Monto FONACIDE (₲)</t>
  </si>
  <si>
    <t>Monto en guaraníes del FONACIDE invertido en el contratocorrespondiente a la porción del contrato financiada con FONACIDE.</t>
  </si>
  <si>
    <t>Monto otras fuentes</t>
  </si>
  <si>
    <t>Monto en guarianies correspondientes a otras fuentes de financiación.</t>
  </si>
  <si>
    <t>Tipo y Año</t>
  </si>
  <si>
    <t>Corresponde al tipo de obra en general del contrato y su año de ejecución.</t>
  </si>
  <si>
    <t>Se refiere a categorías del servicio general del contrato (i.e. Obras, Alimentación Escolar, Equipamientos, Pavimentos)</t>
  </si>
  <si>
    <t>Se refiere a si el contrato fue rescindido</t>
  </si>
  <si>
    <t>URL</t>
  </si>
  <si>
    <t>Enlace a la página de contrataciones que contiene datos sobre el contrato</t>
  </si>
  <si>
    <t>Se refiere al año al que corresponde los fondos del FONACIDE utilizados. Puede ser diferente a la fecha de  los contratos para contratos plurianuales.</t>
  </si>
  <si>
    <t>Contrato plurianual</t>
  </si>
  <si>
    <t xml:space="preserve">Se refiere a contratos cuyos recursos son de dos años fiscales. </t>
  </si>
  <si>
    <t>compiledRelease/contracts/0/id</t>
  </si>
  <si>
    <t>RUC</t>
  </si>
  <si>
    <t>Institución Educativa beneficiada (contratos)</t>
  </si>
  <si>
    <t xml:space="preserve">Observaciones sobre los datos de Instituciones Educativa </t>
  </si>
  <si>
    <t>Descripción de obra según contrato</t>
  </si>
  <si>
    <t>Contrato Rescindido</t>
  </si>
  <si>
    <t>BCP Ingenieros Asociados</t>
  </si>
  <si>
    <t>Construcción de tinglado, ampliación y construcciones varias en el Centro Educativo Municipal del Km 7 Barrio Ciudad Nueva</t>
  </si>
  <si>
    <t>2</t>
  </si>
  <si>
    <t>Casa de la cultura</t>
  </si>
  <si>
    <t>Juan E O'leary</t>
  </si>
  <si>
    <t>Construcciones varias - área oficina, dep, baños</t>
  </si>
  <si>
    <t>No</t>
  </si>
  <si>
    <t>Obras</t>
  </si>
  <si>
    <t>1001164</t>
  </si>
  <si>
    <t>Escuela Municipal</t>
  </si>
  <si>
    <t>Ciudad Nueva</t>
  </si>
  <si>
    <t>Construcción de tinglado, 2 aulas y pista de hormigón</t>
  </si>
  <si>
    <t>Aulas</t>
  </si>
  <si>
    <t>Otros Espacios</t>
  </si>
  <si>
    <t>55/2013</t>
  </si>
  <si>
    <t>Constructora Lainuz S.A.</t>
  </si>
  <si>
    <t>Construcción de salón auditorios, aula básica y pista de formación en escuelas y colegios en distintos puntos de la ciudad (FONACIDE año 2013)</t>
  </si>
  <si>
    <t>3</t>
  </si>
  <si>
    <t>Escuela Básica San Pablo</t>
  </si>
  <si>
    <t>Km 8 Monday</t>
  </si>
  <si>
    <t>No existe escuela San Pablo en Ciudad del Este</t>
  </si>
  <si>
    <t>Construcción de una pista de formación</t>
  </si>
  <si>
    <t>1001077</t>
  </si>
  <si>
    <t>Escuela Básica Defensores del Chaco</t>
  </si>
  <si>
    <t>1001089</t>
  </si>
  <si>
    <t>Escuela Básica Guido Coronel</t>
  </si>
  <si>
    <t>Km 10 Monday</t>
  </si>
  <si>
    <t>1001294</t>
  </si>
  <si>
    <t>Escuela Básica N° 975 San Miguel</t>
  </si>
  <si>
    <t>Km 12 Acaray</t>
  </si>
  <si>
    <t>1001004</t>
  </si>
  <si>
    <t>Escuela Básica Nº 2976 San Roque</t>
  </si>
  <si>
    <t>San Roque</t>
  </si>
  <si>
    <t>1001293</t>
  </si>
  <si>
    <t>Escuela Básica Nº 5412 Sagrada Familia</t>
  </si>
  <si>
    <t>Km 11 Monday</t>
  </si>
  <si>
    <t>1001056</t>
  </si>
  <si>
    <t>Escuela Básica Nº 5428 Santa María</t>
  </si>
  <si>
    <t>1001108</t>
  </si>
  <si>
    <t>Escuela Básica Nº 5429 Julio Cesar Riquelme</t>
  </si>
  <si>
    <t>1001176</t>
  </si>
  <si>
    <t>Escuela Básica Nº 6672  Acosta Ñu</t>
  </si>
  <si>
    <t>Km 10 Acaray</t>
  </si>
  <si>
    <t>1001143</t>
  </si>
  <si>
    <t>Escuela Básica San Marcos</t>
  </si>
  <si>
    <t>Km ½ La Blanca</t>
  </si>
  <si>
    <t>1001091</t>
  </si>
  <si>
    <t>Escuela Básica Virgen de Fátima</t>
  </si>
  <si>
    <t>Km 11 Acaray</t>
  </si>
  <si>
    <t>En el contrato figura Km 11 Acaray, pero debe ser Monday. Sólo hay una escuela Virgen de Fátima en Ciudad del Este</t>
  </si>
  <si>
    <t>56/2013</t>
  </si>
  <si>
    <t>Constructora Alpe S.A.</t>
  </si>
  <si>
    <t>1001291</t>
  </si>
  <si>
    <t>Colegio Nuevo Horizonte</t>
  </si>
  <si>
    <t>Km 10</t>
  </si>
  <si>
    <t>Construcción de aulas y salón auditorio</t>
  </si>
  <si>
    <t>1001036</t>
  </si>
  <si>
    <t>Escuela Básica Arandú Raity</t>
  </si>
  <si>
    <t>Santa Ana Villa Militar</t>
  </si>
  <si>
    <t>En el contrato figura Santa Ana Villa Militar, pero esta institución se encuentra en el Km7 Acaray</t>
  </si>
  <si>
    <t>Construcción de un aula</t>
  </si>
  <si>
    <t>1001232</t>
  </si>
  <si>
    <t>Escuela Básica Nº 5458 Adela Speratti</t>
  </si>
  <si>
    <t>Km 9 Monday</t>
  </si>
  <si>
    <t>1001303</t>
  </si>
  <si>
    <t>Escuela Básica Nº 6881 San Jorge</t>
  </si>
  <si>
    <t>Km 6 Monday</t>
  </si>
  <si>
    <t>1001244</t>
  </si>
  <si>
    <t>Escuela Básica Nueva Esperanza</t>
  </si>
  <si>
    <t>Km 7 Acaray</t>
  </si>
  <si>
    <t>Escuela Básica Santa Rosa de Lima</t>
  </si>
  <si>
    <t>Km 7 Don Bosco</t>
  </si>
  <si>
    <t>No existe una escuela con ese nombre en Ciudad del Este. Es la escuela fantasma</t>
  </si>
  <si>
    <t>1001103</t>
  </si>
  <si>
    <t>Colegio Roberto L. Petit</t>
  </si>
  <si>
    <t>Km 8 Acaray</t>
  </si>
  <si>
    <t>La institución beneficada fue el Colegio Roberto L. Pettit, según solcitud #21558</t>
  </si>
  <si>
    <t>61/2013</t>
  </si>
  <si>
    <t>Constructora Rio Parana S.A</t>
  </si>
  <si>
    <t>Regularización de pavimento tipo asfalto en la calle Aca Caraya y Alejandrino Garay</t>
  </si>
  <si>
    <t>1</t>
  </si>
  <si>
    <t>No identificada</t>
  </si>
  <si>
    <t>Regularización de pavimento tipo asfalto</t>
  </si>
  <si>
    <t>Pavimentos</t>
  </si>
  <si>
    <t>65/2013</t>
  </si>
  <si>
    <t>Inversiones Construcciones Y Propiedades (INCOP) S.A.</t>
  </si>
  <si>
    <t>Construcción de aulas, techos, pisos, baños y construcciones varias en distintas escuelas y colegios de la ciudad.</t>
  </si>
  <si>
    <t>1001055</t>
  </si>
  <si>
    <t>Colegio Nacional Santa Ana</t>
  </si>
  <si>
    <t>Km 7½ Acaray</t>
  </si>
  <si>
    <t>Existen 2 colegios Santa Ana en el mismo establecimiento</t>
  </si>
  <si>
    <t>Construcción de baños sexados</t>
  </si>
  <si>
    <t>Sanitarios</t>
  </si>
  <si>
    <t>1001054</t>
  </si>
  <si>
    <t>Colegio Nacional Tte. Manuel Cabello</t>
  </si>
  <si>
    <t>San Lucas</t>
  </si>
  <si>
    <t>1001190</t>
  </si>
  <si>
    <t>Escuela Básica Nº 6209 Niño Salvador</t>
  </si>
  <si>
    <t>Boquerón 2</t>
  </si>
  <si>
    <t>66/2013</t>
  </si>
  <si>
    <t>Construcción de techo</t>
  </si>
  <si>
    <t>1001027</t>
  </si>
  <si>
    <t>Escuela Básica Nº 354 San Blas</t>
  </si>
  <si>
    <t>Microcentro</t>
  </si>
  <si>
    <t>Construcción de aislación de aulas varias</t>
  </si>
  <si>
    <t>1001011</t>
  </si>
  <si>
    <t>Escuela Básica Nº 670 Gral. Bernardino Caballero</t>
  </si>
  <si>
    <t>Obrero</t>
  </si>
  <si>
    <t>Construcción de piso de Hº</t>
  </si>
  <si>
    <t>67/2013</t>
  </si>
  <si>
    <t>Artes y Oficios</t>
  </si>
  <si>
    <t>Construcciones en zona perimetral-cancha, zona estacionamiento-parque infantil, zona casa de deporte, zona auditorio-entrada principal-aulas.</t>
  </si>
  <si>
    <t>Casa de la Cultura</t>
  </si>
  <si>
    <t>Construcciones en zona exterior, zona de clases-recepción-administración, auditorio-sala multiuso</t>
  </si>
  <si>
    <t>68/2013</t>
  </si>
  <si>
    <t>Ingemant S.A.</t>
  </si>
  <si>
    <t>Reparación de aulas</t>
  </si>
  <si>
    <t>69/2013</t>
  </si>
  <si>
    <t>1001325</t>
  </si>
  <si>
    <t>Colegio Guido Coronel</t>
  </si>
  <si>
    <t>Construcciones varias en 2 aulas</t>
  </si>
  <si>
    <t>1001005</t>
  </si>
  <si>
    <t>Escuela Básica N° 1531 San Francisco de Asis</t>
  </si>
  <si>
    <t>Remansito Sector 4</t>
  </si>
  <si>
    <t>Construcciones varias en 3 aulas</t>
  </si>
  <si>
    <t>1001020</t>
  </si>
  <si>
    <t>Escuela Básica N° 2979 San Agustín</t>
  </si>
  <si>
    <t>San Blas</t>
  </si>
  <si>
    <t>Construcciones varias (Mantenimiento Aulas y Mantenimiento Baños)</t>
  </si>
  <si>
    <t>Escuela Básica N° 5429 Julio César Riquelme</t>
  </si>
  <si>
    <t>1001090</t>
  </si>
  <si>
    <t>Escuela Básica N° 5444 San José</t>
  </si>
  <si>
    <t>1001335</t>
  </si>
  <si>
    <t>Escuela Básica N° 7570 San Francisco de Asis</t>
  </si>
  <si>
    <t>Construcción de aula</t>
  </si>
  <si>
    <t>1001045</t>
  </si>
  <si>
    <t>Escuela Básica N° 823 Soldado Paraguayo</t>
  </si>
  <si>
    <t>Don Bosco</t>
  </si>
  <si>
    <t>Construcción de techos, pisos</t>
  </si>
  <si>
    <t>1001142</t>
  </si>
  <si>
    <t>Escuela Básica Nº 6708 Nuestra Sra. de las Mercedes</t>
  </si>
  <si>
    <t>San José Fracción Villarrica</t>
  </si>
  <si>
    <t>10/2014</t>
  </si>
  <si>
    <t>Joayu S.A.</t>
  </si>
  <si>
    <t>Adquisición de almuerzo para las distintas escuelas públicas de la ciudad</t>
  </si>
  <si>
    <t>Centro Educativo Municipal</t>
  </si>
  <si>
    <t>Contratación de servicios de provisión de almuerzo escolar</t>
  </si>
  <si>
    <t>Alimentación Escolar</t>
  </si>
  <si>
    <t>Almuerzo Escolar</t>
  </si>
  <si>
    <t>Escuela Básica Nº 1527 Santa Lucia</t>
  </si>
  <si>
    <t>1001095</t>
  </si>
  <si>
    <t>Escuela Básica Nº 5450 Paraguay Suiza</t>
  </si>
  <si>
    <t>Km 9 Acaray</t>
  </si>
  <si>
    <t>1001286</t>
  </si>
  <si>
    <t>Escuela Básica Nº 6366 Virgen de la Asunción</t>
  </si>
  <si>
    <t>16/2014</t>
  </si>
  <si>
    <t>Maria Ana Construcciones</t>
  </si>
  <si>
    <t>Construcción de aulas básicas, baños y construcciones varias en distintas escuelas y colegios de la ciudad</t>
  </si>
  <si>
    <t>Escuela Básica N° 5458 Adela Speratti</t>
  </si>
  <si>
    <t>Construcción de pista</t>
  </si>
  <si>
    <t>1001341</t>
  </si>
  <si>
    <t>Escuela Básica N° 7658 Mita Arandu Rekavo</t>
  </si>
  <si>
    <t>Km 12 Monday</t>
  </si>
  <si>
    <t>Construcción de dos aulas</t>
  </si>
  <si>
    <t>1001018</t>
  </si>
  <si>
    <t>Escuela Básica N° 974 Dr. José Gaspar Rodríguez de Francia</t>
  </si>
  <si>
    <t>San Rafael</t>
  </si>
  <si>
    <t>Construcciones varias</t>
  </si>
  <si>
    <t>19/2014</t>
  </si>
  <si>
    <t>FAF Construcciones</t>
  </si>
  <si>
    <t>1001073</t>
  </si>
  <si>
    <t>Colegio Nacional 8 de Diciembre</t>
  </si>
  <si>
    <t>Escuela Básica N° 1534 Defensores del Chaco</t>
  </si>
  <si>
    <t>Km 7 Monday</t>
  </si>
  <si>
    <t>Escuela Básica N° 2978 Santa Ana</t>
  </si>
  <si>
    <t>Construcción de techos, aulas y pintura</t>
  </si>
  <si>
    <t>1001032</t>
  </si>
  <si>
    <t>Escuela Básica N° 5416 San Roque González de Santa Cruz</t>
  </si>
  <si>
    <t>Reparación de techos y pintura</t>
  </si>
  <si>
    <t>1001019</t>
  </si>
  <si>
    <t>Escuela Básica N° 5420 Inmaculada Concepción</t>
  </si>
  <si>
    <t>Pintura de varias aulas y arreglo de graderías</t>
  </si>
  <si>
    <t>1001086</t>
  </si>
  <si>
    <t>Escuela Básica N° 5443 Prof. Gerardo Aguinagalde</t>
  </si>
  <si>
    <t>Construcción de baños</t>
  </si>
  <si>
    <t>1001007</t>
  </si>
  <si>
    <t>Escuela Sagrada Familia</t>
  </si>
  <si>
    <t>Área 3</t>
  </si>
  <si>
    <t>20/2014</t>
  </si>
  <si>
    <t>Emprendimientos Del Rey</t>
  </si>
  <si>
    <t>1001088</t>
  </si>
  <si>
    <t>Escuela N° 1523 Juana María de Lara</t>
  </si>
  <si>
    <t>La institución beneficada fue la Escuela N° 1523 Juana María de Lara, según solcitud #21558</t>
  </si>
  <si>
    <t>1001094</t>
  </si>
  <si>
    <t>Colegio Nacional San Juan</t>
  </si>
  <si>
    <t>San Juan</t>
  </si>
  <si>
    <t>Escuela Básica N° 2974 Arandu Raity</t>
  </si>
  <si>
    <t>29 de setiembre</t>
  </si>
  <si>
    <t>Escuela Básica San Francisco</t>
  </si>
  <si>
    <t>24/2014</t>
  </si>
  <si>
    <t>Classic Mobles S.A.</t>
  </si>
  <si>
    <t>Adquisición de muebles diversos para el centro educativo municipal</t>
  </si>
  <si>
    <t>Equipamientos</t>
  </si>
  <si>
    <t>28/2014</t>
  </si>
  <si>
    <t>Adquisición de equipamientos varios para el Centro Educativo Municipal</t>
  </si>
  <si>
    <t>29/2014</t>
  </si>
  <si>
    <t>Construcción de pavimento tipo empedrado, en el barrio Don Bosco y en el Km 10 Acaray segunda mano y construcción de pavimento tipo rígido en el barrio San Rafael</t>
  </si>
  <si>
    <t>Construccion de pavimento tipo empedrado.</t>
  </si>
  <si>
    <t>30/2014</t>
  </si>
  <si>
    <t>Construtec</t>
  </si>
  <si>
    <t>Construccion de pavimento tipo rígido.</t>
  </si>
  <si>
    <t>36/2014</t>
  </si>
  <si>
    <t>Construcción de pavimento tipo asfalto y bacheo de empedrado en el barrio Ciudad Nueva</t>
  </si>
  <si>
    <t>Construccion de pavimento tipo asfalto y bacheo de empedrado.</t>
  </si>
  <si>
    <t>43/2014</t>
  </si>
  <si>
    <t>1001079</t>
  </si>
  <si>
    <t>Colegio Nacional Ciudad Nueva</t>
  </si>
  <si>
    <t>Construcción de un baño y refuncionalización de un aula</t>
  </si>
  <si>
    <t>Escuela Básica N° 354 San Blas</t>
  </si>
  <si>
    <t>Centro</t>
  </si>
  <si>
    <t>1001039</t>
  </si>
  <si>
    <t>Escuela Básica N° 5415 Forjadores de la Patria</t>
  </si>
  <si>
    <t>Reparación de techo con recuperación. Pintura</t>
  </si>
  <si>
    <t>1001187</t>
  </si>
  <si>
    <t>Escuela Básica N° 6924 María Auxiliadora</t>
  </si>
  <si>
    <t>Reparación de techos con recuperación</t>
  </si>
  <si>
    <t>Escuela y Colegio N° 823 Soldado Paraguayo</t>
  </si>
  <si>
    <t>Construcción de techo y refuerzo de Hº Aº</t>
  </si>
  <si>
    <t>58/2014</t>
  </si>
  <si>
    <t>Constructora El Eden</t>
  </si>
  <si>
    <t>Construcción de aulas, techos, pisos, baños y construcciones varias en distintas escuelas y colegios de la ciudad</t>
  </si>
  <si>
    <t>59/2014</t>
  </si>
  <si>
    <t>Contrucción de baño sexado</t>
  </si>
  <si>
    <t>Colegio Nacional Teniente Manuel Cabello</t>
  </si>
  <si>
    <t>Construcción de un baño y mantenimientos</t>
  </si>
  <si>
    <t>Escuela Básica N° 2976 San Roque</t>
  </si>
  <si>
    <t>Construcción de un techo</t>
  </si>
  <si>
    <t>Escuela Básica N° 6209 Niño Salvador</t>
  </si>
  <si>
    <t>Boquerón II</t>
  </si>
  <si>
    <t>Construcción baños varios</t>
  </si>
  <si>
    <t>Escuela Básica N° 670 General Bernardino Caballero</t>
  </si>
  <si>
    <t>Construcción de piso de hormigón</t>
  </si>
  <si>
    <t>66/2014</t>
  </si>
  <si>
    <t>Miguel Angel Cabrera</t>
  </si>
  <si>
    <t>Construcción de aula, baño y construcción de muro de contención en distintas escuelas de la ciudad</t>
  </si>
  <si>
    <t>Construcción de un muro de contención</t>
  </si>
  <si>
    <t>1001156</t>
  </si>
  <si>
    <t>Escuela Básica N° 5455 Luz Divina</t>
  </si>
  <si>
    <t>Construcción de baño sexado</t>
  </si>
  <si>
    <t>1001311</t>
  </si>
  <si>
    <t>Escuela Básica N° 7141 Virgen del Carmen</t>
  </si>
  <si>
    <t>71/2014</t>
  </si>
  <si>
    <t>Ana Maria Alfonso Riveros</t>
  </si>
  <si>
    <t>Remocion y reposicion de puente en el barrio san isidro, calle monday</t>
  </si>
  <si>
    <t>San Isidro</t>
  </si>
  <si>
    <t>76/2014</t>
  </si>
  <si>
    <t>NM Diseños</t>
  </si>
  <si>
    <t>Adquisición de Equipamientos para distintas escuelas y colegios públicos de la ciudad</t>
  </si>
  <si>
    <t>Escuela Básica N° 15377 Nueva Esperanza</t>
  </si>
  <si>
    <t>Escuela Básica N° 5429 Julio C. Riquelme</t>
  </si>
  <si>
    <t>1001084</t>
  </si>
  <si>
    <t>Escuela Básica N° 5442 San Blas</t>
  </si>
  <si>
    <t>La institución beneficada fue la Escuela Básica N° 5442 San Blas ubicada en el barrio Ciudad Nueva, según solcitud #21558</t>
  </si>
  <si>
    <t>Escuela Básica N° 6708 Nuestra Señora De las Mercedes</t>
  </si>
  <si>
    <t>San José</t>
  </si>
  <si>
    <t>Escuela Básica N° 6881 San Jorge</t>
  </si>
  <si>
    <t>Escuela Básica N° 7570 San Francisco de Asís</t>
  </si>
  <si>
    <t>Km 7 Ciudad Nueva</t>
  </si>
  <si>
    <t>77/2014</t>
  </si>
  <si>
    <t>Colegio Nacional Defensores del Chaco</t>
  </si>
  <si>
    <t>El barrio está mal, el unico colegio Defensores del Chaco en Ciudad del Este está en Ciudad Nueva</t>
  </si>
  <si>
    <t>1001061</t>
  </si>
  <si>
    <t>Colegio Nacional EMD Atanasio Riera</t>
  </si>
  <si>
    <t>Área 1</t>
  </si>
  <si>
    <t>1001065</t>
  </si>
  <si>
    <t>Escuela N° 2973 San Isidro Labrador</t>
  </si>
  <si>
    <t>La institución beneficada fue la Escuela N° 2973 San Isidro Labrador, según solcitud #21558</t>
  </si>
  <si>
    <t>Colegio Nacional San Rafael</t>
  </si>
  <si>
    <t>Colegio Nacional Soldado Paraguayo</t>
  </si>
  <si>
    <t>Escuela Básica N° 1016 Presbítero Guido Coronel</t>
  </si>
  <si>
    <t>Escuela Básica N° 1189 Sagrada Familia</t>
  </si>
  <si>
    <t>Escuela Básica N° 1531 San Francisco de Asís</t>
  </si>
  <si>
    <t>Remansito</t>
  </si>
  <si>
    <t>Escuela Básica N° 1533 Ciudad Nueva</t>
  </si>
  <si>
    <t>1001050</t>
  </si>
  <si>
    <t>Escuela Básica N° 1632 Augusto Roa Bastos</t>
  </si>
  <si>
    <t>En el contrato no figura el barrio</t>
  </si>
  <si>
    <t>1001097</t>
  </si>
  <si>
    <t>Escuela Básica N° 3406 Mujer Paraguaya</t>
  </si>
  <si>
    <t>1001101</t>
  </si>
  <si>
    <t>Escuela Básica N° 4019 Espíritu Santo</t>
  </si>
  <si>
    <t>1001223</t>
  </si>
  <si>
    <t>Escuela Básica N° 4707 Prof. Dr. Luís María Argaña</t>
  </si>
  <si>
    <t>Km 4 1/2 Acaray</t>
  </si>
  <si>
    <t>1001057</t>
  </si>
  <si>
    <t>Escuela Básica N° 5426 San Francisco</t>
  </si>
  <si>
    <t>1001058</t>
  </si>
  <si>
    <t>Escuela Básica N° 5427 Paz y Esperanza</t>
  </si>
  <si>
    <t>Escuela Básica N° 5428 Santa Maria</t>
  </si>
  <si>
    <t>1001231</t>
  </si>
  <si>
    <t>Escuela Básica N° 6709 Nueva Esperanza</t>
  </si>
  <si>
    <t>1001313</t>
  </si>
  <si>
    <t>Escuela Básica N° 7155 Kuarahy Rese</t>
  </si>
  <si>
    <t>Km12 Monday</t>
  </si>
  <si>
    <t>Escuela Básica N° 974 Dr. Gaspar R. de Francia</t>
  </si>
  <si>
    <t>Escuela Básica San Francisco (Es la 7570)</t>
  </si>
  <si>
    <t>1001053</t>
  </si>
  <si>
    <t>Colegio Nacional Santa Teresa</t>
  </si>
  <si>
    <t>Fátima Sur</t>
  </si>
  <si>
    <t>Este Colegio figura en Pdte Franco. Está en el mismo establecimiento que 5445 Dr. Amado Benitez Gamarra</t>
  </si>
  <si>
    <t>78/2014</t>
  </si>
  <si>
    <t>Construcciones y reparaciones varias en distintas escuelas y colegios de la ciudad</t>
  </si>
  <si>
    <t>1001083</t>
  </si>
  <si>
    <t>Escuela Básica N° 2987 Juan Pablo II</t>
  </si>
  <si>
    <t>Km 8½ Monday</t>
  </si>
  <si>
    <t>Reparación de techo y obras varias</t>
  </si>
  <si>
    <t>1001098</t>
  </si>
  <si>
    <t>Escuela Básica N° 5449 Medalla Milagrosa</t>
  </si>
  <si>
    <t>Km 8½ Acaray</t>
  </si>
  <si>
    <t>Reparación de aulas y construcciones varias</t>
  </si>
  <si>
    <t>Escuela Básica N° 6366 Virgen de la Asunción</t>
  </si>
  <si>
    <t>Construcción de un baño</t>
  </si>
  <si>
    <t>Colegio Santa Teresa</t>
  </si>
  <si>
    <t>Fátima</t>
  </si>
  <si>
    <t>Construcción de un baño sexado</t>
  </si>
  <si>
    <t>03/2015</t>
  </si>
  <si>
    <t>Almuerzo escolar a niños y niñas de educación inicial y educación escolar básica del 1° y 2° ciclo de instituciones educativas del sector oficial de la ciudad. (Plurianual ejercicios 2015 y 2016)</t>
  </si>
  <si>
    <t>Centro Educativo Municipal Km. 7</t>
  </si>
  <si>
    <t>1001295</t>
  </si>
  <si>
    <t>Escuela Básica Nº 1015 Reverendo Padre Guido Coronel</t>
  </si>
  <si>
    <t>Escuela Básica Nº 1527 Santa Lucía</t>
  </si>
  <si>
    <t>1001075</t>
  </si>
  <si>
    <t>Escuela Básica Nº 2983 Niños Mártires de Acosta Ñu</t>
  </si>
  <si>
    <t>Km 7 1/2 Monday</t>
  </si>
  <si>
    <t>Escuela Básica Nº 5420 Inmaculada Concepción</t>
  </si>
  <si>
    <t>Escuela Básica Nº 5450 Paraguay - Suiza</t>
  </si>
  <si>
    <t>1001074</t>
  </si>
  <si>
    <t>Escuela Básica Nº 5452 San Alfredo</t>
  </si>
  <si>
    <t>Km 4 San Alfredo</t>
  </si>
  <si>
    <t>Escuela Básica Nº 6366 Virgen de Asunción</t>
  </si>
  <si>
    <t>Escuela Básica Nº 670 Bernardino Caballero</t>
  </si>
  <si>
    <t>30/2015</t>
  </si>
  <si>
    <t>Construcciones y reparaciones de obras varias de aulas, sanitarios sexados en distintas escuelas y colegios públicos de Ciudad del Este. FONACIDE 2015</t>
  </si>
  <si>
    <t>Escuela Básica Nº 1530 Alejandrino Garay</t>
  </si>
  <si>
    <t>Reparación y adecuación aulas</t>
  </si>
  <si>
    <t>Escuela Básica Nº 2973 San Isidro Labrador</t>
  </si>
  <si>
    <t>Reparación de corredor y dirección</t>
  </si>
  <si>
    <t>1001076</t>
  </si>
  <si>
    <t>Escuela Básica Nº 2980 San José</t>
  </si>
  <si>
    <t>Escuela Básica Nº 5427 Paz y Esperanza</t>
  </si>
  <si>
    <t>Reparación de aulas y baños sexados</t>
  </si>
  <si>
    <t>Santa María</t>
  </si>
  <si>
    <t>Reparación y adecuación de aula y construcción de baños sexados</t>
  </si>
  <si>
    <t>Escuela Básica Nº 6672 Acosta Ñú</t>
  </si>
  <si>
    <t>31/2015</t>
  </si>
  <si>
    <t>1001092</t>
  </si>
  <si>
    <t>Escuela Básica N° 4018 Santa Lucía</t>
  </si>
  <si>
    <t>Construcción de un aula y reparación de aulas</t>
  </si>
  <si>
    <t>Escuela Básica Nº 15377 Nueva Esperanza</t>
  </si>
  <si>
    <t>Reparación y adecuación de aulas</t>
  </si>
  <si>
    <t>1001080</t>
  </si>
  <si>
    <t>Escuela Básica Nº 5440 Juana Sarubbi de Barreto</t>
  </si>
  <si>
    <t>Escuela Básica Nº 5445 Dr. Amado Benítez Gamarra</t>
  </si>
  <si>
    <t>1001307</t>
  </si>
  <si>
    <t>Escuela Básica Nº 7081 Villarrica del Espíritu Santo</t>
  </si>
  <si>
    <t>32/2015</t>
  </si>
  <si>
    <t>Escuela Básica Nº 1531 San Francisco de Asis</t>
  </si>
  <si>
    <t>Construcción de un sanitario sexado</t>
  </si>
  <si>
    <t>1001282</t>
  </si>
  <si>
    <t>Escuela Básica Nº 2969 Ramona Eudosia Prieto</t>
  </si>
  <si>
    <t>Escuela Básica Nº 2970 Virgen de Fátima</t>
  </si>
  <si>
    <t>Km 9½ Monday</t>
  </si>
  <si>
    <t>Escuela Básica Nº 2987 Juan Pablo Segundo</t>
  </si>
  <si>
    <t>1001104</t>
  </si>
  <si>
    <t>Escuela Básica Nº 3743 San Antonio</t>
  </si>
  <si>
    <t>San Antonio</t>
  </si>
  <si>
    <t>Escuela Básica Nº 5416 San Roque González de Santa Cruz</t>
  </si>
  <si>
    <t>1001085</t>
  </si>
  <si>
    <t>Escuela Básica Nº 5432 Santa Catalina</t>
  </si>
  <si>
    <t>Escuela Básica Nº 5442 San Blas</t>
  </si>
  <si>
    <t>Escuela Básica Nº 6708 Nuestra Señora de la Merced</t>
  </si>
  <si>
    <t>Fracción Villarrica</t>
  </si>
  <si>
    <t>Escuela Básica Nº 6709 Nueva Esperanza</t>
  </si>
  <si>
    <t>1001285</t>
  </si>
  <si>
    <t>Escuela Básica Nº 7161 Santa Librada</t>
  </si>
  <si>
    <t>1001324</t>
  </si>
  <si>
    <t>Escuela Básica Nº 7432 Bello Horizonte</t>
  </si>
  <si>
    <t>Escuela Básica Nº 975 San Miguel</t>
  </si>
  <si>
    <t>33/2015</t>
  </si>
  <si>
    <t>1001035</t>
  </si>
  <si>
    <t>Escuela Básica Nº 1532 Primer Intendente Municipal</t>
  </si>
  <si>
    <t>Pablo Rojas</t>
  </si>
  <si>
    <t>1011096</t>
  </si>
  <si>
    <t>Escuela Básica Nº 6115 Amigos del Lago Yrendy</t>
  </si>
  <si>
    <t>1001188</t>
  </si>
  <si>
    <t>Escuela Básica Nº 6711 Madre Teresa de Calcuta</t>
  </si>
  <si>
    <t>1001319</t>
  </si>
  <si>
    <t>Escuela Básica Nº 7308 Nuestra Señora de Fátima</t>
  </si>
  <si>
    <t>57/2015</t>
  </si>
  <si>
    <t>Adquisición de Equipamientos para distintas escuelas y colegios de la ciudad</t>
  </si>
  <si>
    <t>Centro Educacional Sagrada Familia</t>
  </si>
  <si>
    <t>Colegio Nacional Bernardino Caballero</t>
  </si>
  <si>
    <t>Colegio Nacional E.M.D Primer Intendente Municipal</t>
  </si>
  <si>
    <t>Colegio Nacional Padre Guido Coronel</t>
  </si>
  <si>
    <t>1001043</t>
  </si>
  <si>
    <t>Colegio Nacional San Antonio de Padua</t>
  </si>
  <si>
    <t>Colegio Nacional Ykua Ka´aguy</t>
  </si>
  <si>
    <t>Km 6 ½ Ciudad Nueva</t>
  </si>
  <si>
    <t>Escuela Básica Nº 1532 Primer Intendente</t>
  </si>
  <si>
    <t>1001292</t>
  </si>
  <si>
    <t>Escuela Básica Nº 2966 Nuestra Señora del Huerto</t>
  </si>
  <si>
    <t>1001034</t>
  </si>
  <si>
    <t>Escuela Básica Nº 2972 Sagrada Familia</t>
  </si>
  <si>
    <t>Km 5 ½ La Blanca</t>
  </si>
  <si>
    <t>Km 6½ San Isidro</t>
  </si>
  <si>
    <t>General Bernardino Caballero</t>
  </si>
  <si>
    <t>Escuela Básica Nº 2979 San Agustín</t>
  </si>
  <si>
    <t>Km 4 ½ San José</t>
  </si>
  <si>
    <t>Escuela Básica Nº 4018 Santa Lucía</t>
  </si>
  <si>
    <t>1001161</t>
  </si>
  <si>
    <t>Escuela Básica Nº 4613 Niños Héroes de Acosta Ñu</t>
  </si>
  <si>
    <t>1001041</t>
  </si>
  <si>
    <t>Escuela Básica Nº 5423 San Dionisio</t>
  </si>
  <si>
    <t>Che La Reina</t>
  </si>
  <si>
    <t>Escuela Básica Nº 5426 San Francisco</t>
  </si>
  <si>
    <t>Escuela Básica Nº 5428 Santa Maria</t>
  </si>
  <si>
    <t>Km 7½ Monday</t>
  </si>
  <si>
    <t>1001081</t>
  </si>
  <si>
    <t>Escuela Básica Nº 5436 San Vicente de Paúl</t>
  </si>
  <si>
    <t>Villa Fanny</t>
  </si>
  <si>
    <t>Escuela Básica Nº 5441 San Marcos</t>
  </si>
  <si>
    <t>1001099</t>
  </si>
  <si>
    <t>Escuela Básica Nº 5451 República Oriental del Uruguay</t>
  </si>
  <si>
    <t>Escuela Básica Nº 5455 Luz Divina</t>
  </si>
  <si>
    <t>1001266</t>
  </si>
  <si>
    <t>Escuela Básica Nº 6109 Inmaculada Concepción</t>
  </si>
  <si>
    <t>Km 9 ½ Monday</t>
  </si>
  <si>
    <t>Escuela Básica Nº 6115 Amigos del Yrendy</t>
  </si>
  <si>
    <t>Escuela Básica Nº 6672 Acosta Ñu</t>
  </si>
  <si>
    <t>Escuela Básica Nº 7141 Virgen del Carmen</t>
  </si>
  <si>
    <t>Escuela Básica Nº 7155 Kuarahy Rese</t>
  </si>
  <si>
    <t>En el contrato figura Km 11 Acaray. Tendría que ser 11 Monday.</t>
  </si>
  <si>
    <t>02/2016</t>
  </si>
  <si>
    <t>SATACC Consultora</t>
  </si>
  <si>
    <t>Construcción de pavimento tipo empedrado en distintos barrios de la ciudad. (F.F. Recursos Propios y FONACIDE 2016)</t>
  </si>
  <si>
    <t>San Alfredo Fracción El Bosque</t>
  </si>
  <si>
    <t>Construcción de empedrado</t>
  </si>
  <si>
    <t>Km 8½ Fracción Juan Pablo II</t>
  </si>
  <si>
    <t>Km 9 Monday Fracción 8 de Diciembre</t>
  </si>
  <si>
    <t>Don Bosco Calle 6 Acaray</t>
  </si>
  <si>
    <t>San Rafael Sector II</t>
  </si>
  <si>
    <t>Construcción pavimento tipo rígido</t>
  </si>
  <si>
    <t>Ciudad Nueva Fracción Pino II</t>
  </si>
  <si>
    <t>Pablo Rojas Fracción San Antonio</t>
  </si>
  <si>
    <t>San Miguel</t>
  </si>
  <si>
    <t>Maria Auxiliadora</t>
  </si>
  <si>
    <t>Construcción de muro de contención y empedrado</t>
  </si>
  <si>
    <t>24/2016</t>
  </si>
  <si>
    <t>Editorial El Lector S.A.</t>
  </si>
  <si>
    <t>Adquisición de dispositivos de lectura electrónica</t>
  </si>
  <si>
    <t>45/2016</t>
  </si>
  <si>
    <t>Prismapar S.A</t>
  </si>
  <si>
    <t>Construcciones de aulas, baños y reparaciones varias en distintas escuelas y colegios de la ciudad. (FONACIDE 2016)</t>
  </si>
  <si>
    <t>Escuela N° 3406 Mujer Paraguaya</t>
  </si>
  <si>
    <t>La institución beneficada fue la Escuela N° 3406 Mujer Paraguaya, según solcitud #21558</t>
  </si>
  <si>
    <t>Escuela Básica N° 1530 Alejandrino Garay</t>
  </si>
  <si>
    <t>Bº San Lucas</t>
  </si>
  <si>
    <t>Reparación de dos aulas</t>
  </si>
  <si>
    <t>Escuela Básica N° 1533</t>
  </si>
  <si>
    <t>Construcción de un aula para Pre-Escolar</t>
  </si>
  <si>
    <t>Escuela Básica N° 4613 Niños héroes de Acosta Ñu</t>
  </si>
  <si>
    <t>Reparación de aulas , techos, pisos</t>
  </si>
  <si>
    <t>Escuela Básica N° 5450 Paraguay Suiza</t>
  </si>
  <si>
    <t>Reparación de aulas, techos, pisos</t>
  </si>
  <si>
    <t>Reparaciones varias en aulas y sanitarios</t>
  </si>
  <si>
    <t>46/2016</t>
  </si>
  <si>
    <t>Roberto Rosa Chavez Ayala</t>
  </si>
  <si>
    <t>Escuela Básica N° 2970 Virgen de Fátima</t>
  </si>
  <si>
    <t>Km 9,5 Monday</t>
  </si>
  <si>
    <t>No figura el barrio en el contrato</t>
  </si>
  <si>
    <t>Reparación de dirección, biblioteca</t>
  </si>
  <si>
    <t>Escuela Básica N° 5436 San Vicente de Paúl</t>
  </si>
  <si>
    <t>Bº Villa Fanny</t>
  </si>
  <si>
    <t>Villa Militar</t>
  </si>
  <si>
    <t>Reparación de Sanitarios</t>
  </si>
  <si>
    <t>1001330</t>
  </si>
  <si>
    <t>Escuela Básica Nº 7515 Leydi Natalia</t>
  </si>
  <si>
    <t>1001345</t>
  </si>
  <si>
    <t>Escuela Básica Nº 7815 Yvurenda</t>
  </si>
  <si>
    <t>Km 5½ La Blanca</t>
  </si>
  <si>
    <t>Construcción de Sanitarios Sexados</t>
  </si>
  <si>
    <t>47/2016</t>
  </si>
  <si>
    <t>Romil Construcciones en General</t>
  </si>
  <si>
    <t>Escuela Básica N° 2977 8 de Diciembre</t>
  </si>
  <si>
    <t>Construcción de un sanitarios sexados</t>
  </si>
  <si>
    <t>Escuela Básica N° 5153 Juana Maria de Lara</t>
  </si>
  <si>
    <t>Error en el número de institución. "5123" en vez de "1523". En el contrato figura "5123"</t>
  </si>
  <si>
    <t>Escuela Básica N° 5432 Santa Catalina</t>
  </si>
  <si>
    <t>1001320</t>
  </si>
  <si>
    <t>Escuela Básica N° 7351 13 de Mayo</t>
  </si>
  <si>
    <t>San Agustín</t>
  </si>
  <si>
    <t>Escuela N° 2972 Sagrada Familia</t>
  </si>
  <si>
    <t>Reparación de aulas, pisos</t>
  </si>
  <si>
    <t>63/2016</t>
  </si>
  <si>
    <t>Materiales de Construcción y Constructora San Antonio</t>
  </si>
  <si>
    <t>Construcción de pavimento tipo empedrado en distintos barrios de la ciudad. Plurianual Ejercicios 2016/2017</t>
  </si>
  <si>
    <t>Km 8½ Monday Fracción Juan Pablo II</t>
  </si>
  <si>
    <t>Contrucción de pavimento tipo rígido</t>
  </si>
  <si>
    <t>64/2016</t>
  </si>
  <si>
    <t>Construcciones de aulas, baños y reparaciones varias en distintas escuelas y colegios de la ciudad. (Segundo llamado) Plurianual Ejercicio 2016-2017</t>
  </si>
  <si>
    <t>Reparación de aulas y pisos</t>
  </si>
  <si>
    <t>Colegio Nacional Roberto L. Petit</t>
  </si>
  <si>
    <t>Escuela N° 2970 Virgen de Fátima</t>
  </si>
  <si>
    <t>La institución beneficada fue la Escuela N° 2970 Virgen de Fátima, según solcitud #21558</t>
  </si>
  <si>
    <t>Construcción de sanitarios sexados</t>
  </si>
  <si>
    <t>Escuela Básica Nº 1632 Augusto Roa Basto</t>
  </si>
  <si>
    <t>Escuela Básica Nº 5449 Virgen Medalla Milagrosa</t>
  </si>
  <si>
    <t>1001071</t>
  </si>
  <si>
    <t>Escuela Básica Nº 5453 José Asunción Flores</t>
  </si>
  <si>
    <t>1001326</t>
  </si>
  <si>
    <t>Escuela Básica Nº 6050 Santa Teresa de Jesús</t>
  </si>
  <si>
    <t>Reparación de aulas y sanitarios</t>
  </si>
  <si>
    <t>1001183</t>
  </si>
  <si>
    <t>Escuela Básica Nº 6707 San José</t>
  </si>
  <si>
    <t>1001349</t>
  </si>
  <si>
    <t>Escuela Básica Nº 7877 Alborada</t>
  </si>
  <si>
    <t>Construcción de un aula para jardín de infantes</t>
  </si>
  <si>
    <t>Escuela Nº 5451 República Oriental del Uruguay</t>
  </si>
  <si>
    <t>70/2016</t>
  </si>
  <si>
    <t>Construcción de sanitarios sexados en las escuelas básicas Nº 2973 San Isidro Labrador, Nº 1527 Santa Lucía, y construcción de aula para preescolar en la escuela Nº 5442 San Blas. (Plurianual ejercicios 2016/2017)</t>
  </si>
  <si>
    <t>Construcción de un aula para pre-escolar</t>
  </si>
  <si>
    <t>72/2016</t>
  </si>
  <si>
    <t>Adquisición de Equipamientos para distintas escuelas y colegios de la ciudad. (FONACIDE 2016)</t>
  </si>
  <si>
    <t>1001025</t>
  </si>
  <si>
    <t>Centro Regional Dr. Gaspar Rodriguez de Francia</t>
  </si>
  <si>
    <t>Colegio Nacional Roberto L. Pettit</t>
  </si>
  <si>
    <t>Escuela Básica 8 de Diciembre</t>
  </si>
  <si>
    <t>Escuela Básica N° 1523 Juana María de Lara</t>
  </si>
  <si>
    <t>Escuela Básica N° 1527 Santa Lucía</t>
  </si>
  <si>
    <t>Escuela Básica N° 2966 Nuestra Señora del Huerto</t>
  </si>
  <si>
    <t>Km 7 ½ Acaray</t>
  </si>
  <si>
    <t>1001016</t>
  </si>
  <si>
    <t>Escuela Básica N° 2981 San Antonio de Padua</t>
  </si>
  <si>
    <t>1001015</t>
  </si>
  <si>
    <t>Escuela Básica N° 2982 San Miguel</t>
  </si>
  <si>
    <t>Escuela Básica N° 3053 San Carlos</t>
  </si>
  <si>
    <t>1001033</t>
  </si>
  <si>
    <t>Escuela Básica N° 5433 Ramón Indalecio Cardozo</t>
  </si>
  <si>
    <t>Km 6 Acaray</t>
  </si>
  <si>
    <t>Escuela Básica N° 5452 San Alfredo</t>
  </si>
  <si>
    <t>Las Carmelitas</t>
  </si>
  <si>
    <t>Escuela Básica N° 6050 Santa Teresa de Jesús</t>
  </si>
  <si>
    <t>Escuela Básica N° 670 Bernardino Caballero</t>
  </si>
  <si>
    <t>Escuela Básica N° 6707 San José</t>
  </si>
  <si>
    <t>Escuela Básica N° 6708 La Merced</t>
  </si>
  <si>
    <t>En las matriculaciones 2011-2016 y listas de priorización aparece con el nombre de "La Merced" y en matriculaciones 2017 aparece como "Nuestra Señora de las Mercedes"</t>
  </si>
  <si>
    <t>Escuela Básica N° 6711 Madre Teresa de Calcuta</t>
  </si>
  <si>
    <t>Escuela Básica N° 7351 13 de mayo</t>
  </si>
  <si>
    <t>Escuela Básica N° 7432 Bello Horizonte</t>
  </si>
  <si>
    <t>Escuela Básica N° 7515 Leydi Natalia</t>
  </si>
  <si>
    <t>Escuela Básica N° 7877 Alborada</t>
  </si>
  <si>
    <t>07/2017</t>
  </si>
  <si>
    <t>Fasv - Import - Export</t>
  </si>
  <si>
    <t>Contratación de servicios de provisión de almuerzo escolar - modalidad catering. F.F. FONACIDE y recursos propios.</t>
  </si>
  <si>
    <t>Escuela Bas. N° 5455 Luz Divina</t>
  </si>
  <si>
    <t>Escuela Básica 5450 Paraguay Suiza</t>
  </si>
  <si>
    <t>Escuela Básica N° 1015 Reverendo Padre Guido Coronel</t>
  </si>
  <si>
    <t>Km.12 Monday</t>
  </si>
  <si>
    <t>Escuela Básica N° 1527 Santa Lucia</t>
  </si>
  <si>
    <t>Km.7 Monday</t>
  </si>
  <si>
    <t>Escuela Basica N° 2980 San José</t>
  </si>
  <si>
    <t>Escuela Básica N° 2983 Niños Martires de Acosta Ñu</t>
  </si>
  <si>
    <t>Escuela Básica N° 5436 San Vicente de Paul Villa Fanny</t>
  </si>
  <si>
    <t>Escuela Básica N° 5437 Municipal</t>
  </si>
  <si>
    <t>San Alfredo</t>
  </si>
  <si>
    <t>Escuela Básica N° 6366 Virgen de Asunción</t>
  </si>
  <si>
    <t>09/2017</t>
  </si>
  <si>
    <t>Adquisición de Equipamientos para distintas escuelas y colegios  de la ciudad FONACIDE 2017</t>
  </si>
  <si>
    <t>Colegio San Rafael</t>
  </si>
  <si>
    <t>Escuela Básica N° 2973 San Isidro Labrador</t>
  </si>
  <si>
    <t>Escuela Básica N° 2981 San Antonio</t>
  </si>
  <si>
    <t>Escuela Básica N° 2987 Juan Pablo Segundo</t>
  </si>
  <si>
    <t>Km 8 ½ Monday</t>
  </si>
  <si>
    <t>Escuela Básica N° 5412 Sagrada Familia</t>
  </si>
  <si>
    <t>Km 11 Pinar</t>
  </si>
  <si>
    <t>Escuela Básica N° 5416 San Roque González</t>
  </si>
  <si>
    <t>Escuela Básica N° 6109 Inmaculada Concepción</t>
  </si>
  <si>
    <t>Nom</t>
  </si>
  <si>
    <t>16/2017</t>
  </si>
  <si>
    <t>Construcción de pavimento tipo empedrado, rígido, canalización y baden en distintas calles de la ciudad</t>
  </si>
  <si>
    <t>Construcción de pavimento tipo empedrado</t>
  </si>
  <si>
    <t>Colegio Nacional Nuevo Horizonte</t>
  </si>
  <si>
    <t>23 de octubre</t>
  </si>
  <si>
    <t>Construcción de pavimento tipo empedrado y baden</t>
  </si>
  <si>
    <t>Escuela Básica Virgen del Carmen</t>
  </si>
  <si>
    <t>19/2017</t>
  </si>
  <si>
    <t>1001003</t>
  </si>
  <si>
    <t>Escuela Fe y Alegría Barrio Fátima</t>
  </si>
  <si>
    <t>Construcción de pavimento rígido y reparación de puente</t>
  </si>
  <si>
    <t>34/2017</t>
  </si>
  <si>
    <t>Construcción de aulas, baños, reparaciones varias en diferentes escuelas y colegios de la ciudad</t>
  </si>
  <si>
    <t>Escuela Básica N° 5453 José Asunción Flores</t>
  </si>
  <si>
    <t>Reparación de 4 aulas, dirección, sanitarios sexados y galeria</t>
  </si>
  <si>
    <t>Sí</t>
  </si>
  <si>
    <t>Escuela Básica Nº 2977  8 de Diciembre</t>
  </si>
  <si>
    <t>Repareción de 7 aulas, dirección, galeria y deposito</t>
  </si>
  <si>
    <t>Reparación de 2 aulas, sanitarios sexados y dirección</t>
  </si>
  <si>
    <t>35/2017</t>
  </si>
  <si>
    <t>Escuela Básica Nº 2973 San Isidro del Labrador</t>
  </si>
  <si>
    <t>Construcción de 2 aulas</t>
  </si>
  <si>
    <t>Escuela Básica Nº 670 General Bernardino Caballero</t>
  </si>
  <si>
    <t>Reparación de 5 aulas, cantina y sala de evaluación</t>
  </si>
  <si>
    <t>36/2017</t>
  </si>
  <si>
    <t>Cisa Construcciones</t>
  </si>
  <si>
    <t>Colegio Primer Intendente Municipal</t>
  </si>
  <si>
    <t>Reparación de 5 aulas, sala de informatica y santitarios</t>
  </si>
  <si>
    <t>Carolina - Las Mercedes - Mburukuja</t>
  </si>
  <si>
    <t>Escuela Básica N° 5449 Virgen Medalla Milagrosa</t>
  </si>
  <si>
    <t>37/2017</t>
  </si>
  <si>
    <t>Reparación de 3 aulas</t>
  </si>
  <si>
    <t>Escuela Básica N° 5443 Gerardo Aguinagalde</t>
  </si>
  <si>
    <t>Reparación de 5 aulas, deposito, sanitarios sexados</t>
  </si>
  <si>
    <t>Reparación de 7 aulas, dirección, jardin, sanitarios</t>
  </si>
  <si>
    <t>Escuela Básica Nª 2974 Arandu Raity</t>
  </si>
  <si>
    <t>2 Aulas, salon de actos, dirección y sanitarios</t>
  </si>
  <si>
    <t>Escuela Básica Nº 2966 Nuestra Sra. del Huerto</t>
  </si>
  <si>
    <t>Construcción de 1 sanitario sexado</t>
  </si>
  <si>
    <t>Escuela Básica Nº 2987 Juan Pablo</t>
  </si>
  <si>
    <t>Construcción de 1 aula</t>
  </si>
  <si>
    <t>Construcción de 1 aula pre- escolar</t>
  </si>
  <si>
    <t>Escuela Básica Nº 823 Soldado Paraguayo</t>
  </si>
  <si>
    <t>Construcción de 3 aulas</t>
  </si>
  <si>
    <t>48/2017</t>
  </si>
  <si>
    <t>1001006</t>
  </si>
  <si>
    <t>Escuela Básica Nº 1017 Virgen de Fátima</t>
  </si>
  <si>
    <t>Fátima 1 (Pdte Franco)</t>
  </si>
  <si>
    <t>Construcción de sanitario sexado</t>
  </si>
  <si>
    <t>Escuela Básica Nº 1533 Ciudad Nueva</t>
  </si>
  <si>
    <t>La Blanca</t>
  </si>
  <si>
    <t>1001096</t>
  </si>
  <si>
    <t>Escuela Básica Nº 2975 Augusto Roa Bastos</t>
  </si>
  <si>
    <t>Escuela Básica Nº 2977 8 de Diciembre</t>
  </si>
  <si>
    <t>Escuela Básica Nº 5416 Beato Roque Gonzalez</t>
  </si>
  <si>
    <t>Escuela Básica Nº 7570 San Francisco</t>
  </si>
  <si>
    <t>49/2017</t>
  </si>
  <si>
    <t>Contrucción y reparación de Aulas y Sanitarios sexados en distintas escuelas de la ciudad</t>
  </si>
  <si>
    <t>Reparación de 4 aulas</t>
  </si>
  <si>
    <t>50/2017</t>
  </si>
  <si>
    <t>Construcción de 4 aulas</t>
  </si>
  <si>
    <t>55/2017</t>
  </si>
  <si>
    <t>Construcción de pavimento tipo aslfato rígido y puente en zonas de instituciones educativas de la ciudad</t>
  </si>
  <si>
    <t>Escuela Básica La Merced</t>
  </si>
  <si>
    <t>Construcción de pavimento rígido, empedrado y puente</t>
  </si>
  <si>
    <t>56/2017</t>
  </si>
  <si>
    <t>Escuela Ciudad Nueva</t>
  </si>
  <si>
    <t>Construcción de pavimento tipo aslfalto</t>
  </si>
  <si>
    <t>68/2017</t>
  </si>
  <si>
    <t>Construcción de pavimento tipo empedrado y asfalto en distintos puntos de la ciudad</t>
  </si>
  <si>
    <t>Escuela Bello Horizonte</t>
  </si>
  <si>
    <t>Construcción de pavimento tipo empedrado y canalización</t>
  </si>
  <si>
    <t>Escuela José Asunción Flores</t>
  </si>
  <si>
    <t>Escuela Madre Teresa de Calcuta</t>
  </si>
  <si>
    <t>1001044</t>
  </si>
  <si>
    <t>Escuela Medalla Milagrosa</t>
  </si>
  <si>
    <t>Km 8 ½ Acaray</t>
  </si>
  <si>
    <t>Es una escuela privada</t>
  </si>
  <si>
    <t>Escuela San Miguel</t>
  </si>
  <si>
    <t>Calle 12 Acaray</t>
  </si>
  <si>
    <t>69/2017</t>
  </si>
  <si>
    <t>Escuela San Dionisio</t>
  </si>
  <si>
    <t>Construcción de pavimento tipo empedrado, asfalto, canalización y baden</t>
  </si>
  <si>
    <t>76/2017</t>
  </si>
  <si>
    <t>Escuela Básica N° 1017 "Virgen de Fátima”</t>
  </si>
  <si>
    <t>Escuela Básica N° 1523 "Juana María de Lara”</t>
  </si>
  <si>
    <t>Escuela Básica N° 1527 "Santa Lucía”</t>
  </si>
  <si>
    <t>Escuela Básica N° 1531 "San Francisco”</t>
  </si>
  <si>
    <t>Escuela Básica N° 1533 "Ciudad Nueva”</t>
  </si>
  <si>
    <t>Escuela Básica N° 1534 "Defensores del Chaco”</t>
  </si>
  <si>
    <t>Escuela Básica N° 2970 "Virgen de Fátima”</t>
  </si>
  <si>
    <t>Escuela Básica N° 2972 "Sagrada Familia”</t>
  </si>
  <si>
    <t>Km 5 ½</t>
  </si>
  <si>
    <t>Escuela Básica N° 2974 "Arandu Raity”</t>
  </si>
  <si>
    <t>Escuela Básica N° 2976 "San Roque”</t>
  </si>
  <si>
    <t>Escuela Básica N° 2977 "8 de Diciembre”</t>
  </si>
  <si>
    <t>Escuela Básica N° 2978 "Santa Ana”</t>
  </si>
  <si>
    <t>Escuela Básica N° 2981 "San Antonio de Padua”</t>
  </si>
  <si>
    <t>Escuela Básica N° 2983 "Niños Mártires de Acosta Ñú"</t>
  </si>
  <si>
    <t>Escuela Básica N° 3053 "San Carlos”</t>
  </si>
  <si>
    <t>Escuela Básica N° 354 "San Blas”</t>
  </si>
  <si>
    <t>Escuela Básica N° 4019 "Espíritu Santo”</t>
  </si>
  <si>
    <t>Escuela Básica N° 4613 "Héroes de Acosta Ñu”</t>
  </si>
  <si>
    <t>Escuela Básica N° 4707 "Luis María Argaña”</t>
  </si>
  <si>
    <t>Asentamiento Belén</t>
  </si>
  <si>
    <t>Escuela Básica N° 5412 "Sagrada Familia”</t>
  </si>
  <si>
    <t>Escuela Básica N° 5420 "Inmaculada Concepción”</t>
  </si>
  <si>
    <t>1001118</t>
  </si>
  <si>
    <t>Escuela Básica N° 5421 "María Auxiliadora”</t>
  </si>
  <si>
    <t>Escuela Básica N° 5426 "San Francisco”</t>
  </si>
  <si>
    <t>Escuela Básica N° 5427 "Paz y Esperanza”</t>
  </si>
  <si>
    <t>Escuela Básica N° 5428 "Santa María”</t>
  </si>
  <si>
    <t>Escuela Básica N° 5429 "Julio César Riquelme”</t>
  </si>
  <si>
    <t>Escuela Básica N° 5432 "Santa Catalina”</t>
  </si>
  <si>
    <t>Km 7 ½ Monday</t>
  </si>
  <si>
    <t>Escuela Básica N° 5436 "San Vicente de Paul”</t>
  </si>
  <si>
    <t>Escuela Básica N° 5442 "San Blas”</t>
  </si>
  <si>
    <t>Escuela Básica N° 5444 "San José”</t>
  </si>
  <si>
    <t>Escuela Básica N° 5445 "Amado Benitez Gamarra”</t>
  </si>
  <si>
    <t>Escuela Básica N° 5455 "Luz Divina”</t>
  </si>
  <si>
    <t>Escuela Básica N° 6115 "Amigos del Lago Yrendy”</t>
  </si>
  <si>
    <t>Escuela Básica N° 670 "Gral Bernardino Caballero”</t>
  </si>
  <si>
    <t>Escuela Básica N° 6707 "San José”</t>
  </si>
  <si>
    <t>Escuela Básica N° 6709 "Nueva Esperanza”</t>
  </si>
  <si>
    <t>Escuela Básica N° 6881 "San Jorge”</t>
  </si>
  <si>
    <t>Santa Clara</t>
  </si>
  <si>
    <t>80/2017</t>
  </si>
  <si>
    <t>Construcción y Reparación de Aulas, Sanitarios Sexado, en distintas Escuelas de la Ciudad</t>
  </si>
  <si>
    <t>Km. 5½ Acaray</t>
  </si>
  <si>
    <t>81/2017</t>
  </si>
  <si>
    <t>Diego Guillermo Franco Vargas</t>
  </si>
  <si>
    <t>Km. 9 Acaray</t>
  </si>
  <si>
    <t>Reparación de 3  aulas</t>
  </si>
  <si>
    <t>Escuela Básica Nº 1523 Juana María de Lara</t>
  </si>
  <si>
    <t>90/2017</t>
  </si>
  <si>
    <t>Construcción De Sanitarios Sexados, Aulas Y Reparaciones Varias En Diferentes Escuelas Y Colegios De Ciudad Del Este</t>
  </si>
  <si>
    <t>Km. 10 Acaray</t>
  </si>
  <si>
    <t>Km. 9 Monday</t>
  </si>
  <si>
    <t>Escuela Básica Nº 4707 Luis María Argaña</t>
  </si>
  <si>
    <t>Km. 4 Acaray</t>
  </si>
  <si>
    <t>Km. 12 Monday</t>
  </si>
  <si>
    <t>91/2017</t>
  </si>
  <si>
    <t>Luis Maria Lopez Cubas</t>
  </si>
  <si>
    <t>Boqueron II</t>
  </si>
  <si>
    <t>Km. 6 Monday Ciudad Nueva</t>
  </si>
  <si>
    <t>Escuela Básica Nº 3406 Mujer Paraguaya</t>
  </si>
  <si>
    <t>Escuela Básica Nº 5444 San José</t>
  </si>
  <si>
    <t>23 de Octubre</t>
  </si>
  <si>
    <t>92/2017</t>
  </si>
  <si>
    <t>Escuela Básica Nº 2982 San Miguel</t>
  </si>
  <si>
    <t>Reparación de 1 aula y sanitario</t>
  </si>
  <si>
    <t>Construcción de 1 aula para Jardín</t>
  </si>
  <si>
    <t>Escuela Básica Nº 5421 María Auxiliadora</t>
  </si>
  <si>
    <t>Km. 5 Acaray Casa Blanca II</t>
  </si>
  <si>
    <t>Reparación de 2 aulas y Dirección</t>
  </si>
  <si>
    <t>Reparación de 6 aulas</t>
  </si>
  <si>
    <t>Ciudad de Este</t>
  </si>
  <si>
    <t>93/2017</t>
  </si>
  <si>
    <t>Construcción de 1 aula para inicial</t>
  </si>
  <si>
    <t>Escuela Básica Nº 2981 San Antonio de Padua</t>
  </si>
  <si>
    <t>Reparación de 2 aulas y sanitarios</t>
  </si>
  <si>
    <t>Escuela Básica Nº 5436 San Vicente de Paul</t>
  </si>
  <si>
    <t>01/2018</t>
  </si>
  <si>
    <t>Contratación Por Excepción Nº 02/17. Reparación De Aulas, Baños Y Reparaciones Varias En Diferentes Escuelas De La Ciudad</t>
  </si>
  <si>
    <t>Escuela Básica Nº 2.977 8 de Diciembre</t>
  </si>
  <si>
    <t>Reparaciones varias de 7 Aulas, Dirección, Galería y Depósito.</t>
  </si>
  <si>
    <t>02/2018</t>
  </si>
  <si>
    <t>Escuela Básica Nº 5.453 José Asunción Flores</t>
  </si>
  <si>
    <t>Reparación de 4 aulas, Dirección, Sanitarios Sexados y Galería.</t>
  </si>
  <si>
    <t>Escuela Básica Nº 6.366 Virgen de la Asunción</t>
  </si>
  <si>
    <t>Reparación de 2 aulas, Sanitarios Sexados y Dirección.</t>
  </si>
  <si>
    <t>03/2018</t>
  </si>
  <si>
    <t>Escuela Básica Nº 5.429 Julio Cesar Riquelme</t>
  </si>
  <si>
    <t>Reparación de 4 aulas.</t>
  </si>
  <si>
    <t>24/2018</t>
  </si>
  <si>
    <t>Construcción y reparación de aulas y sanitarios sexados, en distintas escuelas de la ciudad</t>
  </si>
  <si>
    <t>Escuela Básica Nº 1.534 Defensores del Chaco, Barrio Ciudad Nueva</t>
  </si>
  <si>
    <t>Reparación de 10 aulas y 1 sanitario.</t>
  </si>
  <si>
    <t>Escuela Básica Nº 3.053 San Carlos, Km 8 ½ Acaray</t>
  </si>
  <si>
    <t>Construcción de 1 aula para primera infancia</t>
  </si>
  <si>
    <t>Escuela Básica Nº 7.658 Mita Arandu Rekavo, Km 12 Monday</t>
  </si>
  <si>
    <t>Construcción de 1 sanitario sexado 4.15x6.15.</t>
  </si>
  <si>
    <t>Escuela Básica Nº 7.815 Yvyrenda. Km 5,5</t>
  </si>
  <si>
    <t>25/2018</t>
  </si>
  <si>
    <t>Escuela Básica Nº 2.974 Arandu Raity (Col. Adela Speratti), Barrio las Carmelitas</t>
  </si>
  <si>
    <t>Construcción de 1 sanitario sexado 4.15x6.15</t>
  </si>
  <si>
    <t>Escuela Básica Nº 2.978 Santa Ana (Col. Santa Ana)</t>
  </si>
  <si>
    <t>Escuela Básica Nº 4.018 Santa Lucia, Ciudad Nueva</t>
  </si>
  <si>
    <t>Reparación de 3 aulas.</t>
  </si>
  <si>
    <t>Escuela Básica Nº 4.613 Niños Héroes de Acosta Ñu, Km 12 Acaray</t>
  </si>
  <si>
    <t>Construcción de 1 aula para primera infancia.</t>
  </si>
  <si>
    <t>31/2018</t>
  </si>
  <si>
    <t>Contratacion de servicios de provision de almuerzo escolar - modalidad catering</t>
  </si>
  <si>
    <t>Esc. Bas. N° 5455 Luz Divina</t>
  </si>
  <si>
    <t>Esc. Bas. Nº 4019 Espíritu Santo</t>
  </si>
  <si>
    <t>Esc. Bas. Nº 5445 Amado Benítez Gamarra</t>
  </si>
  <si>
    <t>Esc. Bas. Nº 7161 Santa Librada</t>
  </si>
  <si>
    <t>Esc. Básica 5450 Paraguay Suiza</t>
  </si>
  <si>
    <t>Esc. Básica N° 1015 Reverendo Padre Guido Coronel</t>
  </si>
  <si>
    <t>Esc. Básica N° 1527 Santa Lucia</t>
  </si>
  <si>
    <t>Esc. Básica N° 1533 Ciudad Nueva</t>
  </si>
  <si>
    <t>Esc. Básica N° 2980 San José</t>
  </si>
  <si>
    <t>Esc. Básica N° 2983 Niños Mártires de Acosta Ñu</t>
  </si>
  <si>
    <t>Esc. Básica N° 5420 Inmaculada Concepción</t>
  </si>
  <si>
    <t>Esc. Básica N° 5428 Santa María</t>
  </si>
  <si>
    <t>Esc. Básica N° 5436 San Vicente de Paul</t>
  </si>
  <si>
    <t>Esc. Básica N° 5437 Municipal</t>
  </si>
  <si>
    <t>Esc. Básica N° 5452 San Alfredo</t>
  </si>
  <si>
    <t>Esc. Básica N° 6366 Virgen de Asunción</t>
  </si>
  <si>
    <t>Esc. Básica N° 670 Bernardino Caballero</t>
  </si>
  <si>
    <t>54/2018</t>
  </si>
  <si>
    <t>Construcción de pavimento tipo empedrado y rígido en cercanías de instituciones municipales</t>
  </si>
  <si>
    <t>Escuela Nº 5427 Paz Y Esperanza, Santa Ana</t>
  </si>
  <si>
    <t>Construcción De Pavimento Tipo Empedrado, Rígido Y Canalización</t>
  </si>
  <si>
    <t>Escuela Nº 5429 Julio Cesar Riquelme, Barrio 23 De Octubre</t>
  </si>
  <si>
    <t>Construcción De Pavimento Tipo Rígido Y Canalización</t>
  </si>
  <si>
    <t>Escuela Nº 7141 Virgen Del Carmen, Km 12 Acaray</t>
  </si>
  <si>
    <t>Construcción De Pavimento Tipo Empedrado Y Canaleta</t>
  </si>
  <si>
    <t>Escuela Nº 7570 San Francisco De Asis, Km 10 Monday</t>
  </si>
  <si>
    <t>Construcción De Pavimento Tipo Empedrado</t>
  </si>
  <si>
    <t>55/2018</t>
  </si>
  <si>
    <t>Escuela Nº 1015 Rev. Padre Guido Coronel, Km 12 Monday</t>
  </si>
  <si>
    <t>Construcción De Pavimento Tipo Empedrado Y Cuneta Hº</t>
  </si>
  <si>
    <t>Escuela Nº 1016 Padre Guido Coronel, Km 10 Monday</t>
  </si>
  <si>
    <t>Escuela Nº 7081 Villarica Del Espiritu Santo, Barrio San José Escuela Nº 7161 Santa Librada, Km 9</t>
  </si>
  <si>
    <t>Escuela Nº 7161 Santa Librada, Km 9 Monday</t>
  </si>
  <si>
    <t>62/2018</t>
  </si>
  <si>
    <t>Carina Nuñez Godoy</t>
  </si>
  <si>
    <t>Construcción y reparación de aulas, baños y obras complementarias en diferentes escuelas y colegios de la ciudad</t>
  </si>
  <si>
    <t>Escuela Básica Nº 5.458 Adela Speratti, Km 9 Monday</t>
  </si>
  <si>
    <t>Reparación de 8 aulas</t>
  </si>
  <si>
    <t>Escuela Básica Nº 5444 San José, Km 9 Monday</t>
  </si>
  <si>
    <t>Construcción de un aula p/ nivel inicial</t>
  </si>
  <si>
    <t>71/2018</t>
  </si>
  <si>
    <t>Escuela Básica Nº 6.881 San Jorge, 23 de octubre</t>
  </si>
  <si>
    <t>Esta institución está ubicada en Presidente Franco</t>
  </si>
  <si>
    <t>Escuela Básica Nº 6.924 María Auxiliadora, Km 7 Acaray</t>
  </si>
  <si>
    <t>Reparación de 2 aulas</t>
  </si>
  <si>
    <t>72/2018</t>
  </si>
  <si>
    <t>Escuela Básica Nº 5.441 San Marcos, Barrio San Marcos</t>
  </si>
  <si>
    <t>Escuela Básica Nº 6.707 San José, Barrio Don Bosco</t>
  </si>
  <si>
    <t>Escuela Básica Nº 7.155 Kuarahy Resê, Km 11 Monday</t>
  </si>
  <si>
    <t>73/2018</t>
  </si>
  <si>
    <t>Colegio Manuel Cabello, Barrio San Lucas</t>
  </si>
  <si>
    <t>Escuela Básica Nº 1.537 Nueva Esperanza, Km 7 Acaray</t>
  </si>
  <si>
    <t>Existe un error en el número de la institución. Está escrito 1537 en vez de 15377</t>
  </si>
  <si>
    <t>74/2018</t>
  </si>
  <si>
    <t>Escuela Básica Nº 3.053 San Carlos (Colegio San Juan), Km 7 ½ Acaray</t>
  </si>
  <si>
    <t>Escuela Básica Nº 5.433 Indalecio Cardozo, Barrio</t>
  </si>
  <si>
    <t>Escuela Básica Nº 5.455 Luz Divina, Km 10 Acaray</t>
  </si>
  <si>
    <t>Reparación de sanitario</t>
  </si>
  <si>
    <t>83/2018</t>
  </si>
  <si>
    <t>Construcción de sanitarios sexados, aulas y reparaciones varias en diferentes escuelas y colegios de la ciudad. Fondos FONACIDE.</t>
  </si>
  <si>
    <t>Escuela Básica Nº 670 Bernardino Caballero, Bº Obrero.</t>
  </si>
  <si>
    <t>Construcción de un aula p/ jardín,</t>
  </si>
  <si>
    <t>Escuela Básica Nº 7.141 Virgen Del Carmen, Km. 12 Acaray</t>
  </si>
  <si>
    <t>Reparacion de 4 aulas</t>
  </si>
  <si>
    <t>Escuela Básica Nº 5.423 San Dionisio, Bº Che La Reina</t>
  </si>
  <si>
    <t>84/2018</t>
  </si>
  <si>
    <t>Construcción de sanitarios sexados, aulas y reparaciones varias en diferentes escuelas y colegios de la ciudad</t>
  </si>
  <si>
    <t>Escuela Básica Nº 5441 San Marcos, Km. 5 ½</t>
  </si>
  <si>
    <t>Reparación de 4 aulas (plata baja),</t>
  </si>
  <si>
    <t>Construcción de 1 aula (planta alta)</t>
  </si>
  <si>
    <t>Escuela Básica Nº6.709 Nueva Esperanza, Bº 23 De Octubre</t>
  </si>
  <si>
    <t>Reparacion de 6 aulas</t>
  </si>
  <si>
    <t>Escuela Básica Nº 7.161 Santa Librada, Km 9 Monday</t>
  </si>
  <si>
    <t>Construccion de un aula para jardin</t>
  </si>
  <si>
    <t>Escuela Básica Nº 975 San Miguel, Km 12 Acaray</t>
  </si>
  <si>
    <t>Reparacion de 3 aulas</t>
  </si>
  <si>
    <t>Escuela Básica Nº 5.426 San Francisco, Bº Santa Ana</t>
  </si>
  <si>
    <t>89/2018</t>
  </si>
  <si>
    <t>Licitación pública nacional N° 07/18. Construcción de sanitarios sexados, aulas y reparaciones varias en diferentes escuelas y colegios de la ciudad. Fondos FONACIDE.</t>
  </si>
  <si>
    <t>Escuela Básica Nº 2.974 Arandu Raity (colegio), Bº Las Carmelitas</t>
  </si>
  <si>
    <t>Escuela Básica Nº 5.442 San Blas, Km 6 Monday</t>
  </si>
  <si>
    <t>Reparacion de 8 aulas</t>
  </si>
  <si>
    <t>90/2018</t>
  </si>
  <si>
    <t>Escuela Básica Nº 7.877 Alborada, Km 12</t>
  </si>
  <si>
    <t>Construccion de un sanitario sexado</t>
  </si>
  <si>
    <t>Escuela Básica Nº 4.613 Niños Heroes De Acosta Ñu</t>
  </si>
  <si>
    <t>Colegio Soldado Paraguayo, Bº Don Bosco</t>
  </si>
  <si>
    <t>Escuela Básica Nº 670 Bernardino Caballero, Bº Obrero</t>
  </si>
  <si>
    <t>91/2018</t>
  </si>
  <si>
    <t>Escuela Básica Nº 6.672 Acosta Ñu, Km 10 Acaray</t>
  </si>
  <si>
    <t>Escuela Básica Nº 5.420 Inmaculada Concepción, San Rafael</t>
  </si>
  <si>
    <t>Escuela Básica Nº 2.983 Niños Martires De Acosta Ñu, Ciudad Nueva</t>
  </si>
  <si>
    <t>Escuela Básica Nº 1.534 Defensores Del Chaco (colegio), Bº Ciudad Nueva</t>
  </si>
  <si>
    <t>Escuela Básica Nº 7.308 Nuestra Señora De Fatima, Km 11 Acaray</t>
  </si>
  <si>
    <t>34/2019</t>
  </si>
  <si>
    <t>Marcos Antonio Lopez Garcia</t>
  </si>
  <si>
    <t>Adquisicion de mobiliarios para distintas escuelas y colegios de la ciudad</t>
  </si>
  <si>
    <t>6443</t>
  </si>
  <si>
    <t>Escuela Básica N° 670 Gral. Caballero</t>
  </si>
  <si>
    <t>6628</t>
  </si>
  <si>
    <t>Escuela Básica N° 5441 San Marcos</t>
  </si>
  <si>
    <t>Km5 1/2 La Blanca</t>
  </si>
  <si>
    <t>6725</t>
  </si>
  <si>
    <t>12954</t>
  </si>
  <si>
    <t>6473</t>
  </si>
  <si>
    <t>Escuela Básica N° 5423 San Dionisio</t>
  </si>
  <si>
    <t>6468</t>
  </si>
  <si>
    <t>Escuela Básica N° 2974 Arandy Raity</t>
  </si>
  <si>
    <t>15251</t>
  </si>
  <si>
    <t>7195</t>
  </si>
  <si>
    <t>6516</t>
  </si>
  <si>
    <t>6669</t>
  </si>
  <si>
    <t>Escuela Básica N° 6672 Acosta Ñu</t>
  </si>
  <si>
    <t>6536</t>
  </si>
  <si>
    <t>Escuela Básica N° 3743 San Antonio</t>
  </si>
  <si>
    <t>6528</t>
  </si>
  <si>
    <t>Escuela Básica N° 2975 Augusto Roa Bastos</t>
  </si>
  <si>
    <t>Km8 Acaray</t>
  </si>
  <si>
    <t>6680</t>
  </si>
  <si>
    <t>Escuela Básica N° 6924 Marta Auxiliadora</t>
  </si>
  <si>
    <t>Km7 1/2 Acaray</t>
  </si>
  <si>
    <t>7197</t>
  </si>
  <si>
    <t>Escuela Básica N° 2969 Prof Ramona Eudosia Prieto de González</t>
  </si>
  <si>
    <t>6451</t>
  </si>
  <si>
    <t>6526</t>
  </si>
  <si>
    <t>Km 8 1/2 Acaray</t>
  </si>
  <si>
    <t>6604</t>
  </si>
  <si>
    <t>6486</t>
  </si>
  <si>
    <t>Escuela Básica N° 1530 Eugenio A Garay</t>
  </si>
  <si>
    <t>Amambay</t>
  </si>
  <si>
    <t>6529</t>
  </si>
  <si>
    <t>Escuela Básica N° 6406 Mujer Paraguaya</t>
  </si>
  <si>
    <t>Calle 9 Acaray</t>
  </si>
  <si>
    <t>6509</t>
  </si>
  <si>
    <t>6530</t>
  </si>
  <si>
    <t>6523</t>
  </si>
  <si>
    <t>6471</t>
  </si>
  <si>
    <t>Carolina</t>
  </si>
  <si>
    <t>6438</t>
  </si>
  <si>
    <t>Escuela Básica N° 1017 Virgen de Fátima</t>
  </si>
  <si>
    <t>Virgen De Fátima</t>
  </si>
  <si>
    <t>6718</t>
  </si>
  <si>
    <t>Escuela Básica N° 4707 Dr. Luis María Argaña</t>
  </si>
  <si>
    <t>Km 4 Che La Reina</t>
  </si>
  <si>
    <t>6676</t>
  </si>
  <si>
    <t>6656</t>
  </si>
  <si>
    <t>6436</t>
  </si>
  <si>
    <t>Escuela Básica N° 2476 San Roque</t>
  </si>
  <si>
    <t>6503</t>
  </si>
  <si>
    <t>6605</t>
  </si>
  <si>
    <t>15252</t>
  </si>
  <si>
    <t>6521</t>
  </si>
  <si>
    <t>16620</t>
  </si>
  <si>
    <t>Escuela Básica N° 7815 Yvvrenda</t>
  </si>
  <si>
    <t>Km 5 1/2</t>
  </si>
  <si>
    <t>10939</t>
  </si>
  <si>
    <t>Escuela Básica N° 6115 Amigos del Yrendy</t>
  </si>
  <si>
    <t>6522</t>
  </si>
  <si>
    <t>7192</t>
  </si>
  <si>
    <t>6653</t>
  </si>
  <si>
    <t>Escuela Básica N° 4613 Niños Héroes de Acosta Ñu</t>
  </si>
  <si>
    <t>6520</t>
  </si>
  <si>
    <t>6497</t>
  </si>
  <si>
    <t>6493</t>
  </si>
  <si>
    <t>Colegio Nacional EMD. Prof Anastacio Riera</t>
  </si>
  <si>
    <t>Area 1</t>
  </si>
  <si>
    <t>6465</t>
  </si>
  <si>
    <t>Escuela Básica Indalecio Cardozo</t>
  </si>
  <si>
    <t>6571</t>
  </si>
  <si>
    <t>Colegio Manuel Cabello</t>
  </si>
  <si>
    <t>6681</t>
  </si>
  <si>
    <t>Km9 Acaray</t>
  </si>
  <si>
    <t>6437</t>
  </si>
  <si>
    <t>6505</t>
  </si>
  <si>
    <t>7196</t>
  </si>
  <si>
    <t>Escuela Básica N° 1015 Rvdo. Padre Guido Coronel</t>
  </si>
  <si>
    <t>6540</t>
  </si>
  <si>
    <t>Escuela Básica N° 5429 Julio Cesar Riquelme</t>
  </si>
  <si>
    <t>6466</t>
  </si>
  <si>
    <t>Escuela Básica N° 2972 Sagrada Familia</t>
  </si>
  <si>
    <t>Km 5 1/2 La Blanca</t>
  </si>
  <si>
    <t>15758</t>
  </si>
  <si>
    <t>6518</t>
  </si>
  <si>
    <t>Escuela Básica Gerardo Aguinagalde Cabral</t>
  </si>
  <si>
    <t>Fracción Ybycui</t>
  </si>
  <si>
    <t>22/2019</t>
  </si>
  <si>
    <t>Panaderia y Confiteria Maná</t>
  </si>
  <si>
    <t>Contratación de servicios de provisión de almuerzo escolar - modalidad catering.</t>
  </si>
  <si>
    <t>5420 Inmaculada Concepción</t>
  </si>
  <si>
    <t>Servicio de provisión de almuerzo escolar</t>
  </si>
  <si>
    <t>2983 “Niños Mártires de Acosta Ñu"</t>
  </si>
  <si>
    <t>670 Gral. Bernardino Caballero</t>
  </si>
  <si>
    <t>5452 San Alfredo</t>
  </si>
  <si>
    <t>Villa 23 De Octubre</t>
  </si>
  <si>
    <t>23/2019</t>
  </si>
  <si>
    <t>5437 Municipal</t>
  </si>
  <si>
    <t>Km 7 Monday Barrio Ciudad Nueva</t>
  </si>
  <si>
    <t>102/2019</t>
  </si>
  <si>
    <t>PAC Construcciones</t>
  </si>
  <si>
    <t>607606-8</t>
  </si>
  <si>
    <t>CONSTRUCCIONES DE SANITARIOS SEXADOS, AULAS Y REPARACIONES VARIAS EN DIFERENTES ESCUELAS Y COLEGIOS DE CIUDAD DEL ESTE - (PLURIANUAL EJERCICIOS 2019 - 2020)</t>
  </si>
  <si>
    <t>3743 San Antonio</t>
  </si>
  <si>
    <t>-</t>
  </si>
  <si>
    <t>Construcción de un aula nivel inicial, Escuela Básica 3743 San Antonio, B° Pablo Rojas</t>
  </si>
  <si>
    <t>2975 Augusto Roa Bastos</t>
  </si>
  <si>
    <t>Construcción de sies aulas, Escuela Básica N° 2975 Augusto Roa Bastos Km 8</t>
  </si>
  <si>
    <t>2969 Prof. Ramona Eudosia Prieto</t>
  </si>
  <si>
    <t>Reparación de tres aulas, Escuela Básica N° 2969  Prof. Ramona Eudosia Prieto Km 12 Monday</t>
  </si>
  <si>
    <t>Reparación de cuatro aulas y sanitario sexado, Escuela Básica N° 5420 Inmaculada Concepción B° San Rafael</t>
  </si>
  <si>
    <t>3053 San Carlos</t>
  </si>
  <si>
    <t>Reparación de cuatro aulas, Escuela Básica N° 3053 San Carlos Km 7 Acaray</t>
  </si>
  <si>
    <t>103/2019</t>
  </si>
  <si>
    <t>Constructora Santa Librada</t>
  </si>
  <si>
    <t>3987736-1</t>
  </si>
  <si>
    <t>6050 Santa Teresa de Jesús</t>
  </si>
  <si>
    <t>Construcción de un aula sobre losa, Escuela Básica N° 6050 Santa Teresa de Jesús B° San Rafael</t>
  </si>
  <si>
    <t>5451 República Oriental del Uruguay</t>
  </si>
  <si>
    <t>Reparación de tres aulas, Escuela Básica N° 5451 Républica Oriental del Uruguay Km 8 Acaray</t>
  </si>
  <si>
    <t xml:space="preserve">1001043	</t>
  </si>
  <si>
    <t>B° Don Bosco</t>
  </si>
  <si>
    <t>Construcción de dos aulas sobre losa, Colegio Nacional San Antonio de Padua, B° Don Bosco</t>
  </si>
  <si>
    <t>1530 Eugenio A. Garay</t>
  </si>
  <si>
    <t>Construcción de sanitario sexado, Escuela Básica N° 1530 Eugenio A. Garay</t>
  </si>
  <si>
    <t>5433 Ramon Indalecio Cardozo</t>
  </si>
  <si>
    <t>Construcción de sanitario sexado, Escuela Básica N° 5433 Ramon Indalecio Cardozo B° 29 de septiembre</t>
  </si>
  <si>
    <t>104/2019</t>
  </si>
  <si>
    <t>CM Group y Asociados Proveedores Del Estado</t>
  </si>
  <si>
    <t>2142222-2</t>
  </si>
  <si>
    <t>6924 María Auxiliadora</t>
  </si>
  <si>
    <t>Construcción de un aula nivel inicial, Escuela Básica N° 6924 María Auxiliadora Km 7 Acaray</t>
  </si>
  <si>
    <t>Reparación de sanitario sexado, Escuela Básica N° 3743 San Antonio B° Pablo Rojas</t>
  </si>
  <si>
    <t>6711 Madre Teresa de Calcuta</t>
  </si>
  <si>
    <t>Construcción de sanitario sexado, Escuela Básica N° 6711 Madre Teresa de Calcuta Km 9 Acaray</t>
  </si>
  <si>
    <t>1016 Presbitero Guido Coronel</t>
  </si>
  <si>
    <t>Contrucción de sanitario sexado, Escuela Básica N° 1016 Presbitero Guido Coronel Km 10 Monday</t>
  </si>
  <si>
    <t>120/2019</t>
  </si>
  <si>
    <t>6366 Virgen de Asunción</t>
  </si>
  <si>
    <t>Servicio de provisión de almuerzo escolar - Esc. Basic N° 6366 Virgen de Asunción</t>
  </si>
  <si>
    <t>1015 Rvdo Padre Guido Coronel</t>
  </si>
  <si>
    <t>Servicio de provisión de almuerzo escolar - Esc. Basic N° 1015 Rvdo Padre Guido Coronel</t>
  </si>
  <si>
    <t>Servicio de provisión de almuerzo escolar - Esc. Basica N° 5450</t>
  </si>
  <si>
    <t>1527 Santa Lucia</t>
  </si>
  <si>
    <t>Servicio de provisión de almuerzo escolar - Esc Básica N° 1527 Santa Lucia</t>
  </si>
  <si>
    <t>5436 San Vicente de Paul</t>
  </si>
  <si>
    <t>Servicio de provisión de almuerzo escolar - Esc Básica N° 5436 San Vicente de Paul</t>
  </si>
  <si>
    <t>120/2020</t>
  </si>
  <si>
    <t>1533 Ciudad Nueva</t>
  </si>
  <si>
    <t>Servicio de provisión de almuerzo escolar - Esc Básica N° 1533 Ciudad Nueva</t>
  </si>
  <si>
    <t>104/2020</t>
  </si>
  <si>
    <t>16/2020</t>
  </si>
  <si>
    <t>696150-9</t>
  </si>
  <si>
    <t>CONTRATACIÓN DE PROVISIÓN DE ALMUERZO ESCOLAR, MODALIDAD CATERING</t>
  </si>
  <si>
    <t>Esc. Básica Nº 7815</t>
  </si>
  <si>
    <t xml:space="preserve"> Km 5 1/2</t>
  </si>
  <si>
    <t>Servicio de provisión de almuerzo escolar - Esc Básica N° 7815  Km 5 1/2</t>
  </si>
  <si>
    <t>Servicio de provisión de almuerzo escolar - Esc Básica N° 5452 San Alfredo, San Alfredo</t>
  </si>
  <si>
    <t>Servicio de provisión de almuerzo escolar - Esc Básica N° 5420 Inmaculada Concepción,San Rafael</t>
  </si>
  <si>
    <t>Barrio Obrero</t>
  </si>
  <si>
    <t>Servicio de provisión de almuerzo escolar - Esc Básica N° 670 Gral. Bernardino Caballero, Barrio Obrero</t>
  </si>
  <si>
    <t>2987 Juan Pablo II</t>
  </si>
  <si>
    <t>Km 8 1/2 Monday</t>
  </si>
  <si>
    <t>Servicio de provisión de almuerzo escolar - Esc Básica N° 2987 Juan Pablo II, Km 8 1/2 Monday</t>
  </si>
  <si>
    <t>2983 Niños Mártires de Acosta Ñú</t>
  </si>
  <si>
    <t>Servicio de provisión de almuerzo escolar - Esc Básica N° 2983 Niños Mártires de Acosta Ñú, Ciudad Nueva</t>
  </si>
  <si>
    <t>5437 Centro Educativo Municipal</t>
  </si>
  <si>
    <t>Km 7 Monday, Ciudad Nueva</t>
  </si>
  <si>
    <t>Servicio de provisión de almuerzo escolar - Esc Básica N° 5437 Centro Educativo Municipal, Km 7 Monday Barrio Ciudad Nueva</t>
  </si>
  <si>
    <t>07/2020</t>
  </si>
  <si>
    <t>Grupo L&amp;J</t>
  </si>
  <si>
    <t>3225056-8</t>
  </si>
  <si>
    <t>ADQUISICIÓN DE MOBILIARIOS ESCOLARES PARA DISTINTAS INSTITUCIONES EDUCATIVAS DE LA CIUDAD</t>
  </si>
  <si>
    <t xml:space="preserve">Esc. Bas. Nº 5415 Forjadores de la Patria </t>
  </si>
  <si>
    <t>Barrio Carolina</t>
  </si>
  <si>
    <t>3225056-9</t>
  </si>
  <si>
    <t>Esc. Bas. Nº 5441 San Marcos</t>
  </si>
  <si>
    <t>km 5 1/2 La Blanca</t>
  </si>
  <si>
    <t>3225056-10</t>
  </si>
  <si>
    <t>Esc. Bas. Nº 2977 "8 de Diciembre"</t>
  </si>
  <si>
    <t>Barrio 23 de Octubre</t>
  </si>
  <si>
    <t>3225056-11</t>
  </si>
  <si>
    <t>Esc. Bas. Nº 2979 San Agustín</t>
  </si>
  <si>
    <t>Barrio San Agustín</t>
  </si>
  <si>
    <t>3225056-12</t>
  </si>
  <si>
    <t xml:space="preserve">Esc. Bas. Nº 1632 Augusto Roa Bastos
</t>
  </si>
  <si>
    <t>Área Habitacion al N° 1</t>
  </si>
  <si>
    <t>3225056-13</t>
  </si>
  <si>
    <t>Esc. Bas. Nº 5420 Inmaculada Concepción</t>
  </si>
  <si>
    <t xml:space="preserve">Barrio San Rafael </t>
  </si>
  <si>
    <t>3225056-14</t>
  </si>
  <si>
    <t xml:space="preserve">Juan Pablo II
</t>
  </si>
  <si>
    <t>Barrio La Blanca 51/2</t>
  </si>
  <si>
    <t>3225056-15</t>
  </si>
  <si>
    <t>Esc. Bas. Nº 1533 Ciudad Nueva</t>
  </si>
  <si>
    <t>3225056-16</t>
  </si>
  <si>
    <t>Esc. Bas. Nº 5455 Luz Divina</t>
  </si>
  <si>
    <t>Km. 10Acaray</t>
  </si>
  <si>
    <t>3225056-17</t>
  </si>
  <si>
    <t>10-112</t>
  </si>
  <si>
    <t xml:space="preserve"> Km 9 Acaray</t>
  </si>
  <si>
    <t>3225056-18</t>
  </si>
  <si>
    <t xml:space="preserve">Esc. Bas. Nº 2976 San Roque </t>
  </si>
  <si>
    <t>3225056-19</t>
  </si>
  <si>
    <t xml:space="preserve">Esc. Bas. Nº 5436 "San Vicente de Paul" </t>
  </si>
  <si>
    <t>Km. 51/2 Monday Fracción  Villa Fanny</t>
  </si>
  <si>
    <t>3225056-20</t>
  </si>
  <si>
    <t xml:space="preserve">Esc. Bas. Nº 5453 </t>
  </si>
  <si>
    <t>José Asunción Flores Barrio San José</t>
  </si>
  <si>
    <t>3225056-21</t>
  </si>
  <si>
    <t>Esc. Bas. Nº 974 Gaspar Rodríguez de Francia</t>
  </si>
  <si>
    <t xml:space="preserve"> B° San Rafael</t>
  </si>
  <si>
    <t>3225056-22</t>
  </si>
  <si>
    <t>Esc. Bas. Nº 1531 San Francisco de Asís</t>
  </si>
  <si>
    <t>3225056-23</t>
  </si>
  <si>
    <t>Esc. Bas. Nº3406 Mujer Paraguaya</t>
  </si>
  <si>
    <t xml:space="preserve">Calle 9 Acaray </t>
  </si>
  <si>
    <t>3225056-24</t>
  </si>
  <si>
    <t>Esc. Bas. Nº 2973 San Isidro Labrador</t>
  </si>
  <si>
    <t>Barrio San Isidro</t>
  </si>
  <si>
    <t>3225056-25</t>
  </si>
  <si>
    <t xml:space="preserve">M- 52 </t>
  </si>
  <si>
    <t>3225056-26</t>
  </si>
  <si>
    <t>Esc. Bas. Nº 2987 Juan Pablo II</t>
  </si>
  <si>
    <t>3225056-27</t>
  </si>
  <si>
    <t>Esc. Bas. Nº 5449 Virgen Medalla Milagrosa</t>
  </si>
  <si>
    <t xml:space="preserve">km 8 Acaray </t>
  </si>
  <si>
    <t>3225056-28</t>
  </si>
  <si>
    <t>Esc. Bas. Nº 5440 "Juana Virginia Sarubbi de Barreto</t>
  </si>
  <si>
    <t>3225056-29</t>
  </si>
  <si>
    <t xml:space="preserve"> B° San Alfredo </t>
  </si>
  <si>
    <t>3225056-30</t>
  </si>
  <si>
    <t>Esc. Bas. Nº 5433 Ramón Indalecio Cardozo</t>
  </si>
  <si>
    <t>Barrio 29 de Setiembre</t>
  </si>
  <si>
    <t>3225056-31</t>
  </si>
  <si>
    <t>Esc. Bas. Nº 2972 Sagrada Familia</t>
  </si>
  <si>
    <t>KM 5 1/2 La Blanca</t>
  </si>
  <si>
    <t>3225056-32</t>
  </si>
  <si>
    <t>Esc. Bas. Nº 2970 Virgen de Fátima</t>
  </si>
  <si>
    <t xml:space="preserve"> Km. 9 Monday</t>
  </si>
  <si>
    <t>3225056-33</t>
  </si>
  <si>
    <t>Esc. Bas. Nº 7308 Nuestra Señora de Fátima</t>
  </si>
  <si>
    <t>Km. 11 Acaray</t>
  </si>
  <si>
    <t>3225056-34</t>
  </si>
  <si>
    <t>Esc. Bas. Nº 7449 Niño Feliz</t>
  </si>
  <si>
    <t xml:space="preserve">Barrio San Miguel </t>
  </si>
  <si>
    <t>3225056-35</t>
  </si>
  <si>
    <t>Esc. Bas. Nº 3053 San Carlos</t>
  </si>
  <si>
    <t>km 7 Acaray</t>
  </si>
  <si>
    <t>3225056-36</t>
  </si>
  <si>
    <t>Esc. Bas. Nº 5442 "San Blás" Km. 6 Monday</t>
  </si>
  <si>
    <t>3225056-37</t>
  </si>
  <si>
    <t>Esc. Bas. Nº 5412 Sagrada Familia</t>
  </si>
  <si>
    <t>Km. 11 Monday</t>
  </si>
  <si>
    <t>3225056-38</t>
  </si>
  <si>
    <t>Col Nac Atanasio Riera</t>
  </si>
  <si>
    <t>Área Habitacional N° 1</t>
  </si>
  <si>
    <t>3225056-39</t>
  </si>
  <si>
    <t>Esc. Bas. Nº 823 Soldado Paraguayo</t>
  </si>
  <si>
    <t>3225056-40</t>
  </si>
  <si>
    <t>Esc. Bas. Nº 7155 Kuarahy Rese</t>
  </si>
  <si>
    <t>Fracción Kuarahy Rese</t>
  </si>
  <si>
    <t>3225056-41</t>
  </si>
  <si>
    <t>Col. Nac. Padre Guido Coronel</t>
  </si>
  <si>
    <t>3225056-42</t>
  </si>
  <si>
    <t>Esc. Bas. Nº 1530 Gral Eugenio A. Garay</t>
  </si>
  <si>
    <t>B° San Lucas</t>
  </si>
  <si>
    <t>3225056-43</t>
  </si>
  <si>
    <t>Esc. Bas. Nº 1633 Espíritu Santo</t>
  </si>
  <si>
    <t>Área Habitacional Nº 4</t>
  </si>
  <si>
    <t>3225056-44</t>
  </si>
  <si>
    <t>Esc. Bas. Nº5444 "San José"</t>
  </si>
  <si>
    <t>Calle 8 Monday</t>
  </si>
  <si>
    <t>3225056-45</t>
  </si>
  <si>
    <t>Esc. Bas. Nº 2966 Nuestra Señora delHuerto</t>
  </si>
  <si>
    <t>3225056-46</t>
  </si>
  <si>
    <t>Esc. Bas. Nº 5452 San Alfredo</t>
  </si>
  <si>
    <t>B° San José</t>
  </si>
  <si>
    <t>3225056-47</t>
  </si>
  <si>
    <t xml:space="preserve">Esc. Bas. Nº 5426 San Francisco </t>
  </si>
  <si>
    <t>3225056-48</t>
  </si>
  <si>
    <t xml:space="preserve"> Calle 9 Acaray</t>
  </si>
  <si>
    <t>3225056-49</t>
  </si>
  <si>
    <t>Col. Nac. Dr. Roberto L. Petit</t>
  </si>
  <si>
    <t>Km. 8 Acaray</t>
  </si>
  <si>
    <t>3225056-50</t>
  </si>
  <si>
    <t>7545 Nuestra Señora de Lourdes de Fe y Alegría</t>
  </si>
  <si>
    <t>Bº San Miguel</t>
  </si>
  <si>
    <t>3225056-51</t>
  </si>
  <si>
    <t xml:space="preserve">3743 San Antonio </t>
  </si>
  <si>
    <t xml:space="preserve"> CDE </t>
  </si>
  <si>
    <t>3225056-52</t>
  </si>
  <si>
    <t xml:space="preserve">6109 Inmaculada  Concepción </t>
  </si>
  <si>
    <t>CDE</t>
  </si>
  <si>
    <t>3225056-53</t>
  </si>
  <si>
    <t>Defensores del chaco Ciudad Nueva</t>
  </si>
  <si>
    <t>3225056-54</t>
  </si>
  <si>
    <t xml:space="preserve">2982 San Miguel </t>
  </si>
  <si>
    <t>3225056-55</t>
  </si>
  <si>
    <t>Calle 10 Acaray</t>
  </si>
  <si>
    <t>3225056-56</t>
  </si>
  <si>
    <t>2978 Santa Ana</t>
  </si>
  <si>
    <t>Barrio Santa Ana</t>
  </si>
  <si>
    <t>03/2020</t>
  </si>
  <si>
    <t>Convocante</t>
  </si>
  <si>
    <t>Tipo de licitación</t>
  </si>
  <si>
    <t>Fecha de publicación de convocatoria de licitación</t>
  </si>
  <si>
    <t>Nombre de la empresa</t>
  </si>
  <si>
    <t>Nombres Empresas</t>
  </si>
  <si>
    <t>Municipalidad de Ciudad del Este</t>
  </si>
  <si>
    <t>Licitación Pública Nacional</t>
  </si>
  <si>
    <t>LP-30151-13-70177</t>
  </si>
  <si>
    <t>540428-2</t>
  </si>
  <si>
    <t>Obras 2013</t>
  </si>
  <si>
    <t>https://www.contrataciones.gov.py/licitaciones/adjudicacion/contrato/249051-ramon-eduardo-benitez-molinas-1.html</t>
  </si>
  <si>
    <t>249195</t>
  </si>
  <si>
    <t>LP-30151-13-75680</t>
  </si>
  <si>
    <t>80045841-9</t>
  </si>
  <si>
    <t>https://www.contrataciones.gov.py/licitaciones/adjudicacion/contrato/249195-constructora-lainuz-s-a-4.html</t>
  </si>
  <si>
    <t>LP-30151-13-75679</t>
  </si>
  <si>
    <t>1111525-4</t>
  </si>
  <si>
    <t>https://www.contrataciones.gov.py/licitaciones/adjudicacion/contrato/249195-alba-marina-penayo-recalde-3.html</t>
  </si>
  <si>
    <t>LP-30151-13-75682</t>
  </si>
  <si>
    <t>https://www.contrataciones.gov.py/licitaciones/adjudicacion/contrato/249195-ramon-eduardo-benitez-molinas-5.html</t>
  </si>
  <si>
    <t>247717</t>
  </si>
  <si>
    <t>LP-30151-13-80458</t>
  </si>
  <si>
    <t>80048684-6</t>
  </si>
  <si>
    <t>https://www.contrataciones.gov.py/licitaciones/adjudicacion/contrato/247717-inversiones-construcciones-propiedades-s-a-9.html</t>
  </si>
  <si>
    <t>LP-30151-13-80116</t>
  </si>
  <si>
    <t>https://www.contrataciones.gov.py/licitaciones/adjudicacion/contrato/247717-ramon-eduardo-benitez-molinas-8.html</t>
  </si>
  <si>
    <t>LP-30151-13-80118</t>
  </si>
  <si>
    <t>https://www.contrataciones.gov.py/licitaciones/adjudicacion/contrato/247717-constructora-lainuz-s-a-5.html</t>
  </si>
  <si>
    <t>LP-30151-13-80117</t>
  </si>
  <si>
    <t>80026877-6</t>
  </si>
  <si>
    <t>https://www.contrataciones.gov.py/licitaciones/adjudicacion/contrato/247717-ingemant-sa-6.html</t>
  </si>
  <si>
    <t>LP-30151-13-80115</t>
  </si>
  <si>
    <t>https://www.contrataciones.gov.py/licitaciones/adjudicacion/contrato/247717-alba-marina-penayo-recalde-7.html</t>
  </si>
  <si>
    <t>247716</t>
  </si>
  <si>
    <t>LP-30151-13-77035</t>
  </si>
  <si>
    <t>80020191-4</t>
  </si>
  <si>
    <t>Pavimentos 2013</t>
  </si>
  <si>
    <t>https://www.contrataciones.gov.py/licitaciones/adjudicacion/contrato/247716-constructoa-rio-parana-s-a-1.html</t>
  </si>
  <si>
    <t>266198</t>
  </si>
  <si>
    <t>LP-30151-14-85380</t>
  </si>
  <si>
    <t>945999-5</t>
  </si>
  <si>
    <t>Obras 2014</t>
  </si>
  <si>
    <t>https://www.contrataciones.gov.py/licitaciones/adjudicacion/contrato/266198-ana-maria-alfonso-riveros-5.html</t>
  </si>
  <si>
    <t>LP-30151-14-85379</t>
  </si>
  <si>
    <t>2364885-6</t>
  </si>
  <si>
    <t>https://www.contrataciones.gov.py/licitaciones/adjudicacion/contrato/266198-felipa-aguero-ferreira-4.html</t>
  </si>
  <si>
    <t>LP-30151-14-85378</t>
  </si>
  <si>
    <t>1982881-0</t>
  </si>
  <si>
    <t>https://www.contrataciones.gov.py/licitaciones/adjudicacion/contrato/266198-reinaldo-ramon-figueredo-vega-3.html</t>
  </si>
  <si>
    <t>266180</t>
  </si>
  <si>
    <t>LP-30151-14-89023</t>
  </si>
  <si>
    <t>https://www.contrataciones.gov.py/licitaciones/adjudicacion/contrato/266180-felipa-aguero-ferreira-1.html</t>
  </si>
  <si>
    <t>278026</t>
  </si>
  <si>
    <t>Contratación por Excepción</t>
  </si>
  <si>
    <t>CE-30151-14-93028</t>
  </si>
  <si>
    <t>2952436-9</t>
  </si>
  <si>
    <t>https://www.contrataciones.gov.py/licitaciones/adjudicacion/contrato/278026-ricardo-medina-ovelar-2.html</t>
  </si>
  <si>
    <t>CE-30151-14-93395</t>
  </si>
  <si>
    <t>https://www.contrataciones.gov.py/licitaciones/adjudicacion/contrato/278026-alba-marina-penayo-recalde-3.html</t>
  </si>
  <si>
    <t>279090</t>
  </si>
  <si>
    <t>Concurso de Ofertas</t>
  </si>
  <si>
    <t>CO-30151-14-91736</t>
  </si>
  <si>
    <t>1017086-3</t>
  </si>
  <si>
    <t>https://www.contrataciones.gov.py/licitaciones/adjudicacion/contrato/279090-miguel-angel-cabrera-2-1.html</t>
  </si>
  <si>
    <t>280961</t>
  </si>
  <si>
    <t>CO-30151-14-95721</t>
  </si>
  <si>
    <t>https://www.contrataciones.gov.py/licitaciones/adjudicacion/contrato/280961-miguel-angel-cabrera-2-1.html</t>
  </si>
  <si>
    <t>267365</t>
  </si>
  <si>
    <t>CO-30151-14-86135</t>
  </si>
  <si>
    <t>Pavimentos 2014</t>
  </si>
  <si>
    <t>https://www.contrataciones.gov.py/licitaciones/adjudicacion/contrato/267365-ana-maria-alfonso-riveros-3.html</t>
  </si>
  <si>
    <t>CO-30151-14-86129</t>
  </si>
  <si>
    <t>1891439-0</t>
  </si>
  <si>
    <t>https://www.contrataciones.gov.py/licitaciones/adjudicacion/contrato/267365-juan-vicente-martinez-acuna-2.html</t>
  </si>
  <si>
    <t>266196</t>
  </si>
  <si>
    <t>LP-30151-14-86992</t>
  </si>
  <si>
    <t>https://www.contrataciones.gov.py/licitaciones/adjudicacion/contrato/266196-constructoa-rio-parana-s-a-3.html</t>
  </si>
  <si>
    <t>249043</t>
  </si>
  <si>
    <t>LP-30151-14-84861</t>
  </si>
  <si>
    <t>80080676-0</t>
  </si>
  <si>
    <t>Almuerzo Escolar 2014</t>
  </si>
  <si>
    <t>https://www.contrataciones.gov.py/licitaciones/adjudicacion/contrato/249043-joayu-s-a-1.html</t>
  </si>
  <si>
    <t>267359</t>
  </si>
  <si>
    <t>CO-30151-14-85524</t>
  </si>
  <si>
    <t>590464-1</t>
  </si>
  <si>
    <t>Equipamientos 2014</t>
  </si>
  <si>
    <t>https://www.contrataciones.gov.py/licitaciones/adjudicacion/contrato/267359-gustavo-javier-torres-buffa-1.html</t>
  </si>
  <si>
    <t>264494</t>
  </si>
  <si>
    <t>CO-30151-14-89852</t>
  </si>
  <si>
    <t>https://www.contrataciones.gov.py/licitaciones/adjudicacion/contrato/264494-gustavo-javier-torres-buffa-1.html</t>
  </si>
  <si>
    <t>267153</t>
  </si>
  <si>
    <t>CO-30151-14-94240</t>
  </si>
  <si>
    <t>https://www.contrataciones.gov.py/licitaciones/adjudicacion/contrato/267153-ana-maria-alfonso-riveros-1.html</t>
  </si>
  <si>
    <t>266189</t>
  </si>
  <si>
    <t>LP-30151-14-96025</t>
  </si>
  <si>
    <t>1009022-3</t>
  </si>
  <si>
    <t>https://www.contrataciones.gov.py/licitaciones/adjudicacion/contrato/266189-nelida-aidee-mendoza-ruffinelli-3.html</t>
  </si>
  <si>
    <t>LP-30151-14-96042</t>
  </si>
  <si>
    <t>https://www.contrataciones.gov.py/licitaciones/adjudicacion/contrato/266189-gustavo-javier-torres-buffa-2.html</t>
  </si>
  <si>
    <t>284739</t>
  </si>
  <si>
    <t>LP-30151-15-107441</t>
  </si>
  <si>
    <t>80085753-4</t>
  </si>
  <si>
    <t>Obras 2015</t>
  </si>
  <si>
    <t>https://www.contrataciones.gov.py/licitaciones/adjudicacion/contrato/284739-constructora-alpe-s-a-4.html</t>
  </si>
  <si>
    <t>LP-30151-15-107315</t>
  </si>
  <si>
    <t>https://www.contrataciones.gov.py/licitaciones/adjudicacion/contrato/284739-ana-maria-alfonso-riveros-5.html</t>
  </si>
  <si>
    <t>LP-30151-15-107313</t>
  </si>
  <si>
    <t>https://www.contrataciones.gov.py/licitaciones/adjudicacion/contrato/284739-felipa-aguero-ferreira-6.html</t>
  </si>
  <si>
    <t>LP-30151-15-107314</t>
  </si>
  <si>
    <t>https://www.contrataciones.gov.py/licitaciones/adjudicacion/contrato/284739-constructora-lainuz-s-a-7.html</t>
  </si>
  <si>
    <t>284748</t>
  </si>
  <si>
    <t>LP-30151-15-103695</t>
  </si>
  <si>
    <t>Almuerzo Escolar 2015</t>
  </si>
  <si>
    <t>https://www.contrataciones.gov.py/licitaciones/adjudicacion/contrato/284748-joayu-s-a-1.html</t>
  </si>
  <si>
    <t>299645</t>
  </si>
  <si>
    <t>LP-30151-15-116544</t>
  </si>
  <si>
    <t>Equipamientos 2015</t>
  </si>
  <si>
    <t>https://www.contrataciones.gov.py/licitaciones/adjudicacion/contrato/299645-gustavo-javier-torres-buffa-1.html</t>
  </si>
  <si>
    <t>302217</t>
  </si>
  <si>
    <t>LP-30151-16-127143</t>
  </si>
  <si>
    <t>80075157-4</t>
  </si>
  <si>
    <t>Obras 2016</t>
  </si>
  <si>
    <t>https://www.contrataciones.gov.py/licitaciones/adjudicacion/contrato/302217-prismapar-s-a-3.html</t>
  </si>
  <si>
    <t>LP-30151-16-127130</t>
  </si>
  <si>
    <t>584032-5</t>
  </si>
  <si>
    <t>https://www.contrataciones.gov.py/licitaciones/adjudicacion/contrato/302217-roberto-rosa-chavez-ayala-5.html</t>
  </si>
  <si>
    <t>LP-30151-16-127145</t>
  </si>
  <si>
    <t>832350-0</t>
  </si>
  <si>
    <t>https://www.contrataciones.gov.py/licitaciones/adjudicacion/contrato/302217-robert-milciades-lopez-ortiz-4.html</t>
  </si>
  <si>
    <t>302215</t>
  </si>
  <si>
    <t>LP-30151-16-130877</t>
  </si>
  <si>
    <t>841060-7</t>
  </si>
  <si>
    <t>https://www.contrataciones.gov.py/licitaciones/adjudicacion/contrato/302215-liduvino-espinola-vera-1.html</t>
  </si>
  <si>
    <t>317452</t>
  </si>
  <si>
    <t>CO-30151-16-132575</t>
  </si>
  <si>
    <t>https://www.contrataciones.gov.py/licitaciones/adjudicacion/contrato/317452-roberto-rosa-chavez-ayala-1.html</t>
  </si>
  <si>
    <t>284444</t>
  </si>
  <si>
    <t>LP-30151-16-123501</t>
  </si>
  <si>
    <t>2896266-4</t>
  </si>
  <si>
    <t>Pavimentos 2016</t>
  </si>
  <si>
    <t>https://www.contrataciones.gov.py/licitaciones/adjudicacion/contrato/284444-miguel-martin-moreno-dominguez-1.html</t>
  </si>
  <si>
    <t>317839</t>
  </si>
  <si>
    <t>CE-30151-16-130810</t>
  </si>
  <si>
    <t>https://www.contrataciones.gov.py/licitaciones/adjudicacion/contrato/317839-liduvino-espinola-vera-1.html</t>
  </si>
  <si>
    <t>Pavimentos 2017</t>
  </si>
  <si>
    <t>Almuerzo Escolar 2016</t>
  </si>
  <si>
    <t>302229</t>
  </si>
  <si>
    <t>Contratación Directa</t>
  </si>
  <si>
    <t>CD-30151-16-122972</t>
  </si>
  <si>
    <t>80056729-3</t>
  </si>
  <si>
    <t>Equipamientos 2016</t>
  </si>
  <si>
    <t>https://www.contrataciones.gov.py/licitaciones/adjudicacion/contrato/302229-editorial-lector-s-a-1.html</t>
  </si>
  <si>
    <t>302207</t>
  </si>
  <si>
    <t>LP-30151-16-131754</t>
  </si>
  <si>
    <t>80074310-5</t>
  </si>
  <si>
    <t>https://www.contrataciones.gov.py/licitaciones/adjudicacion/contrato/302207-classic-mobles-sociedad-anonima-1.html</t>
  </si>
  <si>
    <t>319717</t>
  </si>
  <si>
    <t>LP-30151-17-137884</t>
  </si>
  <si>
    <t>Obras 2017</t>
  </si>
  <si>
    <t>https://www.contrataciones.gov.py/licitaciones/adjudicacion/contrato/319717-ana-maria-alfonso-riveros-6.html</t>
  </si>
  <si>
    <t>LP-30151-17-137879</t>
  </si>
  <si>
    <t>3406181-9</t>
  </si>
  <si>
    <t>https://www.contrataciones.gov.py/licitaciones/adjudicacion/contrato/319717-luis-maria-lopez-cubas-5.html</t>
  </si>
  <si>
    <t>LP-30151-17-137882</t>
  </si>
  <si>
    <t>https://www.contrataciones.gov.py/licitaciones/adjudicacion/contrato/319717-constructora-alpe-s-a-4.html</t>
  </si>
  <si>
    <t>320697</t>
  </si>
  <si>
    <t>LP-30151-17-139039</t>
  </si>
  <si>
    <t>https://www.contrataciones.gov.py/licitaciones/adjudicacion/contrato/320697-constructora-alpe-s-a-5.html</t>
  </si>
  <si>
    <t>LP-30151-17-139044</t>
  </si>
  <si>
    <t>https://www.contrataciones.gov.py/licitaciones/adjudicacion/contrato/320697-ana-maria-alfonso-riveros-4.html</t>
  </si>
  <si>
    <t>332314</t>
  </si>
  <si>
    <t>CO-30151-17-146662</t>
  </si>
  <si>
    <t>https://www.contrataciones.gov.py/licitaciones/adjudicacion/contrato/332314-constructora-alpe-s-a-3.html</t>
  </si>
  <si>
    <t>CO-30151-17-146651</t>
  </si>
  <si>
    <t>4013685-0</t>
  </si>
  <si>
    <t>https://www.contrataciones.gov.py/licitaciones/adjudicacion/contrato/332314-diego-guillermo-franco-vargas-2.html</t>
  </si>
  <si>
    <t>331042</t>
  </si>
  <si>
    <t>LP-30151-17-149160</t>
  </si>
  <si>
    <t>https://www.contrataciones.gov.py/licitaciones/adjudicacion/contrato/331042-diego-guillermo-franco-vargas-6.html</t>
  </si>
  <si>
    <t>LP-30151-17-149159</t>
  </si>
  <si>
    <t>https://www.contrataciones.gov.py/licitaciones/adjudicacion/contrato/331042-luis-maria-lopez-cubas-7.html</t>
  </si>
  <si>
    <t>LP-30151-17-149162</t>
  </si>
  <si>
    <t>https://www.contrataciones.gov.py/licitaciones/adjudicacion/contrato/331042-constructora-alpe-s-a-5.html</t>
  </si>
  <si>
    <t>LP-30151-17-149163</t>
  </si>
  <si>
    <t>https://www.contrataciones.gov.py/licitaciones/adjudicacion/contrato/331042-ana-maria-alfonso-riveros-4.html</t>
  </si>
  <si>
    <t>319910</t>
  </si>
  <si>
    <t>LP-30151-17-137131</t>
  </si>
  <si>
    <t>https://www.contrataciones.gov.py/licitaciones/adjudicacion/contrato/319910-liduvino-espinola-vera-3.html</t>
  </si>
  <si>
    <t>LP-30151-17-137130</t>
  </si>
  <si>
    <t>https://www.contrataciones.gov.py/licitaciones/adjudicacion/contrato/319910-constructora-alpe-s-a-2.html</t>
  </si>
  <si>
    <t>321713</t>
  </si>
  <si>
    <t>LP-30151-17-139194</t>
  </si>
  <si>
    <t>https://www.contrataciones.gov.py/licitaciones/adjudicacion/contrato/321713-constructora-alpe-s-a-2.html</t>
  </si>
  <si>
    <t>LP-30151-17-139192</t>
  </si>
  <si>
    <t>https://www.contrataciones.gov.py/licitaciones/adjudicacion/contrato/321713-constructoa-rio-parana-s-a-3.html</t>
  </si>
  <si>
    <t>318419</t>
  </si>
  <si>
    <t>LP-30151-17-141239</t>
  </si>
  <si>
    <t>https://www.contrataciones.gov.py/licitaciones/adjudicacion/contrato/318419-liduvino-espinola-vera-3.html</t>
  </si>
  <si>
    <t>LP-30151-17-141236</t>
  </si>
  <si>
    <t>https://www.contrataciones.gov.py/licitaciones/adjudicacion/contrato/318419-constructora-alpe-s-a-2.html</t>
  </si>
  <si>
    <t>320709</t>
  </si>
  <si>
    <t>CO-30151-17-137203</t>
  </si>
  <si>
    <t>Equipamientos 2017</t>
  </si>
  <si>
    <t>https://www.contrataciones.gov.py/licitaciones/adjudicacion/contrato/320709-classic-mobles-sociedad-anonima-1.html</t>
  </si>
  <si>
    <t>320943</t>
  </si>
  <si>
    <t>LP-30151-17-143700</t>
  </si>
  <si>
    <t>https://www.contrataciones.gov.py/licitaciones/adjudicacion/contrato/320943-classic-mobles-sociedad-anonima-1.html</t>
  </si>
  <si>
    <t>320954</t>
  </si>
  <si>
    <t>LP-30151-17-135859</t>
  </si>
  <si>
    <t>Almuerzo Escolar 2017</t>
  </si>
  <si>
    <t>https://www.contrataciones.gov.py/licitaciones/adjudicacion/contrato/320954-maria-fatima-sartorio-vanni-1.html</t>
  </si>
  <si>
    <t>337537</t>
  </si>
  <si>
    <t>CE-30151-18-154423</t>
  </si>
  <si>
    <t>Obras 2018</t>
  </si>
  <si>
    <t>https://www.contrataciones.gov.py/licitaciones/adjudicacion/contrato/337537-ana-maria-alfonso-riveros-7.html</t>
  </si>
  <si>
    <t>CE-30151-18-154422</t>
  </si>
  <si>
    <t>https://www.contrataciones.gov.py/licitaciones/adjudicacion/contrato/337537-constructora-alpe-s-a-8.html</t>
  </si>
  <si>
    <t>CE-30151-18-154421</t>
  </si>
  <si>
    <t>https://www.contrataciones.gov.py/licitaciones/adjudicacion/contrato/337537-luis-maria-lopez-cubas-6.html</t>
  </si>
  <si>
    <t>337500</t>
  </si>
  <si>
    <t>LP-30151-18-156202</t>
  </si>
  <si>
    <t>https://www.contrataciones.gov.py/licitaciones/adjudicacion/contrato/337500-luis-maria-lopez-cubas-3.html</t>
  </si>
  <si>
    <t>LP-30151-18-156224</t>
  </si>
  <si>
    <t>https://www.contrataciones.gov.py/licitaciones/adjudicacion/contrato/337500-ana-maria-alfonso-riveros-2.html</t>
  </si>
  <si>
    <t>338875</t>
  </si>
  <si>
    <t>LP-30151-18-155350</t>
  </si>
  <si>
    <t>Almuerzo Escolar 2018</t>
  </si>
  <si>
    <t>https://www.contrataciones.gov.py/licitaciones/adjudicacion/contrato/338875-maria-fatima-sartorio-vanni-1.html</t>
  </si>
  <si>
    <t>339348</t>
  </si>
  <si>
    <t>LP-30151-18-158507</t>
  </si>
  <si>
    <t>Pavimento 2018</t>
  </si>
  <si>
    <t>https://www.contrataciones.gov.py/licitaciones/adjudicacion/contrato/339348-constructora-alpe-s-a-3.html</t>
  </si>
  <si>
    <t>LP-30151-18-158506</t>
  </si>
  <si>
    <t>https://www.contrataciones.gov.py/licitaciones/adjudicacion/contrato/339348-prismapar-s-a-2.html</t>
  </si>
  <si>
    <t>338868</t>
  </si>
  <si>
    <t>LP-30151-18-160433</t>
  </si>
  <si>
    <t>3526459-4</t>
  </si>
  <si>
    <t>https://www.contrataciones.gov.py/licitaciones/adjudicacion/contrato/338868-carina-nunez-godoy-9.html</t>
  </si>
  <si>
    <t>LP-30151-18-160366</t>
  </si>
  <si>
    <t>https://www.contrataciones.gov.py/licitaciones/adjudicacion/contrato/338868-constructora-alpe-s-a-8.html</t>
  </si>
  <si>
    <t>LP-30151-18-160375</t>
  </si>
  <si>
    <t>https://www.contrataciones.gov.py/licitaciones/adjudicacion/contrato/338868-ana-maria-alfonso-riveros-7.html</t>
  </si>
  <si>
    <t>LP-30151-18-160432</t>
  </si>
  <si>
    <t>https://www.contrataciones.gov.py/licitaciones/adjudicacion/contrato/338868-luis-maria-lopez-cubas-6.html</t>
  </si>
  <si>
    <t>LP-30151-18-160446</t>
  </si>
  <si>
    <t>https://www.contrataciones.gov.py/licitaciones/adjudicacion/contrato/338868-prismapar-s-a-5.html</t>
  </si>
  <si>
    <t>348694</t>
  </si>
  <si>
    <t>LP-30151-18-163056</t>
  </si>
  <si>
    <t>https://www.contrataciones.gov.py/licitaciones/adjudicacion/contrato/348694-constructora-alpe-s-a-8.html</t>
  </si>
  <si>
    <t>LP-30151-18-163055</t>
  </si>
  <si>
    <t>https://www.contrataciones.gov.py/licitaciones/adjudicacion/contrato/348694-prismapar-s-a-9.html</t>
  </si>
  <si>
    <t>LP-30151-18-163054</t>
  </si>
  <si>
    <t>https://www.contrataciones.gov.py/licitaciones/adjudicacion/contrato/348694-diego-guillermo-franco-vargas-7.html</t>
  </si>
  <si>
    <t>LP-30151-18-163053</t>
  </si>
  <si>
    <t>https://www.contrataciones.gov.py/licitaciones/adjudicacion/contrato/348694-luis-maria-lopez-cubas-6.html</t>
  </si>
  <si>
    <t>LP-30151-18-163057</t>
  </si>
  <si>
    <t>https://www.contrataciones.gov.py/licitaciones/adjudicacion/contrato/348694-ana-maria-alfonso-riveros-5.html</t>
  </si>
  <si>
    <t>355675</t>
  </si>
  <si>
    <t>LP-30151-19-171548</t>
  </si>
  <si>
    <t>2342574-1</t>
  </si>
  <si>
    <t>Almuerzo Escolar 2019</t>
  </si>
  <si>
    <t>https://www.contrataciones.gov.py/licitaciones/adjudicacion/contrato/355675-isabel-petrona-gomez-cabrera-4.html</t>
  </si>
  <si>
    <t>LP-30151-19-171554</t>
  </si>
  <si>
    <t>https://www.contrataciones.gov.py/licitaciones/adjudicacion/contrato/355675-maria-fatima-sartorio-vanni-3.html</t>
  </si>
  <si>
    <t>355691</t>
  </si>
  <si>
    <t>LP-30151-19-177614</t>
  </si>
  <si>
    <t>Equipamientos 2019</t>
  </si>
  <si>
    <t>https://www.contrataciones.gov.py/licitaciones/adjudicacion/contrato/355691-marcos-antonio-lopez-garcia-1.html</t>
  </si>
  <si>
    <t>368468</t>
  </si>
  <si>
    <t>2019-10-17T17:00:17-04:00</t>
  </si>
  <si>
    <t>Yrupe</t>
  </si>
  <si>
    <t>PROVISION DE ALMUERZO ESCOLAR MODALIDAD CATERING - PLURIANUAL 2019 2020</t>
  </si>
  <si>
    <t>369643</t>
  </si>
  <si>
    <t>2019-09-30T12:07:59-04:00</t>
  </si>
  <si>
    <t>LP-30151-19-183156</t>
  </si>
  <si>
    <t>Obras 2019</t>
  </si>
  <si>
    <t>https://www.contrataciones.gov.py/licitaciones/adjudicacion/contrato/369643-cristian-ramon-martinez-fernandez-5.html</t>
  </si>
  <si>
    <t>LP-30151-19-183158</t>
  </si>
  <si>
    <t>https://www.contrataciones.gov.py/licitaciones/adjudicacion/contrato/369643-gustavo-javier-aguilar-cespedes-4.html</t>
  </si>
  <si>
    <t>LP-30151-19-183159</t>
  </si>
  <si>
    <t>https://www.contrataciones.gov.py/licitaciones/adjudicacion/contrato/369643-pablo-isaac-armoa-cabrera-3.html</t>
  </si>
  <si>
    <t>376827</t>
  </si>
  <si>
    <t>2020-03-05</t>
  </si>
  <si>
    <t>Pendiente de emision</t>
  </si>
  <si>
    <t>1353499-8</t>
  </si>
  <si>
    <t>CONTRATACIÓN DE SERVICIOS DE PROVISIÓN DE ALMUERZO ESCOLAR - MODALIDAD CATERING</t>
  </si>
  <si>
    <r>
      <rPr>
        <color rgb="FF1155CC"/>
        <u/>
      </rPr>
      <t>https://www.contrataciones.gov.py/licitaciones/adjudicacion/contrato/376827-sady-lorena-martinez-russo-2.html</t>
    </r>
    <r>
      <t>l</t>
    </r>
  </si>
  <si>
    <t>LP-30151-20-189873</t>
  </si>
  <si>
    <t>11/2020</t>
  </si>
  <si>
    <t>Copacabana</t>
  </si>
  <si>
    <t>1793103-7</t>
  </si>
  <si>
    <t>Almuerzo Escolar 2020</t>
  </si>
  <si>
    <t>https://www.contrataciones.gov.py/licitaciones/adjudicacion/contrato/368468-teofilo-amarilla-silvero-6.html</t>
  </si>
  <si>
    <t>LP-30151-20-189874</t>
  </si>
  <si>
    <t>13/2020</t>
  </si>
  <si>
    <t>https://www.contrataciones.gov.py/licitaciones/adjudicacion/contrato/368468-maria-fatima-sartorio-vanni-4.html</t>
  </si>
  <si>
    <t xml:space="preserve"> Licitación Pública Nacional</t>
  </si>
  <si>
    <t>2020-01-07</t>
  </si>
  <si>
    <t>LP-30151-20-189844</t>
  </si>
  <si>
    <t>https://www.contrataciones.gov.py/licitaciones/adjudicacion/contrato/371944-maria-fatima-sartorio-vanni-1.html</t>
  </si>
  <si>
    <t xml:space="preserve"> 371555</t>
  </si>
  <si>
    <t>2020-01-10</t>
  </si>
  <si>
    <t>LP-30151-20-190419</t>
  </si>
  <si>
    <t>Equipamientos 2020</t>
  </si>
  <si>
    <t>https://www.contrataciones.gov.py/licitaciones/adjudicacion/contrato/371555-marcos-antonio-lopez-garcia-1.html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</si>
</sst>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/mm/yyyy"/>
    <numFmt numFmtId="165" formatCode="d/MM/yyyy"/>
    <numFmt numFmtId="166" formatCode="d&quot; de &quot;mmmm"/>
    <numFmt numFmtId="167" formatCode="d mmmm"/>
    <numFmt numFmtId="168" formatCode="d&quot; De &quot;mmmm"/>
    <numFmt numFmtId="169" formatCode="dd-mm-yyyy"/>
    <numFmt numFmtId="170" formatCode="yyyy&quot;-&quot;mm&quot;-&quot;dd"/>
  </numFmts>
  <fonts count="22">
    <font>
      <sz val="10.0"/>
      <color rgb="FF000000"/>
      <name val="Arial"/>
    </font>
    <font>
      <color theme="1"/>
      <name val="Arial"/>
    </font>
    <font>
      <b/>
      <sz val="12.0"/>
      <color rgb="FFFFFFFF"/>
      <name val="Arial"/>
    </font>
    <font>
      <b/>
      <color theme="1"/>
      <name val="Arial"/>
    </font>
    <font>
      <b/>
      <color rgb="FFFFFFFF"/>
      <name val="Arial"/>
    </font>
    <font>
      <u/>
      <color rgb="FF1155CC"/>
      <name val="Arial"/>
    </font>
    <font>
      <color rgb="FF000000"/>
      <name val="Arial"/>
    </font>
    <font>
      <b/>
      <sz val="11.0"/>
      <color rgb="FFFFFFFF"/>
      <name val="Arial"/>
    </font>
    <font>
      <sz val="11.0"/>
      <color rgb="FF000000"/>
      <name val="Inconsolata"/>
    </font>
    <font>
      <sz val="11.0"/>
      <color theme="1"/>
      <name val="Arial"/>
    </font>
    <font>
      <sz val="11.0"/>
      <color rgb="FF000000"/>
      <name val="Arial"/>
    </font>
    <font>
      <u/>
      <sz val="11.0"/>
      <color rgb="FF000000"/>
      <name val="Arial"/>
    </font>
    <font>
      <name val="Arial"/>
    </font>
    <font>
      <sz val="11.0"/>
      <color rgb="FF000000"/>
      <name val="Calibri"/>
    </font>
    <font/>
    <font>
      <b/>
      <i/>
      <color rgb="FFFFFFFF"/>
      <name val="Arial"/>
    </font>
    <font>
      <u/>
      <color rgb="FF1155CC"/>
      <name val="Arial"/>
    </font>
    <font>
      <sz val="11.0"/>
      <color theme="1"/>
      <name val="Calibri"/>
    </font>
    <font>
      <u/>
      <color rgb="FF0000FF"/>
    </font>
    <font>
      <u/>
      <color rgb="FF1155CC"/>
      <name val="Arial"/>
    </font>
    <font>
      <sz val="11.0"/>
      <color rgb="FF00161E"/>
      <name val="Arial"/>
    </font>
    <font>
      <u/>
      <color rgb="FF1155CC"/>
    </font>
  </fonts>
  <fills count="10">
    <fill>
      <patternFill patternType="none"/>
    </fill>
    <fill>
      <patternFill patternType="lightGray"/>
    </fill>
    <fill>
      <patternFill patternType="solid">
        <fgColor rgb="FF22AADF"/>
        <bgColor rgb="FF22AADF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  <fill>
      <patternFill patternType="solid">
        <fgColor rgb="FFF8FAFC"/>
        <bgColor rgb="FFF8FAF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horizontal="right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horizontal="right"/>
    </xf>
    <xf borderId="0" fillId="2" fontId="4" numFmtId="0" xfId="0" applyAlignment="1" applyFont="1">
      <alignment horizontal="center" shrinkToFit="0" wrapText="1"/>
    </xf>
    <xf borderId="0" fillId="2" fontId="4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2" fontId="4" numFmtId="0" xfId="0" applyAlignment="1" applyFont="1">
      <alignment horizontal="center"/>
    </xf>
    <xf borderId="0" fillId="0" fontId="1" numFmtId="0" xfId="0" applyAlignment="1" applyFont="1">
      <alignment horizontal="right" shrinkToFit="0" vertical="bottom" wrapText="1"/>
    </xf>
    <xf borderId="1" fillId="0" fontId="5" numFmtId="0" xfId="0" applyAlignment="1" applyBorder="1" applyFont="1">
      <alignment shrinkToFit="0" wrapText="0"/>
    </xf>
    <xf borderId="0" fillId="3" fontId="6" numFmtId="0" xfId="0" applyAlignment="1" applyFill="1" applyFont="1">
      <alignment horizontal="right" shrinkToFit="0" vertical="bottom" wrapText="1"/>
    </xf>
    <xf borderId="1" fillId="0" fontId="1" numFmtId="0" xfId="0" applyBorder="1" applyFont="1"/>
    <xf borderId="0" fillId="0" fontId="1" numFmtId="164" xfId="0" applyAlignment="1" applyFont="1" applyNumberFormat="1">
      <alignment horizontal="right" shrinkToFit="0" vertical="bottom" wrapText="1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1" fillId="4" fontId="4" numFmtId="0" xfId="0" applyAlignment="1" applyBorder="1" applyFill="1" applyFont="1">
      <alignment horizontal="center" shrinkToFit="0" vertical="center" wrapText="1"/>
    </xf>
    <xf borderId="0" fillId="4" fontId="7" numFmtId="49" xfId="0" applyAlignment="1" applyFont="1" applyNumberFormat="1">
      <alignment horizontal="center" shrinkToFit="0" vertical="center" wrapText="1"/>
    </xf>
    <xf borderId="0" fillId="4" fontId="7" numFmtId="1" xfId="0" applyAlignment="1" applyFont="1" applyNumberFormat="1">
      <alignment horizontal="center" shrinkToFit="0" vertical="center" wrapText="1"/>
    </xf>
    <xf borderId="0" fillId="4" fontId="7" numFmtId="0" xfId="0" applyAlignment="1" applyFont="1">
      <alignment horizontal="center" shrinkToFit="0" vertical="center" wrapText="1"/>
    </xf>
    <xf borderId="0" fillId="4" fontId="7" numFmtId="0" xfId="0" applyAlignment="1" applyFont="1">
      <alignment horizontal="center" readingOrder="0" shrinkToFit="0" vertical="center" wrapText="1"/>
    </xf>
    <xf borderId="0" fillId="4" fontId="7" numFmtId="3" xfId="0" applyAlignment="1" applyFont="1" applyNumberFormat="1">
      <alignment horizontal="center" shrinkToFit="0" vertical="center" wrapText="1"/>
    </xf>
    <xf borderId="0" fillId="0" fontId="1" numFmtId="0" xfId="0" applyAlignment="1" applyFont="1">
      <alignment vertical="center"/>
    </xf>
    <xf borderId="0" fillId="3" fontId="8" numFmtId="49" xfId="0" applyAlignment="1" applyFont="1" applyNumberFormat="1">
      <alignment readingOrder="0"/>
    </xf>
    <xf borderId="0" fillId="0" fontId="9" numFmtId="49" xfId="0" applyAlignment="1" applyFont="1" applyNumberFormat="1">
      <alignment horizontal="center" vertical="bottom"/>
    </xf>
    <xf borderId="0" fillId="0" fontId="9" numFmtId="1" xfId="0" applyAlignment="1" applyFont="1" applyNumberFormat="1">
      <alignment horizontal="right" vertical="bottom"/>
    </xf>
    <xf borderId="0" fillId="0" fontId="9" numFmtId="165" xfId="0" applyAlignment="1" applyFont="1" applyNumberFormat="1">
      <alignment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0" fontId="10" numFmtId="0" xfId="0" applyAlignment="1" applyFont="1">
      <alignment readingOrder="0" vertical="bottom"/>
    </xf>
    <xf borderId="0" fillId="0" fontId="9" numFmtId="3" xfId="0" applyAlignment="1" applyFont="1" applyNumberFormat="1">
      <alignment vertical="bottom"/>
    </xf>
    <xf borderId="0" fillId="0" fontId="9" numFmtId="3" xfId="0" applyAlignment="1" applyFont="1" applyNumberFormat="1">
      <alignment horizontal="center" vertical="bottom"/>
    </xf>
    <xf borderId="0" fillId="3" fontId="9" numFmtId="3" xfId="0" applyAlignment="1" applyFont="1" applyNumberFormat="1">
      <alignment horizontal="center" vertical="bottom"/>
    </xf>
    <xf borderId="0" fillId="0" fontId="1" numFmtId="3" xfId="0" applyAlignment="1" applyFont="1" applyNumberFormat="1">
      <alignment vertical="bottom"/>
    </xf>
    <xf borderId="0" fillId="0" fontId="9" numFmtId="166" xfId="0" applyAlignment="1" applyFont="1" applyNumberFormat="1">
      <alignment vertical="bottom"/>
    </xf>
    <xf borderId="0" fillId="0" fontId="9" numFmtId="3" xfId="0" applyAlignment="1" applyFont="1" applyNumberFormat="1">
      <alignment horizontal="right" vertical="bottom"/>
    </xf>
    <xf borderId="0" fillId="3" fontId="10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0" fontId="9" numFmtId="167" xfId="0" applyAlignment="1" applyFont="1" applyNumberFormat="1">
      <alignment vertical="bottom"/>
    </xf>
    <xf borderId="0" fillId="3" fontId="9" numFmtId="0" xfId="0" applyAlignment="1" applyFont="1">
      <alignment vertical="bottom"/>
    </xf>
    <xf borderId="0" fillId="0" fontId="11" numFmtId="49" xfId="0" applyAlignment="1" applyFont="1" applyNumberFormat="1">
      <alignment vertical="bottom"/>
    </xf>
    <xf borderId="0" fillId="5" fontId="9" numFmtId="0" xfId="0" applyAlignment="1" applyFill="1" applyFont="1">
      <alignment vertical="bottom"/>
    </xf>
    <xf borderId="0" fillId="6" fontId="9" numFmtId="0" xfId="0" applyAlignment="1" applyFill="1" applyFont="1">
      <alignment vertical="bottom"/>
    </xf>
    <xf borderId="0" fillId="7" fontId="9" numFmtId="0" xfId="0" applyAlignment="1" applyFill="1" applyFont="1">
      <alignment vertical="bottom"/>
    </xf>
    <xf borderId="0" fillId="0" fontId="1" numFmtId="3" xfId="0" applyAlignment="1" applyFont="1" applyNumberFormat="1">
      <alignment horizontal="center"/>
    </xf>
    <xf borderId="0" fillId="3" fontId="9" numFmtId="49" xfId="0" applyAlignment="1" applyFont="1" applyNumberFormat="1">
      <alignment vertical="bottom"/>
    </xf>
    <xf borderId="0" fillId="0" fontId="9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9" numFmtId="168" xfId="0" applyAlignment="1" applyFont="1" applyNumberForma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9" numFmtId="1" xfId="0" applyAlignment="1" applyFont="1" applyNumberFormat="1">
      <alignment horizontal="right" readingOrder="0" vertical="bottom"/>
    </xf>
    <xf borderId="0" fillId="0" fontId="1" numFmtId="169" xfId="0" applyAlignment="1" applyFont="1" applyNumberFormat="1">
      <alignment readingOrder="0"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6" numFmtId="169" xfId="0" applyAlignment="1" applyFont="1" applyNumberFormat="1">
      <alignment readingOrder="0" vertical="bottom"/>
    </xf>
    <xf borderId="0" fillId="0" fontId="12" numFmtId="170" xfId="0" applyAlignment="1" applyFont="1" applyNumberFormat="1">
      <alignment horizontal="center" vertical="bottom"/>
    </xf>
    <xf borderId="0" fillId="0" fontId="12" numFmtId="0" xfId="0" applyAlignment="1" applyFont="1">
      <alignment horizontal="center" vertical="bottom"/>
    </xf>
    <xf borderId="0" fillId="0" fontId="13" numFmtId="0" xfId="0" applyAlignment="1" applyFont="1">
      <alignment readingOrder="0" shrinkToFit="0" vertical="bottom" wrapText="0"/>
    </xf>
    <xf borderId="0" fillId="3" fontId="6" numFmtId="0" xfId="0" applyAlignment="1" applyFont="1">
      <alignment horizontal="left" readingOrder="0"/>
    </xf>
    <xf borderId="0" fillId="3" fontId="6" numFmtId="49" xfId="0" applyAlignment="1" applyFont="1" applyNumberFormat="1">
      <alignment horizontal="center" readingOrder="0"/>
    </xf>
    <xf borderId="0" fillId="0" fontId="14" numFmtId="0" xfId="0" applyAlignment="1" applyFont="1">
      <alignment readingOrder="0"/>
    </xf>
    <xf borderId="0" fillId="0" fontId="6" numFmtId="165" xfId="0" applyAlignment="1" applyFont="1" applyNumberForma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readingOrder="0" vertical="bottom"/>
    </xf>
    <xf borderId="0" fillId="0" fontId="6" numFmtId="3" xfId="0" applyAlignment="1" applyFont="1" applyNumberFormat="1">
      <alignment horizontal="right" readingOrder="0" vertical="bottom"/>
    </xf>
    <xf borderId="0" fillId="3" fontId="10" numFmtId="0" xfId="0" applyAlignment="1" applyFont="1">
      <alignment horizontal="left" readingOrder="0"/>
    </xf>
    <xf borderId="0" fillId="3" fontId="6" numFmtId="1" xfId="0" applyAlignment="1" applyFont="1" applyNumberFormat="1">
      <alignment horizontal="right" readingOrder="0"/>
    </xf>
    <xf borderId="0" fillId="3" fontId="6" numFmtId="164" xfId="0" applyAlignment="1" applyFont="1" applyNumberFormat="1">
      <alignment horizontal="center" readingOrder="0"/>
    </xf>
    <xf borderId="0" fillId="3" fontId="6" numFmtId="0" xfId="0" applyAlignment="1" applyFont="1">
      <alignment horizontal="center" readingOrder="0"/>
    </xf>
    <xf borderId="0" fillId="0" fontId="1" numFmtId="3" xfId="0" applyAlignment="1" applyFont="1" applyNumberFormat="1">
      <alignment horizontal="right" readingOrder="0" vertical="bottom"/>
    </xf>
    <xf borderId="0" fillId="3" fontId="6" numFmtId="165" xfId="0" applyAlignment="1" applyFont="1" applyNumberFormat="1">
      <alignment horizontal="center" readingOrder="0"/>
    </xf>
    <xf borderId="0" fillId="0" fontId="1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14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horizontal="left" readingOrder="0" shrinkToFit="0" vertical="bottom" wrapText="0"/>
    </xf>
    <xf borderId="0" fillId="0" fontId="9" numFmtId="3" xfId="0" applyAlignment="1" applyFont="1" applyNumberFormat="1">
      <alignment horizontal="center" readingOrder="0" vertical="bottom"/>
    </xf>
    <xf borderId="0" fillId="0" fontId="10" numFmtId="49" xfId="0" applyAlignment="1" applyFont="1" applyNumberFormat="1">
      <alignment horizontal="center" readingOrder="0" vertical="bottom"/>
    </xf>
    <xf borderId="0" fillId="0" fontId="10" numFmtId="1" xfId="0" applyAlignment="1" applyFont="1" applyNumberFormat="1">
      <alignment horizontal="right" readingOrder="0" vertical="bottom"/>
    </xf>
    <xf borderId="2" fillId="4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4" fontId="15" numFmtId="0" xfId="0" applyAlignment="1" applyBorder="1" applyFont="1">
      <alignment horizontal="center" shrinkToFit="0" vertical="center" wrapText="1"/>
    </xf>
    <xf borderId="2" fillId="4" fontId="4" numFmtId="0" xfId="0" applyAlignment="1" applyBorder="1" applyFont="1">
      <alignment horizontal="left" shrinkToFit="0" vertical="center" wrapText="1"/>
    </xf>
    <xf borderId="1" fillId="4" fontId="4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13" numFmtId="49" xfId="0" applyAlignment="1" applyFont="1" applyNumberFormat="1">
      <alignment readingOrder="0" shrinkToFit="0" vertical="bottom" wrapText="0"/>
    </xf>
    <xf borderId="0" fillId="0" fontId="1" numFmtId="170" xfId="0" applyAlignment="1" applyFont="1" applyNumberFormat="1">
      <alignment horizontal="center" vertical="bottom"/>
    </xf>
    <xf borderId="0" fillId="0" fontId="1" numFmtId="3" xfId="0" applyAlignment="1" applyFont="1" applyNumberFormat="1">
      <alignment horizontal="center" vertical="bottom"/>
    </xf>
    <xf borderId="0" fillId="0" fontId="16" numFmtId="49" xfId="0" applyAlignment="1" applyFont="1" applyNumberFormat="1">
      <alignment vertical="bottom"/>
    </xf>
    <xf borderId="0" fillId="0" fontId="17" numFmtId="0" xfId="0" applyAlignment="1" applyFont="1">
      <alignment readingOrder="0" shrinkToFit="0" vertical="bottom" wrapText="0"/>
    </xf>
    <xf borderId="0" fillId="0" fontId="17" numFmtId="0" xfId="0" applyAlignment="1" applyFont="1">
      <alignment readingOrder="0"/>
    </xf>
    <xf borderId="0" fillId="3" fontId="6" numFmtId="0" xfId="0" applyAlignment="1" applyFont="1">
      <alignment horizontal="center" vertical="bottom"/>
    </xf>
    <xf borderId="0" fillId="0" fontId="18" numFmtId="49" xfId="0" applyAlignment="1" applyFont="1" applyNumberFormat="1">
      <alignment readingOrder="0"/>
    </xf>
    <xf borderId="0" fillId="0" fontId="12" numFmtId="49" xfId="0" applyAlignment="1" applyFont="1" applyNumberFormat="1">
      <alignment horizontal="center" vertical="bottom"/>
    </xf>
    <xf borderId="0" fillId="3" fontId="6" numFmtId="0" xfId="0" applyAlignment="1" applyFont="1">
      <alignment vertical="bottom"/>
    </xf>
    <xf borderId="0" fillId="8" fontId="12" numFmtId="49" xfId="0" applyAlignment="1" applyFill="1" applyFont="1" applyNumberFormat="1">
      <alignment horizontal="center" vertical="bottom"/>
    </xf>
    <xf borderId="0" fillId="0" fontId="13" numFmtId="49" xfId="0" applyAlignment="1" applyFont="1" applyNumberFormat="1">
      <alignment shrinkToFit="0" vertical="bottom" wrapText="0"/>
    </xf>
    <xf borderId="0" fillId="0" fontId="13" numFmtId="0" xfId="0" applyAlignment="1" applyFont="1">
      <alignment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center" readingOrder="0" vertical="bottom"/>
    </xf>
    <xf borderId="0" fillId="0" fontId="19" numFmtId="49" xfId="0" applyAlignment="1" applyFont="1" applyNumberFormat="1">
      <alignment readingOrder="0" vertical="bottom"/>
    </xf>
    <xf borderId="0" fillId="0" fontId="13" numFmtId="49" xfId="0" applyAlignment="1" applyFont="1" applyNumberFormat="1">
      <alignment horizontal="left" readingOrder="0" vertical="bottom"/>
    </xf>
    <xf borderId="0" fillId="0" fontId="6" numFmtId="49" xfId="0" applyAlignment="1" applyFont="1" applyNumberFormat="1">
      <alignment horizontal="center" readingOrder="0" vertical="bottom"/>
    </xf>
    <xf borderId="0" fillId="9" fontId="20" numFmtId="49" xfId="0" applyAlignment="1" applyFill="1" applyFont="1" applyNumberFormat="1">
      <alignment readingOrder="0"/>
    </xf>
    <xf borderId="0" fillId="0" fontId="6" numFmtId="3" xfId="0" applyAlignment="1" applyFont="1" applyNumberFormat="1">
      <alignment horizontal="center" readingOrder="0" vertical="bottom"/>
    </xf>
    <xf borderId="0" fillId="0" fontId="13" numFmtId="170" xfId="0" applyAlignment="1" applyFont="1" applyNumberFormat="1">
      <alignment readingOrder="0" shrinkToFit="0" vertical="bottom" wrapText="0"/>
    </xf>
    <xf borderId="0" fillId="9" fontId="20" numFmtId="49" xfId="0" applyAlignment="1" applyFont="1" applyNumberFormat="1">
      <alignment readingOrder="0"/>
    </xf>
    <xf borderId="0" fillId="0" fontId="1" numFmtId="170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3" xfId="0" applyAlignment="1" applyFont="1" applyNumberForma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6" numFmtId="49" xfId="0" applyAlignment="1" applyFont="1" applyNumberFormat="1">
      <alignment horizontal="left" readingOrder="0" vertical="bottom"/>
    </xf>
    <xf borderId="0" fillId="0" fontId="21" numFmtId="49" xfId="0" applyAlignment="1" applyFont="1" applyNumberFormat="1">
      <alignment readingOrder="0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ntrataciones.gov.py/licitaciones/adjudicacion/contrato/284444-miguel-martin-moreno-dominguez-1.html" TargetMode="External"/><Relationship Id="rId84" Type="http://schemas.openxmlformats.org/officeDocument/2006/relationships/hyperlink" Target="https://www.contrataciones.gov.py/licitaciones/adjudicacion/contrato/355675-isabel-petrona-gomez-cabrera-4.html" TargetMode="External"/><Relationship Id="rId83" Type="http://schemas.openxmlformats.org/officeDocument/2006/relationships/hyperlink" Target="https://www.contrataciones.gov.py/licitaciones/adjudicacion/contrato/348694-ana-maria-alfonso-riveros-5.html" TargetMode="External"/><Relationship Id="rId42" Type="http://schemas.openxmlformats.org/officeDocument/2006/relationships/hyperlink" Target="https://www.contrataciones.gov.py/licitaciones/adjudicacion/contrato/317839-liduvino-espinola-vera-1.html" TargetMode="External"/><Relationship Id="rId86" Type="http://schemas.openxmlformats.org/officeDocument/2006/relationships/hyperlink" Target="https://www.contrataciones.gov.py/licitaciones/adjudicacion/contrato/355691-marcos-antonio-lopez-garcia-1.html" TargetMode="External"/><Relationship Id="rId41" Type="http://schemas.openxmlformats.org/officeDocument/2006/relationships/hyperlink" Target="https://www.contrataciones.gov.py/licitaciones/adjudicacion/contrato/317839-liduvino-espinola-vera-1.html" TargetMode="External"/><Relationship Id="rId85" Type="http://schemas.openxmlformats.org/officeDocument/2006/relationships/hyperlink" Target="https://www.contrataciones.gov.py/licitaciones/adjudicacion/contrato/355675-maria-fatima-sartorio-vanni-3.html" TargetMode="External"/><Relationship Id="rId44" Type="http://schemas.openxmlformats.org/officeDocument/2006/relationships/hyperlink" Target="https://www.contrataciones.gov.py/licitaciones/adjudicacion/contrato/302229-editorial-lector-s-a-1.html" TargetMode="External"/><Relationship Id="rId88" Type="http://schemas.openxmlformats.org/officeDocument/2006/relationships/hyperlink" Target="https://www.contrataciones.gov.py/licitaciones/adjudicacion/contrato/369643-gustavo-javier-aguilar-cespedes-4.html" TargetMode="External"/><Relationship Id="rId43" Type="http://schemas.openxmlformats.org/officeDocument/2006/relationships/hyperlink" Target="https://www.contrataciones.gov.py/licitaciones/adjudicacion/contrato/284748-joayu-s-a-1.html" TargetMode="External"/><Relationship Id="rId87" Type="http://schemas.openxmlformats.org/officeDocument/2006/relationships/hyperlink" Target="https://www.contrataciones.gov.py/licitaciones/adjudicacion/contrato/369643-cristian-ramon-martinez-fernandez-5.html" TargetMode="External"/><Relationship Id="rId46" Type="http://schemas.openxmlformats.org/officeDocument/2006/relationships/hyperlink" Target="https://www.contrataciones.gov.py/licitaciones/adjudicacion/contrato/319717-ana-maria-alfonso-riveros-6.html" TargetMode="External"/><Relationship Id="rId45" Type="http://schemas.openxmlformats.org/officeDocument/2006/relationships/hyperlink" Target="https://www.contrataciones.gov.py/licitaciones/adjudicacion/contrato/302207-classic-mobles-sociedad-anonima-1.html" TargetMode="External"/><Relationship Id="rId89" Type="http://schemas.openxmlformats.org/officeDocument/2006/relationships/hyperlink" Target="https://www.contrataciones.gov.py/licitaciones/adjudicacion/contrato/369643-pablo-isaac-armoa-cabrera-3.html" TargetMode="External"/><Relationship Id="rId80" Type="http://schemas.openxmlformats.org/officeDocument/2006/relationships/hyperlink" Target="https://www.contrataciones.gov.py/licitaciones/adjudicacion/contrato/348694-prismapar-s-a-9.html" TargetMode="External"/><Relationship Id="rId82" Type="http://schemas.openxmlformats.org/officeDocument/2006/relationships/hyperlink" Target="https://www.contrataciones.gov.py/licitaciones/adjudicacion/contrato/348694-luis-maria-lopez-cubas-6.html" TargetMode="External"/><Relationship Id="rId81" Type="http://schemas.openxmlformats.org/officeDocument/2006/relationships/hyperlink" Target="https://www.contrataciones.gov.py/licitaciones/adjudicacion/contrato/348694-diego-guillermo-franco-vargas-7.html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www.contrataciones.gov.py/licitaciones/adjudicacion/contrato/249051-ramon-eduardo-benitez-molinas-1.html" TargetMode="External"/><Relationship Id="rId3" Type="http://schemas.openxmlformats.org/officeDocument/2006/relationships/hyperlink" Target="https://www.contrataciones.gov.py/licitaciones/adjudicacion/contrato/249195-constructora-lainuz-s-a-4.html" TargetMode="External"/><Relationship Id="rId4" Type="http://schemas.openxmlformats.org/officeDocument/2006/relationships/hyperlink" Target="https://www.contrataciones.gov.py/licitaciones/adjudicacion/contrato/249195-alba-marina-penayo-recalde-3.html" TargetMode="External"/><Relationship Id="rId9" Type="http://schemas.openxmlformats.org/officeDocument/2006/relationships/hyperlink" Target="https://www.contrataciones.gov.py/licitaciones/adjudicacion/contrato/247717-ingemant-sa-6.html" TargetMode="External"/><Relationship Id="rId48" Type="http://schemas.openxmlformats.org/officeDocument/2006/relationships/hyperlink" Target="https://www.contrataciones.gov.py/licitaciones/adjudicacion/contrato/319717-constructora-alpe-s-a-4.html" TargetMode="External"/><Relationship Id="rId47" Type="http://schemas.openxmlformats.org/officeDocument/2006/relationships/hyperlink" Target="https://www.contrataciones.gov.py/licitaciones/adjudicacion/contrato/319717-luis-maria-lopez-cubas-5.html" TargetMode="External"/><Relationship Id="rId49" Type="http://schemas.openxmlformats.org/officeDocument/2006/relationships/hyperlink" Target="https://www.contrataciones.gov.py/licitaciones/adjudicacion/contrato/320697-constructora-alpe-s-a-5.html" TargetMode="External"/><Relationship Id="rId5" Type="http://schemas.openxmlformats.org/officeDocument/2006/relationships/hyperlink" Target="https://www.contrataciones.gov.py/licitaciones/adjudicacion/contrato/249195-ramon-eduardo-benitez-molinas-5.html" TargetMode="External"/><Relationship Id="rId6" Type="http://schemas.openxmlformats.org/officeDocument/2006/relationships/hyperlink" Target="https://www.contrataciones.gov.py/licitaciones/adjudicacion/contrato/247717-inversiones-construcciones-propiedades-s-a-9.html" TargetMode="External"/><Relationship Id="rId7" Type="http://schemas.openxmlformats.org/officeDocument/2006/relationships/hyperlink" Target="https://www.contrataciones.gov.py/licitaciones/adjudicacion/contrato/247717-ramon-eduardo-benitez-molinas-8.html" TargetMode="External"/><Relationship Id="rId8" Type="http://schemas.openxmlformats.org/officeDocument/2006/relationships/hyperlink" Target="https://www.contrataciones.gov.py/licitaciones/adjudicacion/contrato/247717-constructora-lainuz-s-a-5.html" TargetMode="External"/><Relationship Id="rId73" Type="http://schemas.openxmlformats.org/officeDocument/2006/relationships/hyperlink" Target="https://www.contrataciones.gov.py/licitaciones/adjudicacion/contrato/339348-prismapar-s-a-2.html" TargetMode="External"/><Relationship Id="rId72" Type="http://schemas.openxmlformats.org/officeDocument/2006/relationships/hyperlink" Target="https://www.contrataciones.gov.py/licitaciones/adjudicacion/contrato/339348-constructora-alpe-s-a-3.html" TargetMode="External"/><Relationship Id="rId31" Type="http://schemas.openxmlformats.org/officeDocument/2006/relationships/hyperlink" Target="https://www.contrataciones.gov.py/licitaciones/adjudicacion/contrato/284739-felipa-aguero-ferreira-6.html" TargetMode="External"/><Relationship Id="rId75" Type="http://schemas.openxmlformats.org/officeDocument/2006/relationships/hyperlink" Target="https://www.contrataciones.gov.py/licitaciones/adjudicacion/contrato/338868-constructora-alpe-s-a-8.html" TargetMode="External"/><Relationship Id="rId30" Type="http://schemas.openxmlformats.org/officeDocument/2006/relationships/hyperlink" Target="https://www.contrataciones.gov.py/licitaciones/adjudicacion/contrato/284739-ana-maria-alfonso-riveros-5.html" TargetMode="External"/><Relationship Id="rId74" Type="http://schemas.openxmlformats.org/officeDocument/2006/relationships/hyperlink" Target="https://www.contrataciones.gov.py/licitaciones/adjudicacion/contrato/338868-carina-nunez-godoy-9.html" TargetMode="External"/><Relationship Id="rId33" Type="http://schemas.openxmlformats.org/officeDocument/2006/relationships/hyperlink" Target="https://www.contrataciones.gov.py/licitaciones/adjudicacion/contrato/284748-joayu-s-a-1.html" TargetMode="External"/><Relationship Id="rId77" Type="http://schemas.openxmlformats.org/officeDocument/2006/relationships/hyperlink" Target="https://www.contrataciones.gov.py/licitaciones/adjudicacion/contrato/338868-luis-maria-lopez-cubas-6.html" TargetMode="External"/><Relationship Id="rId32" Type="http://schemas.openxmlformats.org/officeDocument/2006/relationships/hyperlink" Target="https://www.contrataciones.gov.py/licitaciones/adjudicacion/contrato/284739-constructora-lainuz-s-a-7.html" TargetMode="External"/><Relationship Id="rId76" Type="http://schemas.openxmlformats.org/officeDocument/2006/relationships/hyperlink" Target="https://www.contrataciones.gov.py/licitaciones/adjudicacion/contrato/338868-ana-maria-alfonso-riveros-7.html" TargetMode="External"/><Relationship Id="rId35" Type="http://schemas.openxmlformats.org/officeDocument/2006/relationships/hyperlink" Target="https://www.contrataciones.gov.py/licitaciones/adjudicacion/contrato/302217-prismapar-s-a-3.html" TargetMode="External"/><Relationship Id="rId79" Type="http://schemas.openxmlformats.org/officeDocument/2006/relationships/hyperlink" Target="https://www.contrataciones.gov.py/licitaciones/adjudicacion/contrato/348694-constructora-alpe-s-a-8.html" TargetMode="External"/><Relationship Id="rId34" Type="http://schemas.openxmlformats.org/officeDocument/2006/relationships/hyperlink" Target="https://www.contrataciones.gov.py/licitaciones/adjudicacion/contrato/299645-gustavo-javier-torres-buffa-1.html" TargetMode="External"/><Relationship Id="rId78" Type="http://schemas.openxmlformats.org/officeDocument/2006/relationships/hyperlink" Target="https://www.contrataciones.gov.py/licitaciones/adjudicacion/contrato/338868-prismapar-s-a-5.html" TargetMode="External"/><Relationship Id="rId71" Type="http://schemas.openxmlformats.org/officeDocument/2006/relationships/hyperlink" Target="https://www.contrataciones.gov.py/licitaciones/adjudicacion/contrato/338875-maria-fatima-sartorio-vanni-1.html" TargetMode="External"/><Relationship Id="rId70" Type="http://schemas.openxmlformats.org/officeDocument/2006/relationships/hyperlink" Target="https://www.contrataciones.gov.py/licitaciones/adjudicacion/contrato/337500-ana-maria-alfonso-riveros-2.html" TargetMode="External"/><Relationship Id="rId37" Type="http://schemas.openxmlformats.org/officeDocument/2006/relationships/hyperlink" Target="https://www.contrataciones.gov.py/licitaciones/adjudicacion/contrato/302217-robert-milciades-lopez-ortiz-4.html" TargetMode="External"/><Relationship Id="rId36" Type="http://schemas.openxmlformats.org/officeDocument/2006/relationships/hyperlink" Target="https://www.contrataciones.gov.py/licitaciones/adjudicacion/contrato/302217-roberto-rosa-chavez-ayala-5.html" TargetMode="External"/><Relationship Id="rId39" Type="http://schemas.openxmlformats.org/officeDocument/2006/relationships/hyperlink" Target="https://www.contrataciones.gov.py/licitaciones/adjudicacion/contrato/317452-roberto-rosa-chavez-ayala-1.html" TargetMode="External"/><Relationship Id="rId38" Type="http://schemas.openxmlformats.org/officeDocument/2006/relationships/hyperlink" Target="https://www.contrataciones.gov.py/licitaciones/adjudicacion/contrato/302215-liduvino-espinola-vera-1.html" TargetMode="External"/><Relationship Id="rId62" Type="http://schemas.openxmlformats.org/officeDocument/2006/relationships/hyperlink" Target="https://www.contrataciones.gov.py/licitaciones/adjudicacion/contrato/318419-constructora-alpe-s-a-2.html" TargetMode="External"/><Relationship Id="rId61" Type="http://schemas.openxmlformats.org/officeDocument/2006/relationships/hyperlink" Target="https://www.contrataciones.gov.py/licitaciones/adjudicacion/contrato/318419-liduvino-espinola-vera-3.html" TargetMode="External"/><Relationship Id="rId20" Type="http://schemas.openxmlformats.org/officeDocument/2006/relationships/hyperlink" Target="https://www.contrataciones.gov.py/licitaciones/adjudicacion/contrato/267365-ana-maria-alfonso-riveros-3.html" TargetMode="External"/><Relationship Id="rId64" Type="http://schemas.openxmlformats.org/officeDocument/2006/relationships/hyperlink" Target="https://www.contrataciones.gov.py/licitaciones/adjudicacion/contrato/320943-classic-mobles-sociedad-anonima-1.html" TargetMode="External"/><Relationship Id="rId63" Type="http://schemas.openxmlformats.org/officeDocument/2006/relationships/hyperlink" Target="https://www.contrataciones.gov.py/licitaciones/adjudicacion/contrato/320709-classic-mobles-sociedad-anonima-1.html" TargetMode="External"/><Relationship Id="rId22" Type="http://schemas.openxmlformats.org/officeDocument/2006/relationships/hyperlink" Target="https://www.contrataciones.gov.py/licitaciones/adjudicacion/contrato/266196-constructoa-rio-parana-s-a-3.html" TargetMode="External"/><Relationship Id="rId66" Type="http://schemas.openxmlformats.org/officeDocument/2006/relationships/hyperlink" Target="https://www.contrataciones.gov.py/licitaciones/adjudicacion/contrato/337537-ana-maria-alfonso-riveros-7.html" TargetMode="External"/><Relationship Id="rId21" Type="http://schemas.openxmlformats.org/officeDocument/2006/relationships/hyperlink" Target="https://www.contrataciones.gov.py/licitaciones/adjudicacion/contrato/267365-juan-vicente-martinez-acuna-2.html" TargetMode="External"/><Relationship Id="rId65" Type="http://schemas.openxmlformats.org/officeDocument/2006/relationships/hyperlink" Target="https://www.contrataciones.gov.py/licitaciones/adjudicacion/contrato/320954-maria-fatima-sartorio-vanni-1.html" TargetMode="External"/><Relationship Id="rId24" Type="http://schemas.openxmlformats.org/officeDocument/2006/relationships/hyperlink" Target="https://www.contrataciones.gov.py/licitaciones/adjudicacion/contrato/267359-gustavo-javier-torres-buffa-1.html" TargetMode="External"/><Relationship Id="rId68" Type="http://schemas.openxmlformats.org/officeDocument/2006/relationships/hyperlink" Target="https://www.contrataciones.gov.py/licitaciones/adjudicacion/contrato/337537-luis-maria-lopez-cubas-6.html" TargetMode="External"/><Relationship Id="rId23" Type="http://schemas.openxmlformats.org/officeDocument/2006/relationships/hyperlink" Target="https://www.contrataciones.gov.py/licitaciones/adjudicacion/contrato/249043-joayu-s-a-1.html" TargetMode="External"/><Relationship Id="rId67" Type="http://schemas.openxmlformats.org/officeDocument/2006/relationships/hyperlink" Target="https://www.contrataciones.gov.py/licitaciones/adjudicacion/contrato/337537-constructora-alpe-s-a-8.html" TargetMode="External"/><Relationship Id="rId60" Type="http://schemas.openxmlformats.org/officeDocument/2006/relationships/hyperlink" Target="https://www.contrataciones.gov.py/licitaciones/adjudicacion/contrato/321713-constructoa-rio-parana-s-a-3.html" TargetMode="External"/><Relationship Id="rId26" Type="http://schemas.openxmlformats.org/officeDocument/2006/relationships/hyperlink" Target="https://www.contrataciones.gov.py/licitaciones/adjudicacion/contrato/267153-ana-maria-alfonso-riveros-1.html" TargetMode="External"/><Relationship Id="rId25" Type="http://schemas.openxmlformats.org/officeDocument/2006/relationships/hyperlink" Target="https://www.contrataciones.gov.py/licitaciones/adjudicacion/contrato/264494-gustavo-javier-torres-buffa-1.html" TargetMode="External"/><Relationship Id="rId69" Type="http://schemas.openxmlformats.org/officeDocument/2006/relationships/hyperlink" Target="https://www.contrataciones.gov.py/licitaciones/adjudicacion/contrato/337500-luis-maria-lopez-cubas-3.html" TargetMode="External"/><Relationship Id="rId28" Type="http://schemas.openxmlformats.org/officeDocument/2006/relationships/hyperlink" Target="https://www.contrataciones.gov.py/licitaciones/adjudicacion/contrato/266189-gustavo-javier-torres-buffa-2.html" TargetMode="External"/><Relationship Id="rId27" Type="http://schemas.openxmlformats.org/officeDocument/2006/relationships/hyperlink" Target="https://www.contrataciones.gov.py/licitaciones/adjudicacion/contrato/266189-nelida-aidee-mendoza-ruffinelli-3.html" TargetMode="External"/><Relationship Id="rId29" Type="http://schemas.openxmlformats.org/officeDocument/2006/relationships/hyperlink" Target="https://www.contrataciones.gov.py/licitaciones/adjudicacion/contrato/284739-constructora-alpe-s-a-4.html" TargetMode="External"/><Relationship Id="rId51" Type="http://schemas.openxmlformats.org/officeDocument/2006/relationships/hyperlink" Target="https://www.contrataciones.gov.py/licitaciones/adjudicacion/contrato/332314-constructora-alpe-s-a-3.html" TargetMode="External"/><Relationship Id="rId95" Type="http://schemas.openxmlformats.org/officeDocument/2006/relationships/drawing" Target="../drawings/drawing3.xml"/><Relationship Id="rId50" Type="http://schemas.openxmlformats.org/officeDocument/2006/relationships/hyperlink" Target="https://www.contrataciones.gov.py/licitaciones/adjudicacion/contrato/320697-ana-maria-alfonso-riveros-4.html" TargetMode="External"/><Relationship Id="rId94" Type="http://schemas.openxmlformats.org/officeDocument/2006/relationships/hyperlink" Target="https://www.contrataciones.gov.py/licitaciones/adjudicacion/contrato/371555-marcos-antonio-lopez-garcia-1.html" TargetMode="External"/><Relationship Id="rId53" Type="http://schemas.openxmlformats.org/officeDocument/2006/relationships/hyperlink" Target="https://www.contrataciones.gov.py/licitaciones/adjudicacion/contrato/331042-diego-guillermo-franco-vargas-6.html" TargetMode="External"/><Relationship Id="rId52" Type="http://schemas.openxmlformats.org/officeDocument/2006/relationships/hyperlink" Target="https://www.contrataciones.gov.py/licitaciones/adjudicacion/contrato/332314-diego-guillermo-franco-vargas-2.html" TargetMode="External"/><Relationship Id="rId96" Type="http://schemas.openxmlformats.org/officeDocument/2006/relationships/vmlDrawing" Target="../drawings/vmlDrawing2.vml"/><Relationship Id="rId11" Type="http://schemas.openxmlformats.org/officeDocument/2006/relationships/hyperlink" Target="https://www.contrataciones.gov.py/licitaciones/adjudicacion/contrato/247716-constructoa-rio-parana-s-a-1.html" TargetMode="External"/><Relationship Id="rId55" Type="http://schemas.openxmlformats.org/officeDocument/2006/relationships/hyperlink" Target="https://www.contrataciones.gov.py/licitaciones/adjudicacion/contrato/331042-constructora-alpe-s-a-5.html" TargetMode="External"/><Relationship Id="rId10" Type="http://schemas.openxmlformats.org/officeDocument/2006/relationships/hyperlink" Target="https://www.contrataciones.gov.py/licitaciones/adjudicacion/contrato/247717-alba-marina-penayo-recalde-7.html" TargetMode="External"/><Relationship Id="rId54" Type="http://schemas.openxmlformats.org/officeDocument/2006/relationships/hyperlink" Target="https://www.contrataciones.gov.py/licitaciones/adjudicacion/contrato/331042-luis-maria-lopez-cubas-7.html" TargetMode="External"/><Relationship Id="rId13" Type="http://schemas.openxmlformats.org/officeDocument/2006/relationships/hyperlink" Target="https://www.contrataciones.gov.py/licitaciones/adjudicacion/contrato/266198-felipa-aguero-ferreira-4.html" TargetMode="External"/><Relationship Id="rId57" Type="http://schemas.openxmlformats.org/officeDocument/2006/relationships/hyperlink" Target="https://www.contrataciones.gov.py/licitaciones/adjudicacion/contrato/319910-liduvino-espinola-vera-3.html" TargetMode="External"/><Relationship Id="rId12" Type="http://schemas.openxmlformats.org/officeDocument/2006/relationships/hyperlink" Target="https://www.contrataciones.gov.py/licitaciones/adjudicacion/contrato/266198-ana-maria-alfonso-riveros-5.html" TargetMode="External"/><Relationship Id="rId56" Type="http://schemas.openxmlformats.org/officeDocument/2006/relationships/hyperlink" Target="https://www.contrataciones.gov.py/licitaciones/adjudicacion/contrato/331042-ana-maria-alfonso-riveros-4.html" TargetMode="External"/><Relationship Id="rId91" Type="http://schemas.openxmlformats.org/officeDocument/2006/relationships/hyperlink" Target="https://www.contrataciones.gov.py/licitaciones/adjudicacion/contrato/368468-teofilo-amarilla-silvero-6.html" TargetMode="External"/><Relationship Id="rId90" Type="http://schemas.openxmlformats.org/officeDocument/2006/relationships/hyperlink" Target="https://www.contrataciones.gov.py/licitaciones/adjudicacion/contrato/376827-sady-lorena-martinez-russo-2.html" TargetMode="External"/><Relationship Id="rId93" Type="http://schemas.openxmlformats.org/officeDocument/2006/relationships/hyperlink" Target="https://www.contrataciones.gov.py/licitaciones/adjudicacion/contrato/371944-maria-fatima-sartorio-vanni-1.html" TargetMode="External"/><Relationship Id="rId92" Type="http://schemas.openxmlformats.org/officeDocument/2006/relationships/hyperlink" Target="https://www.contrataciones.gov.py/licitaciones/adjudicacion/contrato/368468-maria-fatima-sartorio-vanni-4.html" TargetMode="External"/><Relationship Id="rId15" Type="http://schemas.openxmlformats.org/officeDocument/2006/relationships/hyperlink" Target="https://www.contrataciones.gov.py/licitaciones/adjudicacion/contrato/266180-felipa-aguero-ferreira-1.html" TargetMode="External"/><Relationship Id="rId59" Type="http://schemas.openxmlformats.org/officeDocument/2006/relationships/hyperlink" Target="https://www.contrataciones.gov.py/licitaciones/adjudicacion/contrato/321713-constructora-alpe-s-a-2.html" TargetMode="External"/><Relationship Id="rId14" Type="http://schemas.openxmlformats.org/officeDocument/2006/relationships/hyperlink" Target="https://www.contrataciones.gov.py/licitaciones/adjudicacion/contrato/266198-reinaldo-ramon-figueredo-vega-3.html" TargetMode="External"/><Relationship Id="rId58" Type="http://schemas.openxmlformats.org/officeDocument/2006/relationships/hyperlink" Target="https://www.contrataciones.gov.py/licitaciones/adjudicacion/contrato/319910-constructora-alpe-s-a-2.html" TargetMode="External"/><Relationship Id="rId17" Type="http://schemas.openxmlformats.org/officeDocument/2006/relationships/hyperlink" Target="https://www.contrataciones.gov.py/licitaciones/adjudicacion/contrato/278026-alba-marina-penayo-recalde-3.html" TargetMode="External"/><Relationship Id="rId16" Type="http://schemas.openxmlformats.org/officeDocument/2006/relationships/hyperlink" Target="https://www.contrataciones.gov.py/licitaciones/adjudicacion/contrato/278026-ricardo-medina-ovelar-2.html" TargetMode="External"/><Relationship Id="rId19" Type="http://schemas.openxmlformats.org/officeDocument/2006/relationships/hyperlink" Target="https://www.contrataciones.gov.py/licitaciones/adjudicacion/contrato/280961-miguel-angel-cabrera-2-1.html" TargetMode="External"/><Relationship Id="rId18" Type="http://schemas.openxmlformats.org/officeDocument/2006/relationships/hyperlink" Target="https://www.contrataciones.gov.py/licitaciones/adjudicacion/contrato/279090-miguel-angel-cabrera-2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29"/>
    <col customWidth="1" min="2" max="3" width="14.43"/>
    <col customWidth="1" min="4" max="4" width="24.43"/>
    <col customWidth="1" min="5" max="6" width="14.43"/>
  </cols>
  <sheetData>
    <row r="1" ht="15.75" customHeight="1">
      <c r="A1" s="1"/>
      <c r="B1" s="2" t="s">
        <v>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4" t="s">
        <v>1</v>
      </c>
      <c r="B3" s="5">
        <v>43981.0</v>
      </c>
      <c r="C3" s="3"/>
      <c r="E3" s="6"/>
      <c r="F3" s="6"/>
      <c r="G3" s="6"/>
      <c r="H3" s="6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4" t="s">
        <v>2</v>
      </c>
      <c r="B4" s="7" t="s">
        <v>3</v>
      </c>
      <c r="C4" s="3"/>
      <c r="D4" s="6"/>
      <c r="E4" s="6"/>
      <c r="F4" s="6"/>
      <c r="G4" s="6"/>
      <c r="H4" s="6"/>
      <c r="I4" s="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27.75" customHeight="1">
      <c r="A5" s="6" t="s">
        <v>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27.75" customHeight="1"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8" t="s">
        <v>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9" t="s">
        <v>6</v>
      </c>
      <c r="B8" s="8" t="s">
        <v>7</v>
      </c>
      <c r="E8" s="9" t="s">
        <v>8</v>
      </c>
      <c r="F8" s="10"/>
      <c r="G8" s="11"/>
      <c r="I8" s="10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3" t="s">
        <v>9</v>
      </c>
      <c r="B9" s="4" t="s">
        <v>10</v>
      </c>
      <c r="E9" s="12" t="s">
        <v>11</v>
      </c>
      <c r="F9" s="10"/>
      <c r="G9" s="13"/>
      <c r="H9" s="3"/>
      <c r="I9" s="10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3" t="s">
        <v>12</v>
      </c>
      <c r="B10" s="4" t="s">
        <v>13</v>
      </c>
      <c r="E10" s="14">
        <v>284444.0</v>
      </c>
      <c r="F10" s="10"/>
      <c r="G10" s="13"/>
      <c r="H10" s="15"/>
      <c r="I10" s="10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14</v>
      </c>
      <c r="B11" s="4" t="s">
        <v>15</v>
      </c>
      <c r="E11" s="16">
        <v>42786.0</v>
      </c>
      <c r="F11" s="10"/>
      <c r="G11" s="13"/>
      <c r="H11" s="15"/>
      <c r="I11" s="1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16</v>
      </c>
      <c r="B12" s="4" t="s">
        <v>17</v>
      </c>
      <c r="E12" s="10"/>
      <c r="F12" s="10"/>
      <c r="G12" s="10"/>
      <c r="H12" s="10"/>
      <c r="I12" s="1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18</v>
      </c>
      <c r="B13" s="4" t="s">
        <v>19</v>
      </c>
      <c r="E13" s="10"/>
      <c r="F13" s="10"/>
      <c r="G13" s="10"/>
      <c r="H13" s="10"/>
      <c r="I13" s="10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 t="s">
        <v>20</v>
      </c>
      <c r="B14" s="4" t="s">
        <v>21</v>
      </c>
      <c r="E14" s="12">
        <v>1001285.0</v>
      </c>
      <c r="F14" s="1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 t="s">
        <v>22</v>
      </c>
      <c r="B15" s="4" t="s">
        <v>23</v>
      </c>
      <c r="E15" s="12">
        <v>15251.0</v>
      </c>
      <c r="F15" s="10"/>
      <c r="G15" s="10"/>
      <c r="H15" s="10"/>
      <c r="I15" s="10" t="s">
        <v>24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 t="s">
        <v>25</v>
      </c>
      <c r="B16" s="4" t="s">
        <v>26</v>
      </c>
      <c r="E16" s="12" t="s">
        <v>27</v>
      </c>
      <c r="F16" s="10"/>
      <c r="G16" s="10"/>
      <c r="H16" s="10"/>
      <c r="I16" s="10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 t="s">
        <v>28</v>
      </c>
      <c r="B17" s="4" t="s">
        <v>29</v>
      </c>
      <c r="E17" s="12" t="s">
        <v>30</v>
      </c>
      <c r="F17" s="10"/>
      <c r="G17" s="10"/>
      <c r="H17" s="10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 t="s">
        <v>31</v>
      </c>
      <c r="B18" s="4" t="s">
        <v>32</v>
      </c>
      <c r="E18" s="12"/>
      <c r="F18" s="10"/>
      <c r="G18" s="10"/>
      <c r="H18" s="1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 t="s">
        <v>33</v>
      </c>
      <c r="B19" s="4" t="s">
        <v>34</v>
      </c>
      <c r="E19" s="10"/>
      <c r="F19" s="10"/>
      <c r="G19" s="10"/>
      <c r="H19" s="10"/>
      <c r="I19" s="10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 t="s">
        <v>35</v>
      </c>
      <c r="B20" s="4" t="s">
        <v>36</v>
      </c>
      <c r="E20" s="10"/>
      <c r="F20" s="10"/>
      <c r="G20" s="10"/>
      <c r="H20" s="10"/>
      <c r="I20" s="10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 t="s">
        <v>37</v>
      </c>
      <c r="B21" s="4" t="s">
        <v>38</v>
      </c>
      <c r="E21" s="10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39</v>
      </c>
      <c r="B22" s="4" t="s">
        <v>40</v>
      </c>
      <c r="E22" s="10"/>
      <c r="F22" s="1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41</v>
      </c>
      <c r="B23" s="4" t="s">
        <v>42</v>
      </c>
      <c r="E23" s="10"/>
      <c r="F23" s="1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43</v>
      </c>
      <c r="B24" s="4" t="s">
        <v>44</v>
      </c>
      <c r="E24" s="10"/>
      <c r="F24" s="1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 t="s">
        <v>45</v>
      </c>
      <c r="B25" s="4" t="s">
        <v>46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 t="s">
        <v>47</v>
      </c>
      <c r="B26" s="4" t="s">
        <v>48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 t="s">
        <v>49</v>
      </c>
      <c r="B27" s="4" t="s">
        <v>48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 t="s">
        <v>50</v>
      </c>
      <c r="B28" s="4" t="s">
        <v>48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 t="s">
        <v>51</v>
      </c>
      <c r="B29" s="4" t="s">
        <v>52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 t="s">
        <v>53</v>
      </c>
      <c r="B30" s="4" t="s">
        <v>54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 t="s">
        <v>55</v>
      </c>
      <c r="B31" s="4" t="s">
        <v>56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8" t="s">
        <v>57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9" t="s">
        <v>6</v>
      </c>
      <c r="B34" s="8" t="s">
        <v>7</v>
      </c>
      <c r="E34" s="9" t="s">
        <v>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 t="s">
        <v>58</v>
      </c>
      <c r="B35" s="3" t="s">
        <v>59</v>
      </c>
      <c r="E35" s="18">
        <v>1.0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 t="s">
        <v>12</v>
      </c>
      <c r="B36" s="4" t="s">
        <v>60</v>
      </c>
      <c r="E36" s="19" t="s">
        <v>61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 t="s">
        <v>62</v>
      </c>
      <c r="B37" s="4" t="s">
        <v>63</v>
      </c>
      <c r="E37" s="20">
        <v>41298.0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 t="s">
        <v>9</v>
      </c>
      <c r="B38" s="4" t="s">
        <v>10</v>
      </c>
      <c r="E38" s="19" t="s">
        <v>64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 t="s">
        <v>65</v>
      </c>
      <c r="B39" s="4" t="s">
        <v>66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 t="s">
        <v>16</v>
      </c>
      <c r="B40" s="4" t="s">
        <v>17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 t="s">
        <v>67</v>
      </c>
      <c r="B41" s="4" t="s">
        <v>19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 t="s">
        <v>68</v>
      </c>
      <c r="B42" s="4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 t="s">
        <v>70</v>
      </c>
      <c r="B43" s="4" t="s">
        <v>71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 t="s">
        <v>72</v>
      </c>
      <c r="B44" s="4" t="s">
        <v>73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 t="s">
        <v>74</v>
      </c>
      <c r="B45" s="3" t="s">
        <v>75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 t="s">
        <v>55</v>
      </c>
      <c r="B46" s="4" t="s">
        <v>76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 t="s">
        <v>51</v>
      </c>
      <c r="B47" s="4" t="s">
        <v>77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 t="s">
        <v>78</v>
      </c>
      <c r="B48" s="4" t="s">
        <v>79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 t="s">
        <v>53</v>
      </c>
      <c r="B49" s="4" t="s">
        <v>80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 t="s">
        <v>81</v>
      </c>
      <c r="B50" s="4" t="s">
        <v>82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6">
    <mergeCell ref="B1:I1"/>
    <mergeCell ref="A5:I6"/>
    <mergeCell ref="A7:E7"/>
    <mergeCell ref="B8:D8"/>
    <mergeCell ref="G8:H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A33:E33"/>
    <mergeCell ref="B34:D34"/>
    <mergeCell ref="B35:D35"/>
    <mergeCell ref="B36:D36"/>
    <mergeCell ref="B37:D37"/>
    <mergeCell ref="B38:D38"/>
    <mergeCell ref="B39:D39"/>
    <mergeCell ref="B47:D47"/>
    <mergeCell ref="B48:D48"/>
    <mergeCell ref="B49:D49"/>
    <mergeCell ref="B50:D50"/>
    <mergeCell ref="B40:D40"/>
    <mergeCell ref="B41:D41"/>
    <mergeCell ref="B42:D42"/>
    <mergeCell ref="B43:D43"/>
    <mergeCell ref="B44:D44"/>
    <mergeCell ref="B45:D45"/>
    <mergeCell ref="B46:D4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14"/>
    <col customWidth="1" min="2" max="4" width="14.43"/>
    <col customWidth="1" min="5" max="5" width="30.14"/>
    <col customWidth="1" min="6" max="6" width="14.43"/>
    <col customWidth="1" min="7" max="7" width="36.43"/>
    <col customWidth="1" min="8" max="8" width="21.0"/>
    <col customWidth="1" min="12" max="12" width="21.86"/>
    <col customWidth="1" min="15" max="15" width="16.86"/>
    <col customWidth="1" min="16" max="16" width="16.57"/>
    <col customWidth="1" min="19" max="19" width="53.43"/>
    <col customWidth="1" min="20" max="20" width="30.14"/>
  </cols>
  <sheetData>
    <row r="1" ht="15.75" customHeight="1">
      <c r="A1" s="21" t="s">
        <v>83</v>
      </c>
      <c r="B1" s="22" t="s">
        <v>9</v>
      </c>
      <c r="C1" s="23" t="s">
        <v>12</v>
      </c>
      <c r="D1" s="23" t="s">
        <v>65</v>
      </c>
      <c r="E1" s="24" t="s">
        <v>16</v>
      </c>
      <c r="F1" s="25" t="s">
        <v>84</v>
      </c>
      <c r="G1" s="24" t="s">
        <v>67</v>
      </c>
      <c r="H1" s="22" t="s">
        <v>20</v>
      </c>
      <c r="I1" s="24" t="s">
        <v>22</v>
      </c>
      <c r="J1" s="24" t="s">
        <v>85</v>
      </c>
      <c r="K1" s="24" t="s">
        <v>28</v>
      </c>
      <c r="L1" s="24" t="s">
        <v>86</v>
      </c>
      <c r="M1" s="24" t="s">
        <v>33</v>
      </c>
      <c r="N1" s="24" t="s">
        <v>35</v>
      </c>
      <c r="O1" s="24" t="s">
        <v>37</v>
      </c>
      <c r="P1" s="24" t="s">
        <v>39</v>
      </c>
      <c r="Q1" s="24" t="s">
        <v>41</v>
      </c>
      <c r="R1" s="26" t="s">
        <v>43</v>
      </c>
      <c r="S1" s="25" t="s">
        <v>87</v>
      </c>
      <c r="T1" s="24" t="s">
        <v>47</v>
      </c>
      <c r="U1" s="24" t="s">
        <v>49</v>
      </c>
      <c r="V1" s="24" t="s">
        <v>50</v>
      </c>
      <c r="W1" s="24" t="s">
        <v>88</v>
      </c>
      <c r="X1" s="24" t="s">
        <v>55</v>
      </c>
      <c r="Y1" s="27"/>
      <c r="Z1" s="27"/>
      <c r="AA1" s="27"/>
      <c r="AB1" s="27"/>
    </row>
    <row r="2" ht="15.75" customHeight="1">
      <c r="A2" s="28" t="str">
        <f t="array" ref="A2">IFERROR(INDEX(Solo_contratos!$A$1:$P$103,MATCH($B2,Solo_contratos!$G$1:$G$300,0),MATCH("compiledRelease/contracts/0/id",Solo_contratos!$1:$1,0)),"")</f>
        <v>LP-30151-13-70177</v>
      </c>
      <c r="B2" s="29" t="s">
        <v>64</v>
      </c>
      <c r="C2" s="30">
        <v>249051.0</v>
      </c>
      <c r="D2" s="31">
        <v>41334.0</v>
      </c>
      <c r="E2" s="32" t="s">
        <v>89</v>
      </c>
      <c r="F2" s="32"/>
      <c r="G2" s="32" t="s">
        <v>90</v>
      </c>
      <c r="H2" s="33" t="s">
        <v>91</v>
      </c>
      <c r="I2" s="32">
        <v>2.0</v>
      </c>
      <c r="J2" s="34" t="s">
        <v>92</v>
      </c>
      <c r="K2" s="35" t="s">
        <v>93</v>
      </c>
      <c r="L2" s="10"/>
      <c r="M2" s="32">
        <v>-1.0</v>
      </c>
      <c r="N2" s="32">
        <v>-1.0</v>
      </c>
      <c r="O2" s="32">
        <v>-1.0</v>
      </c>
      <c r="P2" s="32">
        <v>-1.0</v>
      </c>
      <c r="Q2" s="32">
        <v>-1.0</v>
      </c>
      <c r="R2" s="36">
        <v>6.60336E8</v>
      </c>
      <c r="S2" s="32" t="s">
        <v>94</v>
      </c>
      <c r="T2" s="32"/>
      <c r="U2" s="32"/>
      <c r="V2" s="10"/>
      <c r="W2" s="32" t="s">
        <v>95</v>
      </c>
      <c r="X2" s="32" t="s">
        <v>96</v>
      </c>
      <c r="Y2" s="32"/>
      <c r="Z2" s="32"/>
      <c r="AA2" s="32"/>
      <c r="AB2" s="32"/>
    </row>
    <row r="3" ht="15.75" customHeight="1">
      <c r="A3" s="28" t="str">
        <f t="array" ref="A3">IFERROR(INDEX(Solo_contratos!$A$1:$P$103,MATCH($B3,Solo_contratos!$G$1:$G$300,0),MATCH("compiledRelease/contracts/0/id",Solo_contratos!$1:$1,0)),"")</f>
        <v>LP-30151-13-70177</v>
      </c>
      <c r="B3" s="29" t="s">
        <v>64</v>
      </c>
      <c r="C3" s="30">
        <v>249051.0</v>
      </c>
      <c r="D3" s="31">
        <v>41334.0</v>
      </c>
      <c r="E3" s="32" t="s">
        <v>89</v>
      </c>
      <c r="F3" s="32"/>
      <c r="G3" s="32" t="s">
        <v>90</v>
      </c>
      <c r="H3" s="33" t="s">
        <v>97</v>
      </c>
      <c r="I3" s="32">
        <v>6656.0</v>
      </c>
      <c r="J3" s="32" t="s">
        <v>98</v>
      </c>
      <c r="K3" s="10" t="s">
        <v>99</v>
      </c>
      <c r="L3" s="10"/>
      <c r="M3" s="32">
        <v>-1.0</v>
      </c>
      <c r="N3" s="32">
        <v>-1.0</v>
      </c>
      <c r="O3" s="32">
        <v>-1.0</v>
      </c>
      <c r="P3" s="32">
        <v>-1.0</v>
      </c>
      <c r="Q3" s="32">
        <v>-1.0</v>
      </c>
      <c r="R3" s="37">
        <v>7.69664E8</v>
      </c>
      <c r="S3" s="32" t="s">
        <v>100</v>
      </c>
      <c r="T3" s="32" t="s">
        <v>101</v>
      </c>
      <c r="U3" s="32" t="s">
        <v>102</v>
      </c>
      <c r="V3" s="10"/>
      <c r="W3" s="32" t="s">
        <v>95</v>
      </c>
      <c r="X3" s="32" t="s">
        <v>96</v>
      </c>
      <c r="Y3" s="32"/>
      <c r="Z3" s="32"/>
      <c r="AA3" s="32"/>
      <c r="AB3" s="32"/>
    </row>
    <row r="4" ht="15.75" customHeight="1">
      <c r="A4" s="28" t="str">
        <f t="array" ref="A4">IFERROR(INDEX(Solo_contratos!$A$1:$P$103,MATCH($B4,Solo_contratos!$G$1:$G$300,0),MATCH("compiledRelease/contracts/0/id",Solo_contratos!$1:$1,0)),"")</f>
        <v>LP-30151-13-75680</v>
      </c>
      <c r="B4" s="29" t="s">
        <v>103</v>
      </c>
      <c r="C4" s="30">
        <v>249195.0</v>
      </c>
      <c r="D4" s="31">
        <v>41428.0</v>
      </c>
      <c r="E4" s="32" t="s">
        <v>104</v>
      </c>
      <c r="F4" s="32"/>
      <c r="G4" s="32" t="s">
        <v>105</v>
      </c>
      <c r="H4" s="33" t="s">
        <v>106</v>
      </c>
      <c r="I4" s="32">
        <v>3.0</v>
      </c>
      <c r="J4" s="32" t="s">
        <v>107</v>
      </c>
      <c r="K4" s="35" t="s">
        <v>108</v>
      </c>
      <c r="L4" s="32" t="s">
        <v>109</v>
      </c>
      <c r="M4" s="35">
        <v>-1.0</v>
      </c>
      <c r="N4" s="35">
        <v>-1.0</v>
      </c>
      <c r="O4" s="35">
        <v>-1.0</v>
      </c>
      <c r="P4" s="35">
        <v>-1.0</v>
      </c>
      <c r="Q4" s="35">
        <v>-1.0</v>
      </c>
      <c r="R4" s="36">
        <v>8.8923044E7</v>
      </c>
      <c r="S4" s="35" t="s">
        <v>110</v>
      </c>
      <c r="T4" s="32" t="s">
        <v>102</v>
      </c>
      <c r="U4" s="10"/>
      <c r="V4" s="10"/>
      <c r="W4" s="32" t="s">
        <v>95</v>
      </c>
      <c r="X4" s="32" t="s">
        <v>96</v>
      </c>
      <c r="Y4" s="38"/>
      <c r="Z4" s="38"/>
      <c r="AA4" s="38"/>
      <c r="AB4" s="38"/>
    </row>
    <row r="5" ht="15.75" customHeight="1">
      <c r="A5" s="28" t="str">
        <f t="array" ref="A5">IFERROR(INDEX(Solo_contratos!$A$1:$P$103,MATCH($B5,Solo_contratos!$G$1:$G$300,0),MATCH("compiledRelease/contracts/0/id",Solo_contratos!$1:$1,0)),"")</f>
        <v>LP-30151-13-75680</v>
      </c>
      <c r="B5" s="29" t="s">
        <v>103</v>
      </c>
      <c r="C5" s="30">
        <v>249195.0</v>
      </c>
      <c r="D5" s="31">
        <v>41428.0</v>
      </c>
      <c r="E5" s="32" t="s">
        <v>104</v>
      </c>
      <c r="F5" s="32"/>
      <c r="G5" s="32" t="s">
        <v>105</v>
      </c>
      <c r="H5" s="33" t="s">
        <v>111</v>
      </c>
      <c r="I5" s="32">
        <v>6509.0</v>
      </c>
      <c r="J5" s="32" t="s">
        <v>112</v>
      </c>
      <c r="K5" s="35" t="s">
        <v>99</v>
      </c>
      <c r="L5" s="32"/>
      <c r="M5" s="35">
        <v>-1.0</v>
      </c>
      <c r="N5" s="35">
        <v>-1.0</v>
      </c>
      <c r="O5" s="35">
        <v>-1.0</v>
      </c>
      <c r="P5" s="35">
        <v>-1.0</v>
      </c>
      <c r="Q5" s="35">
        <v>-1.0</v>
      </c>
      <c r="R5" s="36">
        <v>8.8923044E7</v>
      </c>
      <c r="S5" s="35" t="s">
        <v>110</v>
      </c>
      <c r="T5" s="32" t="s">
        <v>102</v>
      </c>
      <c r="U5" s="10"/>
      <c r="V5" s="10"/>
      <c r="W5" s="32" t="s">
        <v>95</v>
      </c>
      <c r="X5" s="32" t="s">
        <v>96</v>
      </c>
      <c r="Y5" s="38"/>
      <c r="Z5" s="38"/>
      <c r="AA5" s="38"/>
      <c r="AB5" s="38"/>
    </row>
    <row r="6" ht="15.75" customHeight="1">
      <c r="A6" s="28" t="str">
        <f t="array" ref="A6">IFERROR(INDEX(Solo_contratos!$A$1:$P$103,MATCH($B6,Solo_contratos!$G$1:$G$300,0),MATCH("compiledRelease/contracts/0/id",Solo_contratos!$1:$1,0)),"")</f>
        <v>LP-30151-13-75680</v>
      </c>
      <c r="B6" s="29" t="s">
        <v>103</v>
      </c>
      <c r="C6" s="30">
        <v>249195.0</v>
      </c>
      <c r="D6" s="31">
        <v>41428.0</v>
      </c>
      <c r="E6" s="32" t="s">
        <v>104</v>
      </c>
      <c r="F6" s="32"/>
      <c r="G6" s="32" t="s">
        <v>105</v>
      </c>
      <c r="H6" s="33" t="s">
        <v>113</v>
      </c>
      <c r="I6" s="32">
        <v>6521.0</v>
      </c>
      <c r="J6" s="32" t="s">
        <v>114</v>
      </c>
      <c r="K6" s="35" t="s">
        <v>115</v>
      </c>
      <c r="L6" s="32"/>
      <c r="M6" s="35">
        <v>-1.0</v>
      </c>
      <c r="N6" s="35">
        <v>-1.0</v>
      </c>
      <c r="O6" s="35">
        <v>-1.0</v>
      </c>
      <c r="P6" s="35">
        <v>-1.0</v>
      </c>
      <c r="Q6" s="35">
        <v>-1.0</v>
      </c>
      <c r="R6" s="36">
        <v>8.8923044E7</v>
      </c>
      <c r="S6" s="35" t="s">
        <v>110</v>
      </c>
      <c r="T6" s="32" t="s">
        <v>102</v>
      </c>
      <c r="U6" s="10"/>
      <c r="V6" s="10"/>
      <c r="W6" s="32" t="s">
        <v>95</v>
      </c>
      <c r="X6" s="32" t="s">
        <v>96</v>
      </c>
      <c r="Y6" s="32"/>
      <c r="Z6" s="32"/>
      <c r="AA6" s="32"/>
      <c r="AB6" s="32"/>
    </row>
    <row r="7" ht="15.75" customHeight="1">
      <c r="A7" s="28" t="str">
        <f t="array" ref="A7">IFERROR(INDEX(Solo_contratos!$A$1:$P$103,MATCH($B7,Solo_contratos!$G$1:$G$300,0),MATCH("compiledRelease/contracts/0/id",Solo_contratos!$1:$1,0)),"")</f>
        <v>LP-30151-13-75680</v>
      </c>
      <c r="B7" s="29" t="s">
        <v>103</v>
      </c>
      <c r="C7" s="30">
        <v>249195.0</v>
      </c>
      <c r="D7" s="31">
        <v>41428.0</v>
      </c>
      <c r="E7" s="32" t="s">
        <v>104</v>
      </c>
      <c r="F7" s="32"/>
      <c r="G7" s="32" t="s">
        <v>105</v>
      </c>
      <c r="H7" s="33" t="s">
        <v>116</v>
      </c>
      <c r="I7" s="32">
        <v>7195.0</v>
      </c>
      <c r="J7" s="32" t="s">
        <v>117</v>
      </c>
      <c r="K7" s="35" t="s">
        <v>118</v>
      </c>
      <c r="L7" s="32"/>
      <c r="M7" s="35">
        <v>-1.0</v>
      </c>
      <c r="N7" s="35">
        <v>-1.0</v>
      </c>
      <c r="O7" s="35">
        <v>-1.0</v>
      </c>
      <c r="P7" s="35">
        <v>-1.0</v>
      </c>
      <c r="Q7" s="35">
        <v>-1.0</v>
      </c>
      <c r="R7" s="36">
        <v>8.8923044E7</v>
      </c>
      <c r="S7" s="35" t="s">
        <v>110</v>
      </c>
      <c r="T7" s="32" t="s">
        <v>102</v>
      </c>
      <c r="U7" s="10"/>
      <c r="V7" s="10"/>
      <c r="W7" s="32" t="s">
        <v>95</v>
      </c>
      <c r="X7" s="32" t="s">
        <v>96</v>
      </c>
      <c r="Y7" s="38"/>
      <c r="Z7" s="38"/>
      <c r="AA7" s="38"/>
      <c r="AB7" s="38"/>
    </row>
    <row r="8" ht="15.75" customHeight="1">
      <c r="A8" s="28" t="str">
        <f t="array" ref="A8">IFERROR(INDEX(Solo_contratos!$A$1:$P$103,MATCH($B8,Solo_contratos!$G$1:$G$300,0),MATCH("compiledRelease/contracts/0/id",Solo_contratos!$1:$1,0)),"")</f>
        <v>LP-30151-13-75680</v>
      </c>
      <c r="B8" s="29" t="s">
        <v>103</v>
      </c>
      <c r="C8" s="30">
        <v>249195.0</v>
      </c>
      <c r="D8" s="31">
        <v>41428.0</v>
      </c>
      <c r="E8" s="32" t="s">
        <v>104</v>
      </c>
      <c r="F8" s="32"/>
      <c r="G8" s="32" t="s">
        <v>105</v>
      </c>
      <c r="H8" s="33" t="s">
        <v>119</v>
      </c>
      <c r="I8" s="32">
        <v>6436.0</v>
      </c>
      <c r="J8" s="32" t="s">
        <v>120</v>
      </c>
      <c r="K8" s="35" t="s">
        <v>121</v>
      </c>
      <c r="L8" s="32"/>
      <c r="M8" s="35">
        <v>-1.0</v>
      </c>
      <c r="N8" s="35">
        <v>-1.0</v>
      </c>
      <c r="O8" s="35">
        <v>-1.0</v>
      </c>
      <c r="P8" s="35">
        <v>-1.0</v>
      </c>
      <c r="Q8" s="35">
        <v>-1.0</v>
      </c>
      <c r="R8" s="36">
        <v>8.8923044E7</v>
      </c>
      <c r="S8" s="35" t="s">
        <v>110</v>
      </c>
      <c r="T8" s="32" t="s">
        <v>102</v>
      </c>
      <c r="U8" s="10"/>
      <c r="V8" s="10"/>
      <c r="W8" s="32" t="s">
        <v>95</v>
      </c>
      <c r="X8" s="32" t="s">
        <v>96</v>
      </c>
      <c r="Y8" s="38"/>
      <c r="Z8" s="38"/>
      <c r="AA8" s="38"/>
      <c r="AB8" s="38"/>
    </row>
    <row r="9" ht="15.75" customHeight="1">
      <c r="A9" s="28" t="str">
        <f t="array" ref="A9">IFERROR(INDEX(Solo_contratos!$A$1:$P$103,MATCH($B9,Solo_contratos!$G$1:$G$300,0),MATCH("compiledRelease/contracts/0/id",Solo_contratos!$1:$1,0)),"")</f>
        <v>LP-30151-13-75680</v>
      </c>
      <c r="B9" s="29" t="s">
        <v>103</v>
      </c>
      <c r="C9" s="30">
        <v>249195.0</v>
      </c>
      <c r="D9" s="31">
        <v>41428.0</v>
      </c>
      <c r="E9" s="32" t="s">
        <v>104</v>
      </c>
      <c r="F9" s="32"/>
      <c r="G9" s="32" t="s">
        <v>105</v>
      </c>
      <c r="H9" s="33" t="s">
        <v>122</v>
      </c>
      <c r="I9" s="32">
        <v>7194.0</v>
      </c>
      <c r="J9" s="32" t="s">
        <v>123</v>
      </c>
      <c r="K9" s="35" t="s">
        <v>124</v>
      </c>
      <c r="L9" s="32"/>
      <c r="M9" s="35">
        <v>-1.0</v>
      </c>
      <c r="N9" s="35">
        <v>-1.0</v>
      </c>
      <c r="O9" s="35">
        <v>-1.0</v>
      </c>
      <c r="P9" s="35">
        <v>-1.0</v>
      </c>
      <c r="Q9" s="35">
        <v>-1.0</v>
      </c>
      <c r="R9" s="36">
        <v>8.8923044E7</v>
      </c>
      <c r="S9" s="35" t="s">
        <v>110</v>
      </c>
      <c r="T9" s="32" t="s">
        <v>102</v>
      </c>
      <c r="U9" s="10"/>
      <c r="V9" s="10"/>
      <c r="W9" s="32" t="s">
        <v>95</v>
      </c>
      <c r="X9" s="32" t="s">
        <v>96</v>
      </c>
      <c r="Y9" s="38"/>
      <c r="Z9" s="38"/>
      <c r="AA9" s="38"/>
      <c r="AB9" s="38"/>
    </row>
    <row r="10" ht="15.75" customHeight="1">
      <c r="A10" s="28" t="str">
        <f t="array" ref="A10">IFERROR(INDEX(Solo_contratos!$A$1:$P$103,MATCH($B10,Solo_contratos!$G$1:$G$300,0),MATCH("compiledRelease/contracts/0/id",Solo_contratos!$1:$1,0)),"")</f>
        <v>LP-30151-13-75680</v>
      </c>
      <c r="B10" s="29" t="s">
        <v>103</v>
      </c>
      <c r="C10" s="30">
        <v>249195.0</v>
      </c>
      <c r="D10" s="31">
        <v>41428.0</v>
      </c>
      <c r="E10" s="32" t="s">
        <v>104</v>
      </c>
      <c r="F10" s="32"/>
      <c r="G10" s="32" t="s">
        <v>105</v>
      </c>
      <c r="H10" s="33" t="s">
        <v>125</v>
      </c>
      <c r="I10" s="32">
        <v>6488.0</v>
      </c>
      <c r="J10" s="32" t="s">
        <v>126</v>
      </c>
      <c r="K10" s="35" t="s">
        <v>30</v>
      </c>
      <c r="L10" s="32"/>
      <c r="M10" s="32">
        <v>-1.0</v>
      </c>
      <c r="N10" s="32">
        <v>-1.0</v>
      </c>
      <c r="O10" s="32">
        <v>-1.0</v>
      </c>
      <c r="P10" s="32">
        <v>-1.0</v>
      </c>
      <c r="Q10" s="32">
        <v>-1.0</v>
      </c>
      <c r="R10" s="36">
        <v>8.8923044E7</v>
      </c>
      <c r="S10" s="35" t="s">
        <v>110</v>
      </c>
      <c r="T10" s="32" t="s">
        <v>102</v>
      </c>
      <c r="U10" s="10"/>
      <c r="V10" s="10"/>
      <c r="W10" s="32" t="s">
        <v>95</v>
      </c>
      <c r="X10" s="32" t="s">
        <v>96</v>
      </c>
      <c r="Y10" s="38"/>
      <c r="Z10" s="38"/>
      <c r="AA10" s="38"/>
      <c r="AB10" s="38"/>
    </row>
    <row r="11" ht="15.75" customHeight="1">
      <c r="A11" s="28" t="str">
        <f t="array" ref="A11">IFERROR(INDEX(Solo_contratos!$A$1:$P$103,MATCH($B11,Solo_contratos!$G$1:$G$300,0),MATCH("compiledRelease/contracts/0/id",Solo_contratos!$1:$1,0)),"")</f>
        <v>LP-30151-13-75680</v>
      </c>
      <c r="B11" s="29" t="s">
        <v>103</v>
      </c>
      <c r="C11" s="30">
        <v>249195.0</v>
      </c>
      <c r="D11" s="31">
        <v>41428.0</v>
      </c>
      <c r="E11" s="32" t="s">
        <v>104</v>
      </c>
      <c r="F11" s="32"/>
      <c r="G11" s="32" t="s">
        <v>105</v>
      </c>
      <c r="H11" s="33" t="s">
        <v>127</v>
      </c>
      <c r="I11" s="32">
        <v>6540.0</v>
      </c>
      <c r="J11" s="32" t="s">
        <v>128</v>
      </c>
      <c r="K11" s="39">
        <v>44127.0</v>
      </c>
      <c r="L11" s="32"/>
      <c r="M11" s="35">
        <v>-1.0</v>
      </c>
      <c r="N11" s="35">
        <v>-1.0</v>
      </c>
      <c r="O11" s="35">
        <v>-1.0</v>
      </c>
      <c r="P11" s="35">
        <v>-1.0</v>
      </c>
      <c r="Q11" s="35">
        <v>-1.0</v>
      </c>
      <c r="R11" s="36">
        <v>8.8923044E7</v>
      </c>
      <c r="S11" s="35" t="s">
        <v>110</v>
      </c>
      <c r="T11" s="32" t="s">
        <v>102</v>
      </c>
      <c r="U11" s="10"/>
      <c r="V11" s="10"/>
      <c r="W11" s="32" t="s">
        <v>95</v>
      </c>
      <c r="X11" s="32" t="s">
        <v>96</v>
      </c>
      <c r="Y11" s="38"/>
      <c r="Z11" s="38"/>
      <c r="AA11" s="38"/>
      <c r="AB11" s="38"/>
    </row>
    <row r="12" ht="15.75" customHeight="1">
      <c r="A12" s="28" t="str">
        <f t="array" ref="A12">IFERROR(INDEX(Solo_contratos!$A$1:$P$103,MATCH($B12,Solo_contratos!$G$1:$G$300,0),MATCH("compiledRelease/contracts/0/id",Solo_contratos!$1:$1,0)),"")</f>
        <v>LP-30151-13-75680</v>
      </c>
      <c r="B12" s="29" t="s">
        <v>103</v>
      </c>
      <c r="C12" s="30">
        <v>249195.0</v>
      </c>
      <c r="D12" s="31">
        <v>41428.0</v>
      </c>
      <c r="E12" s="32" t="s">
        <v>104</v>
      </c>
      <c r="F12" s="32"/>
      <c r="G12" s="32" t="s">
        <v>105</v>
      </c>
      <c r="H12" s="33" t="s">
        <v>129</v>
      </c>
      <c r="I12" s="32">
        <v>6669.0</v>
      </c>
      <c r="J12" s="32" t="s">
        <v>130</v>
      </c>
      <c r="K12" s="35" t="s">
        <v>131</v>
      </c>
      <c r="L12" s="32"/>
      <c r="M12" s="35">
        <v>-1.0</v>
      </c>
      <c r="N12" s="35">
        <v>-1.0</v>
      </c>
      <c r="O12" s="35">
        <v>-1.0</v>
      </c>
      <c r="P12" s="35">
        <v>-1.0</v>
      </c>
      <c r="Q12" s="35">
        <v>-1.0</v>
      </c>
      <c r="R12" s="36">
        <v>8.8923044E7</v>
      </c>
      <c r="S12" s="35" t="s">
        <v>110</v>
      </c>
      <c r="T12" s="32" t="s">
        <v>102</v>
      </c>
      <c r="U12" s="10"/>
      <c r="V12" s="10"/>
      <c r="W12" s="32" t="s">
        <v>95</v>
      </c>
      <c r="X12" s="32" t="s">
        <v>96</v>
      </c>
      <c r="Y12" s="38"/>
      <c r="Z12" s="38"/>
      <c r="AA12" s="38"/>
      <c r="AB12" s="38"/>
    </row>
    <row r="13" ht="15.75" customHeight="1">
      <c r="A13" s="28" t="str">
        <f t="array" ref="A13">IFERROR(INDEX(Solo_contratos!$A$1:$P$103,MATCH($B13,Solo_contratos!$G$1:$G$300,0),MATCH("compiledRelease/contracts/0/id",Solo_contratos!$1:$1,0)),"")</f>
        <v>LP-30151-13-75680</v>
      </c>
      <c r="B13" s="29" t="s">
        <v>103</v>
      </c>
      <c r="C13" s="30">
        <v>249195.0</v>
      </c>
      <c r="D13" s="31">
        <v>41428.0</v>
      </c>
      <c r="E13" s="32" t="s">
        <v>104</v>
      </c>
      <c r="F13" s="32"/>
      <c r="G13" s="32" t="s">
        <v>105</v>
      </c>
      <c r="H13" s="33" t="s">
        <v>132</v>
      </c>
      <c r="I13" s="32">
        <v>6628.0</v>
      </c>
      <c r="J13" s="32" t="s">
        <v>133</v>
      </c>
      <c r="K13" s="35" t="s">
        <v>134</v>
      </c>
      <c r="L13" s="32"/>
      <c r="M13" s="35">
        <v>-1.0</v>
      </c>
      <c r="N13" s="35">
        <v>-1.0</v>
      </c>
      <c r="O13" s="35">
        <v>-1.0</v>
      </c>
      <c r="P13" s="35">
        <v>-1.0</v>
      </c>
      <c r="Q13" s="35">
        <v>-1.0</v>
      </c>
      <c r="R13" s="36">
        <v>8.8923044E7</v>
      </c>
      <c r="S13" s="35" t="s">
        <v>110</v>
      </c>
      <c r="T13" s="32" t="s">
        <v>102</v>
      </c>
      <c r="U13" s="10"/>
      <c r="V13" s="10"/>
      <c r="W13" s="32" t="s">
        <v>95</v>
      </c>
      <c r="X13" s="32" t="s">
        <v>96</v>
      </c>
      <c r="Y13" s="38"/>
      <c r="Z13" s="38"/>
      <c r="AA13" s="38"/>
      <c r="AB13" s="38"/>
    </row>
    <row r="14" ht="15.75" customHeight="1">
      <c r="A14" s="28" t="str">
        <f t="array" ref="A14">IFERROR(INDEX(Solo_contratos!$A$1:$P$103,MATCH($B14,Solo_contratos!$G$1:$G$300,0),MATCH("compiledRelease/contracts/0/id",Solo_contratos!$1:$1,0)),"")</f>
        <v>LP-30151-13-75680</v>
      </c>
      <c r="B14" s="29" t="s">
        <v>103</v>
      </c>
      <c r="C14" s="30">
        <v>249195.0</v>
      </c>
      <c r="D14" s="31">
        <v>41428.0</v>
      </c>
      <c r="E14" s="32" t="s">
        <v>104</v>
      </c>
      <c r="F14" s="32"/>
      <c r="G14" s="32" t="s">
        <v>105</v>
      </c>
      <c r="H14" s="33" t="s">
        <v>135</v>
      </c>
      <c r="I14" s="32">
        <v>6523.0</v>
      </c>
      <c r="J14" s="32" t="s">
        <v>136</v>
      </c>
      <c r="K14" s="35" t="s">
        <v>137</v>
      </c>
      <c r="L14" s="32" t="s">
        <v>138</v>
      </c>
      <c r="M14" s="35">
        <v>-1.0</v>
      </c>
      <c r="N14" s="35">
        <v>-1.0</v>
      </c>
      <c r="O14" s="35">
        <v>-1.0</v>
      </c>
      <c r="P14" s="35">
        <v>-1.0</v>
      </c>
      <c r="Q14" s="35">
        <v>-1.0</v>
      </c>
      <c r="R14" s="36">
        <v>8.8923044E7</v>
      </c>
      <c r="S14" s="35" t="s">
        <v>110</v>
      </c>
      <c r="T14" s="32" t="s">
        <v>102</v>
      </c>
      <c r="U14" s="10"/>
      <c r="V14" s="10"/>
      <c r="W14" s="32" t="s">
        <v>95</v>
      </c>
      <c r="X14" s="32" t="s">
        <v>96</v>
      </c>
      <c r="Y14" s="38"/>
      <c r="Z14" s="38"/>
      <c r="AA14" s="38"/>
      <c r="AB14" s="38"/>
    </row>
    <row r="15" ht="15.75" customHeight="1">
      <c r="A15" s="28" t="str">
        <f t="array" ref="A15">IFERROR(INDEX(Solo_contratos!$A$1:$P$103,MATCH($B15,Solo_contratos!$G$1:$G$300,0),MATCH("compiledRelease/contracts/0/id",Solo_contratos!$1:$1,0)),"")</f>
        <v>LP-30151-13-75679</v>
      </c>
      <c r="B15" s="29" t="s">
        <v>139</v>
      </c>
      <c r="C15" s="30">
        <v>249195.0</v>
      </c>
      <c r="D15" s="31">
        <v>41428.0</v>
      </c>
      <c r="E15" s="32" t="s">
        <v>140</v>
      </c>
      <c r="F15" s="32"/>
      <c r="G15" s="32" t="s">
        <v>105</v>
      </c>
      <c r="H15" s="33" t="s">
        <v>141</v>
      </c>
      <c r="I15" s="32">
        <v>7217.0</v>
      </c>
      <c r="J15" s="32" t="s">
        <v>142</v>
      </c>
      <c r="K15" s="35" t="s">
        <v>143</v>
      </c>
      <c r="L15" s="32"/>
      <c r="M15" s="32">
        <v>-1.0</v>
      </c>
      <c r="N15" s="32">
        <v>-1.0</v>
      </c>
      <c r="O15" s="32">
        <v>-1.0</v>
      </c>
      <c r="P15" s="32">
        <v>-1.0</v>
      </c>
      <c r="Q15" s="32">
        <v>-1.0</v>
      </c>
      <c r="R15" s="36">
        <v>3.09137166E8</v>
      </c>
      <c r="S15" s="32" t="s">
        <v>144</v>
      </c>
      <c r="T15" s="32" t="s">
        <v>101</v>
      </c>
      <c r="U15" s="32" t="s">
        <v>102</v>
      </c>
      <c r="V15" s="10"/>
      <c r="W15" s="32" t="s">
        <v>95</v>
      </c>
      <c r="X15" s="32" t="s">
        <v>96</v>
      </c>
      <c r="Y15" s="32"/>
      <c r="Z15" s="32"/>
      <c r="AA15" s="32"/>
      <c r="AB15" s="32"/>
    </row>
    <row r="16" ht="15.75" customHeight="1">
      <c r="A16" s="28" t="str">
        <f t="array" ref="A16">IFERROR(INDEX(Solo_contratos!$A$1:$P$103,MATCH($B16,Solo_contratos!$G$1:$G$300,0),MATCH("compiledRelease/contracts/0/id",Solo_contratos!$1:$1,0)),"")</f>
        <v>LP-30151-13-75679</v>
      </c>
      <c r="B16" s="29" t="s">
        <v>139</v>
      </c>
      <c r="C16" s="30">
        <v>249195.0</v>
      </c>
      <c r="D16" s="31">
        <v>41428.0</v>
      </c>
      <c r="E16" s="32" t="s">
        <v>140</v>
      </c>
      <c r="F16" s="32"/>
      <c r="G16" s="32" t="s">
        <v>105</v>
      </c>
      <c r="H16" s="33" t="s">
        <v>145</v>
      </c>
      <c r="I16" s="32">
        <v>6468.0</v>
      </c>
      <c r="J16" s="32" t="s">
        <v>146</v>
      </c>
      <c r="K16" s="35" t="s">
        <v>147</v>
      </c>
      <c r="L16" s="32" t="s">
        <v>148</v>
      </c>
      <c r="M16" s="32">
        <v>-1.0</v>
      </c>
      <c r="N16" s="32">
        <v>-1.0</v>
      </c>
      <c r="O16" s="32">
        <v>-1.0</v>
      </c>
      <c r="P16" s="32">
        <v>-1.0</v>
      </c>
      <c r="Q16" s="32">
        <v>-1.0</v>
      </c>
      <c r="R16" s="36">
        <v>9.8259145E7</v>
      </c>
      <c r="S16" s="32" t="s">
        <v>149</v>
      </c>
      <c r="T16" s="32" t="s">
        <v>101</v>
      </c>
      <c r="U16" s="10"/>
      <c r="V16" s="10"/>
      <c r="W16" s="32" t="s">
        <v>95</v>
      </c>
      <c r="X16" s="32" t="s">
        <v>96</v>
      </c>
      <c r="Y16" s="32"/>
      <c r="Z16" s="32"/>
      <c r="AA16" s="32"/>
      <c r="AB16" s="32"/>
    </row>
    <row r="17" ht="15.75" customHeight="1">
      <c r="A17" s="28" t="str">
        <f t="array" ref="A17">IFERROR(INDEX(Solo_contratos!$A$1:$P$103,MATCH($B17,Solo_contratos!$G$1:$G$300,0),MATCH("compiledRelease/contracts/0/id",Solo_contratos!$1:$1,0)),"")</f>
        <v>LP-30151-13-75679</v>
      </c>
      <c r="B17" s="29" t="s">
        <v>139</v>
      </c>
      <c r="C17" s="30">
        <v>249195.0</v>
      </c>
      <c r="D17" s="31">
        <v>41428.0</v>
      </c>
      <c r="E17" s="32" t="s">
        <v>140</v>
      </c>
      <c r="F17" s="32"/>
      <c r="G17" s="32" t="s">
        <v>105</v>
      </c>
      <c r="H17" s="33" t="s">
        <v>150</v>
      </c>
      <c r="I17" s="32">
        <v>6726.0</v>
      </c>
      <c r="J17" s="32" t="s">
        <v>151</v>
      </c>
      <c r="K17" s="35" t="s">
        <v>152</v>
      </c>
      <c r="L17" s="32"/>
      <c r="M17" s="32">
        <v>-1.0</v>
      </c>
      <c r="N17" s="32">
        <v>-1.0</v>
      </c>
      <c r="O17" s="32">
        <v>-1.0</v>
      </c>
      <c r="P17" s="32">
        <v>-1.0</v>
      </c>
      <c r="Q17" s="32">
        <v>-1.0</v>
      </c>
      <c r="R17" s="36">
        <v>9.8259145E7</v>
      </c>
      <c r="S17" s="32" t="s">
        <v>149</v>
      </c>
      <c r="T17" s="32" t="s">
        <v>101</v>
      </c>
      <c r="U17" s="10"/>
      <c r="V17" s="10"/>
      <c r="W17" s="32" t="s">
        <v>95</v>
      </c>
      <c r="X17" s="32" t="s">
        <v>96</v>
      </c>
      <c r="Y17" s="32"/>
      <c r="Z17" s="32"/>
      <c r="AA17" s="32"/>
      <c r="AB17" s="32"/>
    </row>
    <row r="18" ht="15.75" customHeight="1">
      <c r="A18" s="28" t="str">
        <f t="array" ref="A18">IFERROR(INDEX(Solo_contratos!$A$1:$P$103,MATCH($B18,Solo_contratos!$G$1:$G$300,0),MATCH("compiledRelease/contracts/0/id",Solo_contratos!$1:$1,0)),"")</f>
        <v>LP-30151-13-75679</v>
      </c>
      <c r="B18" s="29" t="s">
        <v>139</v>
      </c>
      <c r="C18" s="30">
        <v>249195.0</v>
      </c>
      <c r="D18" s="31">
        <v>41428.0</v>
      </c>
      <c r="E18" s="32" t="s">
        <v>140</v>
      </c>
      <c r="F18" s="32"/>
      <c r="G18" s="32" t="s">
        <v>105</v>
      </c>
      <c r="H18" s="33" t="s">
        <v>153</v>
      </c>
      <c r="I18" s="32">
        <v>12032.0</v>
      </c>
      <c r="J18" s="32" t="s">
        <v>154</v>
      </c>
      <c r="K18" s="35" t="s">
        <v>155</v>
      </c>
      <c r="L18" s="32"/>
      <c r="M18" s="32">
        <v>-1.0</v>
      </c>
      <c r="N18" s="32">
        <v>-1.0</v>
      </c>
      <c r="O18" s="32">
        <v>-1.0</v>
      </c>
      <c r="P18" s="32">
        <v>-1.0</v>
      </c>
      <c r="Q18" s="32">
        <v>-1.0</v>
      </c>
      <c r="R18" s="36">
        <v>9.8259145E7</v>
      </c>
      <c r="S18" s="32" t="s">
        <v>149</v>
      </c>
      <c r="T18" s="32" t="s">
        <v>101</v>
      </c>
      <c r="U18" s="10"/>
      <c r="V18" s="10"/>
      <c r="W18" s="32" t="s">
        <v>95</v>
      </c>
      <c r="X18" s="32" t="s">
        <v>96</v>
      </c>
      <c r="Y18" s="32"/>
      <c r="Z18" s="32"/>
      <c r="AA18" s="32"/>
      <c r="AB18" s="32"/>
    </row>
    <row r="19" ht="15.75" customHeight="1">
      <c r="A19" s="28" t="str">
        <f t="array" ref="A19">IFERROR(INDEX(Solo_contratos!$A$1:$P$103,MATCH($B19,Solo_contratos!$G$1:$G$300,0),MATCH("compiledRelease/contracts/0/id",Solo_contratos!$1:$1,0)),"")</f>
        <v>LP-30151-13-75679</v>
      </c>
      <c r="B19" s="29" t="s">
        <v>139</v>
      </c>
      <c r="C19" s="30">
        <v>249195.0</v>
      </c>
      <c r="D19" s="31">
        <v>41428.0</v>
      </c>
      <c r="E19" s="32" t="s">
        <v>140</v>
      </c>
      <c r="F19" s="32"/>
      <c r="G19" s="32" t="s">
        <v>105</v>
      </c>
      <c r="H19" s="33" t="s">
        <v>156</v>
      </c>
      <c r="I19" s="32">
        <v>10215.0</v>
      </c>
      <c r="J19" s="32" t="s">
        <v>157</v>
      </c>
      <c r="K19" s="35" t="s">
        <v>158</v>
      </c>
      <c r="L19" s="32"/>
      <c r="M19" s="32">
        <v>-1.0</v>
      </c>
      <c r="N19" s="32">
        <v>-1.0</v>
      </c>
      <c r="O19" s="32">
        <v>-1.0</v>
      </c>
      <c r="P19" s="32">
        <v>-1.0</v>
      </c>
      <c r="Q19" s="32">
        <v>-1.0</v>
      </c>
      <c r="R19" s="36">
        <v>9.8259145E7</v>
      </c>
      <c r="S19" s="32" t="s">
        <v>149</v>
      </c>
      <c r="T19" s="32" t="s">
        <v>101</v>
      </c>
      <c r="U19" s="10"/>
      <c r="V19" s="10"/>
      <c r="W19" s="32" t="s">
        <v>95</v>
      </c>
      <c r="X19" s="32" t="s">
        <v>96</v>
      </c>
      <c r="Y19" s="32"/>
      <c r="Z19" s="32"/>
      <c r="AA19" s="32"/>
      <c r="AB19" s="32"/>
    </row>
    <row r="20" ht="15.75" customHeight="1">
      <c r="A20" s="28" t="str">
        <f t="array" ref="A20">IFERROR(INDEX(Solo_contratos!$A$1:$P$103,MATCH($B20,Solo_contratos!$G$1:$G$300,0),MATCH("compiledRelease/contracts/0/id",Solo_contratos!$1:$1,0)),"")</f>
        <v>LP-30151-13-75679</v>
      </c>
      <c r="B20" s="29" t="s">
        <v>139</v>
      </c>
      <c r="C20" s="30">
        <v>249195.0</v>
      </c>
      <c r="D20" s="31">
        <v>41428.0</v>
      </c>
      <c r="E20" s="32" t="s">
        <v>140</v>
      </c>
      <c r="F20" s="32"/>
      <c r="G20" s="32" t="s">
        <v>105</v>
      </c>
      <c r="H20" s="33" t="s">
        <v>106</v>
      </c>
      <c r="I20" s="32">
        <v>3.0</v>
      </c>
      <c r="J20" s="32" t="s">
        <v>159</v>
      </c>
      <c r="K20" s="35" t="s">
        <v>160</v>
      </c>
      <c r="L20" s="32" t="s">
        <v>161</v>
      </c>
      <c r="M20" s="32">
        <v>-1.0</v>
      </c>
      <c r="N20" s="32">
        <v>-1.0</v>
      </c>
      <c r="O20" s="32">
        <v>-1.0</v>
      </c>
      <c r="P20" s="32">
        <v>-1.0</v>
      </c>
      <c r="Q20" s="32">
        <v>-1.0</v>
      </c>
      <c r="R20" s="36">
        <v>9.8259145E7</v>
      </c>
      <c r="S20" s="32" t="s">
        <v>149</v>
      </c>
      <c r="T20" s="32" t="s">
        <v>101</v>
      </c>
      <c r="U20" s="10"/>
      <c r="V20" s="10"/>
      <c r="W20" s="32" t="s">
        <v>95</v>
      </c>
      <c r="X20" s="32" t="s">
        <v>96</v>
      </c>
      <c r="Y20" s="32"/>
      <c r="Z20" s="32"/>
      <c r="AA20" s="32"/>
      <c r="AB20" s="32"/>
    </row>
    <row r="21" ht="15.75" customHeight="1">
      <c r="A21" s="28" t="str">
        <f t="array" ref="A21">IFERROR(INDEX(Solo_contratos!$A$1:$P$103,MATCH($B21,Solo_contratos!$G$1:$G$300,0),MATCH("compiledRelease/contracts/0/id",Solo_contratos!$1:$1,0)),"")</f>
        <v>LP-30151-13-75679</v>
      </c>
      <c r="B21" s="29" t="s">
        <v>139</v>
      </c>
      <c r="C21" s="30">
        <v>249195.0</v>
      </c>
      <c r="D21" s="31">
        <v>41428.0</v>
      </c>
      <c r="E21" s="32" t="s">
        <v>89</v>
      </c>
      <c r="F21" s="32"/>
      <c r="G21" s="32" t="s">
        <v>105</v>
      </c>
      <c r="H21" s="33" t="s">
        <v>162</v>
      </c>
      <c r="I21" s="32">
        <v>6535.0</v>
      </c>
      <c r="J21" s="32" t="s">
        <v>163</v>
      </c>
      <c r="K21" s="10" t="s">
        <v>164</v>
      </c>
      <c r="L21" s="32" t="s">
        <v>165</v>
      </c>
      <c r="M21" s="32">
        <v>-1.0</v>
      </c>
      <c r="N21" s="32">
        <v>-1.0</v>
      </c>
      <c r="O21" s="32">
        <v>-1.0</v>
      </c>
      <c r="P21" s="32">
        <v>-1.0</v>
      </c>
      <c r="Q21" s="32">
        <v>-1.0</v>
      </c>
      <c r="R21" s="36">
        <v>9.30681E7</v>
      </c>
      <c r="S21" s="32" t="s">
        <v>149</v>
      </c>
      <c r="T21" s="32" t="s">
        <v>101</v>
      </c>
      <c r="U21" s="32"/>
      <c r="V21" s="10"/>
      <c r="W21" s="32" t="s">
        <v>95</v>
      </c>
      <c r="X21" s="32" t="s">
        <v>96</v>
      </c>
      <c r="Y21" s="32"/>
      <c r="Z21" s="32"/>
      <c r="AA21" s="32"/>
      <c r="AB21" s="32"/>
    </row>
    <row r="22" ht="15.75" customHeight="1">
      <c r="A22" s="28" t="str">
        <f t="array" ref="A22">IFERROR(INDEX(Solo_contratos!$A$1:$P$103,MATCH($B22,Solo_contratos!$G$1:$G$300,0),MATCH("compiledRelease/contracts/0/id",Solo_contratos!$1:$1,0)),"")</f>
        <v>LP-30151-13-75679</v>
      </c>
      <c r="B22" s="29" t="s">
        <v>139</v>
      </c>
      <c r="C22" s="30">
        <v>249195.0</v>
      </c>
      <c r="D22" s="31">
        <v>41428.0</v>
      </c>
      <c r="E22" s="32" t="s">
        <v>89</v>
      </c>
      <c r="F22" s="32"/>
      <c r="G22" s="32" t="s">
        <v>105</v>
      </c>
      <c r="H22" s="33" t="s">
        <v>162</v>
      </c>
      <c r="I22" s="32">
        <v>6535.0</v>
      </c>
      <c r="J22" s="32" t="s">
        <v>163</v>
      </c>
      <c r="K22" s="10" t="s">
        <v>164</v>
      </c>
      <c r="L22" s="32" t="s">
        <v>165</v>
      </c>
      <c r="M22" s="32">
        <v>-1.0</v>
      </c>
      <c r="N22" s="32">
        <v>-1.0</v>
      </c>
      <c r="O22" s="32">
        <v>-1.0</v>
      </c>
      <c r="P22" s="32">
        <v>-1.0</v>
      </c>
      <c r="Q22" s="32">
        <v>-1.0</v>
      </c>
      <c r="R22" s="36">
        <v>8.90472E7</v>
      </c>
      <c r="S22" s="32" t="s">
        <v>110</v>
      </c>
      <c r="T22" s="32" t="s">
        <v>102</v>
      </c>
      <c r="U22" s="32"/>
      <c r="V22" s="10"/>
      <c r="W22" s="32" t="s">
        <v>95</v>
      </c>
      <c r="X22" s="32" t="s">
        <v>96</v>
      </c>
      <c r="Y22" s="32"/>
      <c r="Z22" s="32"/>
      <c r="AA22" s="32"/>
      <c r="AB22" s="32"/>
    </row>
    <row r="23" ht="15.75" customHeight="1">
      <c r="A23" s="28" t="str">
        <f t="array" ref="A23">IFERROR(INDEX(Solo_contratos!$A$1:$P$103,MATCH($B23,Solo_contratos!$G$1:$G$300,0),MATCH("compiledRelease/contracts/0/id",Solo_contratos!$1:$1,0)),"")</f>
        <v>LP-30151-13-77035</v>
      </c>
      <c r="B23" s="29" t="s">
        <v>166</v>
      </c>
      <c r="C23" s="30">
        <v>247716.0</v>
      </c>
      <c r="D23" s="31">
        <v>41495.0</v>
      </c>
      <c r="E23" s="32" t="s">
        <v>167</v>
      </c>
      <c r="F23" s="32"/>
      <c r="G23" s="32" t="s">
        <v>168</v>
      </c>
      <c r="H23" s="33" t="s">
        <v>169</v>
      </c>
      <c r="I23" s="32">
        <v>1.0</v>
      </c>
      <c r="J23" s="32" t="s">
        <v>170</v>
      </c>
      <c r="K23" s="10"/>
      <c r="L23" s="32"/>
      <c r="M23" s="32">
        <v>-1.0</v>
      </c>
      <c r="N23" s="32">
        <v>-1.0</v>
      </c>
      <c r="O23" s="32">
        <v>-1.0</v>
      </c>
      <c r="P23" s="32">
        <v>-1.0</v>
      </c>
      <c r="Q23" s="32">
        <v>-1.0</v>
      </c>
      <c r="R23" s="40">
        <v>2.91220103E8</v>
      </c>
      <c r="S23" s="32" t="s">
        <v>171</v>
      </c>
      <c r="T23" s="32" t="s">
        <v>172</v>
      </c>
      <c r="U23" s="10"/>
      <c r="V23" s="10"/>
      <c r="W23" s="32" t="s">
        <v>95</v>
      </c>
      <c r="X23" s="32" t="s">
        <v>172</v>
      </c>
      <c r="Y23" s="32"/>
      <c r="Z23" s="32"/>
      <c r="AA23" s="32"/>
      <c r="AB23" s="32"/>
    </row>
    <row r="24" ht="15.75" customHeight="1">
      <c r="A24" s="28" t="str">
        <f t="array" ref="A24">IFERROR(INDEX(Solo_contratos!$A$1:$P$103,MATCH($B24,Solo_contratos!$G$1:$G$300,0),MATCH("compiledRelease/contracts/0/id",Solo_contratos!$1:$1,0)),"")</f>
        <v>LP-30151-13-77035</v>
      </c>
      <c r="B24" s="29" t="s">
        <v>166</v>
      </c>
      <c r="C24" s="30">
        <v>247716.0</v>
      </c>
      <c r="D24" s="31">
        <v>41495.0</v>
      </c>
      <c r="E24" s="32" t="s">
        <v>167</v>
      </c>
      <c r="F24" s="32"/>
      <c r="G24" s="32" t="s">
        <v>168</v>
      </c>
      <c r="H24" s="33" t="s">
        <v>169</v>
      </c>
      <c r="I24" s="32">
        <v>1.0</v>
      </c>
      <c r="J24" s="32" t="s">
        <v>170</v>
      </c>
      <c r="K24" s="10"/>
      <c r="L24" s="32"/>
      <c r="M24" s="32">
        <v>-1.0</v>
      </c>
      <c r="N24" s="32">
        <v>-1.0</v>
      </c>
      <c r="O24" s="32">
        <v>-1.0</v>
      </c>
      <c r="P24" s="32">
        <v>-1.0</v>
      </c>
      <c r="Q24" s="32">
        <v>-1.0</v>
      </c>
      <c r="R24" s="40">
        <v>1.455013954E9</v>
      </c>
      <c r="S24" s="32" t="s">
        <v>171</v>
      </c>
      <c r="T24" s="32" t="s">
        <v>172</v>
      </c>
      <c r="U24" s="10"/>
      <c r="V24" s="10"/>
      <c r="W24" s="32" t="s">
        <v>95</v>
      </c>
      <c r="X24" s="32" t="s">
        <v>172</v>
      </c>
      <c r="Y24" s="32"/>
      <c r="Z24" s="32"/>
      <c r="AA24" s="32"/>
      <c r="AB24" s="32"/>
    </row>
    <row r="25" ht="15.75" customHeight="1">
      <c r="A25" s="28" t="str">
        <f t="array" ref="A25">IFERROR(INDEX(Solo_contratos!$A$1:$P$103,MATCH($B25,Solo_contratos!$G$1:$G$300,0),MATCH("compiledRelease/contracts/0/id",Solo_contratos!$1:$1,0)),"")</f>
        <v>LP-30151-13-80458</v>
      </c>
      <c r="B25" s="29" t="s">
        <v>173</v>
      </c>
      <c r="C25" s="30">
        <v>247717.0</v>
      </c>
      <c r="D25" s="31">
        <v>41569.0</v>
      </c>
      <c r="E25" s="32" t="s">
        <v>174</v>
      </c>
      <c r="F25" s="32"/>
      <c r="G25" s="32" t="s">
        <v>175</v>
      </c>
      <c r="H25" s="33" t="s">
        <v>176</v>
      </c>
      <c r="I25" s="32">
        <v>6580.0</v>
      </c>
      <c r="J25" s="32" t="s">
        <v>177</v>
      </c>
      <c r="K25" s="10" t="s">
        <v>178</v>
      </c>
      <c r="L25" s="32" t="s">
        <v>179</v>
      </c>
      <c r="M25" s="32">
        <v>-1.0</v>
      </c>
      <c r="N25" s="32">
        <v>-1.0</v>
      </c>
      <c r="O25" s="32">
        <v>-1.0</v>
      </c>
      <c r="P25" s="32">
        <v>-1.0</v>
      </c>
      <c r="Q25" s="32">
        <v>-1.0</v>
      </c>
      <c r="R25" s="36">
        <v>4.57237E7</v>
      </c>
      <c r="S25" s="32" t="s">
        <v>180</v>
      </c>
      <c r="T25" s="32" t="s">
        <v>181</v>
      </c>
      <c r="U25" s="10"/>
      <c r="V25" s="10"/>
      <c r="W25" s="32" t="s">
        <v>95</v>
      </c>
      <c r="X25" s="32" t="s">
        <v>96</v>
      </c>
      <c r="Y25" s="32"/>
      <c r="Z25" s="32"/>
      <c r="AA25" s="32"/>
      <c r="AB25" s="32"/>
    </row>
    <row r="26" ht="15.75" customHeight="1">
      <c r="A26" s="28" t="str">
        <f t="array" ref="A26">IFERROR(INDEX(Solo_contratos!$A$1:$P$103,MATCH($B26,Solo_contratos!$G$1:$G$300,0),MATCH("compiledRelease/contracts/0/id",Solo_contratos!$1:$1,0)),"")</f>
        <v>LP-30151-13-80458</v>
      </c>
      <c r="B26" s="29" t="s">
        <v>173</v>
      </c>
      <c r="C26" s="30">
        <v>247717.0</v>
      </c>
      <c r="D26" s="31">
        <v>41569.0</v>
      </c>
      <c r="E26" s="32" t="s">
        <v>174</v>
      </c>
      <c r="F26" s="32"/>
      <c r="G26" s="32" t="s">
        <v>175</v>
      </c>
      <c r="H26" s="33" t="s">
        <v>182</v>
      </c>
      <c r="I26" s="32">
        <v>6571.0</v>
      </c>
      <c r="J26" s="32" t="s">
        <v>183</v>
      </c>
      <c r="K26" s="35" t="s">
        <v>184</v>
      </c>
      <c r="L26" s="32"/>
      <c r="M26" s="32">
        <v>-1.0</v>
      </c>
      <c r="N26" s="32">
        <v>-1.0</v>
      </c>
      <c r="O26" s="32">
        <v>-1.0</v>
      </c>
      <c r="P26" s="32">
        <v>-1.0</v>
      </c>
      <c r="Q26" s="32">
        <v>-1.0</v>
      </c>
      <c r="R26" s="36">
        <v>2.468625E7</v>
      </c>
      <c r="S26" s="32" t="s">
        <v>180</v>
      </c>
      <c r="T26" s="32" t="s">
        <v>181</v>
      </c>
      <c r="U26" s="10"/>
      <c r="V26" s="10"/>
      <c r="W26" s="32" t="s">
        <v>95</v>
      </c>
      <c r="X26" s="32" t="s">
        <v>96</v>
      </c>
      <c r="Y26" s="32"/>
      <c r="Z26" s="32"/>
      <c r="AA26" s="32"/>
      <c r="AB26" s="32"/>
    </row>
    <row r="27" ht="15.75" customHeight="1">
      <c r="A27" s="28" t="str">
        <f t="array" ref="A27">IFERROR(INDEX(Solo_contratos!$A$1:$P$103,MATCH($B27,Solo_contratos!$G$1:$G$300,0),MATCH("compiledRelease/contracts/0/id",Solo_contratos!$1:$1,0)),"")</f>
        <v>LP-30151-13-80458</v>
      </c>
      <c r="B27" s="29" t="s">
        <v>173</v>
      </c>
      <c r="C27" s="30">
        <v>247717.0</v>
      </c>
      <c r="D27" s="31">
        <v>41569.0</v>
      </c>
      <c r="E27" s="32" t="s">
        <v>174</v>
      </c>
      <c r="F27" s="32"/>
      <c r="G27" s="32" t="s">
        <v>175</v>
      </c>
      <c r="H27" s="33" t="s">
        <v>185</v>
      </c>
      <c r="I27" s="32">
        <v>6684.0</v>
      </c>
      <c r="J27" s="32" t="s">
        <v>186</v>
      </c>
      <c r="K27" s="10" t="s">
        <v>187</v>
      </c>
      <c r="L27" s="32"/>
      <c r="M27" s="32">
        <v>-1.0</v>
      </c>
      <c r="N27" s="32">
        <v>-1.0</v>
      </c>
      <c r="O27" s="32">
        <v>-1.0</v>
      </c>
      <c r="P27" s="32">
        <v>-1.0</v>
      </c>
      <c r="Q27" s="32">
        <v>-1.0</v>
      </c>
      <c r="R27" s="36">
        <v>2.32681E7</v>
      </c>
      <c r="S27" s="32" t="s">
        <v>180</v>
      </c>
      <c r="T27" s="32" t="s">
        <v>181</v>
      </c>
      <c r="U27" s="10"/>
      <c r="V27" s="10"/>
      <c r="W27" s="32" t="s">
        <v>95</v>
      </c>
      <c r="X27" s="32" t="s">
        <v>96</v>
      </c>
      <c r="Y27" s="32"/>
      <c r="Z27" s="32"/>
      <c r="AA27" s="32"/>
      <c r="AB27" s="32"/>
    </row>
    <row r="28" ht="15.75" customHeight="1">
      <c r="A28" s="28" t="str">
        <f t="array" ref="A28">IFERROR(INDEX(Solo_contratos!$A$1:$P$103,MATCH($B28,Solo_contratos!$G$1:$G$300,0),MATCH("compiledRelease/contracts/0/id",Solo_contratos!$1:$1,0)),"")</f>
        <v>LP-30151-13-80116</v>
      </c>
      <c r="B28" s="29" t="s">
        <v>188</v>
      </c>
      <c r="C28" s="30">
        <v>247717.0</v>
      </c>
      <c r="D28" s="31">
        <v>41569.0</v>
      </c>
      <c r="E28" s="32" t="s">
        <v>89</v>
      </c>
      <c r="F28" s="32"/>
      <c r="G28" s="32" t="s">
        <v>175</v>
      </c>
      <c r="H28" s="33" t="s">
        <v>119</v>
      </c>
      <c r="I28" s="32">
        <v>6436.0</v>
      </c>
      <c r="J28" s="32" t="s">
        <v>120</v>
      </c>
      <c r="K28" s="10" t="s">
        <v>121</v>
      </c>
      <c r="L28" s="32"/>
      <c r="M28" s="32">
        <v>-1.0</v>
      </c>
      <c r="N28" s="32">
        <v>-1.0</v>
      </c>
      <c r="O28" s="32">
        <v>-1.0</v>
      </c>
      <c r="P28" s="32">
        <v>-1.0</v>
      </c>
      <c r="Q28" s="32">
        <v>-1.0</v>
      </c>
      <c r="R28" s="36">
        <v>3.38E7</v>
      </c>
      <c r="S28" s="32" t="s">
        <v>189</v>
      </c>
      <c r="T28" s="32" t="s">
        <v>101</v>
      </c>
      <c r="U28" s="10"/>
      <c r="V28" s="10"/>
      <c r="W28" s="32" t="s">
        <v>95</v>
      </c>
      <c r="X28" s="32" t="s">
        <v>96</v>
      </c>
      <c r="Y28" s="32"/>
      <c r="Z28" s="32"/>
      <c r="AA28" s="32"/>
      <c r="AB28" s="32"/>
    </row>
    <row r="29" ht="15.75" customHeight="1">
      <c r="A29" s="28" t="str">
        <f t="array" ref="A29">IFERROR(INDEX(Solo_contratos!$A$1:$P$103,MATCH($B29,Solo_contratos!$G$1:$G$300,0),MATCH("compiledRelease/contracts/0/id",Solo_contratos!$1:$1,0)),"")</f>
        <v>LP-30151-13-80116</v>
      </c>
      <c r="B29" s="29" t="s">
        <v>188</v>
      </c>
      <c r="C29" s="30">
        <v>247717.0</v>
      </c>
      <c r="D29" s="31">
        <v>41569.0</v>
      </c>
      <c r="E29" s="32" t="s">
        <v>89</v>
      </c>
      <c r="F29" s="32"/>
      <c r="G29" s="32" t="s">
        <v>175</v>
      </c>
      <c r="H29" s="33" t="s">
        <v>190</v>
      </c>
      <c r="I29" s="32">
        <v>6459.0</v>
      </c>
      <c r="J29" s="32" t="s">
        <v>191</v>
      </c>
      <c r="K29" s="10" t="s">
        <v>192</v>
      </c>
      <c r="L29" s="32"/>
      <c r="M29" s="32">
        <v>-1.0</v>
      </c>
      <c r="N29" s="32">
        <v>-1.0</v>
      </c>
      <c r="O29" s="32">
        <v>-1.0</v>
      </c>
      <c r="P29" s="32">
        <v>-1.0</v>
      </c>
      <c r="Q29" s="32">
        <v>-1.0</v>
      </c>
      <c r="R29" s="36">
        <v>5.503425E7</v>
      </c>
      <c r="S29" s="32" t="s">
        <v>193</v>
      </c>
      <c r="T29" s="32" t="s">
        <v>101</v>
      </c>
      <c r="U29" s="10"/>
      <c r="V29" s="10"/>
      <c r="W29" s="32" t="s">
        <v>95</v>
      </c>
      <c r="X29" s="32" t="s">
        <v>96</v>
      </c>
      <c r="Y29" s="32"/>
      <c r="Z29" s="32"/>
      <c r="AA29" s="32"/>
      <c r="AB29" s="32"/>
    </row>
    <row r="30" ht="15.75" customHeight="1">
      <c r="A30" s="28" t="str">
        <f t="array" ref="A30">IFERROR(INDEX(Solo_contratos!$A$1:$P$103,MATCH($B30,Solo_contratos!$G$1:$G$300,0),MATCH("compiledRelease/contracts/0/id",Solo_contratos!$1:$1,0)),"")</f>
        <v>LP-30151-13-80116</v>
      </c>
      <c r="B30" s="29" t="s">
        <v>188</v>
      </c>
      <c r="C30" s="30">
        <v>247717.0</v>
      </c>
      <c r="D30" s="31">
        <v>41569.0</v>
      </c>
      <c r="E30" s="32" t="s">
        <v>89</v>
      </c>
      <c r="F30" s="32"/>
      <c r="G30" s="32" t="s">
        <v>175</v>
      </c>
      <c r="H30" s="33" t="s">
        <v>194</v>
      </c>
      <c r="I30" s="32">
        <v>6443.0</v>
      </c>
      <c r="J30" s="32" t="s">
        <v>195</v>
      </c>
      <c r="K30" s="10" t="s">
        <v>196</v>
      </c>
      <c r="L30" s="32"/>
      <c r="M30" s="32">
        <v>-1.0</v>
      </c>
      <c r="N30" s="32">
        <v>-1.0</v>
      </c>
      <c r="O30" s="32">
        <v>-1.0</v>
      </c>
      <c r="P30" s="32">
        <v>-1.0</v>
      </c>
      <c r="Q30" s="32">
        <v>-1.0</v>
      </c>
      <c r="R30" s="36">
        <v>4.1775E7</v>
      </c>
      <c r="S30" s="32" t="s">
        <v>197</v>
      </c>
      <c r="T30" s="32" t="s">
        <v>101</v>
      </c>
      <c r="U30" s="32" t="s">
        <v>102</v>
      </c>
      <c r="V30" s="10"/>
      <c r="W30" s="32" t="s">
        <v>95</v>
      </c>
      <c r="X30" s="32" t="s">
        <v>96</v>
      </c>
      <c r="Y30" s="32"/>
      <c r="Z30" s="32"/>
      <c r="AA30" s="32"/>
      <c r="AB30" s="32"/>
    </row>
    <row r="31" ht="15.75" customHeight="1">
      <c r="A31" s="28" t="str">
        <f t="array" ref="A31">IFERROR(INDEX(Solo_contratos!$A$1:$P$103,MATCH($B31,Solo_contratos!$G$1:$G$300,0),MATCH("compiledRelease/contracts/0/id",Solo_contratos!$1:$1,0)),"")</f>
        <v>LP-30151-13-80118</v>
      </c>
      <c r="B31" s="29" t="s">
        <v>198</v>
      </c>
      <c r="C31" s="30">
        <v>247717.0</v>
      </c>
      <c r="D31" s="31">
        <v>41569.0</v>
      </c>
      <c r="E31" s="32" t="s">
        <v>104</v>
      </c>
      <c r="F31" s="32"/>
      <c r="G31" s="32" t="s">
        <v>175</v>
      </c>
      <c r="H31" s="33" t="s">
        <v>91</v>
      </c>
      <c r="I31" s="32">
        <v>2.0</v>
      </c>
      <c r="J31" s="32" t="s">
        <v>199</v>
      </c>
      <c r="K31" s="10" t="s">
        <v>93</v>
      </c>
      <c r="L31" s="32"/>
      <c r="M31" s="32">
        <v>-1.0</v>
      </c>
      <c r="N31" s="32">
        <v>-1.0</v>
      </c>
      <c r="O31" s="32">
        <v>-1.0</v>
      </c>
      <c r="P31" s="32">
        <v>-1.0</v>
      </c>
      <c r="Q31" s="32">
        <v>-1.0</v>
      </c>
      <c r="R31" s="36">
        <v>9.01703656E8</v>
      </c>
      <c r="S31" s="32" t="s">
        <v>200</v>
      </c>
      <c r="T31" s="32"/>
      <c r="U31" s="10"/>
      <c r="V31" s="10"/>
      <c r="W31" s="32" t="s">
        <v>95</v>
      </c>
      <c r="X31" s="32" t="s">
        <v>96</v>
      </c>
      <c r="Y31" s="32"/>
      <c r="Z31" s="32"/>
      <c r="AA31" s="32"/>
      <c r="AB31" s="32"/>
    </row>
    <row r="32" ht="15.75" customHeight="1">
      <c r="A32" s="28" t="str">
        <f t="array" ref="A32">IFERROR(INDEX(Solo_contratos!$A$1:$P$103,MATCH($B32,Solo_contratos!$G$1:$G$300,0),MATCH("compiledRelease/contracts/0/id",Solo_contratos!$1:$1,0)),"")</f>
        <v>LP-30151-13-80118</v>
      </c>
      <c r="B32" s="29" t="s">
        <v>198</v>
      </c>
      <c r="C32" s="30">
        <v>247717.0</v>
      </c>
      <c r="D32" s="31">
        <v>41569.0</v>
      </c>
      <c r="E32" s="32" t="s">
        <v>104</v>
      </c>
      <c r="F32" s="32"/>
      <c r="G32" s="32" t="s">
        <v>175</v>
      </c>
      <c r="H32" s="33" t="s">
        <v>91</v>
      </c>
      <c r="I32" s="32">
        <v>2.0</v>
      </c>
      <c r="J32" s="32" t="s">
        <v>201</v>
      </c>
      <c r="K32" s="10" t="s">
        <v>93</v>
      </c>
      <c r="L32" s="32"/>
      <c r="M32" s="32">
        <v>-1.0</v>
      </c>
      <c r="N32" s="32">
        <v>-1.0</v>
      </c>
      <c r="O32" s="32">
        <v>-1.0</v>
      </c>
      <c r="P32" s="32">
        <v>-1.0</v>
      </c>
      <c r="Q32" s="32">
        <v>-1.0</v>
      </c>
      <c r="R32" s="36">
        <v>5.62071778E8</v>
      </c>
      <c r="S32" s="32" t="s">
        <v>202</v>
      </c>
      <c r="T32" s="32"/>
      <c r="U32" s="32"/>
      <c r="V32" s="10"/>
      <c r="W32" s="32" t="s">
        <v>95</v>
      </c>
      <c r="X32" s="32" t="s">
        <v>96</v>
      </c>
      <c r="Y32" s="32"/>
      <c r="Z32" s="32"/>
      <c r="AA32" s="32"/>
      <c r="AB32" s="32"/>
    </row>
    <row r="33" ht="15.75" customHeight="1">
      <c r="A33" s="28" t="str">
        <f t="array" ref="A33">IFERROR(INDEX(Solo_contratos!$A$1:$P$103,MATCH($B33,Solo_contratos!$G$1:$G$300,0),MATCH("compiledRelease/contracts/0/id",Solo_contratos!$1:$1,0)),"")</f>
        <v>LP-30151-13-80117</v>
      </c>
      <c r="B33" s="29" t="s">
        <v>203</v>
      </c>
      <c r="C33" s="30">
        <v>247717.0</v>
      </c>
      <c r="D33" s="31">
        <v>41569.0</v>
      </c>
      <c r="E33" s="32" t="s">
        <v>204</v>
      </c>
      <c r="F33" s="32"/>
      <c r="G33" s="32" t="s">
        <v>175</v>
      </c>
      <c r="H33" s="33" t="s">
        <v>122</v>
      </c>
      <c r="I33" s="32">
        <v>7194.0</v>
      </c>
      <c r="J33" s="32" t="s">
        <v>123</v>
      </c>
      <c r="K33" s="10" t="s">
        <v>124</v>
      </c>
      <c r="L33" s="32"/>
      <c r="M33" s="32">
        <v>-1.0</v>
      </c>
      <c r="N33" s="32">
        <v>-1.0</v>
      </c>
      <c r="O33" s="32">
        <v>-1.0</v>
      </c>
      <c r="P33" s="32">
        <v>-1.0</v>
      </c>
      <c r="Q33" s="32">
        <v>-1.0</v>
      </c>
      <c r="R33" s="36">
        <v>8.367915E7</v>
      </c>
      <c r="S33" s="32" t="s">
        <v>205</v>
      </c>
      <c r="T33" s="32" t="s">
        <v>101</v>
      </c>
      <c r="U33" s="10"/>
      <c r="V33" s="10"/>
      <c r="W33" s="32" t="s">
        <v>95</v>
      </c>
      <c r="X33" s="32" t="s">
        <v>96</v>
      </c>
      <c r="Y33" s="32"/>
      <c r="Z33" s="32"/>
      <c r="AA33" s="32"/>
      <c r="AB33" s="32"/>
    </row>
    <row r="34" ht="15.75" customHeight="1">
      <c r="A34" s="28" t="str">
        <f t="array" ref="A34">IFERROR(INDEX(Solo_contratos!$A$1:$P$103,MATCH($B34,Solo_contratos!$G$1:$G$300,0),MATCH("compiledRelease/contracts/0/id",Solo_contratos!$1:$1,0)),"")</f>
        <v>LP-30151-13-80115</v>
      </c>
      <c r="B34" s="29" t="s">
        <v>206</v>
      </c>
      <c r="C34" s="30">
        <v>247717.0</v>
      </c>
      <c r="D34" s="31">
        <v>41569.0</v>
      </c>
      <c r="E34" s="32" t="s">
        <v>140</v>
      </c>
      <c r="F34" s="32"/>
      <c r="G34" s="32" t="s">
        <v>175</v>
      </c>
      <c r="H34" s="33" t="s">
        <v>207</v>
      </c>
      <c r="I34" s="32">
        <v>7218.0</v>
      </c>
      <c r="J34" s="32" t="s">
        <v>208</v>
      </c>
      <c r="K34" s="10" t="s">
        <v>137</v>
      </c>
      <c r="L34" s="32"/>
      <c r="M34" s="32">
        <v>-1.0</v>
      </c>
      <c r="N34" s="32">
        <v>-1.0</v>
      </c>
      <c r="O34" s="32">
        <v>-1.0</v>
      </c>
      <c r="P34" s="32">
        <v>-1.0</v>
      </c>
      <c r="Q34" s="32">
        <v>-1.0</v>
      </c>
      <c r="R34" s="36">
        <v>8.6078414E7</v>
      </c>
      <c r="S34" s="32" t="s">
        <v>209</v>
      </c>
      <c r="T34" s="32" t="s">
        <v>101</v>
      </c>
      <c r="U34" s="10"/>
      <c r="V34" s="10"/>
      <c r="W34" s="32" t="s">
        <v>95</v>
      </c>
      <c r="X34" s="32" t="s">
        <v>96</v>
      </c>
      <c r="Y34" s="32"/>
      <c r="Z34" s="32"/>
      <c r="AA34" s="32"/>
      <c r="AB34" s="32"/>
    </row>
    <row r="35" ht="15.75" customHeight="1">
      <c r="A35" s="28" t="str">
        <f t="array" ref="A35">IFERROR(INDEX(Solo_contratos!$A$1:$P$103,MATCH($B35,Solo_contratos!$G$1:$G$300,0),MATCH("compiledRelease/contracts/0/id",Solo_contratos!$1:$1,0)),"")</f>
        <v>LP-30151-13-80115</v>
      </c>
      <c r="B35" s="29" t="s">
        <v>206</v>
      </c>
      <c r="C35" s="30">
        <v>247717.0</v>
      </c>
      <c r="D35" s="31">
        <v>41569.0</v>
      </c>
      <c r="E35" s="32" t="s">
        <v>140</v>
      </c>
      <c r="F35" s="32"/>
      <c r="G35" s="32" t="s">
        <v>175</v>
      </c>
      <c r="H35" s="33" t="s">
        <v>210</v>
      </c>
      <c r="I35" s="32">
        <v>6437.0</v>
      </c>
      <c r="J35" s="32" t="s">
        <v>211</v>
      </c>
      <c r="K35" s="32" t="s">
        <v>212</v>
      </c>
      <c r="L35" s="32"/>
      <c r="M35" s="32">
        <v>-1.0</v>
      </c>
      <c r="N35" s="32">
        <v>-1.0</v>
      </c>
      <c r="O35" s="32">
        <v>-1.0</v>
      </c>
      <c r="P35" s="32">
        <v>-1.0</v>
      </c>
      <c r="Q35" s="32">
        <v>-1.0</v>
      </c>
      <c r="R35" s="36">
        <v>6.9186145E7</v>
      </c>
      <c r="S35" s="32" t="s">
        <v>213</v>
      </c>
      <c r="T35" s="32" t="s">
        <v>101</v>
      </c>
      <c r="U35" s="10"/>
      <c r="V35" s="10"/>
      <c r="W35" s="32" t="s">
        <v>95</v>
      </c>
      <c r="X35" s="32" t="s">
        <v>96</v>
      </c>
      <c r="Y35" s="32"/>
      <c r="Z35" s="32"/>
      <c r="AA35" s="32"/>
      <c r="AB35" s="32"/>
    </row>
    <row r="36" ht="15.75" customHeight="1">
      <c r="A36" s="28" t="str">
        <f t="array" ref="A36">IFERROR(INDEX(Solo_contratos!$A$1:$P$103,MATCH($B36,Solo_contratos!$G$1:$G$300,0),MATCH("compiledRelease/contracts/0/id",Solo_contratos!$1:$1,0)),"")</f>
        <v>LP-30151-13-80115</v>
      </c>
      <c r="B36" s="29" t="s">
        <v>206</v>
      </c>
      <c r="C36" s="30">
        <v>247717.0</v>
      </c>
      <c r="D36" s="31">
        <v>41569.0</v>
      </c>
      <c r="E36" s="32" t="s">
        <v>140</v>
      </c>
      <c r="F36" s="32"/>
      <c r="G36" s="32" t="s">
        <v>175</v>
      </c>
      <c r="H36" s="33" t="s">
        <v>214</v>
      </c>
      <c r="I36" s="32">
        <v>6452.0</v>
      </c>
      <c r="J36" s="32" t="s">
        <v>215</v>
      </c>
      <c r="K36" s="10" t="s">
        <v>216</v>
      </c>
      <c r="L36" s="32"/>
      <c r="M36" s="32">
        <v>-1.0</v>
      </c>
      <c r="N36" s="32">
        <v>-1.0</v>
      </c>
      <c r="O36" s="32">
        <v>-1.0</v>
      </c>
      <c r="P36" s="32">
        <v>-1.0</v>
      </c>
      <c r="Q36" s="32">
        <v>-1.0</v>
      </c>
      <c r="R36" s="36">
        <v>4.0093526E7</v>
      </c>
      <c r="S36" s="32" t="s">
        <v>217</v>
      </c>
      <c r="T36" s="32" t="s">
        <v>101</v>
      </c>
      <c r="U36" s="32" t="s">
        <v>181</v>
      </c>
      <c r="V36" s="10"/>
      <c r="W36" s="32" t="s">
        <v>95</v>
      </c>
      <c r="X36" s="32" t="s">
        <v>96</v>
      </c>
      <c r="Y36" s="32"/>
      <c r="Z36" s="32"/>
      <c r="AA36" s="32"/>
      <c r="AB36" s="32"/>
    </row>
    <row r="37" ht="15.75" customHeight="1">
      <c r="A37" s="28" t="str">
        <f t="array" ref="A37">IFERROR(INDEX(Solo_contratos!$A$1:$P$103,MATCH($B37,Solo_contratos!$G$1:$G$300,0),MATCH("compiledRelease/contracts/0/id",Solo_contratos!$1:$1,0)),"")</f>
        <v>LP-30151-13-80115</v>
      </c>
      <c r="B37" s="29" t="s">
        <v>206</v>
      </c>
      <c r="C37" s="30">
        <v>247717.0</v>
      </c>
      <c r="D37" s="31">
        <v>41569.0</v>
      </c>
      <c r="E37" s="32" t="s">
        <v>140</v>
      </c>
      <c r="F37" s="32"/>
      <c r="G37" s="32" t="s">
        <v>175</v>
      </c>
      <c r="H37" s="33" t="s">
        <v>127</v>
      </c>
      <c r="I37" s="32">
        <v>6540.0</v>
      </c>
      <c r="J37" s="32" t="s">
        <v>218</v>
      </c>
      <c r="K37" s="39">
        <v>44127.0</v>
      </c>
      <c r="L37" s="32"/>
      <c r="M37" s="32">
        <v>-1.0</v>
      </c>
      <c r="N37" s="32">
        <v>-1.0</v>
      </c>
      <c r="O37" s="32">
        <v>-1.0</v>
      </c>
      <c r="P37" s="32">
        <v>-1.0</v>
      </c>
      <c r="Q37" s="32">
        <v>-1.0</v>
      </c>
      <c r="R37" s="36">
        <v>8.345514E7</v>
      </c>
      <c r="S37" s="32" t="s">
        <v>149</v>
      </c>
      <c r="T37" s="32" t="s">
        <v>101</v>
      </c>
      <c r="U37" s="10"/>
      <c r="V37" s="10"/>
      <c r="W37" s="32" t="s">
        <v>95</v>
      </c>
      <c r="X37" s="32" t="s">
        <v>96</v>
      </c>
      <c r="Y37" s="32"/>
      <c r="Z37" s="32"/>
      <c r="AA37" s="32"/>
      <c r="AB37" s="32"/>
    </row>
    <row r="38" ht="15.75" customHeight="1">
      <c r="A38" s="28" t="str">
        <f t="array" ref="A38">IFERROR(INDEX(Solo_contratos!$A$1:$P$103,MATCH($B38,Solo_contratos!$G$1:$G$300,0),MATCH("compiledRelease/contracts/0/id",Solo_contratos!$1:$1,0)),"")</f>
        <v>LP-30151-13-80115</v>
      </c>
      <c r="B38" s="29" t="s">
        <v>206</v>
      </c>
      <c r="C38" s="30">
        <v>247717.0</v>
      </c>
      <c r="D38" s="31">
        <v>41569.0</v>
      </c>
      <c r="E38" s="32" t="s">
        <v>140</v>
      </c>
      <c r="F38" s="32"/>
      <c r="G38" s="32" t="s">
        <v>175</v>
      </c>
      <c r="H38" s="33" t="s">
        <v>219</v>
      </c>
      <c r="I38" s="32">
        <v>6522.0</v>
      </c>
      <c r="J38" s="32" t="s">
        <v>220</v>
      </c>
      <c r="K38" s="10" t="s">
        <v>152</v>
      </c>
      <c r="L38" s="32"/>
      <c r="M38" s="32">
        <v>-1.0</v>
      </c>
      <c r="N38" s="32">
        <v>-1.0</v>
      </c>
      <c r="O38" s="32">
        <v>-1.0</v>
      </c>
      <c r="P38" s="32">
        <v>-1.0</v>
      </c>
      <c r="Q38" s="32">
        <v>-1.0</v>
      </c>
      <c r="R38" s="36">
        <v>8.345514E7</v>
      </c>
      <c r="S38" s="32" t="s">
        <v>149</v>
      </c>
      <c r="T38" s="32" t="s">
        <v>101</v>
      </c>
      <c r="U38" s="10"/>
      <c r="V38" s="10"/>
      <c r="W38" s="32" t="s">
        <v>95</v>
      </c>
      <c r="X38" s="32" t="s">
        <v>96</v>
      </c>
      <c r="Y38" s="32"/>
      <c r="Z38" s="32"/>
      <c r="AA38" s="32"/>
      <c r="AB38" s="32"/>
    </row>
    <row r="39" ht="15.75" customHeight="1">
      <c r="A39" s="28" t="str">
        <f t="array" ref="A39">IFERROR(INDEX(Solo_contratos!$A$1:$P$103,MATCH($B39,Solo_contratos!$G$1:$G$300,0),MATCH("compiledRelease/contracts/0/id",Solo_contratos!$1:$1,0)),"")</f>
        <v>LP-30151-13-80115</v>
      </c>
      <c r="B39" s="29" t="s">
        <v>206</v>
      </c>
      <c r="C39" s="30">
        <v>247717.0</v>
      </c>
      <c r="D39" s="31">
        <v>41569.0</v>
      </c>
      <c r="E39" s="32" t="s">
        <v>140</v>
      </c>
      <c r="F39" s="32"/>
      <c r="G39" s="32" t="s">
        <v>175</v>
      </c>
      <c r="H39" s="33" t="s">
        <v>221</v>
      </c>
      <c r="I39" s="32">
        <v>16189.0</v>
      </c>
      <c r="J39" s="32" t="s">
        <v>222</v>
      </c>
      <c r="K39" s="10" t="s">
        <v>115</v>
      </c>
      <c r="L39" s="32"/>
      <c r="M39" s="32">
        <v>-1.0</v>
      </c>
      <c r="N39" s="32">
        <v>-1.0</v>
      </c>
      <c r="O39" s="32">
        <v>-1.0</v>
      </c>
      <c r="P39" s="32">
        <v>-1.0</v>
      </c>
      <c r="Q39" s="32">
        <v>-1.0</v>
      </c>
      <c r="R39" s="36">
        <v>8.3382355E7</v>
      </c>
      <c r="S39" s="32" t="s">
        <v>223</v>
      </c>
      <c r="T39" s="32" t="s">
        <v>101</v>
      </c>
      <c r="U39" s="10"/>
      <c r="V39" s="10"/>
      <c r="W39" s="32" t="s">
        <v>95</v>
      </c>
      <c r="X39" s="32" t="s">
        <v>96</v>
      </c>
      <c r="Y39" s="32"/>
      <c r="Z39" s="32"/>
      <c r="AA39" s="32"/>
      <c r="AB39" s="32"/>
    </row>
    <row r="40" ht="15.75" customHeight="1">
      <c r="A40" s="28" t="str">
        <f t="array" ref="A40">IFERROR(INDEX(Solo_contratos!$A$1:$P$103,MATCH($B40,Solo_contratos!$G$1:$G$300,0),MATCH("compiledRelease/contracts/0/id",Solo_contratos!$1:$1,0)),"")</f>
        <v>LP-30151-13-80115</v>
      </c>
      <c r="B40" s="29" t="s">
        <v>206</v>
      </c>
      <c r="C40" s="30">
        <v>247717.0</v>
      </c>
      <c r="D40" s="31">
        <v>41569.0</v>
      </c>
      <c r="E40" s="32" t="s">
        <v>140</v>
      </c>
      <c r="F40" s="32"/>
      <c r="G40" s="32" t="s">
        <v>175</v>
      </c>
      <c r="H40" s="33" t="s">
        <v>224</v>
      </c>
      <c r="I40" s="32">
        <v>11069.0</v>
      </c>
      <c r="J40" s="32" t="s">
        <v>225</v>
      </c>
      <c r="K40" s="10" t="s">
        <v>226</v>
      </c>
      <c r="L40" s="32"/>
      <c r="M40" s="32">
        <v>-1.0</v>
      </c>
      <c r="N40" s="32">
        <v>-1.0</v>
      </c>
      <c r="O40" s="32">
        <v>-1.0</v>
      </c>
      <c r="P40" s="32">
        <v>-1.0</v>
      </c>
      <c r="Q40" s="32">
        <v>-1.0</v>
      </c>
      <c r="R40" s="36">
        <v>6.828231E7</v>
      </c>
      <c r="S40" s="32" t="s">
        <v>227</v>
      </c>
      <c r="T40" s="32" t="s">
        <v>101</v>
      </c>
      <c r="U40" s="32" t="s">
        <v>102</v>
      </c>
      <c r="V40" s="10"/>
      <c r="W40" s="32" t="s">
        <v>95</v>
      </c>
      <c r="X40" s="32" t="s">
        <v>96</v>
      </c>
      <c r="Y40" s="32"/>
      <c r="Z40" s="32"/>
      <c r="AA40" s="32"/>
      <c r="AB40" s="32"/>
    </row>
    <row r="41" ht="15.75" customHeight="1">
      <c r="A41" s="28" t="str">
        <f t="array" ref="A41">IFERROR(INDEX(Solo_contratos!$A$1:$P$103,MATCH($B41,Solo_contratos!$G$1:$G$300,0),MATCH("compiledRelease/contracts/0/id",Solo_contratos!$1:$1,0)),"")</f>
        <v>LP-30151-13-80115</v>
      </c>
      <c r="B41" s="29" t="s">
        <v>206</v>
      </c>
      <c r="C41" s="30">
        <v>247717.0</v>
      </c>
      <c r="D41" s="31">
        <v>41569.0</v>
      </c>
      <c r="E41" s="32" t="s">
        <v>140</v>
      </c>
      <c r="F41" s="32"/>
      <c r="G41" s="32" t="s">
        <v>175</v>
      </c>
      <c r="H41" s="33" t="s">
        <v>228</v>
      </c>
      <c r="I41" s="32">
        <v>6573.0</v>
      </c>
      <c r="J41" s="32" t="s">
        <v>229</v>
      </c>
      <c r="K41" s="10" t="s">
        <v>230</v>
      </c>
      <c r="L41" s="32"/>
      <c r="M41" s="32">
        <v>-1.0</v>
      </c>
      <c r="N41" s="32">
        <v>-1.0</v>
      </c>
      <c r="O41" s="32">
        <v>-1.0</v>
      </c>
      <c r="P41" s="32">
        <v>-1.0</v>
      </c>
      <c r="Q41" s="32">
        <v>-1.0</v>
      </c>
      <c r="R41" s="36">
        <v>8.345514E7</v>
      </c>
      <c r="S41" s="32" t="s">
        <v>149</v>
      </c>
      <c r="T41" s="32" t="s">
        <v>101</v>
      </c>
      <c r="U41" s="10"/>
      <c r="V41" s="10"/>
      <c r="W41" s="32" t="s">
        <v>95</v>
      </c>
      <c r="X41" s="32" t="s">
        <v>96</v>
      </c>
      <c r="Y41" s="32"/>
      <c r="Z41" s="32"/>
      <c r="AA41" s="32"/>
      <c r="AB41" s="32"/>
    </row>
    <row r="42" ht="15.75" customHeight="1">
      <c r="A42" s="28" t="str">
        <f t="array" ref="A42">IFERROR(INDEX(Solo_contratos!$A$1:$P$103,MATCH($B42,Solo_contratos!$G$1:$G$300,0),MATCH("compiledRelease/contracts/0/id",Solo_contratos!$1:$1,0)),"")</f>
        <v>LP-30151-14-84861</v>
      </c>
      <c r="B42" s="29" t="s">
        <v>231</v>
      </c>
      <c r="C42" s="30">
        <v>249043.0</v>
      </c>
      <c r="D42" s="31">
        <v>41666.0</v>
      </c>
      <c r="E42" s="32" t="s">
        <v>232</v>
      </c>
      <c r="F42" s="32"/>
      <c r="G42" s="32" t="s">
        <v>233</v>
      </c>
      <c r="H42" s="33" t="s">
        <v>97</v>
      </c>
      <c r="I42" s="32">
        <v>6656.0</v>
      </c>
      <c r="J42" s="32" t="s">
        <v>234</v>
      </c>
      <c r="K42" s="10" t="s">
        <v>99</v>
      </c>
      <c r="L42" s="32"/>
      <c r="M42" s="32">
        <v>-2.0</v>
      </c>
      <c r="N42" s="32">
        <v>-2.0</v>
      </c>
      <c r="O42" s="32">
        <v>-2.0</v>
      </c>
      <c r="P42" s="32">
        <v>-2.0</v>
      </c>
      <c r="Q42" s="10"/>
      <c r="R42" s="10"/>
      <c r="S42" s="32" t="s">
        <v>235</v>
      </c>
      <c r="T42" s="32" t="s">
        <v>236</v>
      </c>
      <c r="U42" s="10"/>
      <c r="V42" s="10"/>
      <c r="W42" s="32" t="s">
        <v>95</v>
      </c>
      <c r="X42" s="32" t="s">
        <v>237</v>
      </c>
      <c r="Y42" s="10"/>
      <c r="Z42" s="10"/>
      <c r="AA42" s="10"/>
      <c r="AB42" s="10"/>
    </row>
    <row r="43" ht="15.75" customHeight="1">
      <c r="A43" s="28" t="str">
        <f t="array" ref="A43">IFERROR(INDEX(Solo_contratos!$A$1:$P$103,MATCH($B43,Solo_contratos!$G$1:$G$300,0),MATCH("compiledRelease/contracts/0/id",Solo_contratos!$1:$1,0)),"")</f>
        <v>LP-30151-14-84861</v>
      </c>
      <c r="B43" s="29" t="s">
        <v>231</v>
      </c>
      <c r="C43" s="30">
        <v>249043.0</v>
      </c>
      <c r="D43" s="31">
        <v>41666.0</v>
      </c>
      <c r="E43" s="32" t="s">
        <v>232</v>
      </c>
      <c r="F43" s="32"/>
      <c r="G43" s="32" t="s">
        <v>233</v>
      </c>
      <c r="H43" s="33" t="s">
        <v>141</v>
      </c>
      <c r="I43" s="32">
        <v>7192.0</v>
      </c>
      <c r="J43" s="10" t="s">
        <v>238</v>
      </c>
      <c r="K43" s="10" t="s">
        <v>131</v>
      </c>
      <c r="L43" s="32"/>
      <c r="M43" s="32">
        <v>-2.0</v>
      </c>
      <c r="N43" s="32">
        <v>-2.0</v>
      </c>
      <c r="O43" s="32">
        <v>-2.0</v>
      </c>
      <c r="P43" s="32">
        <v>-2.0</v>
      </c>
      <c r="Q43" s="10"/>
      <c r="R43" s="32"/>
      <c r="S43" s="32" t="s">
        <v>235</v>
      </c>
      <c r="T43" s="32" t="s">
        <v>236</v>
      </c>
      <c r="U43" s="10"/>
      <c r="V43" s="10"/>
      <c r="W43" s="32" t="s">
        <v>95</v>
      </c>
      <c r="X43" s="32" t="s">
        <v>237</v>
      </c>
      <c r="Y43" s="32"/>
      <c r="Z43" s="32"/>
      <c r="AA43" s="32"/>
      <c r="AB43" s="32"/>
    </row>
    <row r="44" ht="15.75" customHeight="1">
      <c r="A44" s="28" t="str">
        <f t="array" ref="A44">IFERROR(INDEX(Solo_contratos!$A$1:$P$103,MATCH($B44,Solo_contratos!$G$1:$G$300,0),MATCH("compiledRelease/contracts/0/id",Solo_contratos!$1:$1,0)),"")</f>
        <v>LP-30151-14-84861</v>
      </c>
      <c r="B44" s="29" t="s">
        <v>231</v>
      </c>
      <c r="C44" s="30">
        <v>249043.0</v>
      </c>
      <c r="D44" s="31">
        <v>41666.0</v>
      </c>
      <c r="E44" s="32" t="s">
        <v>232</v>
      </c>
      <c r="F44" s="32"/>
      <c r="G44" s="32" t="s">
        <v>233</v>
      </c>
      <c r="H44" s="33" t="s">
        <v>239</v>
      </c>
      <c r="I44" s="32">
        <v>6527.0</v>
      </c>
      <c r="J44" s="10" t="s">
        <v>240</v>
      </c>
      <c r="K44" s="10" t="s">
        <v>241</v>
      </c>
      <c r="L44" s="32"/>
      <c r="M44" s="32">
        <v>-2.0</v>
      </c>
      <c r="N44" s="32">
        <v>64.0</v>
      </c>
      <c r="O44" s="32">
        <v>-2.0</v>
      </c>
      <c r="P44" s="32">
        <v>-2.0</v>
      </c>
      <c r="Q44" s="10"/>
      <c r="R44" s="32"/>
      <c r="S44" s="32" t="s">
        <v>235</v>
      </c>
      <c r="T44" s="32" t="s">
        <v>236</v>
      </c>
      <c r="U44" s="10"/>
      <c r="V44" s="10"/>
      <c r="W44" s="32" t="s">
        <v>95</v>
      </c>
      <c r="X44" s="32" t="s">
        <v>237</v>
      </c>
      <c r="Y44" s="32"/>
      <c r="Z44" s="32"/>
      <c r="AA44" s="32"/>
      <c r="AB44" s="32"/>
    </row>
    <row r="45" ht="15.75" customHeight="1">
      <c r="A45" s="28" t="str">
        <f t="array" ref="A45">IFERROR(INDEX(Solo_contratos!$A$1:$P$103,MATCH($B45,Solo_contratos!$G$1:$G$300,0),MATCH("compiledRelease/contracts/0/id",Solo_contratos!$1:$1,0)),"")</f>
        <v>LP-30151-14-84861</v>
      </c>
      <c r="B45" s="29" t="s">
        <v>231</v>
      </c>
      <c r="C45" s="30">
        <v>249043.0</v>
      </c>
      <c r="D45" s="31">
        <v>41666.0</v>
      </c>
      <c r="E45" s="32" t="s">
        <v>232</v>
      </c>
      <c r="F45" s="32"/>
      <c r="G45" s="32" t="s">
        <v>233</v>
      </c>
      <c r="H45" s="33" t="s">
        <v>242</v>
      </c>
      <c r="I45" s="32">
        <v>15252.0</v>
      </c>
      <c r="J45" s="10" t="s">
        <v>243</v>
      </c>
      <c r="K45" s="10" t="s">
        <v>131</v>
      </c>
      <c r="L45" s="32"/>
      <c r="M45" s="32">
        <v>47.0</v>
      </c>
      <c r="N45" s="32">
        <v>-2.0</v>
      </c>
      <c r="O45" s="32">
        <v>75.0</v>
      </c>
      <c r="P45" s="32">
        <v>-2.0</v>
      </c>
      <c r="Q45" s="10"/>
      <c r="R45" s="32"/>
      <c r="S45" s="32" t="s">
        <v>235</v>
      </c>
      <c r="T45" s="32" t="s">
        <v>236</v>
      </c>
      <c r="U45" s="10"/>
      <c r="V45" s="10"/>
      <c r="W45" s="32" t="s">
        <v>95</v>
      </c>
      <c r="X45" s="32" t="s">
        <v>237</v>
      </c>
      <c r="Y45" s="32"/>
      <c r="Z45" s="32"/>
      <c r="AA45" s="32"/>
      <c r="AB45" s="32"/>
    </row>
    <row r="46" ht="15.75" customHeight="1">
      <c r="A46" s="28" t="str">
        <f t="array" ref="A46">IFERROR(INDEX(Solo_contratos!$A$1:$P$103,MATCH($B46,Solo_contratos!$G$1:$G$300,0),MATCH("compiledRelease/contracts/0/id",Solo_contratos!$1:$1,0)),"")</f>
        <v>LP-30151-14-85380</v>
      </c>
      <c r="B46" s="29" t="s">
        <v>244</v>
      </c>
      <c r="C46" s="30">
        <v>266198.0</v>
      </c>
      <c r="D46" s="31">
        <v>41688.0</v>
      </c>
      <c r="E46" s="32" t="s">
        <v>245</v>
      </c>
      <c r="F46" s="32"/>
      <c r="G46" s="32" t="s">
        <v>246</v>
      </c>
      <c r="H46" s="33" t="s">
        <v>150</v>
      </c>
      <c r="I46" s="32">
        <v>6726.0</v>
      </c>
      <c r="J46" s="32" t="s">
        <v>247</v>
      </c>
      <c r="K46" s="10" t="s">
        <v>152</v>
      </c>
      <c r="L46" s="32"/>
      <c r="M46" s="32">
        <v>-2.0</v>
      </c>
      <c r="N46" s="32">
        <v>-2.0</v>
      </c>
      <c r="O46" s="32">
        <v>-2.0</v>
      </c>
      <c r="P46" s="32">
        <v>-2.0</v>
      </c>
      <c r="Q46" s="10"/>
      <c r="R46" s="36">
        <v>8.8612E7</v>
      </c>
      <c r="S46" s="32" t="s">
        <v>248</v>
      </c>
      <c r="T46" s="32" t="s">
        <v>102</v>
      </c>
      <c r="U46" s="10"/>
      <c r="V46" s="10"/>
      <c r="W46" s="32" t="s">
        <v>95</v>
      </c>
      <c r="X46" s="32" t="s">
        <v>96</v>
      </c>
      <c r="Y46" s="32"/>
      <c r="Z46" s="32"/>
      <c r="AA46" s="32"/>
      <c r="AB46" s="32"/>
    </row>
    <row r="47" ht="15.75" customHeight="1">
      <c r="A47" s="28" t="str">
        <f t="array" ref="A47">IFERROR(INDEX(Solo_contratos!$A$1:$P$103,MATCH($B47,Solo_contratos!$G$1:$G$300,0),MATCH("compiledRelease/contracts/0/id",Solo_contratos!$1:$1,0)),"")</f>
        <v>LP-30151-14-85380</v>
      </c>
      <c r="B47" s="29" t="s">
        <v>244</v>
      </c>
      <c r="C47" s="30">
        <v>266198.0</v>
      </c>
      <c r="D47" s="31">
        <v>41688.0</v>
      </c>
      <c r="E47" s="32" t="s">
        <v>245</v>
      </c>
      <c r="F47" s="32"/>
      <c r="G47" s="32" t="s">
        <v>246</v>
      </c>
      <c r="H47" s="33" t="s">
        <v>249</v>
      </c>
      <c r="I47" s="32">
        <v>16417.0</v>
      </c>
      <c r="J47" s="32" t="s">
        <v>250</v>
      </c>
      <c r="K47" s="10" t="s">
        <v>251</v>
      </c>
      <c r="L47" s="32"/>
      <c r="M47" s="32">
        <v>51.0</v>
      </c>
      <c r="N47" s="32">
        <v>-2.0</v>
      </c>
      <c r="O47" s="32">
        <v>-2.0</v>
      </c>
      <c r="P47" s="32">
        <v>-2.0</v>
      </c>
      <c r="Q47" s="10"/>
      <c r="R47" s="36">
        <v>1.9800406E8</v>
      </c>
      <c r="S47" s="32" t="s">
        <v>252</v>
      </c>
      <c r="T47" s="32" t="s">
        <v>101</v>
      </c>
      <c r="U47" s="10"/>
      <c r="V47" s="10"/>
      <c r="W47" s="32" t="s">
        <v>95</v>
      </c>
      <c r="X47" s="32" t="s">
        <v>96</v>
      </c>
      <c r="Y47" s="32"/>
      <c r="Z47" s="32"/>
      <c r="AA47" s="32"/>
      <c r="AB47" s="32"/>
    </row>
    <row r="48" ht="15.75" customHeight="1">
      <c r="A48" s="28" t="str">
        <f t="array" ref="A48">IFERROR(INDEX(Solo_contratos!$A$1:$P$103,MATCH($B48,Solo_contratos!$G$1:$G$300,0),MATCH("compiledRelease/contracts/0/id",Solo_contratos!$1:$1,0)),"")</f>
        <v>LP-30151-14-85380</v>
      </c>
      <c r="B48" s="29" t="s">
        <v>244</v>
      </c>
      <c r="C48" s="30">
        <v>266198.0</v>
      </c>
      <c r="D48" s="31">
        <v>41688.0</v>
      </c>
      <c r="E48" s="32" t="s">
        <v>245</v>
      </c>
      <c r="F48" s="32"/>
      <c r="G48" s="32" t="s">
        <v>246</v>
      </c>
      <c r="H48" s="33" t="s">
        <v>253</v>
      </c>
      <c r="I48" s="32">
        <v>6450.0</v>
      </c>
      <c r="J48" s="32" t="s">
        <v>254</v>
      </c>
      <c r="K48" s="10" t="s">
        <v>255</v>
      </c>
      <c r="L48" s="32"/>
      <c r="M48" s="32">
        <v>-2.0</v>
      </c>
      <c r="N48" s="32">
        <v>3.0</v>
      </c>
      <c r="O48" s="32">
        <v>5.0</v>
      </c>
      <c r="P48" s="32">
        <v>-2.0</v>
      </c>
      <c r="Q48" s="10"/>
      <c r="R48" s="36">
        <v>7.72475E7</v>
      </c>
      <c r="S48" s="32" t="s">
        <v>256</v>
      </c>
      <c r="T48" s="32" t="s">
        <v>101</v>
      </c>
      <c r="U48" s="10"/>
      <c r="V48" s="10"/>
      <c r="W48" s="32" t="s">
        <v>95</v>
      </c>
      <c r="X48" s="32" t="s">
        <v>96</v>
      </c>
      <c r="Y48" s="32"/>
      <c r="Z48" s="32"/>
      <c r="AA48" s="32"/>
      <c r="AB48" s="32"/>
    </row>
    <row r="49" ht="15.75" customHeight="1">
      <c r="A49" s="28" t="str">
        <f t="array" ref="A49">IFERROR(INDEX(Solo_contratos!$A$1:$P$103,MATCH($B49,Solo_contratos!$G$1:$G$300,0),MATCH("compiledRelease/contracts/0/id",Solo_contratos!$1:$1,0)),"")</f>
        <v>LP-30151-14-85379</v>
      </c>
      <c r="B49" s="29" t="s">
        <v>257</v>
      </c>
      <c r="C49" s="30">
        <v>266198.0</v>
      </c>
      <c r="D49" s="31">
        <v>41688.0</v>
      </c>
      <c r="E49" s="32" t="s">
        <v>258</v>
      </c>
      <c r="F49" s="32"/>
      <c r="G49" s="32" t="s">
        <v>246</v>
      </c>
      <c r="H49" s="33" t="s">
        <v>259</v>
      </c>
      <c r="I49" s="32">
        <v>6624.0</v>
      </c>
      <c r="J49" s="10" t="s">
        <v>260</v>
      </c>
      <c r="K49" s="39">
        <v>44127.0</v>
      </c>
      <c r="L49" s="32"/>
      <c r="M49" s="32">
        <v>-2.0</v>
      </c>
      <c r="N49" s="32">
        <v>-2.0</v>
      </c>
      <c r="O49" s="32">
        <v>47.0</v>
      </c>
      <c r="P49" s="32">
        <v>-2.0</v>
      </c>
      <c r="Q49" s="10"/>
      <c r="R49" s="36">
        <v>9.4063521E7</v>
      </c>
      <c r="S49" s="32" t="s">
        <v>149</v>
      </c>
      <c r="T49" s="32" t="s">
        <v>101</v>
      </c>
      <c r="U49" s="10"/>
      <c r="V49" s="10"/>
      <c r="W49" s="32" t="s">
        <v>95</v>
      </c>
      <c r="X49" s="32" t="s">
        <v>96</v>
      </c>
      <c r="Y49" s="32"/>
      <c r="Z49" s="32"/>
      <c r="AA49" s="32"/>
      <c r="AB49" s="32"/>
    </row>
    <row r="50" ht="15.75" customHeight="1">
      <c r="A50" s="28" t="str">
        <f t="array" ref="A50">IFERROR(INDEX(Solo_contratos!$A$1:$P$103,MATCH($B50,Solo_contratos!$G$1:$G$300,0),MATCH("compiledRelease/contracts/0/id",Solo_contratos!$1:$1,0)),"")</f>
        <v>LP-30151-14-85379</v>
      </c>
      <c r="B50" s="29" t="s">
        <v>257</v>
      </c>
      <c r="C50" s="30">
        <v>266198.0</v>
      </c>
      <c r="D50" s="31">
        <v>41688.0</v>
      </c>
      <c r="E50" s="32" t="s">
        <v>258</v>
      </c>
      <c r="F50" s="32"/>
      <c r="G50" s="32" t="s">
        <v>246</v>
      </c>
      <c r="H50" s="33" t="s">
        <v>111</v>
      </c>
      <c r="I50" s="32">
        <v>6509.0</v>
      </c>
      <c r="J50" s="10" t="s">
        <v>261</v>
      </c>
      <c r="K50" s="10" t="s">
        <v>262</v>
      </c>
      <c r="L50" s="32"/>
      <c r="M50" s="32">
        <v>-2.0</v>
      </c>
      <c r="N50" s="32">
        <v>39.0</v>
      </c>
      <c r="O50" s="32">
        <v>58.0</v>
      </c>
      <c r="P50" s="32">
        <v>18.0</v>
      </c>
      <c r="Q50" s="10"/>
      <c r="R50" s="36">
        <v>9.4063521E7</v>
      </c>
      <c r="S50" s="32" t="s">
        <v>149</v>
      </c>
      <c r="T50" s="32" t="s">
        <v>101</v>
      </c>
      <c r="U50" s="10"/>
      <c r="V50" s="10"/>
      <c r="W50" s="32" t="s">
        <v>95</v>
      </c>
      <c r="X50" s="32" t="s">
        <v>96</v>
      </c>
      <c r="Y50" s="32"/>
      <c r="Z50" s="32"/>
      <c r="AA50" s="32"/>
      <c r="AB50" s="32"/>
    </row>
    <row r="51" ht="15.75" customHeight="1">
      <c r="A51" s="28" t="str">
        <f t="array" ref="A51">IFERROR(INDEX(Solo_contratos!$A$1:$P$103,MATCH($B51,Solo_contratos!$G$1:$G$300,0),MATCH("compiledRelease/contracts/0/id",Solo_contratos!$1:$1,0)),"")</f>
        <v>LP-30151-14-85379</v>
      </c>
      <c r="B51" s="29" t="s">
        <v>257</v>
      </c>
      <c r="C51" s="30">
        <v>266198.0</v>
      </c>
      <c r="D51" s="31">
        <v>41688.0</v>
      </c>
      <c r="E51" s="32" t="s">
        <v>258</v>
      </c>
      <c r="F51" s="32"/>
      <c r="G51" s="32" t="s">
        <v>246</v>
      </c>
      <c r="H51" s="33" t="s">
        <v>176</v>
      </c>
      <c r="I51" s="32">
        <v>6487.0</v>
      </c>
      <c r="J51" s="10" t="s">
        <v>263</v>
      </c>
      <c r="K51" s="10" t="s">
        <v>178</v>
      </c>
      <c r="L51" s="32"/>
      <c r="M51" s="32">
        <v>28.0</v>
      </c>
      <c r="N51" s="32">
        <v>-2.0</v>
      </c>
      <c r="O51" s="32">
        <v>63.0</v>
      </c>
      <c r="P51" s="32">
        <v>25.0</v>
      </c>
      <c r="Q51" s="10"/>
      <c r="R51" s="36">
        <v>1.71469E8</v>
      </c>
      <c r="S51" s="32" t="s">
        <v>264</v>
      </c>
      <c r="T51" s="32" t="s">
        <v>101</v>
      </c>
      <c r="U51" s="10"/>
      <c r="V51" s="10"/>
      <c r="W51" s="32" t="s">
        <v>95</v>
      </c>
      <c r="X51" s="32" t="s">
        <v>96</v>
      </c>
      <c r="Y51" s="32"/>
      <c r="Z51" s="32"/>
      <c r="AA51" s="32"/>
      <c r="AB51" s="32"/>
    </row>
    <row r="52" ht="15.75" customHeight="1">
      <c r="A52" s="28" t="str">
        <f t="array" ref="A52">IFERROR(INDEX(Solo_contratos!$A$1:$P$103,MATCH($B52,Solo_contratos!$G$1:$G$300,0),MATCH("compiledRelease/contracts/0/id",Solo_contratos!$1:$1,0)),"")</f>
        <v>LP-30151-14-85379</v>
      </c>
      <c r="B52" s="29" t="s">
        <v>257</v>
      </c>
      <c r="C52" s="30">
        <v>266198.0</v>
      </c>
      <c r="D52" s="31">
        <v>41688.0</v>
      </c>
      <c r="E52" s="32" t="s">
        <v>258</v>
      </c>
      <c r="F52" s="32"/>
      <c r="G52" s="32" t="s">
        <v>246</v>
      </c>
      <c r="H52" s="33" t="s">
        <v>265</v>
      </c>
      <c r="I52" s="32">
        <v>6464.0</v>
      </c>
      <c r="J52" s="10" t="s">
        <v>266</v>
      </c>
      <c r="K52" s="10" t="s">
        <v>160</v>
      </c>
      <c r="L52" s="32"/>
      <c r="M52" s="32">
        <v>-2.0</v>
      </c>
      <c r="N52" s="32">
        <v>71.0</v>
      </c>
      <c r="O52" s="32">
        <v>99.0</v>
      </c>
      <c r="P52" s="32">
        <v>41.0</v>
      </c>
      <c r="Q52" s="10"/>
      <c r="R52" s="36">
        <v>4.853425E7</v>
      </c>
      <c r="S52" s="32" t="s">
        <v>267</v>
      </c>
      <c r="T52" s="32" t="s">
        <v>101</v>
      </c>
      <c r="U52" s="10"/>
      <c r="V52" s="10"/>
      <c r="W52" s="32" t="s">
        <v>95</v>
      </c>
      <c r="X52" s="32" t="s">
        <v>96</v>
      </c>
      <c r="Y52" s="32"/>
      <c r="Z52" s="32"/>
      <c r="AA52" s="32"/>
      <c r="AB52" s="32"/>
    </row>
    <row r="53" ht="15.75" customHeight="1">
      <c r="A53" s="28" t="str">
        <f t="array" ref="A53">IFERROR(INDEX(Solo_contratos!$A$1:$P$103,MATCH($B53,Solo_contratos!$G$1:$G$300,0),MATCH("compiledRelease/contracts/0/id",Solo_contratos!$1:$1,0)),"")</f>
        <v>LP-30151-14-85379</v>
      </c>
      <c r="B53" s="29" t="s">
        <v>257</v>
      </c>
      <c r="C53" s="30">
        <v>266198.0</v>
      </c>
      <c r="D53" s="31">
        <v>41688.0</v>
      </c>
      <c r="E53" s="32" t="s">
        <v>258</v>
      </c>
      <c r="F53" s="32"/>
      <c r="G53" s="32" t="s">
        <v>246</v>
      </c>
      <c r="H53" s="33" t="s">
        <v>268</v>
      </c>
      <c r="I53" s="32">
        <v>6451.0</v>
      </c>
      <c r="J53" s="10" t="s">
        <v>269</v>
      </c>
      <c r="K53" s="10" t="s">
        <v>255</v>
      </c>
      <c r="L53" s="32"/>
      <c r="M53" s="32">
        <v>-2.0</v>
      </c>
      <c r="N53" s="32">
        <v>5.0</v>
      </c>
      <c r="O53" s="32">
        <v>7.0</v>
      </c>
      <c r="P53" s="32">
        <v>-2.0</v>
      </c>
      <c r="Q53" s="10"/>
      <c r="R53" s="36">
        <v>3.2984E7</v>
      </c>
      <c r="S53" s="32" t="s">
        <v>270</v>
      </c>
      <c r="T53" s="32" t="s">
        <v>101</v>
      </c>
      <c r="U53" s="32" t="s">
        <v>102</v>
      </c>
      <c r="V53" s="10"/>
      <c r="W53" s="32" t="s">
        <v>95</v>
      </c>
      <c r="X53" s="32" t="s">
        <v>96</v>
      </c>
      <c r="Y53" s="32"/>
      <c r="Z53" s="32"/>
      <c r="AA53" s="32"/>
      <c r="AB53" s="32"/>
    </row>
    <row r="54" ht="15.75" customHeight="1">
      <c r="A54" s="28" t="str">
        <f t="array" ref="A54">IFERROR(INDEX(Solo_contratos!$A$1:$P$103,MATCH($B54,Solo_contratos!$G$1:$G$300,0),MATCH("compiledRelease/contracts/0/id",Solo_contratos!$1:$1,0)),"")</f>
        <v>LP-30151-14-85379</v>
      </c>
      <c r="B54" s="29" t="s">
        <v>257</v>
      </c>
      <c r="C54" s="30">
        <v>266198.0</v>
      </c>
      <c r="D54" s="31">
        <v>41688.0</v>
      </c>
      <c r="E54" s="32" t="s">
        <v>258</v>
      </c>
      <c r="F54" s="32"/>
      <c r="G54" s="32" t="s">
        <v>246</v>
      </c>
      <c r="H54" s="33" t="s">
        <v>271</v>
      </c>
      <c r="I54" s="32">
        <v>6518.0</v>
      </c>
      <c r="J54" s="10" t="s">
        <v>272</v>
      </c>
      <c r="K54" s="10" t="s">
        <v>99</v>
      </c>
      <c r="L54" s="32"/>
      <c r="M54" s="32">
        <v>-2.0</v>
      </c>
      <c r="N54" s="32">
        <v>-2.0</v>
      </c>
      <c r="O54" s="32">
        <v>41.0</v>
      </c>
      <c r="P54" s="32">
        <v>19.0</v>
      </c>
      <c r="Q54" s="10"/>
      <c r="R54" s="36">
        <v>8.3846813E7</v>
      </c>
      <c r="S54" s="32" t="s">
        <v>273</v>
      </c>
      <c r="T54" s="32" t="s">
        <v>181</v>
      </c>
      <c r="U54" s="10"/>
      <c r="V54" s="10"/>
      <c r="W54" s="32" t="s">
        <v>95</v>
      </c>
      <c r="X54" s="32" t="s">
        <v>96</v>
      </c>
      <c r="Y54" s="32"/>
      <c r="Z54" s="32"/>
      <c r="AA54" s="32"/>
      <c r="AB54" s="32"/>
    </row>
    <row r="55" ht="15.75" customHeight="1">
      <c r="A55" s="28" t="str">
        <f t="array" ref="A55">IFERROR(INDEX(Solo_contratos!$A$1:$P$103,MATCH($B55,Solo_contratos!$G$1:$G$300,0),MATCH("compiledRelease/contracts/0/id",Solo_contratos!$1:$1,0)),"")</f>
        <v>LP-30151-14-85379</v>
      </c>
      <c r="B55" s="29" t="s">
        <v>257</v>
      </c>
      <c r="C55" s="30">
        <v>266198.0</v>
      </c>
      <c r="D55" s="31">
        <v>41688.0</v>
      </c>
      <c r="E55" s="32" t="s">
        <v>258</v>
      </c>
      <c r="F55" s="32"/>
      <c r="G55" s="32" t="s">
        <v>246</v>
      </c>
      <c r="H55" s="33" t="s">
        <v>274</v>
      </c>
      <c r="I55" s="32">
        <v>11041.0</v>
      </c>
      <c r="J55" s="10" t="s">
        <v>275</v>
      </c>
      <c r="K55" s="10" t="s">
        <v>276</v>
      </c>
      <c r="L55" s="32"/>
      <c r="M55" s="32">
        <v>1.0</v>
      </c>
      <c r="N55" s="32">
        <v>7.0</v>
      </c>
      <c r="O55" s="32">
        <v>-2.0</v>
      </c>
      <c r="P55" s="32">
        <v>-2.0</v>
      </c>
      <c r="Q55" s="32"/>
      <c r="R55" s="36">
        <v>8.3846813E7</v>
      </c>
      <c r="S55" s="32" t="s">
        <v>273</v>
      </c>
      <c r="T55" s="32" t="s">
        <v>181</v>
      </c>
      <c r="U55" s="10"/>
      <c r="V55" s="10"/>
      <c r="W55" s="32" t="s">
        <v>95</v>
      </c>
      <c r="X55" s="32" t="s">
        <v>96</v>
      </c>
      <c r="Y55" s="32"/>
      <c r="Z55" s="32"/>
      <c r="AA55" s="32"/>
      <c r="AB55" s="32"/>
    </row>
    <row r="56" ht="15.75" customHeight="1">
      <c r="A56" s="28" t="str">
        <f t="array" ref="A56">IFERROR(INDEX(Solo_contratos!$A$1:$P$103,MATCH($B56,Solo_contratos!$G$1:$G$300,0),MATCH("compiledRelease/contracts/0/id",Solo_contratos!$1:$1,0)),"")</f>
        <v>LP-30151-14-85378</v>
      </c>
      <c r="B56" s="29" t="s">
        <v>277</v>
      </c>
      <c r="C56" s="30">
        <v>266198.0</v>
      </c>
      <c r="D56" s="31">
        <v>41688.0</v>
      </c>
      <c r="E56" s="32" t="s">
        <v>278</v>
      </c>
      <c r="F56" s="32"/>
      <c r="G56" s="32" t="s">
        <v>246</v>
      </c>
      <c r="H56" s="33" t="s">
        <v>279</v>
      </c>
      <c r="I56" s="32">
        <v>6520.0</v>
      </c>
      <c r="J56" s="41" t="s">
        <v>280</v>
      </c>
      <c r="K56" s="10" t="s">
        <v>108</v>
      </c>
      <c r="L56" s="32" t="s">
        <v>281</v>
      </c>
      <c r="M56" s="32">
        <v>-2.0</v>
      </c>
      <c r="N56" s="32">
        <v>-2.0</v>
      </c>
      <c r="O56" s="32">
        <v>-2.0</v>
      </c>
      <c r="P56" s="32">
        <v>-2.0</v>
      </c>
      <c r="Q56" s="10"/>
      <c r="R56" s="36">
        <v>9.7774338E7</v>
      </c>
      <c r="S56" s="32" t="s">
        <v>149</v>
      </c>
      <c r="T56" s="32" t="s">
        <v>101</v>
      </c>
      <c r="U56" s="10"/>
      <c r="V56" s="10"/>
      <c r="W56" s="32" t="s">
        <v>95</v>
      </c>
      <c r="X56" s="32" t="s">
        <v>96</v>
      </c>
      <c r="Y56" s="32"/>
      <c r="Z56" s="32"/>
      <c r="AA56" s="32"/>
      <c r="AB56" s="32"/>
    </row>
    <row r="57" ht="15.75" customHeight="1">
      <c r="A57" s="28" t="str">
        <f t="array" ref="A57">IFERROR(INDEX(Solo_contratos!$A$1:$P$103,MATCH($B57,Solo_contratos!$G$1:$G$300,0),MATCH("compiledRelease/contracts/0/id",Solo_contratos!$1:$1,0)),"")</f>
        <v>LP-30151-14-85378</v>
      </c>
      <c r="B57" s="29" t="s">
        <v>277</v>
      </c>
      <c r="C57" s="30">
        <v>266198.0</v>
      </c>
      <c r="D57" s="31">
        <v>41688.0</v>
      </c>
      <c r="E57" s="32" t="s">
        <v>278</v>
      </c>
      <c r="F57" s="32"/>
      <c r="G57" s="32" t="s">
        <v>246</v>
      </c>
      <c r="H57" s="33" t="s">
        <v>282</v>
      </c>
      <c r="I57" s="32">
        <v>6574.0</v>
      </c>
      <c r="J57" s="10" t="s">
        <v>283</v>
      </c>
      <c r="K57" s="10" t="s">
        <v>284</v>
      </c>
      <c r="L57" s="32"/>
      <c r="M57" s="32">
        <v>62.0</v>
      </c>
      <c r="N57" s="32">
        <v>-2.0</v>
      </c>
      <c r="O57" s="32">
        <v>-2.0</v>
      </c>
      <c r="P57" s="32">
        <v>-2.0</v>
      </c>
      <c r="Q57" s="10"/>
      <c r="R57" s="36">
        <v>9.7774338E7</v>
      </c>
      <c r="S57" s="32" t="s">
        <v>149</v>
      </c>
      <c r="T57" s="32" t="s">
        <v>101</v>
      </c>
      <c r="U57" s="10"/>
      <c r="V57" s="10"/>
      <c r="W57" s="32" t="s">
        <v>95</v>
      </c>
      <c r="X57" s="32" t="s">
        <v>96</v>
      </c>
      <c r="Y57" s="32"/>
      <c r="Z57" s="32"/>
      <c r="AA57" s="32"/>
      <c r="AB57" s="32"/>
    </row>
    <row r="58" ht="15.75" customHeight="1">
      <c r="A58" s="28" t="str">
        <f t="array" ref="A58">IFERROR(INDEX(Solo_contratos!$A$1:$P$103,MATCH($B58,Solo_contratos!$G$1:$G$300,0),MATCH("compiledRelease/contracts/0/id",Solo_contratos!$1:$1,0)),"")</f>
        <v>LP-30151-14-85378</v>
      </c>
      <c r="B58" s="29" t="s">
        <v>277</v>
      </c>
      <c r="C58" s="30">
        <v>266198.0</v>
      </c>
      <c r="D58" s="31">
        <v>41688.0</v>
      </c>
      <c r="E58" s="32" t="s">
        <v>278</v>
      </c>
      <c r="F58" s="32"/>
      <c r="G58" s="32" t="s">
        <v>246</v>
      </c>
      <c r="H58" s="33" t="s">
        <v>145</v>
      </c>
      <c r="I58" s="32">
        <v>6468.0</v>
      </c>
      <c r="J58" s="10" t="s">
        <v>285</v>
      </c>
      <c r="K58" s="10" t="s">
        <v>286</v>
      </c>
      <c r="L58" s="32"/>
      <c r="M58" s="32">
        <v>-2.0</v>
      </c>
      <c r="N58" s="32">
        <v>-2.0</v>
      </c>
      <c r="O58" s="32">
        <v>98.0</v>
      </c>
      <c r="P58" s="32">
        <v>39.0</v>
      </c>
      <c r="Q58" s="10"/>
      <c r="R58" s="36">
        <v>9.7774338E7</v>
      </c>
      <c r="S58" s="32" t="s">
        <v>149</v>
      </c>
      <c r="T58" s="32" t="s">
        <v>101</v>
      </c>
      <c r="U58" s="10"/>
      <c r="V58" s="10"/>
      <c r="W58" s="32" t="s">
        <v>95</v>
      </c>
      <c r="X58" s="32" t="s">
        <v>96</v>
      </c>
      <c r="Y58" s="32"/>
      <c r="Z58" s="32"/>
      <c r="AA58" s="32"/>
      <c r="AB58" s="32"/>
    </row>
    <row r="59" ht="15.75" customHeight="1">
      <c r="A59" s="28" t="str">
        <f t="array" ref="A59">IFERROR(INDEX(Solo_contratos!$A$1:$P$103,MATCH($B59,Solo_contratos!$G$1:$G$300,0),MATCH("compiledRelease/contracts/0/id",Solo_contratos!$1:$1,0)),"")</f>
        <v>LP-30151-14-85378</v>
      </c>
      <c r="B59" s="29" t="s">
        <v>277</v>
      </c>
      <c r="C59" s="30">
        <v>266198.0</v>
      </c>
      <c r="D59" s="31">
        <v>41688.0</v>
      </c>
      <c r="E59" s="32" t="s">
        <v>278</v>
      </c>
      <c r="F59" s="32"/>
      <c r="G59" s="32" t="s">
        <v>246</v>
      </c>
      <c r="H59" s="33" t="s">
        <v>221</v>
      </c>
      <c r="I59" s="32">
        <v>16189.0</v>
      </c>
      <c r="J59" s="10" t="s">
        <v>287</v>
      </c>
      <c r="K59" s="10" t="s">
        <v>124</v>
      </c>
      <c r="L59" s="32"/>
      <c r="M59" s="32">
        <v>-2.0</v>
      </c>
      <c r="N59" s="32">
        <v>62.0</v>
      </c>
      <c r="O59" s="32">
        <v>87.0</v>
      </c>
      <c r="P59" s="32">
        <v>-2.0</v>
      </c>
      <c r="Q59" s="10"/>
      <c r="R59" s="36">
        <v>9.7774338E7</v>
      </c>
      <c r="S59" s="32" t="s">
        <v>149</v>
      </c>
      <c r="T59" s="32" t="s">
        <v>101</v>
      </c>
      <c r="U59" s="10"/>
      <c r="V59" s="10"/>
      <c r="W59" s="32" t="s">
        <v>95</v>
      </c>
      <c r="X59" s="32" t="s">
        <v>96</v>
      </c>
      <c r="Y59" s="32"/>
      <c r="Z59" s="32"/>
      <c r="AA59" s="32"/>
      <c r="AB59" s="32"/>
    </row>
    <row r="60" ht="15.75" customHeight="1">
      <c r="A60" s="28" t="str">
        <f t="array" ref="A60">IFERROR(INDEX(Solo_contratos!$A$1:$P$103,MATCH($B60,Solo_contratos!$G$1:$G$300,0),MATCH("compiledRelease/contracts/0/id",Solo_contratos!$1:$1,0)),"")</f>
        <v>CO-30151-14-85524</v>
      </c>
      <c r="B60" s="29" t="s">
        <v>288</v>
      </c>
      <c r="C60" s="30">
        <v>267359.0</v>
      </c>
      <c r="D60" s="31">
        <v>41695.0</v>
      </c>
      <c r="E60" s="32" t="s">
        <v>289</v>
      </c>
      <c r="F60" s="32"/>
      <c r="G60" s="32" t="s">
        <v>290</v>
      </c>
      <c r="H60" s="33" t="s">
        <v>97</v>
      </c>
      <c r="I60" s="32">
        <v>6656.0</v>
      </c>
      <c r="J60" s="32" t="s">
        <v>234</v>
      </c>
      <c r="K60" s="10" t="s">
        <v>99</v>
      </c>
      <c r="L60" s="32"/>
      <c r="M60" s="32">
        <v>-2.0</v>
      </c>
      <c r="N60" s="32">
        <v>-2.0</v>
      </c>
      <c r="O60" s="32">
        <v>-2.0</v>
      </c>
      <c r="P60" s="32">
        <v>-2.0</v>
      </c>
      <c r="Q60" s="10"/>
      <c r="R60" s="36">
        <v>3.29775E8</v>
      </c>
      <c r="S60" s="10"/>
      <c r="T60" s="32" t="s">
        <v>291</v>
      </c>
      <c r="U60" s="10"/>
      <c r="V60" s="10"/>
      <c r="W60" s="32" t="s">
        <v>95</v>
      </c>
      <c r="X60" s="32" t="s">
        <v>291</v>
      </c>
      <c r="Y60" s="32"/>
      <c r="Z60" s="32"/>
      <c r="AA60" s="32"/>
      <c r="AB60" s="32"/>
    </row>
    <row r="61" ht="15.75" customHeight="1">
      <c r="A61" s="28" t="str">
        <f t="array" ref="A61">IFERROR(INDEX(Solo_contratos!$A$1:$P$103,MATCH($B61,Solo_contratos!$G$1:$G$300,0),MATCH("compiledRelease/contracts/0/id",Solo_contratos!$1:$1,0)),"")</f>
        <v>CO-30151-14-89852</v>
      </c>
      <c r="B61" s="29" t="s">
        <v>292</v>
      </c>
      <c r="C61" s="30">
        <v>264494.0</v>
      </c>
      <c r="D61" s="31">
        <v>41708.0</v>
      </c>
      <c r="E61" s="32" t="s">
        <v>289</v>
      </c>
      <c r="F61" s="32"/>
      <c r="G61" s="32" t="s">
        <v>293</v>
      </c>
      <c r="H61" s="33" t="s">
        <v>97</v>
      </c>
      <c r="I61" s="32">
        <v>6656.0</v>
      </c>
      <c r="J61" s="32" t="s">
        <v>234</v>
      </c>
      <c r="K61" s="10" t="s">
        <v>99</v>
      </c>
      <c r="L61" s="32"/>
      <c r="M61" s="32">
        <v>-2.0</v>
      </c>
      <c r="N61" s="32">
        <v>-2.0</v>
      </c>
      <c r="O61" s="32">
        <v>-2.0</v>
      </c>
      <c r="P61" s="32">
        <v>-2.0</v>
      </c>
      <c r="Q61" s="10"/>
      <c r="R61" s="36">
        <v>1.205E7</v>
      </c>
      <c r="S61" s="32"/>
      <c r="T61" s="32" t="s">
        <v>291</v>
      </c>
      <c r="U61" s="10"/>
      <c r="V61" s="10"/>
      <c r="W61" s="32" t="s">
        <v>95</v>
      </c>
      <c r="X61" s="32" t="s">
        <v>291</v>
      </c>
      <c r="Y61" s="32"/>
      <c r="Z61" s="32"/>
      <c r="AA61" s="32"/>
      <c r="AB61" s="32"/>
    </row>
    <row r="62" ht="15.75" customHeight="1">
      <c r="A62" s="28" t="str">
        <f t="array" ref="A62">IFERROR(INDEX(Solo_contratos!$A$1:$P$103,MATCH($B62,Solo_contratos!$G$1:$G$300,0),MATCH("compiledRelease/contracts/0/id",Solo_contratos!$1:$1,0)),"")</f>
        <v>CO-30151-14-89852</v>
      </c>
      <c r="B62" s="29" t="s">
        <v>292</v>
      </c>
      <c r="C62" s="30">
        <v>264494.0</v>
      </c>
      <c r="D62" s="31">
        <v>41708.0</v>
      </c>
      <c r="E62" s="32" t="s">
        <v>289</v>
      </c>
      <c r="F62" s="32"/>
      <c r="G62" s="32" t="s">
        <v>293</v>
      </c>
      <c r="H62" s="33" t="s">
        <v>91</v>
      </c>
      <c r="I62" s="32">
        <v>2.0</v>
      </c>
      <c r="J62" s="32" t="s">
        <v>199</v>
      </c>
      <c r="K62" s="10" t="s">
        <v>93</v>
      </c>
      <c r="L62" s="32"/>
      <c r="M62" s="32">
        <v>-2.0</v>
      </c>
      <c r="N62" s="32">
        <v>-2.0</v>
      </c>
      <c r="O62" s="32">
        <v>-2.0</v>
      </c>
      <c r="P62" s="32">
        <v>-2.0</v>
      </c>
      <c r="Q62" s="10"/>
      <c r="R62" s="42">
        <v>1.8725E7</v>
      </c>
      <c r="S62" s="32"/>
      <c r="T62" s="32"/>
      <c r="U62" s="10"/>
      <c r="V62" s="10"/>
      <c r="W62" s="32" t="s">
        <v>95</v>
      </c>
      <c r="X62" s="32" t="s">
        <v>291</v>
      </c>
      <c r="Y62" s="32"/>
      <c r="Z62" s="32"/>
      <c r="AA62" s="32"/>
      <c r="AB62" s="32"/>
    </row>
    <row r="63" ht="15.75" customHeight="1">
      <c r="A63" s="28" t="str">
        <f t="array" ref="A63">IFERROR(INDEX(Solo_contratos!$A$1:$P$103,MATCH($B63,Solo_contratos!$G$1:$G$300,0),MATCH("compiledRelease/contracts/0/id",Solo_contratos!$1:$1,0)),"")</f>
        <v>CO-30151-14-89852</v>
      </c>
      <c r="B63" s="29" t="s">
        <v>292</v>
      </c>
      <c r="C63" s="30">
        <v>264494.0</v>
      </c>
      <c r="D63" s="31">
        <v>41708.0</v>
      </c>
      <c r="E63" s="32" t="s">
        <v>289</v>
      </c>
      <c r="F63" s="32"/>
      <c r="G63" s="32" t="s">
        <v>293</v>
      </c>
      <c r="H63" s="33" t="s">
        <v>91</v>
      </c>
      <c r="I63" s="32">
        <v>2.0</v>
      </c>
      <c r="J63" s="32" t="s">
        <v>201</v>
      </c>
      <c r="K63" s="10" t="s">
        <v>93</v>
      </c>
      <c r="L63" s="32"/>
      <c r="M63" s="32">
        <v>-2.0</v>
      </c>
      <c r="N63" s="32">
        <v>-2.0</v>
      </c>
      <c r="O63" s="32">
        <v>-2.0</v>
      </c>
      <c r="P63" s="32">
        <v>-2.0</v>
      </c>
      <c r="Q63" s="10"/>
      <c r="R63" s="42">
        <v>1.5875E7</v>
      </c>
      <c r="S63" s="32"/>
      <c r="T63" s="32"/>
      <c r="U63" s="10"/>
      <c r="V63" s="10"/>
      <c r="W63" s="32" t="s">
        <v>95</v>
      </c>
      <c r="X63" s="32" t="s">
        <v>291</v>
      </c>
      <c r="Y63" s="32"/>
      <c r="Z63" s="32"/>
      <c r="AA63" s="32"/>
      <c r="AB63" s="32"/>
    </row>
    <row r="64" ht="15.75" customHeight="1">
      <c r="A64" s="28" t="str">
        <f t="array" ref="A64">IFERROR(INDEX(Solo_contratos!$A$1:$P$103,MATCH($B64,Solo_contratos!$G$1:$G$300,0),MATCH("compiledRelease/contracts/0/id",Solo_contratos!$1:$1,0)),"")</f>
        <v>CO-30151-14-86135</v>
      </c>
      <c r="B64" s="29" t="s">
        <v>294</v>
      </c>
      <c r="C64" s="30">
        <v>267365.0</v>
      </c>
      <c r="D64" s="31">
        <v>41708.0</v>
      </c>
      <c r="E64" s="32" t="s">
        <v>245</v>
      </c>
      <c r="F64" s="32"/>
      <c r="G64" s="32" t="s">
        <v>295</v>
      </c>
      <c r="H64" s="33" t="s">
        <v>169</v>
      </c>
      <c r="I64" s="32">
        <v>1.0</v>
      </c>
      <c r="J64" s="32" t="s">
        <v>170</v>
      </c>
      <c r="K64" s="10" t="s">
        <v>226</v>
      </c>
      <c r="L64" s="32"/>
      <c r="M64" s="32">
        <v>-2.0</v>
      </c>
      <c r="N64" s="32">
        <v>-2.0</v>
      </c>
      <c r="O64" s="32">
        <v>-2.0</v>
      </c>
      <c r="P64" s="32">
        <v>-2.0</v>
      </c>
      <c r="Q64" s="10"/>
      <c r="R64" s="36">
        <v>1.13264E8</v>
      </c>
      <c r="S64" s="32" t="s">
        <v>296</v>
      </c>
      <c r="T64" s="32" t="s">
        <v>172</v>
      </c>
      <c r="U64" s="10"/>
      <c r="V64" s="10"/>
      <c r="W64" s="32" t="s">
        <v>95</v>
      </c>
      <c r="X64" s="32" t="s">
        <v>172</v>
      </c>
      <c r="Y64" s="10"/>
      <c r="Z64" s="10"/>
      <c r="AA64" s="10"/>
      <c r="AB64" s="10"/>
    </row>
    <row r="65" ht="15.75" customHeight="1">
      <c r="A65" s="28" t="str">
        <f t="array" ref="A65">IFERROR(INDEX(Solo_contratos!$A$1:$P$103,MATCH($B65,Solo_contratos!$G$1:$G$300,0),MATCH("compiledRelease/contracts/0/id",Solo_contratos!$1:$1,0)),"")</f>
        <v>CO-30151-14-86135</v>
      </c>
      <c r="B65" s="29" t="s">
        <v>294</v>
      </c>
      <c r="C65" s="30">
        <v>267365.0</v>
      </c>
      <c r="D65" s="31">
        <v>41708.0</v>
      </c>
      <c r="E65" s="32" t="s">
        <v>245</v>
      </c>
      <c r="F65" s="32"/>
      <c r="G65" s="32" t="s">
        <v>295</v>
      </c>
      <c r="H65" s="33" t="s">
        <v>169</v>
      </c>
      <c r="I65" s="32">
        <v>1.0</v>
      </c>
      <c r="J65" s="32" t="s">
        <v>170</v>
      </c>
      <c r="K65" s="10" t="s">
        <v>131</v>
      </c>
      <c r="L65" s="32"/>
      <c r="M65" s="32">
        <v>-2.0</v>
      </c>
      <c r="N65" s="32">
        <v>-2.0</v>
      </c>
      <c r="O65" s="32">
        <v>-2.0</v>
      </c>
      <c r="P65" s="32">
        <v>-2.0</v>
      </c>
      <c r="Q65" s="10"/>
      <c r="R65" s="36">
        <v>1.388E8</v>
      </c>
      <c r="S65" s="32" t="s">
        <v>296</v>
      </c>
      <c r="T65" s="32" t="s">
        <v>172</v>
      </c>
      <c r="U65" s="10"/>
      <c r="V65" s="10"/>
      <c r="W65" s="32" t="s">
        <v>95</v>
      </c>
      <c r="X65" s="32" t="s">
        <v>172</v>
      </c>
      <c r="Y65" s="10"/>
      <c r="Z65" s="10"/>
      <c r="AA65" s="10"/>
      <c r="AB65" s="10"/>
    </row>
    <row r="66" ht="15.75" customHeight="1">
      <c r="A66" s="28" t="str">
        <f t="array" ref="A66">IFERROR(INDEX(Solo_contratos!$A$1:$P$103,MATCH($B66,Solo_contratos!$G$1:$G$300,0),MATCH("compiledRelease/contracts/0/id",Solo_contratos!$1:$1,0)),"")</f>
        <v>CO-30151-14-86129</v>
      </c>
      <c r="B66" s="29" t="s">
        <v>297</v>
      </c>
      <c r="C66" s="30">
        <v>267365.0</v>
      </c>
      <c r="D66" s="31">
        <v>41708.0</v>
      </c>
      <c r="E66" s="32" t="s">
        <v>298</v>
      </c>
      <c r="F66" s="32"/>
      <c r="G66" s="32" t="s">
        <v>295</v>
      </c>
      <c r="H66" s="33" t="s">
        <v>169</v>
      </c>
      <c r="I66" s="32">
        <v>1.0</v>
      </c>
      <c r="J66" s="32" t="s">
        <v>170</v>
      </c>
      <c r="K66" s="10" t="s">
        <v>255</v>
      </c>
      <c r="L66" s="32"/>
      <c r="M66" s="32">
        <v>-2.0</v>
      </c>
      <c r="N66" s="32">
        <v>-2.0</v>
      </c>
      <c r="O66" s="32">
        <v>-2.0</v>
      </c>
      <c r="P66" s="32">
        <v>-2.0</v>
      </c>
      <c r="Q66" s="10"/>
      <c r="R66" s="36">
        <v>2.48E8</v>
      </c>
      <c r="S66" s="32" t="s">
        <v>299</v>
      </c>
      <c r="T66" s="32" t="s">
        <v>172</v>
      </c>
      <c r="U66" s="10"/>
      <c r="V66" s="10"/>
      <c r="W66" s="32" t="s">
        <v>95</v>
      </c>
      <c r="X66" s="32" t="s">
        <v>172</v>
      </c>
      <c r="Y66" s="10"/>
      <c r="Z66" s="10"/>
      <c r="AA66" s="10"/>
      <c r="AB66" s="10"/>
    </row>
    <row r="67" ht="15.75" customHeight="1">
      <c r="A67" s="28" t="str">
        <f t="array" ref="A67">IFERROR(INDEX(Solo_contratos!$A$1:$P$103,MATCH($B67,Solo_contratos!$G$1:$G$300,0),MATCH("compiledRelease/contracts/0/id",Solo_contratos!$1:$1,0)),"")</f>
        <v>LP-30151-14-86992</v>
      </c>
      <c r="B67" s="29" t="s">
        <v>300</v>
      </c>
      <c r="C67" s="30">
        <v>266196.0</v>
      </c>
      <c r="D67" s="31">
        <v>41722.0</v>
      </c>
      <c r="E67" s="32" t="s">
        <v>167</v>
      </c>
      <c r="F67" s="32"/>
      <c r="G67" s="32" t="s">
        <v>301</v>
      </c>
      <c r="H67" s="33" t="s">
        <v>169</v>
      </c>
      <c r="I67" s="32">
        <v>1.0</v>
      </c>
      <c r="J67" s="32" t="s">
        <v>170</v>
      </c>
      <c r="K67" s="32" t="s">
        <v>99</v>
      </c>
      <c r="L67" s="32"/>
      <c r="M67" s="32">
        <v>-2.0</v>
      </c>
      <c r="N67" s="32">
        <v>-2.0</v>
      </c>
      <c r="O67" s="32">
        <v>-2.0</v>
      </c>
      <c r="P67" s="32">
        <v>-2.0</v>
      </c>
      <c r="Q67" s="10"/>
      <c r="R67" s="36">
        <v>1.622507159E9</v>
      </c>
      <c r="S67" s="32" t="s">
        <v>302</v>
      </c>
      <c r="T67" s="32" t="s">
        <v>172</v>
      </c>
      <c r="U67" s="10"/>
      <c r="V67" s="10"/>
      <c r="W67" s="32" t="s">
        <v>95</v>
      </c>
      <c r="X67" s="32" t="s">
        <v>172</v>
      </c>
      <c r="Y67" s="10"/>
      <c r="Z67" s="10"/>
      <c r="AA67" s="10"/>
      <c r="AB67" s="10"/>
    </row>
    <row r="68" ht="15.75" customHeight="1">
      <c r="A68" s="28" t="str">
        <f t="array" ref="A68">IFERROR(INDEX(Solo_contratos!$A$1:$P$103,MATCH($B68,Solo_contratos!$G$1:$G$300,0),MATCH("compiledRelease/contracts/0/id",Solo_contratos!$1:$1,0)),"")</f>
        <v>LP-30151-14-89023</v>
      </c>
      <c r="B68" s="29" t="s">
        <v>303</v>
      </c>
      <c r="C68" s="30">
        <v>266180.0</v>
      </c>
      <c r="D68" s="31">
        <v>41780.0</v>
      </c>
      <c r="E68" s="32" t="s">
        <v>258</v>
      </c>
      <c r="F68" s="32"/>
      <c r="G68" s="32" t="s">
        <v>246</v>
      </c>
      <c r="H68" s="33" t="s">
        <v>304</v>
      </c>
      <c r="I68" s="32">
        <v>6572.0</v>
      </c>
      <c r="J68" s="10" t="s">
        <v>305</v>
      </c>
      <c r="K68" s="10" t="s">
        <v>99</v>
      </c>
      <c r="L68" s="32"/>
      <c r="M68" s="32">
        <v>-2.0</v>
      </c>
      <c r="N68" s="32">
        <v>-2.0</v>
      </c>
      <c r="O68" s="32">
        <v>-2.0</v>
      </c>
      <c r="P68" s="32">
        <v>-2.0</v>
      </c>
      <c r="Q68" s="32"/>
      <c r="R68" s="36">
        <v>1.12822719E8</v>
      </c>
      <c r="S68" s="32" t="s">
        <v>306</v>
      </c>
      <c r="T68" s="32" t="s">
        <v>181</v>
      </c>
      <c r="U68" s="32" t="s">
        <v>101</v>
      </c>
      <c r="V68" s="10"/>
      <c r="W68" s="32" t="s">
        <v>95</v>
      </c>
      <c r="X68" s="32" t="s">
        <v>96</v>
      </c>
      <c r="Y68" s="10"/>
      <c r="Z68" s="10"/>
      <c r="AA68" s="10"/>
      <c r="AB68" s="10"/>
    </row>
    <row r="69" ht="15.75" customHeight="1">
      <c r="A69" s="28" t="str">
        <f t="array" ref="A69">IFERROR(INDEX(Solo_contratos!$A$1:$P$103,MATCH($B69,Solo_contratos!$G$1:$G$300,0),MATCH("compiledRelease/contracts/0/id",Solo_contratos!$1:$1,0)),"")</f>
        <v>LP-30151-14-89023</v>
      </c>
      <c r="B69" s="29" t="s">
        <v>303</v>
      </c>
      <c r="C69" s="30">
        <v>266180.0</v>
      </c>
      <c r="D69" s="31">
        <v>41780.0</v>
      </c>
      <c r="E69" s="32" t="s">
        <v>258</v>
      </c>
      <c r="F69" s="32"/>
      <c r="G69" s="32" t="s">
        <v>246</v>
      </c>
      <c r="H69" s="33" t="s">
        <v>190</v>
      </c>
      <c r="I69" s="32">
        <v>6459.0</v>
      </c>
      <c r="J69" s="10" t="s">
        <v>307</v>
      </c>
      <c r="K69" s="10" t="s">
        <v>308</v>
      </c>
      <c r="L69" s="32"/>
      <c r="M69" s="32">
        <v>-2.0</v>
      </c>
      <c r="N69" s="32">
        <v>-2.0</v>
      </c>
      <c r="O69" s="32">
        <v>4.0</v>
      </c>
      <c r="P69" s="32">
        <v>-2.0</v>
      </c>
      <c r="Q69" s="10"/>
      <c r="R69" s="36">
        <v>9.8194267E7</v>
      </c>
      <c r="S69" s="32" t="s">
        <v>149</v>
      </c>
      <c r="T69" s="32" t="s">
        <v>101</v>
      </c>
      <c r="U69" s="10"/>
      <c r="V69" s="10"/>
      <c r="W69" s="32" t="s">
        <v>95</v>
      </c>
      <c r="X69" s="32" t="s">
        <v>96</v>
      </c>
      <c r="Y69" s="10"/>
      <c r="Z69" s="10"/>
      <c r="AA69" s="10"/>
      <c r="AB69" s="10"/>
    </row>
    <row r="70" ht="15.75" customHeight="1">
      <c r="A70" s="28" t="str">
        <f t="array" ref="A70">IFERROR(INDEX(Solo_contratos!$A$1:$P$103,MATCH($B70,Solo_contratos!$G$1:$G$300,0),MATCH("compiledRelease/contracts/0/id",Solo_contratos!$1:$1,0)),"")</f>
        <v>LP-30151-14-89023</v>
      </c>
      <c r="B70" s="29" t="s">
        <v>303</v>
      </c>
      <c r="C70" s="30">
        <v>266180.0</v>
      </c>
      <c r="D70" s="31">
        <v>41780.0</v>
      </c>
      <c r="E70" s="32" t="s">
        <v>258</v>
      </c>
      <c r="F70" s="32"/>
      <c r="G70" s="32" t="s">
        <v>246</v>
      </c>
      <c r="H70" s="33" t="s">
        <v>309</v>
      </c>
      <c r="I70" s="32">
        <v>6471.0</v>
      </c>
      <c r="J70" s="10" t="s">
        <v>310</v>
      </c>
      <c r="K70" s="10" t="s">
        <v>158</v>
      </c>
      <c r="L70" s="32"/>
      <c r="M70" s="32">
        <v>44.0</v>
      </c>
      <c r="N70" s="32">
        <v>-2.0</v>
      </c>
      <c r="O70" s="32">
        <v>-2.0</v>
      </c>
      <c r="P70" s="32">
        <v>-2.0</v>
      </c>
      <c r="Q70" s="32"/>
      <c r="R70" s="36">
        <v>7.3329299E7</v>
      </c>
      <c r="S70" s="32" t="s">
        <v>311</v>
      </c>
      <c r="T70" s="32" t="s">
        <v>101</v>
      </c>
      <c r="U70" s="10"/>
      <c r="V70" s="10"/>
      <c r="W70" s="32" t="s">
        <v>95</v>
      </c>
      <c r="X70" s="32" t="s">
        <v>96</v>
      </c>
      <c r="Y70" s="10"/>
      <c r="Z70" s="10"/>
      <c r="AA70" s="10"/>
      <c r="AB70" s="10"/>
    </row>
    <row r="71" ht="15.75" customHeight="1">
      <c r="A71" s="28" t="str">
        <f t="array" ref="A71">IFERROR(INDEX(Solo_contratos!$A$1:$P$103,MATCH($B71,Solo_contratos!$G$1:$G$300,0),MATCH("compiledRelease/contracts/0/id",Solo_contratos!$1:$1,0)),"")</f>
        <v>LP-30151-14-89023</v>
      </c>
      <c r="B71" s="29" t="s">
        <v>303</v>
      </c>
      <c r="C71" s="30">
        <v>266180.0</v>
      </c>
      <c r="D71" s="31">
        <v>41780.0</v>
      </c>
      <c r="E71" s="32" t="s">
        <v>258</v>
      </c>
      <c r="F71" s="32"/>
      <c r="G71" s="32" t="s">
        <v>246</v>
      </c>
      <c r="H71" s="33" t="s">
        <v>312</v>
      </c>
      <c r="I71" s="32">
        <v>6680.0</v>
      </c>
      <c r="J71" s="10" t="s">
        <v>313</v>
      </c>
      <c r="K71" s="10" t="s">
        <v>178</v>
      </c>
      <c r="L71" s="32"/>
      <c r="M71" s="32">
        <v>53.0</v>
      </c>
      <c r="N71" s="32">
        <v>76.0</v>
      </c>
      <c r="O71" s="32">
        <v>-2.0</v>
      </c>
      <c r="P71" s="32">
        <v>-2.0</v>
      </c>
      <c r="Q71" s="32"/>
      <c r="R71" s="36">
        <v>6.1238564E7</v>
      </c>
      <c r="S71" s="32" t="s">
        <v>314</v>
      </c>
      <c r="T71" s="32" t="s">
        <v>101</v>
      </c>
      <c r="U71" s="10"/>
      <c r="V71" s="10"/>
      <c r="W71" s="32" t="s">
        <v>95</v>
      </c>
      <c r="X71" s="32" t="s">
        <v>96</v>
      </c>
      <c r="Y71" s="10"/>
      <c r="Z71" s="10"/>
      <c r="AA71" s="10"/>
      <c r="AB71" s="10"/>
    </row>
    <row r="72" ht="15.75" customHeight="1">
      <c r="A72" s="28" t="str">
        <f t="array" ref="A72">IFERROR(INDEX(Solo_contratos!$A$1:$P$103,MATCH($B72,Solo_contratos!$G$1:$G$300,0),MATCH("compiledRelease/contracts/0/id",Solo_contratos!$1:$1,0)),"")</f>
        <v>LP-30151-14-89023</v>
      </c>
      <c r="B72" s="29" t="s">
        <v>303</v>
      </c>
      <c r="C72" s="30">
        <v>266180.0</v>
      </c>
      <c r="D72" s="31">
        <v>41780.0</v>
      </c>
      <c r="E72" s="32" t="s">
        <v>258</v>
      </c>
      <c r="F72" s="32"/>
      <c r="G72" s="32" t="s">
        <v>246</v>
      </c>
      <c r="H72" s="33" t="s">
        <v>224</v>
      </c>
      <c r="I72" s="32">
        <v>11069.0</v>
      </c>
      <c r="J72" s="10" t="s">
        <v>315</v>
      </c>
      <c r="K72" s="10" t="s">
        <v>226</v>
      </c>
      <c r="L72" s="32"/>
      <c r="M72" s="32">
        <v>52.0</v>
      </c>
      <c r="N72" s="32">
        <v>77.0</v>
      </c>
      <c r="O72" s="32">
        <v>106.0</v>
      </c>
      <c r="P72" s="32">
        <v>-2.0</v>
      </c>
      <c r="Q72" s="32"/>
      <c r="R72" s="36">
        <v>2.54060474E8</v>
      </c>
      <c r="S72" s="32" t="s">
        <v>316</v>
      </c>
      <c r="T72" s="32" t="s">
        <v>101</v>
      </c>
      <c r="U72" s="10"/>
      <c r="V72" s="10"/>
      <c r="W72" s="32" t="s">
        <v>95</v>
      </c>
      <c r="X72" s="32" t="s">
        <v>96</v>
      </c>
      <c r="Y72" s="10"/>
      <c r="Z72" s="10"/>
      <c r="AA72" s="10"/>
      <c r="AB72" s="10"/>
    </row>
    <row r="73" ht="15.75" customHeight="1">
      <c r="A73" s="28" t="str">
        <f t="array" ref="A73">IFERROR(INDEX(Solo_contratos!$A$1:$P$103,MATCH($B73,Solo_contratos!$G$1:$G$300,0),MATCH("compiledRelease/contracts/0/id",Solo_contratos!$1:$1,0)),"")</f>
        <v>CE-30151-14-93028</v>
      </c>
      <c r="B73" s="29" t="s">
        <v>317</v>
      </c>
      <c r="C73" s="30">
        <v>278026.0</v>
      </c>
      <c r="D73" s="31">
        <v>41816.0</v>
      </c>
      <c r="E73" s="32" t="s">
        <v>318</v>
      </c>
      <c r="F73" s="32"/>
      <c r="G73" s="32" t="s">
        <v>319</v>
      </c>
      <c r="H73" s="33" t="s">
        <v>190</v>
      </c>
      <c r="I73" s="32">
        <v>6459.0</v>
      </c>
      <c r="J73" s="32" t="s">
        <v>307</v>
      </c>
      <c r="K73" s="10" t="s">
        <v>308</v>
      </c>
      <c r="L73" s="32"/>
      <c r="M73" s="32">
        <v>-2.0</v>
      </c>
      <c r="N73" s="32">
        <v>-2.0</v>
      </c>
      <c r="O73" s="32">
        <v>4.0</v>
      </c>
      <c r="P73" s="32">
        <v>-2.0</v>
      </c>
      <c r="Q73" s="10"/>
      <c r="R73" s="36">
        <v>5.794928E7</v>
      </c>
      <c r="S73" s="32" t="s">
        <v>193</v>
      </c>
      <c r="T73" s="32" t="s">
        <v>101</v>
      </c>
      <c r="U73" s="10"/>
      <c r="V73" s="10"/>
      <c r="W73" s="32" t="s">
        <v>95</v>
      </c>
      <c r="X73" s="32" t="s">
        <v>96</v>
      </c>
      <c r="Y73" s="10"/>
      <c r="Z73" s="10"/>
      <c r="AA73" s="10"/>
      <c r="AB73" s="10"/>
    </row>
    <row r="74" ht="15.75" customHeight="1">
      <c r="A74" s="28" t="str">
        <f t="array" ref="A74">IFERROR(INDEX(Solo_contratos!$A$1:$P$103,MATCH($B74,Solo_contratos!$G$1:$G$300,0),MATCH("compiledRelease/contracts/0/id",Solo_contratos!$1:$1,0)),"")</f>
        <v>CE-30151-14-93395</v>
      </c>
      <c r="B74" s="29" t="s">
        <v>320</v>
      </c>
      <c r="C74" s="30">
        <v>278026.0</v>
      </c>
      <c r="D74" s="31">
        <v>41816.0</v>
      </c>
      <c r="E74" s="32" t="s">
        <v>140</v>
      </c>
      <c r="F74" s="32"/>
      <c r="G74" s="32" t="s">
        <v>319</v>
      </c>
      <c r="H74" s="33" t="s">
        <v>176</v>
      </c>
      <c r="I74" s="32">
        <v>6580.0</v>
      </c>
      <c r="J74" s="10" t="s">
        <v>177</v>
      </c>
      <c r="K74" s="10" t="s">
        <v>178</v>
      </c>
      <c r="L74" s="32" t="s">
        <v>179</v>
      </c>
      <c r="M74" s="32">
        <v>-2.0</v>
      </c>
      <c r="N74" s="32">
        <v>-2.0</v>
      </c>
      <c r="O74" s="32">
        <v>-2.0</v>
      </c>
      <c r="P74" s="32">
        <v>-2.0</v>
      </c>
      <c r="Q74" s="32"/>
      <c r="R74" s="36">
        <v>4.8560968E7</v>
      </c>
      <c r="S74" s="32" t="s">
        <v>321</v>
      </c>
      <c r="T74" s="32" t="s">
        <v>181</v>
      </c>
      <c r="U74" s="10"/>
      <c r="V74" s="10"/>
      <c r="W74" s="32" t="s">
        <v>95</v>
      </c>
      <c r="X74" s="32" t="s">
        <v>96</v>
      </c>
      <c r="Y74" s="10"/>
      <c r="Z74" s="10"/>
      <c r="AA74" s="10"/>
      <c r="AB74" s="10"/>
    </row>
    <row r="75" ht="15.75" customHeight="1">
      <c r="A75" s="28" t="str">
        <f t="array" ref="A75">IFERROR(INDEX(Solo_contratos!$A$1:$P$103,MATCH($B75,Solo_contratos!$G$1:$G$300,0),MATCH("compiledRelease/contracts/0/id",Solo_contratos!$1:$1,0)),"")</f>
        <v>CE-30151-14-93395</v>
      </c>
      <c r="B75" s="29" t="s">
        <v>320</v>
      </c>
      <c r="C75" s="30">
        <v>278026.0</v>
      </c>
      <c r="D75" s="31">
        <v>41816.0</v>
      </c>
      <c r="E75" s="32" t="s">
        <v>140</v>
      </c>
      <c r="F75" s="32"/>
      <c r="G75" s="32" t="s">
        <v>319</v>
      </c>
      <c r="H75" s="33" t="s">
        <v>182</v>
      </c>
      <c r="I75" s="32">
        <v>6571.0</v>
      </c>
      <c r="J75" s="10" t="s">
        <v>322</v>
      </c>
      <c r="K75" s="10" t="s">
        <v>184</v>
      </c>
      <c r="L75" s="32"/>
      <c r="M75" s="32">
        <v>-2.0</v>
      </c>
      <c r="N75" s="32">
        <v>-2.0</v>
      </c>
      <c r="O75" s="32">
        <v>54.0</v>
      </c>
      <c r="P75" s="32">
        <v>-2.0</v>
      </c>
      <c r="Q75" s="10"/>
      <c r="R75" s="36">
        <v>2.5558371E7</v>
      </c>
      <c r="S75" s="32" t="s">
        <v>323</v>
      </c>
      <c r="T75" s="32" t="s">
        <v>181</v>
      </c>
      <c r="U75" s="10"/>
      <c r="V75" s="10"/>
      <c r="W75" s="32" t="s">
        <v>95</v>
      </c>
      <c r="X75" s="32" t="s">
        <v>96</v>
      </c>
      <c r="Y75" s="10"/>
      <c r="Z75" s="10"/>
      <c r="AA75" s="10"/>
      <c r="AB75" s="10"/>
    </row>
    <row r="76" ht="15.75" customHeight="1">
      <c r="A76" s="28" t="str">
        <f t="array" ref="A76">IFERROR(INDEX(Solo_contratos!$A$1:$P$103,MATCH($B76,Solo_contratos!$G$1:$G$300,0),MATCH("compiledRelease/contracts/0/id",Solo_contratos!$1:$1,0)),"")</f>
        <v>CE-30151-14-93395</v>
      </c>
      <c r="B76" s="29" t="s">
        <v>320</v>
      </c>
      <c r="C76" s="30">
        <v>278026.0</v>
      </c>
      <c r="D76" s="31">
        <v>41816.0</v>
      </c>
      <c r="E76" s="32" t="s">
        <v>140</v>
      </c>
      <c r="F76" s="32"/>
      <c r="G76" s="32" t="s">
        <v>319</v>
      </c>
      <c r="H76" s="33" t="s">
        <v>119</v>
      </c>
      <c r="I76" s="32">
        <v>6436.0</v>
      </c>
      <c r="J76" s="10" t="s">
        <v>324</v>
      </c>
      <c r="K76" s="10" t="s">
        <v>121</v>
      </c>
      <c r="L76" s="32"/>
      <c r="M76" s="32">
        <v>-2.0</v>
      </c>
      <c r="N76" s="32">
        <v>1.0</v>
      </c>
      <c r="O76" s="32">
        <v>2.0</v>
      </c>
      <c r="P76" s="32">
        <v>-2.0</v>
      </c>
      <c r="Q76" s="10"/>
      <c r="R76" s="36">
        <v>3.654744E7</v>
      </c>
      <c r="S76" s="32" t="s">
        <v>325</v>
      </c>
      <c r="T76" s="32" t="s">
        <v>101</v>
      </c>
      <c r="U76" s="10"/>
      <c r="V76" s="10"/>
      <c r="W76" s="32" t="s">
        <v>95</v>
      </c>
      <c r="X76" s="32" t="s">
        <v>96</v>
      </c>
      <c r="Y76" s="10"/>
      <c r="Z76" s="10"/>
      <c r="AA76" s="10"/>
      <c r="AB76" s="10"/>
    </row>
    <row r="77" ht="15.75" customHeight="1">
      <c r="A77" s="28" t="str">
        <f t="array" ref="A77">IFERROR(INDEX(Solo_contratos!$A$1:$P$103,MATCH($B77,Solo_contratos!$G$1:$G$300,0),MATCH("compiledRelease/contracts/0/id",Solo_contratos!$1:$1,0)),"")</f>
        <v>CE-30151-14-93395</v>
      </c>
      <c r="B77" s="29" t="s">
        <v>320</v>
      </c>
      <c r="C77" s="30">
        <v>278026.0</v>
      </c>
      <c r="D77" s="31">
        <v>41816.0</v>
      </c>
      <c r="E77" s="32" t="s">
        <v>140</v>
      </c>
      <c r="F77" s="32"/>
      <c r="G77" s="32" t="s">
        <v>319</v>
      </c>
      <c r="H77" s="33" t="s">
        <v>185</v>
      </c>
      <c r="I77" s="32">
        <v>6684.0</v>
      </c>
      <c r="J77" s="10" t="s">
        <v>326</v>
      </c>
      <c r="K77" s="10" t="s">
        <v>327</v>
      </c>
      <c r="L77" s="32"/>
      <c r="M77" s="32">
        <v>-2.0</v>
      </c>
      <c r="N77" s="32">
        <v>-2.0</v>
      </c>
      <c r="O77" s="32">
        <v>10.0</v>
      </c>
      <c r="P77" s="32">
        <v>-2.0</v>
      </c>
      <c r="Q77" s="10"/>
      <c r="R77" s="36">
        <v>2.4676642E7</v>
      </c>
      <c r="S77" s="32" t="s">
        <v>328</v>
      </c>
      <c r="T77" s="32" t="s">
        <v>181</v>
      </c>
      <c r="U77" s="10"/>
      <c r="V77" s="10"/>
      <c r="W77" s="32" t="s">
        <v>95</v>
      </c>
      <c r="X77" s="32" t="s">
        <v>96</v>
      </c>
      <c r="Y77" s="10"/>
      <c r="Z77" s="10"/>
      <c r="AA77" s="10"/>
      <c r="AB77" s="10"/>
    </row>
    <row r="78" ht="15.75" customHeight="1">
      <c r="A78" s="28" t="str">
        <f t="array" ref="A78">IFERROR(INDEX(Solo_contratos!$A$1:$P$103,MATCH($B78,Solo_contratos!$G$1:$G$300,0),MATCH("compiledRelease/contracts/0/id",Solo_contratos!$1:$1,0)),"")</f>
        <v>CE-30151-14-93395</v>
      </c>
      <c r="B78" s="29" t="s">
        <v>320</v>
      </c>
      <c r="C78" s="30">
        <v>278026.0</v>
      </c>
      <c r="D78" s="31">
        <v>41816.0</v>
      </c>
      <c r="E78" s="32" t="s">
        <v>140</v>
      </c>
      <c r="F78" s="32"/>
      <c r="G78" s="32" t="s">
        <v>319</v>
      </c>
      <c r="H78" s="33" t="s">
        <v>194</v>
      </c>
      <c r="I78" s="32">
        <v>6443.0</v>
      </c>
      <c r="J78" s="10" t="s">
        <v>329</v>
      </c>
      <c r="K78" s="10" t="s">
        <v>196</v>
      </c>
      <c r="L78" s="32"/>
      <c r="M78" s="32">
        <v>-2.0</v>
      </c>
      <c r="N78" s="32">
        <v>-2.0</v>
      </c>
      <c r="O78" s="32">
        <v>1.0</v>
      </c>
      <c r="P78" s="32">
        <v>-2.0</v>
      </c>
      <c r="Q78" s="10"/>
      <c r="R78" s="36">
        <v>4.5722357E7</v>
      </c>
      <c r="S78" s="32" t="s">
        <v>330</v>
      </c>
      <c r="T78" s="32" t="s">
        <v>101</v>
      </c>
      <c r="U78" s="10"/>
      <c r="V78" s="10"/>
      <c r="W78" s="32" t="s">
        <v>95</v>
      </c>
      <c r="X78" s="32" t="s">
        <v>96</v>
      </c>
      <c r="Y78" s="10"/>
      <c r="Z78" s="10"/>
      <c r="AA78" s="10"/>
      <c r="AB78" s="10"/>
    </row>
    <row r="79" ht="15.75" customHeight="1">
      <c r="A79" s="28" t="str">
        <f t="array" ref="A79">IFERROR(INDEX(Solo_contratos!$A$1:$P$103,MATCH($B79,Solo_contratos!$G$1:$G$300,0),MATCH("compiledRelease/contracts/0/id",Solo_contratos!$1:$1,0)),"")</f>
        <v>CO-30151-14-91736</v>
      </c>
      <c r="B79" s="29" t="s">
        <v>331</v>
      </c>
      <c r="C79" s="30">
        <v>279090.0</v>
      </c>
      <c r="D79" s="31">
        <v>41849.0</v>
      </c>
      <c r="E79" s="32" t="s">
        <v>332</v>
      </c>
      <c r="F79" s="32"/>
      <c r="G79" s="32" t="s">
        <v>333</v>
      </c>
      <c r="H79" s="33" t="s">
        <v>119</v>
      </c>
      <c r="I79" s="32">
        <v>6436.0</v>
      </c>
      <c r="J79" s="10" t="s">
        <v>324</v>
      </c>
      <c r="K79" s="10" t="s">
        <v>121</v>
      </c>
      <c r="L79" s="32"/>
      <c r="M79" s="32">
        <v>-2.0</v>
      </c>
      <c r="N79" s="32">
        <v>1.0</v>
      </c>
      <c r="O79" s="32">
        <v>2.0</v>
      </c>
      <c r="P79" s="32">
        <v>-2.0</v>
      </c>
      <c r="Q79" s="10"/>
      <c r="R79" s="36">
        <v>3.05582783E8</v>
      </c>
      <c r="S79" s="32" t="s">
        <v>334</v>
      </c>
      <c r="T79" s="32" t="s">
        <v>102</v>
      </c>
      <c r="U79" s="10"/>
      <c r="V79" s="10"/>
      <c r="W79" s="32" t="s">
        <v>95</v>
      </c>
      <c r="X79" s="32" t="s">
        <v>96</v>
      </c>
      <c r="Y79" s="32"/>
      <c r="Z79" s="32"/>
      <c r="AA79" s="32"/>
      <c r="AB79" s="32"/>
    </row>
    <row r="80" ht="15.75" customHeight="1">
      <c r="A80" s="28" t="str">
        <f t="array" ref="A80">IFERROR(INDEX(Solo_contratos!$A$1:$P$103,MATCH($B80,Solo_contratos!$G$1:$G$300,0),MATCH("compiledRelease/contracts/0/id",Solo_contratos!$1:$1,0)),"")</f>
        <v>CO-30151-14-91736</v>
      </c>
      <c r="B80" s="29" t="s">
        <v>331</v>
      </c>
      <c r="C80" s="30">
        <v>279090.0</v>
      </c>
      <c r="D80" s="31">
        <v>41849.0</v>
      </c>
      <c r="E80" s="32" t="s">
        <v>332</v>
      </c>
      <c r="F80" s="32"/>
      <c r="G80" s="32" t="s">
        <v>333</v>
      </c>
      <c r="H80" s="33" t="s">
        <v>335</v>
      </c>
      <c r="I80" s="32">
        <v>6648.0</v>
      </c>
      <c r="J80" s="10" t="s">
        <v>336</v>
      </c>
      <c r="K80" s="10" t="s">
        <v>131</v>
      </c>
      <c r="L80" s="32"/>
      <c r="M80" s="32">
        <v>-2.0</v>
      </c>
      <c r="N80" s="32">
        <v>49.0</v>
      </c>
      <c r="O80" s="32">
        <v>70.0</v>
      </c>
      <c r="P80" s="32">
        <v>-2.0</v>
      </c>
      <c r="Q80" s="32"/>
      <c r="R80" s="36">
        <v>8.4421751E7</v>
      </c>
      <c r="S80" s="32" t="s">
        <v>337</v>
      </c>
      <c r="T80" s="32" t="s">
        <v>181</v>
      </c>
      <c r="U80" s="10"/>
      <c r="V80" s="10"/>
      <c r="W80" s="32" t="s">
        <v>95</v>
      </c>
      <c r="X80" s="32" t="s">
        <v>96</v>
      </c>
      <c r="Y80" s="10"/>
      <c r="Z80" s="10"/>
      <c r="AA80" s="10"/>
      <c r="AB80" s="10"/>
    </row>
    <row r="81" ht="15.75" customHeight="1">
      <c r="A81" s="28" t="str">
        <f t="array" ref="A81">IFERROR(INDEX(Solo_contratos!$A$1:$P$103,MATCH($B81,Solo_contratos!$G$1:$G$300,0),MATCH("compiledRelease/contracts/0/id",Solo_contratos!$1:$1,0)),"")</f>
        <v>CO-30151-14-91736</v>
      </c>
      <c r="B81" s="29" t="s">
        <v>331</v>
      </c>
      <c r="C81" s="30">
        <v>279090.0</v>
      </c>
      <c r="D81" s="31">
        <v>41849.0</v>
      </c>
      <c r="E81" s="32" t="s">
        <v>332</v>
      </c>
      <c r="F81" s="32"/>
      <c r="G81" s="32" t="s">
        <v>333</v>
      </c>
      <c r="H81" s="33" t="s">
        <v>338</v>
      </c>
      <c r="I81" s="32">
        <v>12954.0</v>
      </c>
      <c r="J81" s="10" t="s">
        <v>339</v>
      </c>
      <c r="K81" s="10" t="s">
        <v>131</v>
      </c>
      <c r="L81" s="32"/>
      <c r="M81" s="32">
        <v>46.0</v>
      </c>
      <c r="N81" s="32">
        <v>51.0</v>
      </c>
      <c r="O81" s="32">
        <v>72.0</v>
      </c>
      <c r="P81" s="32">
        <v>-2.0</v>
      </c>
      <c r="Q81" s="32"/>
      <c r="R81" s="36">
        <v>9.0843947E7</v>
      </c>
      <c r="S81" s="32" t="s">
        <v>149</v>
      </c>
      <c r="T81" s="32" t="s">
        <v>101</v>
      </c>
      <c r="U81" s="10"/>
      <c r="V81" s="10"/>
      <c r="W81" s="32" t="s">
        <v>95</v>
      </c>
      <c r="X81" s="32" t="s">
        <v>96</v>
      </c>
      <c r="Y81" s="10"/>
      <c r="Z81" s="10"/>
      <c r="AA81" s="10"/>
      <c r="AB81" s="10"/>
    </row>
    <row r="82" ht="15.75" customHeight="1">
      <c r="A82" s="28" t="str">
        <f t="array" ref="A82">IFERROR(INDEX(Solo_contratos!$A$1:$P$103,MATCH($B82,Solo_contratos!$G$1:$G$300,0),MATCH("compiledRelease/contracts/0/id",Solo_contratos!$1:$1,0)),"")</f>
        <v>CO-30151-14-94240</v>
      </c>
      <c r="B82" s="29" t="s">
        <v>340</v>
      </c>
      <c r="C82" s="30">
        <v>267153.0</v>
      </c>
      <c r="D82" s="31">
        <v>41878.0</v>
      </c>
      <c r="E82" s="32" t="s">
        <v>341</v>
      </c>
      <c r="F82" s="32"/>
      <c r="G82" s="32" t="s">
        <v>342</v>
      </c>
      <c r="H82" s="33" t="s">
        <v>169</v>
      </c>
      <c r="I82" s="32">
        <v>1.0</v>
      </c>
      <c r="J82" s="32" t="s">
        <v>170</v>
      </c>
      <c r="K82" s="32" t="s">
        <v>343</v>
      </c>
      <c r="L82" s="32"/>
      <c r="M82" s="32">
        <v>-2.0</v>
      </c>
      <c r="N82" s="32">
        <v>-2.0</v>
      </c>
      <c r="O82" s="32">
        <v>-2.0</v>
      </c>
      <c r="P82" s="32">
        <v>-2.0</v>
      </c>
      <c r="Q82" s="10"/>
      <c r="R82" s="36">
        <v>4.5195E8</v>
      </c>
      <c r="S82" s="32" t="s">
        <v>342</v>
      </c>
      <c r="T82" s="32" t="s">
        <v>172</v>
      </c>
      <c r="U82" s="10"/>
      <c r="V82" s="10"/>
      <c r="W82" s="32" t="s">
        <v>95</v>
      </c>
      <c r="X82" s="32" t="s">
        <v>172</v>
      </c>
      <c r="Y82" s="32"/>
      <c r="Z82" s="32"/>
      <c r="AA82" s="32"/>
      <c r="AB82" s="32"/>
    </row>
    <row r="83" ht="15.75" customHeight="1">
      <c r="A83" s="28" t="str">
        <f t="array" ref="A83">IFERROR(INDEX(Solo_contratos!$A$1:$P$103,MATCH($B83,Solo_contratos!$G$1:$G$300,0),MATCH("compiledRelease/contracts/0/id",Solo_contratos!$1:$1,0)),"")</f>
        <v>LP-30151-14-96025</v>
      </c>
      <c r="B83" s="29" t="s">
        <v>344</v>
      </c>
      <c r="C83" s="30">
        <v>266189.0</v>
      </c>
      <c r="D83" s="31">
        <v>41897.0</v>
      </c>
      <c r="E83" s="32" t="s">
        <v>345</v>
      </c>
      <c r="F83" s="32"/>
      <c r="G83" s="32" t="s">
        <v>346</v>
      </c>
      <c r="H83" s="33" t="s">
        <v>259</v>
      </c>
      <c r="I83" s="32">
        <v>6624.0</v>
      </c>
      <c r="J83" s="10" t="s">
        <v>260</v>
      </c>
      <c r="K83" s="39">
        <v>44127.0</v>
      </c>
      <c r="L83" s="32"/>
      <c r="M83" s="32">
        <v>-2.0</v>
      </c>
      <c r="N83" s="32">
        <v>-2.0</v>
      </c>
      <c r="O83" s="32">
        <v>47.0</v>
      </c>
      <c r="P83" s="32">
        <v>-2.0</v>
      </c>
      <c r="Q83" s="10"/>
      <c r="R83" s="36">
        <v>110000.0</v>
      </c>
      <c r="S83" s="32"/>
      <c r="T83" s="32" t="s">
        <v>291</v>
      </c>
      <c r="U83" s="10"/>
      <c r="V83" s="10"/>
      <c r="W83" s="32" t="s">
        <v>95</v>
      </c>
      <c r="X83" s="32" t="s">
        <v>291</v>
      </c>
      <c r="Y83" s="32"/>
      <c r="Z83" s="32"/>
      <c r="AA83" s="32"/>
      <c r="AB83" s="32"/>
    </row>
    <row r="84" ht="15.75" customHeight="1">
      <c r="A84" s="28" t="str">
        <f t="array" ref="A84">IFERROR(INDEX(Solo_contratos!$A$1:$P$103,MATCH($B84,Solo_contratos!$G$1:$G$300,0),MATCH("compiledRelease/contracts/0/id",Solo_contratos!$1:$1,0)),"")</f>
        <v>LP-30151-14-96025</v>
      </c>
      <c r="B84" s="29" t="s">
        <v>344</v>
      </c>
      <c r="C84" s="30">
        <v>266189.0</v>
      </c>
      <c r="D84" s="31">
        <v>41897.0</v>
      </c>
      <c r="E84" s="32" t="s">
        <v>345</v>
      </c>
      <c r="F84" s="32"/>
      <c r="G84" s="32" t="s">
        <v>346</v>
      </c>
      <c r="H84" s="33" t="s">
        <v>279</v>
      </c>
      <c r="I84" s="32">
        <v>6520.0</v>
      </c>
      <c r="J84" s="41" t="s">
        <v>280</v>
      </c>
      <c r="K84" s="10" t="s">
        <v>108</v>
      </c>
      <c r="L84" s="32" t="s">
        <v>281</v>
      </c>
      <c r="M84" s="32">
        <v>-2.0</v>
      </c>
      <c r="N84" s="32">
        <v>-2.0</v>
      </c>
      <c r="O84" s="32">
        <v>-2.0</v>
      </c>
      <c r="P84" s="32">
        <v>-2.0</v>
      </c>
      <c r="Q84" s="10"/>
      <c r="R84" s="36">
        <v>110000.0</v>
      </c>
      <c r="S84" s="32"/>
      <c r="T84" s="32" t="s">
        <v>291</v>
      </c>
      <c r="U84" s="10"/>
      <c r="V84" s="10"/>
      <c r="W84" s="32" t="s">
        <v>95</v>
      </c>
      <c r="X84" s="32" t="s">
        <v>291</v>
      </c>
      <c r="Y84" s="32"/>
      <c r="Z84" s="32"/>
      <c r="AA84" s="32"/>
      <c r="AB84" s="32"/>
    </row>
    <row r="85" ht="15.75" customHeight="1">
      <c r="A85" s="28" t="str">
        <f t="array" ref="A85">IFERROR(INDEX(Solo_contratos!$A$1:$P$103,MATCH($B85,Solo_contratos!$G$1:$G$300,0),MATCH("compiledRelease/contracts/0/id",Solo_contratos!$1:$1,0)),"")</f>
        <v>LP-30151-14-96025</v>
      </c>
      <c r="B85" s="29" t="s">
        <v>344</v>
      </c>
      <c r="C85" s="30">
        <v>266189.0</v>
      </c>
      <c r="D85" s="31">
        <v>41897.0</v>
      </c>
      <c r="E85" s="32" t="s">
        <v>345</v>
      </c>
      <c r="F85" s="32"/>
      <c r="G85" s="32" t="s">
        <v>346</v>
      </c>
      <c r="H85" s="33" t="s">
        <v>282</v>
      </c>
      <c r="I85" s="32">
        <v>6574.0</v>
      </c>
      <c r="J85" s="10" t="s">
        <v>283</v>
      </c>
      <c r="K85" s="10" t="s">
        <v>164</v>
      </c>
      <c r="L85" s="32"/>
      <c r="M85" s="32">
        <v>62.0</v>
      </c>
      <c r="N85" s="32">
        <v>-2.0</v>
      </c>
      <c r="O85" s="32">
        <v>-2.0</v>
      </c>
      <c r="P85" s="32">
        <v>-2.0</v>
      </c>
      <c r="Q85" s="10"/>
      <c r="R85" s="36">
        <v>110000.0</v>
      </c>
      <c r="S85" s="32"/>
      <c r="T85" s="32" t="s">
        <v>291</v>
      </c>
      <c r="U85" s="10"/>
      <c r="V85" s="10"/>
      <c r="W85" s="32" t="s">
        <v>95</v>
      </c>
      <c r="X85" s="32" t="s">
        <v>291</v>
      </c>
      <c r="Y85" s="32"/>
      <c r="Z85" s="32"/>
      <c r="AA85" s="32"/>
      <c r="AB85" s="32"/>
    </row>
    <row r="86" ht="15.75" customHeight="1">
      <c r="A86" s="28" t="str">
        <f t="array" ref="A86">IFERROR(INDEX(Solo_contratos!$A$1:$P$103,MATCH($B86,Solo_contratos!$G$1:$G$300,0),MATCH("compiledRelease/contracts/0/id",Solo_contratos!$1:$1,0)),"")</f>
        <v>LP-30151-14-96025</v>
      </c>
      <c r="B86" s="29" t="s">
        <v>344</v>
      </c>
      <c r="C86" s="30">
        <v>266189.0</v>
      </c>
      <c r="D86" s="31">
        <v>41897.0</v>
      </c>
      <c r="E86" s="32" t="s">
        <v>345</v>
      </c>
      <c r="F86" s="32"/>
      <c r="G86" s="32" t="s">
        <v>346</v>
      </c>
      <c r="H86" s="33" t="s">
        <v>141</v>
      </c>
      <c r="I86" s="32">
        <v>7217.0</v>
      </c>
      <c r="J86" s="10" t="s">
        <v>142</v>
      </c>
      <c r="K86" s="10" t="s">
        <v>131</v>
      </c>
      <c r="L86" s="32"/>
      <c r="M86" s="32">
        <v>-2.0</v>
      </c>
      <c r="N86" s="32">
        <v>-2.0</v>
      </c>
      <c r="O86" s="32">
        <v>-2.0</v>
      </c>
      <c r="P86" s="32">
        <v>-2.0</v>
      </c>
      <c r="Q86" s="10"/>
      <c r="R86" s="36">
        <v>330000.0</v>
      </c>
      <c r="S86" s="32"/>
      <c r="T86" s="32" t="s">
        <v>291</v>
      </c>
      <c r="U86" s="10"/>
      <c r="V86" s="10"/>
      <c r="W86" s="32" t="s">
        <v>95</v>
      </c>
      <c r="X86" s="32" t="s">
        <v>291</v>
      </c>
      <c r="Y86" s="32"/>
      <c r="Z86" s="32"/>
      <c r="AA86" s="32"/>
      <c r="AB86" s="32"/>
    </row>
    <row r="87" ht="15.75" customHeight="1">
      <c r="A87" s="28" t="str">
        <f t="array" ref="A87">IFERROR(INDEX(Solo_contratos!$A$1:$P$103,MATCH($B87,Solo_contratos!$G$1:$G$300,0),MATCH("compiledRelease/contracts/0/id",Solo_contratos!$1:$1,0)),"")</f>
        <v>LP-30151-14-96025</v>
      </c>
      <c r="B87" s="29" t="s">
        <v>344</v>
      </c>
      <c r="C87" s="30">
        <v>266189.0</v>
      </c>
      <c r="D87" s="31">
        <v>41897.0</v>
      </c>
      <c r="E87" s="32" t="s">
        <v>345</v>
      </c>
      <c r="F87" s="32"/>
      <c r="G87" s="32" t="s">
        <v>346</v>
      </c>
      <c r="H87" s="33" t="s">
        <v>111</v>
      </c>
      <c r="I87" s="32">
        <v>6509.0</v>
      </c>
      <c r="J87" s="10" t="s">
        <v>261</v>
      </c>
      <c r="K87" s="10" t="s">
        <v>262</v>
      </c>
      <c r="L87" s="32"/>
      <c r="M87" s="32">
        <v>-2.0</v>
      </c>
      <c r="N87" s="32">
        <v>39.0</v>
      </c>
      <c r="O87" s="32">
        <v>58.0</v>
      </c>
      <c r="P87" s="32">
        <v>18.0</v>
      </c>
      <c r="Q87" s="10"/>
      <c r="R87" s="36">
        <v>110000.0</v>
      </c>
      <c r="S87" s="32"/>
      <c r="T87" s="32" t="s">
        <v>291</v>
      </c>
      <c r="U87" s="10"/>
      <c r="V87" s="10"/>
      <c r="W87" s="32" t="s">
        <v>95</v>
      </c>
      <c r="X87" s="32" t="s">
        <v>291</v>
      </c>
      <c r="Y87" s="32"/>
      <c r="Z87" s="32"/>
      <c r="AA87" s="32"/>
      <c r="AB87" s="32"/>
    </row>
    <row r="88" ht="15.75" customHeight="1">
      <c r="A88" s="28" t="str">
        <f t="array" ref="A88">IFERROR(INDEX(Solo_contratos!$A$1:$P$103,MATCH($B88,Solo_contratos!$G$1:$G$300,0),MATCH("compiledRelease/contracts/0/id",Solo_contratos!$1:$1,0)),"")</f>
        <v>LP-30151-14-96025</v>
      </c>
      <c r="B88" s="29" t="s">
        <v>344</v>
      </c>
      <c r="C88" s="30">
        <v>266189.0</v>
      </c>
      <c r="D88" s="31">
        <v>41897.0</v>
      </c>
      <c r="E88" s="32" t="s">
        <v>345</v>
      </c>
      <c r="F88" s="32"/>
      <c r="G88" s="32" t="s">
        <v>346</v>
      </c>
      <c r="H88" s="33" t="s">
        <v>156</v>
      </c>
      <c r="I88" s="32">
        <v>10215.0</v>
      </c>
      <c r="J88" s="10" t="s">
        <v>347</v>
      </c>
      <c r="K88" s="10" t="s">
        <v>158</v>
      </c>
      <c r="L88" s="32"/>
      <c r="M88" s="32">
        <v>-2.0</v>
      </c>
      <c r="N88" s="32">
        <v>-2.0</v>
      </c>
      <c r="O88" s="32">
        <v>-2.0</v>
      </c>
      <c r="P88" s="32">
        <v>-2.0</v>
      </c>
      <c r="Q88" s="10"/>
      <c r="R88" s="36">
        <v>110000.0</v>
      </c>
      <c r="S88" s="32"/>
      <c r="T88" s="32" t="s">
        <v>291</v>
      </c>
      <c r="U88" s="10"/>
      <c r="V88" s="10"/>
      <c r="W88" s="32" t="s">
        <v>95</v>
      </c>
      <c r="X88" s="32" t="s">
        <v>291</v>
      </c>
      <c r="Y88" s="32"/>
      <c r="Z88" s="32"/>
      <c r="AA88" s="32"/>
      <c r="AB88" s="32"/>
    </row>
    <row r="89" ht="15.75" customHeight="1">
      <c r="A89" s="28" t="str">
        <f t="array" ref="A89">IFERROR(INDEX(Solo_contratos!$A$1:$P$103,MATCH($B89,Solo_contratos!$G$1:$G$300,0),MATCH("compiledRelease/contracts/0/id",Solo_contratos!$1:$1,0)),"")</f>
        <v>LP-30151-14-96025</v>
      </c>
      <c r="B89" s="29" t="s">
        <v>344</v>
      </c>
      <c r="C89" s="30">
        <v>266189.0</v>
      </c>
      <c r="D89" s="31">
        <v>41897.0</v>
      </c>
      <c r="E89" s="32" t="s">
        <v>345</v>
      </c>
      <c r="F89" s="32"/>
      <c r="G89" s="32" t="s">
        <v>346</v>
      </c>
      <c r="H89" s="33" t="s">
        <v>145</v>
      </c>
      <c r="I89" s="32">
        <v>6468.0</v>
      </c>
      <c r="J89" s="10" t="s">
        <v>285</v>
      </c>
      <c r="K89" s="43">
        <v>44103.0</v>
      </c>
      <c r="L89" s="32"/>
      <c r="M89" s="32">
        <v>-2.0</v>
      </c>
      <c r="N89" s="32">
        <v>-2.0</v>
      </c>
      <c r="O89" s="32">
        <v>98.0</v>
      </c>
      <c r="P89" s="32">
        <v>39.0</v>
      </c>
      <c r="Q89" s="10"/>
      <c r="R89" s="36">
        <v>220000.0</v>
      </c>
      <c r="S89" s="32"/>
      <c r="T89" s="32" t="s">
        <v>291</v>
      </c>
      <c r="U89" s="10"/>
      <c r="V89" s="10"/>
      <c r="W89" s="32" t="s">
        <v>95</v>
      </c>
      <c r="X89" s="32" t="s">
        <v>291</v>
      </c>
      <c r="Y89" s="32"/>
      <c r="Z89" s="32"/>
      <c r="AA89" s="32"/>
      <c r="AB89" s="32"/>
    </row>
    <row r="90" ht="15.75" customHeight="1">
      <c r="A90" s="28" t="str">
        <f t="array" ref="A90">IFERROR(INDEX(Solo_contratos!$A$1:$P$103,MATCH($B90,Solo_contratos!$G$1:$G$300,0),MATCH("compiledRelease/contracts/0/id",Solo_contratos!$1:$1,0)),"")</f>
        <v>LP-30151-14-96025</v>
      </c>
      <c r="B90" s="29" t="s">
        <v>344</v>
      </c>
      <c r="C90" s="30">
        <v>266189.0</v>
      </c>
      <c r="D90" s="31">
        <v>41897.0</v>
      </c>
      <c r="E90" s="32" t="s">
        <v>345</v>
      </c>
      <c r="F90" s="32"/>
      <c r="G90" s="32" t="s">
        <v>346</v>
      </c>
      <c r="H90" s="33" t="s">
        <v>127</v>
      </c>
      <c r="I90" s="32">
        <v>6540.0</v>
      </c>
      <c r="J90" s="10" t="s">
        <v>348</v>
      </c>
      <c r="K90" s="39">
        <v>44127.0</v>
      </c>
      <c r="L90" s="32"/>
      <c r="M90" s="32">
        <v>35.0</v>
      </c>
      <c r="N90" s="32">
        <v>-2.0</v>
      </c>
      <c r="O90" s="32">
        <v>60.0</v>
      </c>
      <c r="P90" s="32">
        <v>-2.0</v>
      </c>
      <c r="Q90" s="10"/>
      <c r="R90" s="36">
        <v>110000.0</v>
      </c>
      <c r="S90" s="32"/>
      <c r="T90" s="32" t="s">
        <v>291</v>
      </c>
      <c r="U90" s="10"/>
      <c r="V90" s="10"/>
      <c r="W90" s="32" t="s">
        <v>95</v>
      </c>
      <c r="X90" s="32" t="s">
        <v>291</v>
      </c>
      <c r="Y90" s="32"/>
      <c r="Z90" s="32"/>
      <c r="AA90" s="32"/>
      <c r="AB90" s="32"/>
    </row>
    <row r="91" ht="15.75" customHeight="1">
      <c r="A91" s="28" t="str">
        <f t="array" ref="A91">IFERROR(INDEX(Solo_contratos!$A$1:$P$103,MATCH($B91,Solo_contratos!$G$1:$G$300,0),MATCH("compiledRelease/contracts/0/id",Solo_contratos!$1:$1,0)),"")</f>
        <v>LP-30151-14-96025</v>
      </c>
      <c r="B91" s="29" t="s">
        <v>344</v>
      </c>
      <c r="C91" s="30">
        <v>266189.0</v>
      </c>
      <c r="D91" s="31">
        <v>41897.0</v>
      </c>
      <c r="E91" s="32" t="s">
        <v>345</v>
      </c>
      <c r="F91" s="32"/>
      <c r="G91" s="32" t="s">
        <v>346</v>
      </c>
      <c r="H91" s="33" t="s">
        <v>349</v>
      </c>
      <c r="I91" s="32">
        <v>6516.0</v>
      </c>
      <c r="J91" s="10" t="s">
        <v>350</v>
      </c>
      <c r="K91" s="10" t="s">
        <v>99</v>
      </c>
      <c r="L91" s="32" t="s">
        <v>351</v>
      </c>
      <c r="M91" s="32">
        <v>-2.0</v>
      </c>
      <c r="N91" s="32">
        <v>23.0</v>
      </c>
      <c r="O91" s="32">
        <v>34.0</v>
      </c>
      <c r="P91" s="32">
        <v>16.0</v>
      </c>
      <c r="Q91" s="10"/>
      <c r="R91" s="36">
        <v>110000.0</v>
      </c>
      <c r="S91" s="32"/>
      <c r="T91" s="32" t="s">
        <v>291</v>
      </c>
      <c r="U91" s="10"/>
      <c r="V91" s="10"/>
      <c r="W91" s="32" t="s">
        <v>95</v>
      </c>
      <c r="X91" s="32" t="s">
        <v>291</v>
      </c>
      <c r="Y91" s="32"/>
      <c r="Z91" s="32"/>
      <c r="AA91" s="32"/>
      <c r="AB91" s="32"/>
    </row>
    <row r="92" ht="15.75" customHeight="1">
      <c r="A92" s="28" t="str">
        <f t="array" ref="A92">IFERROR(INDEX(Solo_contratos!$A$1:$P$103,MATCH($B92,Solo_contratos!$G$1:$G$300,0),MATCH("compiledRelease/contracts/0/id",Solo_contratos!$1:$1,0)),"")</f>
        <v>LP-30151-14-96025</v>
      </c>
      <c r="B92" s="29" t="s">
        <v>344</v>
      </c>
      <c r="C92" s="30">
        <v>266189.0</v>
      </c>
      <c r="D92" s="31">
        <v>41897.0</v>
      </c>
      <c r="E92" s="32" t="s">
        <v>345</v>
      </c>
      <c r="F92" s="32"/>
      <c r="G92" s="32" t="s">
        <v>346</v>
      </c>
      <c r="H92" s="33" t="s">
        <v>219</v>
      </c>
      <c r="I92" s="32">
        <v>6522.0</v>
      </c>
      <c r="J92" s="10" t="s">
        <v>220</v>
      </c>
      <c r="K92" s="10" t="s">
        <v>152</v>
      </c>
      <c r="L92" s="32"/>
      <c r="M92" s="32">
        <v>39.0</v>
      </c>
      <c r="N92" s="32">
        <v>40.0</v>
      </c>
      <c r="O92" s="32">
        <v>68.0</v>
      </c>
      <c r="P92" s="32">
        <v>-2.0</v>
      </c>
      <c r="Q92" s="10"/>
      <c r="R92" s="36">
        <v>110000.0</v>
      </c>
      <c r="S92" s="32"/>
      <c r="T92" s="32" t="s">
        <v>291</v>
      </c>
      <c r="U92" s="10"/>
      <c r="V92" s="10"/>
      <c r="W92" s="32" t="s">
        <v>95</v>
      </c>
      <c r="X92" s="32" t="s">
        <v>291</v>
      </c>
      <c r="Y92" s="32"/>
      <c r="Z92" s="32"/>
      <c r="AA92" s="32"/>
      <c r="AB92" s="32"/>
    </row>
    <row r="93" ht="15.75" customHeight="1">
      <c r="A93" s="28" t="str">
        <f t="array" ref="A93">IFERROR(INDEX(Solo_contratos!$A$1:$P$103,MATCH($B93,Solo_contratos!$G$1:$G$300,0),MATCH("compiledRelease/contracts/0/id",Solo_contratos!$1:$1,0)),"")</f>
        <v>LP-30151-14-96025</v>
      </c>
      <c r="B93" s="29" t="s">
        <v>344</v>
      </c>
      <c r="C93" s="30">
        <v>266189.0</v>
      </c>
      <c r="D93" s="31">
        <v>41897.0</v>
      </c>
      <c r="E93" s="32" t="s">
        <v>345</v>
      </c>
      <c r="F93" s="32"/>
      <c r="G93" s="32" t="s">
        <v>346</v>
      </c>
      <c r="H93" s="33" t="s">
        <v>150</v>
      </c>
      <c r="I93" s="32">
        <v>6726.0</v>
      </c>
      <c r="J93" s="10" t="s">
        <v>247</v>
      </c>
      <c r="K93" s="10" t="s">
        <v>152</v>
      </c>
      <c r="L93" s="32"/>
      <c r="M93" s="32">
        <v>-2.0</v>
      </c>
      <c r="N93" s="32">
        <v>-2.0</v>
      </c>
      <c r="O93" s="32">
        <v>-2.0</v>
      </c>
      <c r="P93" s="32">
        <v>-2.0</v>
      </c>
      <c r="Q93" s="10"/>
      <c r="R93" s="36">
        <v>110000.0</v>
      </c>
      <c r="S93" s="32"/>
      <c r="T93" s="32" t="s">
        <v>291</v>
      </c>
      <c r="U93" s="10"/>
      <c r="V93" s="10"/>
      <c r="W93" s="32" t="s">
        <v>95</v>
      </c>
      <c r="X93" s="32" t="s">
        <v>291</v>
      </c>
      <c r="Y93" s="32"/>
      <c r="Z93" s="32"/>
      <c r="AA93" s="32"/>
      <c r="AB93" s="32"/>
    </row>
    <row r="94" ht="15.75" customHeight="1">
      <c r="A94" s="28" t="str">
        <f t="array" ref="A94">IFERROR(INDEX(Solo_contratos!$A$1:$P$103,MATCH($B94,Solo_contratos!$G$1:$G$300,0),MATCH("compiledRelease/contracts/0/id",Solo_contratos!$1:$1,0)),"")</f>
        <v>LP-30151-14-96025</v>
      </c>
      <c r="B94" s="29" t="s">
        <v>344</v>
      </c>
      <c r="C94" s="30">
        <v>266189.0</v>
      </c>
      <c r="D94" s="31">
        <v>41897.0</v>
      </c>
      <c r="E94" s="32" t="s">
        <v>345</v>
      </c>
      <c r="F94" s="32"/>
      <c r="G94" s="32" t="s">
        <v>346</v>
      </c>
      <c r="H94" s="33" t="s">
        <v>228</v>
      </c>
      <c r="I94" s="32">
        <v>6573.0</v>
      </c>
      <c r="J94" s="10" t="s">
        <v>352</v>
      </c>
      <c r="K94" s="10" t="s">
        <v>353</v>
      </c>
      <c r="L94" s="32"/>
      <c r="M94" s="32">
        <v>36.0</v>
      </c>
      <c r="N94" s="32">
        <v>44.0</v>
      </c>
      <c r="O94" s="32">
        <v>50.0</v>
      </c>
      <c r="P94" s="32">
        <v>20.0</v>
      </c>
      <c r="Q94" s="32"/>
      <c r="R94" s="36">
        <v>110000.0</v>
      </c>
      <c r="S94" s="32"/>
      <c r="T94" s="32" t="s">
        <v>291</v>
      </c>
      <c r="U94" s="10"/>
      <c r="V94" s="10"/>
      <c r="W94" s="32" t="s">
        <v>95</v>
      </c>
      <c r="X94" s="32" t="s">
        <v>291</v>
      </c>
      <c r="Y94" s="32"/>
      <c r="Z94" s="32"/>
      <c r="AA94" s="32"/>
      <c r="AB94" s="32"/>
    </row>
    <row r="95" ht="15.75" customHeight="1">
      <c r="A95" s="28" t="str">
        <f t="array" ref="A95">IFERROR(INDEX(Solo_contratos!$A$1:$P$103,MATCH($B95,Solo_contratos!$G$1:$G$300,0),MATCH("compiledRelease/contracts/0/id",Solo_contratos!$1:$1,0)),"")</f>
        <v>LP-30151-14-96025</v>
      </c>
      <c r="B95" s="29" t="s">
        <v>344</v>
      </c>
      <c r="C95" s="30">
        <v>266189.0</v>
      </c>
      <c r="D95" s="31">
        <v>41897.0</v>
      </c>
      <c r="E95" s="32" t="s">
        <v>345</v>
      </c>
      <c r="F95" s="32"/>
      <c r="G95" s="32" t="s">
        <v>346</v>
      </c>
      <c r="H95" s="33" t="s">
        <v>153</v>
      </c>
      <c r="I95" s="32">
        <v>12032.0</v>
      </c>
      <c r="J95" s="10" t="s">
        <v>354</v>
      </c>
      <c r="K95" s="10" t="s">
        <v>155</v>
      </c>
      <c r="L95" s="32"/>
      <c r="M95" s="32">
        <v>37.0</v>
      </c>
      <c r="N95" s="32">
        <v>36.0</v>
      </c>
      <c r="O95" s="32">
        <v>-2.0</v>
      </c>
      <c r="P95" s="32">
        <v>-2.0</v>
      </c>
      <c r="Q95" s="10"/>
      <c r="R95" s="36">
        <v>110000.0</v>
      </c>
      <c r="S95" s="32"/>
      <c r="T95" s="32" t="s">
        <v>291</v>
      </c>
      <c r="U95" s="10"/>
      <c r="V95" s="10"/>
      <c r="W95" s="32" t="s">
        <v>95</v>
      </c>
      <c r="X95" s="32" t="s">
        <v>291</v>
      </c>
      <c r="Y95" s="32"/>
      <c r="Z95" s="32"/>
      <c r="AA95" s="32"/>
      <c r="AB95" s="32"/>
    </row>
    <row r="96" ht="15.75" customHeight="1">
      <c r="A96" s="28" t="str">
        <f t="array" ref="A96">IFERROR(INDEX(Solo_contratos!$A$1:$P$103,MATCH($B96,Solo_contratos!$G$1:$G$300,0),MATCH("compiledRelease/contracts/0/id",Solo_contratos!$1:$1,0)),"")</f>
        <v>LP-30151-14-96025</v>
      </c>
      <c r="B96" s="29" t="s">
        <v>344</v>
      </c>
      <c r="C96" s="30">
        <v>266189.0</v>
      </c>
      <c r="D96" s="31">
        <v>41897.0</v>
      </c>
      <c r="E96" s="32" t="s">
        <v>345</v>
      </c>
      <c r="F96" s="32"/>
      <c r="G96" s="32" t="s">
        <v>346</v>
      </c>
      <c r="H96" s="33" t="s">
        <v>221</v>
      </c>
      <c r="I96" s="32">
        <v>16189.0</v>
      </c>
      <c r="J96" s="10" t="s">
        <v>355</v>
      </c>
      <c r="K96" s="10" t="s">
        <v>115</v>
      </c>
      <c r="L96" s="32"/>
      <c r="M96" s="32">
        <v>-2.0</v>
      </c>
      <c r="N96" s="32">
        <v>62.0</v>
      </c>
      <c r="O96" s="32">
        <v>87.0</v>
      </c>
      <c r="P96" s="32">
        <v>-2.0</v>
      </c>
      <c r="Q96" s="10"/>
      <c r="R96" s="36">
        <v>220000.0</v>
      </c>
      <c r="S96" s="32"/>
      <c r="T96" s="32" t="s">
        <v>291</v>
      </c>
      <c r="U96" s="10"/>
      <c r="V96" s="10"/>
      <c r="W96" s="32" t="s">
        <v>95</v>
      </c>
      <c r="X96" s="32" t="s">
        <v>291</v>
      </c>
      <c r="Y96" s="32"/>
      <c r="Z96" s="32"/>
      <c r="AA96" s="32"/>
      <c r="AB96" s="32"/>
    </row>
    <row r="97" ht="15.75" customHeight="1">
      <c r="A97" s="28" t="str">
        <f t="array" ref="A97">IFERROR(INDEX(Solo_contratos!$A$1:$P$103,MATCH($B97,Solo_contratos!$G$1:$G$300,0),MATCH("compiledRelease/contracts/0/id",Solo_contratos!$1:$1,0)),"")</f>
        <v>LP-30151-14-96025</v>
      </c>
      <c r="B97" s="29" t="s">
        <v>344</v>
      </c>
      <c r="C97" s="30">
        <v>266189.0</v>
      </c>
      <c r="D97" s="31">
        <v>41897.0</v>
      </c>
      <c r="E97" s="32" t="s">
        <v>345</v>
      </c>
      <c r="F97" s="32"/>
      <c r="G97" s="32" t="s">
        <v>346</v>
      </c>
      <c r="H97" s="33" t="s">
        <v>249</v>
      </c>
      <c r="I97" s="32">
        <v>16417.0</v>
      </c>
      <c r="J97" s="10" t="s">
        <v>250</v>
      </c>
      <c r="K97" s="10" t="s">
        <v>251</v>
      </c>
      <c r="L97" s="32"/>
      <c r="M97" s="32">
        <v>51.0</v>
      </c>
      <c r="N97" s="32">
        <v>-2.0</v>
      </c>
      <c r="O97" s="32">
        <v>-2.0</v>
      </c>
      <c r="P97" s="32">
        <v>-2.0</v>
      </c>
      <c r="Q97" s="10"/>
      <c r="R97" s="36">
        <v>220000.0</v>
      </c>
      <c r="S97" s="32"/>
      <c r="T97" s="32" t="s">
        <v>291</v>
      </c>
      <c r="U97" s="10"/>
      <c r="V97" s="10"/>
      <c r="W97" s="32" t="s">
        <v>95</v>
      </c>
      <c r="X97" s="32" t="s">
        <v>291</v>
      </c>
      <c r="Y97" s="32"/>
      <c r="Z97" s="32"/>
      <c r="AA97" s="32"/>
      <c r="AB97" s="32"/>
    </row>
    <row r="98" ht="15.75" customHeight="1">
      <c r="A98" s="28" t="str">
        <f t="array" ref="A98">IFERROR(INDEX(Solo_contratos!$A$1:$P$103,MATCH($B98,Solo_contratos!$G$1:$G$300,0),MATCH("compiledRelease/contracts/0/id",Solo_contratos!$1:$1,0)),"")</f>
        <v>LP-30151-14-96025</v>
      </c>
      <c r="B98" s="29" t="s">
        <v>344</v>
      </c>
      <c r="C98" s="30">
        <v>266189.0</v>
      </c>
      <c r="D98" s="31">
        <v>41897.0</v>
      </c>
      <c r="E98" s="32" t="s">
        <v>345</v>
      </c>
      <c r="F98" s="32"/>
      <c r="G98" s="32" t="s">
        <v>346</v>
      </c>
      <c r="H98" s="33" t="s">
        <v>221</v>
      </c>
      <c r="I98" s="32">
        <v>16189.0</v>
      </c>
      <c r="J98" s="32" t="s">
        <v>287</v>
      </c>
      <c r="K98" s="10" t="s">
        <v>124</v>
      </c>
      <c r="L98" s="32"/>
      <c r="M98" s="32">
        <v>-2.0</v>
      </c>
      <c r="N98" s="32">
        <v>62.0</v>
      </c>
      <c r="O98" s="32">
        <v>87.0</v>
      </c>
      <c r="P98" s="32">
        <v>-2.0</v>
      </c>
      <c r="Q98" s="10"/>
      <c r="R98" s="36">
        <v>110000.0</v>
      </c>
      <c r="S98" s="32"/>
      <c r="T98" s="32" t="s">
        <v>291</v>
      </c>
      <c r="U98" s="10"/>
      <c r="V98" s="10"/>
      <c r="W98" s="32" t="s">
        <v>95</v>
      </c>
      <c r="X98" s="32" t="s">
        <v>291</v>
      </c>
      <c r="Y98" s="32"/>
      <c r="Z98" s="32"/>
      <c r="AA98" s="32"/>
      <c r="AB98" s="32"/>
    </row>
    <row r="99" ht="15.75" customHeight="1">
      <c r="A99" s="28" t="str">
        <f t="array" ref="A99">IFERROR(INDEX(Solo_contratos!$A$1:$P$103,MATCH($B99,Solo_contratos!$G$1:$G$300,0),MATCH("compiledRelease/contracts/0/id",Solo_contratos!$1:$1,0)),"")</f>
        <v>LP-30151-14-96025</v>
      </c>
      <c r="B99" s="29" t="s">
        <v>344</v>
      </c>
      <c r="C99" s="30">
        <v>266189.0</v>
      </c>
      <c r="D99" s="31">
        <v>41897.0</v>
      </c>
      <c r="E99" s="32" t="s">
        <v>345</v>
      </c>
      <c r="F99" s="32"/>
      <c r="G99" s="32" t="s">
        <v>346</v>
      </c>
      <c r="H99" s="33" t="s">
        <v>162</v>
      </c>
      <c r="I99" s="32">
        <v>6535.0</v>
      </c>
      <c r="J99" s="32" t="s">
        <v>163</v>
      </c>
      <c r="K99" s="10" t="s">
        <v>164</v>
      </c>
      <c r="L99" s="32" t="s">
        <v>165</v>
      </c>
      <c r="M99" s="32">
        <v>-2.0</v>
      </c>
      <c r="N99" s="32">
        <v>-2.0</v>
      </c>
      <c r="O99" s="32">
        <v>-2.0</v>
      </c>
      <c r="P99" s="32">
        <v>-2.0</v>
      </c>
      <c r="Q99" s="10"/>
      <c r="R99" s="36">
        <v>110000.0</v>
      </c>
      <c r="S99" s="32"/>
      <c r="T99" s="32" t="s">
        <v>291</v>
      </c>
      <c r="U99" s="10"/>
      <c r="V99" s="10"/>
      <c r="W99" s="32" t="s">
        <v>95</v>
      </c>
      <c r="X99" s="32" t="s">
        <v>291</v>
      </c>
      <c r="Y99" s="32"/>
      <c r="Z99" s="32"/>
      <c r="AA99" s="32"/>
      <c r="AB99" s="32"/>
    </row>
    <row r="100" ht="15.75" customHeight="1">
      <c r="A100" s="28" t="str">
        <f t="array" ref="A100">IFERROR(INDEX(Solo_contratos!$A$1:$P$103,MATCH($B100,Solo_contratos!$G$1:$G$300,0),MATCH("compiledRelease/contracts/0/id",Solo_contratos!$1:$1,0)),"")</f>
        <v>LP-30151-14-96025</v>
      </c>
      <c r="B100" s="29" t="s">
        <v>344</v>
      </c>
      <c r="C100" s="30">
        <v>266189.0</v>
      </c>
      <c r="D100" s="31">
        <v>41897.0</v>
      </c>
      <c r="E100" s="32" t="s">
        <v>345</v>
      </c>
      <c r="F100" s="32"/>
      <c r="G100" s="32" t="s">
        <v>346</v>
      </c>
      <c r="H100" s="33" t="s">
        <v>97</v>
      </c>
      <c r="I100" s="32">
        <v>6656.0</v>
      </c>
      <c r="J100" s="10" t="s">
        <v>98</v>
      </c>
      <c r="K100" s="10" t="s">
        <v>356</v>
      </c>
      <c r="L100" s="32"/>
      <c r="M100" s="32">
        <v>-2.0</v>
      </c>
      <c r="N100" s="32">
        <v>-2.0</v>
      </c>
      <c r="O100" s="32">
        <v>-2.0</v>
      </c>
      <c r="P100" s="32">
        <v>-2.0</v>
      </c>
      <c r="Q100" s="32"/>
      <c r="R100" s="36">
        <v>660000.0</v>
      </c>
      <c r="S100" s="32"/>
      <c r="T100" s="32" t="s">
        <v>291</v>
      </c>
      <c r="U100" s="10"/>
      <c r="V100" s="10"/>
      <c r="W100" s="32" t="s">
        <v>95</v>
      </c>
      <c r="X100" s="32" t="s">
        <v>291</v>
      </c>
      <c r="Y100" s="32"/>
      <c r="Z100" s="32"/>
      <c r="AA100" s="32"/>
      <c r="AB100" s="32"/>
    </row>
    <row r="101" ht="15.75" customHeight="1">
      <c r="A101" s="28" t="str">
        <f t="array" ref="A101">IFERROR(INDEX(Solo_contratos!$A$1:$P$103,MATCH($B101,Solo_contratos!$G$1:$G$300,0),MATCH("compiledRelease/contracts/0/id",Solo_contratos!$1:$1,0)),"")</f>
        <v>LP-30151-14-96042</v>
      </c>
      <c r="B101" s="29" t="s">
        <v>357</v>
      </c>
      <c r="C101" s="30">
        <v>266189.0</v>
      </c>
      <c r="D101" s="31">
        <v>41897.0</v>
      </c>
      <c r="E101" s="32" t="s">
        <v>289</v>
      </c>
      <c r="F101" s="32"/>
      <c r="G101" s="32" t="s">
        <v>346</v>
      </c>
      <c r="H101" s="33" t="s">
        <v>259</v>
      </c>
      <c r="I101" s="32">
        <v>6624.0</v>
      </c>
      <c r="J101" s="10" t="s">
        <v>260</v>
      </c>
      <c r="K101" s="39">
        <v>44127.0</v>
      </c>
      <c r="L101" s="32"/>
      <c r="M101" s="32">
        <v>-2.0</v>
      </c>
      <c r="N101" s="32">
        <v>-2.0</v>
      </c>
      <c r="O101" s="32">
        <v>47.0</v>
      </c>
      <c r="P101" s="32">
        <v>-2.0</v>
      </c>
      <c r="Q101" s="32"/>
      <c r="R101" s="36">
        <v>1.07645E7</v>
      </c>
      <c r="S101" s="32"/>
      <c r="T101" s="32" t="s">
        <v>291</v>
      </c>
      <c r="U101" s="10"/>
      <c r="V101" s="10"/>
      <c r="W101" s="32" t="s">
        <v>95</v>
      </c>
      <c r="X101" s="32" t="s">
        <v>291</v>
      </c>
      <c r="Y101" s="32"/>
      <c r="Z101" s="32"/>
      <c r="AA101" s="32"/>
      <c r="AB101" s="32"/>
    </row>
    <row r="102" ht="15.75" customHeight="1">
      <c r="A102" s="28" t="str">
        <f t="array" ref="A102">IFERROR(INDEX(Solo_contratos!$A$1:$P$103,MATCH($B102,Solo_contratos!$G$1:$G$300,0),MATCH("compiledRelease/contracts/0/id",Solo_contratos!$1:$1,0)),"")</f>
        <v>LP-30151-14-96042</v>
      </c>
      <c r="B102" s="29" t="s">
        <v>357</v>
      </c>
      <c r="C102" s="30">
        <v>266189.0</v>
      </c>
      <c r="D102" s="31">
        <v>41897.0</v>
      </c>
      <c r="E102" s="32" t="s">
        <v>289</v>
      </c>
      <c r="F102" s="32"/>
      <c r="G102" s="32" t="s">
        <v>346</v>
      </c>
      <c r="H102" s="33" t="s">
        <v>111</v>
      </c>
      <c r="I102" s="32">
        <v>6609.0</v>
      </c>
      <c r="J102" s="10" t="s">
        <v>358</v>
      </c>
      <c r="K102" s="10" t="s">
        <v>226</v>
      </c>
      <c r="L102" s="32" t="s">
        <v>359</v>
      </c>
      <c r="M102" s="32">
        <v>-2.0</v>
      </c>
      <c r="N102" s="32">
        <v>-2.0</v>
      </c>
      <c r="O102" s="32">
        <v>-2.0</v>
      </c>
      <c r="P102" s="32">
        <v>-2.0</v>
      </c>
      <c r="Q102" s="32"/>
      <c r="R102" s="36">
        <v>9180000.0</v>
      </c>
      <c r="S102" s="32"/>
      <c r="T102" s="32" t="s">
        <v>291</v>
      </c>
      <c r="U102" s="10"/>
      <c r="V102" s="10"/>
      <c r="W102" s="32" t="s">
        <v>95</v>
      </c>
      <c r="X102" s="32" t="s">
        <v>291</v>
      </c>
      <c r="Y102" s="32"/>
      <c r="Z102" s="32"/>
      <c r="AA102" s="32"/>
      <c r="AB102" s="32"/>
    </row>
    <row r="103" ht="15.75" customHeight="1">
      <c r="A103" s="28" t="str">
        <f t="array" ref="A103">IFERROR(INDEX(Solo_contratos!$A$1:$P$103,MATCH($B103,Solo_contratos!$G$1:$G$300,0),MATCH("compiledRelease/contracts/0/id",Solo_contratos!$1:$1,0)),"")</f>
        <v>LP-30151-14-96042</v>
      </c>
      <c r="B103" s="29" t="s">
        <v>357</v>
      </c>
      <c r="C103" s="30">
        <v>266189.0</v>
      </c>
      <c r="D103" s="31">
        <v>41897.0</v>
      </c>
      <c r="E103" s="32" t="s">
        <v>289</v>
      </c>
      <c r="F103" s="32"/>
      <c r="G103" s="32" t="s">
        <v>346</v>
      </c>
      <c r="H103" s="33" t="s">
        <v>360</v>
      </c>
      <c r="I103" s="32">
        <v>6493.0</v>
      </c>
      <c r="J103" s="10" t="s">
        <v>361</v>
      </c>
      <c r="K103" s="10" t="s">
        <v>362</v>
      </c>
      <c r="L103" s="32"/>
      <c r="M103" s="32">
        <v>-2.0</v>
      </c>
      <c r="N103" s="32">
        <v>-2.0</v>
      </c>
      <c r="O103" s="32">
        <v>103.0</v>
      </c>
      <c r="P103" s="32">
        <v>43.0</v>
      </c>
      <c r="Q103" s="32"/>
      <c r="R103" s="36">
        <v>2.5245E7</v>
      </c>
      <c r="S103" s="32"/>
      <c r="T103" s="32" t="s">
        <v>291</v>
      </c>
      <c r="U103" s="10"/>
      <c r="V103" s="10"/>
      <c r="W103" s="32" t="s">
        <v>95</v>
      </c>
      <c r="X103" s="32" t="s">
        <v>291</v>
      </c>
      <c r="Y103" s="32"/>
      <c r="Z103" s="32"/>
      <c r="AA103" s="32"/>
      <c r="AB103" s="32"/>
    </row>
    <row r="104" ht="15.75" customHeight="1">
      <c r="A104" s="28" t="str">
        <f t="array" ref="A104">IFERROR(INDEX(Solo_contratos!$A$1:$P$103,MATCH($B104,Solo_contratos!$G$1:$G$300,0),MATCH("compiledRelease/contracts/0/id",Solo_contratos!$1:$1,0)),"")</f>
        <v>LP-30151-14-96042</v>
      </c>
      <c r="B104" s="29" t="s">
        <v>357</v>
      </c>
      <c r="C104" s="30">
        <v>266189.0</v>
      </c>
      <c r="D104" s="31">
        <v>41897.0</v>
      </c>
      <c r="E104" s="32" t="s">
        <v>289</v>
      </c>
      <c r="F104" s="32"/>
      <c r="G104" s="32" t="s">
        <v>346</v>
      </c>
      <c r="H104" s="33" t="s">
        <v>279</v>
      </c>
      <c r="I104" s="32">
        <v>6520.0</v>
      </c>
      <c r="J104" s="41" t="s">
        <v>280</v>
      </c>
      <c r="K104" s="10" t="s">
        <v>108</v>
      </c>
      <c r="L104" s="32" t="s">
        <v>281</v>
      </c>
      <c r="M104" s="32">
        <v>-2.0</v>
      </c>
      <c r="N104" s="32">
        <v>-2.0</v>
      </c>
      <c r="O104" s="32">
        <v>-2.0</v>
      </c>
      <c r="P104" s="32">
        <v>-2.0</v>
      </c>
      <c r="Q104" s="32"/>
      <c r="R104" s="36">
        <v>1.07645E7</v>
      </c>
      <c r="S104" s="32"/>
      <c r="T104" s="32" t="s">
        <v>291</v>
      </c>
      <c r="U104" s="10"/>
      <c r="V104" s="10"/>
      <c r="W104" s="32" t="s">
        <v>95</v>
      </c>
      <c r="X104" s="32" t="s">
        <v>291</v>
      </c>
      <c r="Y104" s="32"/>
      <c r="Z104" s="32"/>
      <c r="AA104" s="32"/>
      <c r="AB104" s="32"/>
    </row>
    <row r="105" ht="15.75" customHeight="1">
      <c r="A105" s="28" t="str">
        <f t="array" ref="A105">IFERROR(INDEX(Solo_contratos!$A$1:$P$103,MATCH($B105,Solo_contratos!$G$1:$G$300,0),MATCH("compiledRelease/contracts/0/id",Solo_contratos!$1:$1,0)),"")</f>
        <v>LP-30151-14-96042</v>
      </c>
      <c r="B105" s="29" t="s">
        <v>357</v>
      </c>
      <c r="C105" s="30">
        <v>266189.0</v>
      </c>
      <c r="D105" s="31">
        <v>41897.0</v>
      </c>
      <c r="E105" s="32" t="s">
        <v>289</v>
      </c>
      <c r="F105" s="32"/>
      <c r="G105" s="32" t="s">
        <v>346</v>
      </c>
      <c r="H105" s="33" t="s">
        <v>363</v>
      </c>
      <c r="I105" s="32">
        <v>6497.0</v>
      </c>
      <c r="J105" s="41" t="s">
        <v>364</v>
      </c>
      <c r="K105" s="10" t="s">
        <v>155</v>
      </c>
      <c r="L105" s="32" t="s">
        <v>365</v>
      </c>
      <c r="M105" s="32">
        <v>41.0</v>
      </c>
      <c r="N105" s="32">
        <v>-2.0</v>
      </c>
      <c r="O105" s="32">
        <v>84.0</v>
      </c>
      <c r="P105" s="32">
        <v>-2.0</v>
      </c>
      <c r="Q105" s="32"/>
      <c r="R105" s="36">
        <v>9180000.0</v>
      </c>
      <c r="S105" s="32"/>
      <c r="T105" s="32" t="s">
        <v>291</v>
      </c>
      <c r="U105" s="10"/>
      <c r="V105" s="10"/>
      <c r="W105" s="32" t="s">
        <v>95</v>
      </c>
      <c r="X105" s="32" t="s">
        <v>291</v>
      </c>
      <c r="Y105" s="10"/>
      <c r="Z105" s="10"/>
      <c r="AA105" s="10"/>
      <c r="AB105" s="10"/>
    </row>
    <row r="106" ht="15.75" customHeight="1">
      <c r="A106" s="28" t="str">
        <f t="array" ref="A106">IFERROR(INDEX(Solo_contratos!$A$1:$P$103,MATCH($B106,Solo_contratos!$G$1:$G$300,0),MATCH("compiledRelease/contracts/0/id",Solo_contratos!$1:$1,0)),"")</f>
        <v>LP-30151-14-96042</v>
      </c>
      <c r="B106" s="29" t="s">
        <v>357</v>
      </c>
      <c r="C106" s="30">
        <v>266189.0</v>
      </c>
      <c r="D106" s="31">
        <v>41897.0</v>
      </c>
      <c r="E106" s="32" t="s">
        <v>289</v>
      </c>
      <c r="F106" s="32"/>
      <c r="G106" s="32" t="s">
        <v>346</v>
      </c>
      <c r="H106" s="33" t="s">
        <v>282</v>
      </c>
      <c r="I106" s="32">
        <v>6574.0</v>
      </c>
      <c r="J106" s="10" t="s">
        <v>283</v>
      </c>
      <c r="K106" s="10" t="s">
        <v>164</v>
      </c>
      <c r="L106" s="32"/>
      <c r="M106" s="32">
        <v>62.0</v>
      </c>
      <c r="N106" s="32">
        <v>-2.0</v>
      </c>
      <c r="O106" s="32">
        <v>-2.0</v>
      </c>
      <c r="P106" s="32">
        <v>-2.0</v>
      </c>
      <c r="Q106" s="32"/>
      <c r="R106" s="36">
        <v>1.99445E7</v>
      </c>
      <c r="S106" s="32"/>
      <c r="T106" s="32" t="s">
        <v>291</v>
      </c>
      <c r="U106" s="10"/>
      <c r="V106" s="10"/>
      <c r="W106" s="32" t="s">
        <v>95</v>
      </c>
      <c r="X106" s="32" t="s">
        <v>291</v>
      </c>
      <c r="Y106" s="10"/>
      <c r="Z106" s="10"/>
      <c r="AA106" s="10"/>
      <c r="AB106" s="10"/>
    </row>
    <row r="107" ht="15.75" customHeight="1">
      <c r="A107" s="28" t="str">
        <f t="array" ref="A107">IFERROR(INDEX(Solo_contratos!$A$1:$P$103,MATCH($B107,Solo_contratos!$G$1:$G$300,0),MATCH("compiledRelease/contracts/0/id",Solo_contratos!$1:$1,0)),"")</f>
        <v>LP-30151-14-96042</v>
      </c>
      <c r="B107" s="29" t="s">
        <v>357</v>
      </c>
      <c r="C107" s="30">
        <v>266189.0</v>
      </c>
      <c r="D107" s="31">
        <v>41897.0</v>
      </c>
      <c r="E107" s="32" t="s">
        <v>289</v>
      </c>
      <c r="F107" s="32"/>
      <c r="G107" s="32" t="s">
        <v>346</v>
      </c>
      <c r="H107" s="33" t="s">
        <v>253</v>
      </c>
      <c r="I107" s="32">
        <v>6594.0</v>
      </c>
      <c r="J107" s="10" t="s">
        <v>366</v>
      </c>
      <c r="K107" s="10" t="s">
        <v>255</v>
      </c>
      <c r="L107" s="32"/>
      <c r="M107" s="32">
        <v>-2.0</v>
      </c>
      <c r="N107" s="32">
        <v>-2.0</v>
      </c>
      <c r="O107" s="32">
        <v>19.0</v>
      </c>
      <c r="P107" s="32">
        <v>-2.0</v>
      </c>
      <c r="Q107" s="32"/>
      <c r="R107" s="36">
        <v>9180000.0</v>
      </c>
      <c r="S107" s="32"/>
      <c r="T107" s="32" t="s">
        <v>291</v>
      </c>
      <c r="U107" s="10"/>
      <c r="V107" s="10"/>
      <c r="W107" s="32" t="s">
        <v>95</v>
      </c>
      <c r="X107" s="32" t="s">
        <v>291</v>
      </c>
      <c r="Y107" s="10"/>
      <c r="Z107" s="10"/>
      <c r="AA107" s="10"/>
      <c r="AB107" s="10"/>
    </row>
    <row r="108" ht="15.75" customHeight="1">
      <c r="A108" s="28" t="str">
        <f t="array" ref="A108">IFERROR(INDEX(Solo_contratos!$A$1:$P$103,MATCH($B108,Solo_contratos!$G$1:$G$300,0),MATCH("compiledRelease/contracts/0/id",Solo_contratos!$1:$1,0)),"")</f>
        <v>LP-30151-14-96042</v>
      </c>
      <c r="B108" s="29" t="s">
        <v>357</v>
      </c>
      <c r="C108" s="30">
        <v>266189.0</v>
      </c>
      <c r="D108" s="31">
        <v>41897.0</v>
      </c>
      <c r="E108" s="32" t="s">
        <v>289</v>
      </c>
      <c r="F108" s="32"/>
      <c r="G108" s="32" t="s">
        <v>346</v>
      </c>
      <c r="H108" s="33" t="s">
        <v>224</v>
      </c>
      <c r="I108" s="32">
        <v>6605.0</v>
      </c>
      <c r="J108" s="10" t="s">
        <v>367</v>
      </c>
      <c r="K108" s="10" t="s">
        <v>226</v>
      </c>
      <c r="L108" s="32"/>
      <c r="M108" s="32">
        <v>59.0</v>
      </c>
      <c r="N108" s="32">
        <v>68.0</v>
      </c>
      <c r="O108" s="32">
        <v>-2.0</v>
      </c>
      <c r="P108" s="32">
        <v>-2.0</v>
      </c>
      <c r="Q108" s="32"/>
      <c r="R108" s="36">
        <v>9180000.0</v>
      </c>
      <c r="S108" s="32"/>
      <c r="T108" s="32" t="s">
        <v>291</v>
      </c>
      <c r="U108" s="10"/>
      <c r="V108" s="10"/>
      <c r="W108" s="32" t="s">
        <v>95</v>
      </c>
      <c r="X108" s="32" t="s">
        <v>291</v>
      </c>
      <c r="Y108" s="10"/>
      <c r="Z108" s="10"/>
      <c r="AA108" s="10"/>
      <c r="AB108" s="10"/>
    </row>
    <row r="109" ht="15.75" customHeight="1">
      <c r="A109" s="28" t="str">
        <f t="array" ref="A109">IFERROR(INDEX(Solo_contratos!$A$1:$P$103,MATCH($B109,Solo_contratos!$G$1:$G$300,0),MATCH("compiledRelease/contracts/0/id",Solo_contratos!$1:$1,0)),"")</f>
        <v>LP-30151-14-96042</v>
      </c>
      <c r="B109" s="29" t="s">
        <v>357</v>
      </c>
      <c r="C109" s="30">
        <v>266189.0</v>
      </c>
      <c r="D109" s="31">
        <v>41897.0</v>
      </c>
      <c r="E109" s="32" t="s">
        <v>289</v>
      </c>
      <c r="F109" s="32"/>
      <c r="G109" s="32" t="s">
        <v>346</v>
      </c>
      <c r="H109" s="33" t="s">
        <v>141</v>
      </c>
      <c r="I109" s="32">
        <v>7217.0</v>
      </c>
      <c r="J109" s="10" t="s">
        <v>142</v>
      </c>
      <c r="K109" s="10" t="s">
        <v>131</v>
      </c>
      <c r="L109" s="32"/>
      <c r="M109" s="32">
        <v>-2.0</v>
      </c>
      <c r="N109" s="32">
        <v>-2.0</v>
      </c>
      <c r="O109" s="32">
        <v>-2.0</v>
      </c>
      <c r="P109" s="32">
        <v>-2.0</v>
      </c>
      <c r="Q109" s="32"/>
      <c r="R109" s="36">
        <v>2.54085E7</v>
      </c>
      <c r="S109" s="32"/>
      <c r="T109" s="32" t="s">
        <v>291</v>
      </c>
      <c r="U109" s="10"/>
      <c r="V109" s="10"/>
      <c r="W109" s="32" t="s">
        <v>95</v>
      </c>
      <c r="X109" s="32" t="s">
        <v>291</v>
      </c>
      <c r="Y109" s="10"/>
      <c r="Z109" s="10"/>
      <c r="AA109" s="10"/>
      <c r="AB109" s="10"/>
    </row>
    <row r="110" ht="15.75" customHeight="1">
      <c r="A110" s="28" t="str">
        <f t="array" ref="A110">IFERROR(INDEX(Solo_contratos!$A$1:$P$103,MATCH($B110,Solo_contratos!$G$1:$G$300,0),MATCH("compiledRelease/contracts/0/id",Solo_contratos!$1:$1,0)),"")</f>
        <v>LP-30151-14-96042</v>
      </c>
      <c r="B110" s="29" t="s">
        <v>357</v>
      </c>
      <c r="C110" s="30">
        <v>266189.0</v>
      </c>
      <c r="D110" s="31">
        <v>41897.0</v>
      </c>
      <c r="E110" s="32" t="s">
        <v>289</v>
      </c>
      <c r="F110" s="32"/>
      <c r="G110" s="32" t="s">
        <v>346</v>
      </c>
      <c r="H110" s="33" t="s">
        <v>113</v>
      </c>
      <c r="I110" s="32">
        <v>6521.0</v>
      </c>
      <c r="J110" s="10" t="s">
        <v>368</v>
      </c>
      <c r="K110" s="10" t="s">
        <v>115</v>
      </c>
      <c r="L110" s="32"/>
      <c r="M110" s="32">
        <v>-2.0</v>
      </c>
      <c r="N110" s="32">
        <v>-2.0</v>
      </c>
      <c r="O110" s="32">
        <v>-2.0</v>
      </c>
      <c r="P110" s="32">
        <v>-2.0</v>
      </c>
      <c r="Q110" s="32"/>
      <c r="R110" s="36">
        <v>9180000.0</v>
      </c>
      <c r="S110" s="32"/>
      <c r="T110" s="32" t="s">
        <v>291</v>
      </c>
      <c r="U110" s="10"/>
      <c r="V110" s="10"/>
      <c r="W110" s="32" t="s">
        <v>95</v>
      </c>
      <c r="X110" s="32" t="s">
        <v>291</v>
      </c>
      <c r="Y110" s="10"/>
      <c r="Z110" s="10"/>
      <c r="AA110" s="10"/>
      <c r="AB110" s="10"/>
    </row>
    <row r="111" ht="15.75" customHeight="1">
      <c r="A111" s="28" t="str">
        <f t="array" ref="A111">IFERROR(INDEX(Solo_contratos!$A$1:$P$103,MATCH($B111,Solo_contratos!$G$1:$G$300,0),MATCH("compiledRelease/contracts/0/id",Solo_contratos!$1:$1,0)),"")</f>
        <v>LP-30151-14-96042</v>
      </c>
      <c r="B111" s="29" t="s">
        <v>357</v>
      </c>
      <c r="C111" s="30">
        <v>266189.0</v>
      </c>
      <c r="D111" s="31">
        <v>41897.0</v>
      </c>
      <c r="E111" s="32" t="s">
        <v>289</v>
      </c>
      <c r="F111" s="32"/>
      <c r="G111" s="32" t="s">
        <v>346</v>
      </c>
      <c r="H111" s="33" t="s">
        <v>274</v>
      </c>
      <c r="I111" s="32">
        <v>11041.0</v>
      </c>
      <c r="J111" s="10" t="s">
        <v>369</v>
      </c>
      <c r="K111" s="10" t="s">
        <v>276</v>
      </c>
      <c r="L111" s="32"/>
      <c r="M111" s="32">
        <v>1.0</v>
      </c>
      <c r="N111" s="32">
        <v>7.0</v>
      </c>
      <c r="O111" s="32">
        <v>-2.0</v>
      </c>
      <c r="P111" s="32">
        <v>-2.0</v>
      </c>
      <c r="Q111" s="32"/>
      <c r="R111" s="36">
        <v>2.754E7</v>
      </c>
      <c r="S111" s="32"/>
      <c r="T111" s="32" t="s">
        <v>291</v>
      </c>
      <c r="U111" s="10"/>
      <c r="V111" s="10"/>
      <c r="W111" s="32" t="s">
        <v>95</v>
      </c>
      <c r="X111" s="32" t="s">
        <v>291</v>
      </c>
      <c r="Y111" s="10"/>
      <c r="Z111" s="10"/>
      <c r="AA111" s="10"/>
      <c r="AB111" s="10"/>
    </row>
    <row r="112" ht="15.75" customHeight="1">
      <c r="A112" s="28" t="str">
        <f t="array" ref="A112">IFERROR(INDEX(Solo_contratos!$A$1:$P$103,MATCH($B112,Solo_contratos!$G$1:$G$300,0),MATCH("compiledRelease/contracts/0/id",Solo_contratos!$1:$1,0)),"")</f>
        <v>LP-30151-14-96042</v>
      </c>
      <c r="B112" s="29" t="s">
        <v>357</v>
      </c>
      <c r="C112" s="30">
        <v>266189.0</v>
      </c>
      <c r="D112" s="31">
        <v>41897.0</v>
      </c>
      <c r="E112" s="32" t="s">
        <v>289</v>
      </c>
      <c r="F112" s="32"/>
      <c r="G112" s="32" t="s">
        <v>346</v>
      </c>
      <c r="H112" s="33" t="s">
        <v>210</v>
      </c>
      <c r="I112" s="32">
        <v>6437.0</v>
      </c>
      <c r="J112" s="10" t="s">
        <v>370</v>
      </c>
      <c r="K112" s="10" t="s">
        <v>371</v>
      </c>
      <c r="L112" s="32"/>
      <c r="M112" s="32">
        <v>-2.0</v>
      </c>
      <c r="N112" s="32">
        <v>10.0</v>
      </c>
      <c r="O112" s="32">
        <v>11.0</v>
      </c>
      <c r="P112" s="32">
        <v>5.0</v>
      </c>
      <c r="Q112" s="32"/>
      <c r="R112" s="36">
        <v>2.295E7</v>
      </c>
      <c r="S112" s="32"/>
      <c r="T112" s="32" t="s">
        <v>291</v>
      </c>
      <c r="U112" s="10"/>
      <c r="V112" s="10"/>
      <c r="W112" s="32" t="s">
        <v>95</v>
      </c>
      <c r="X112" s="32" t="s">
        <v>291</v>
      </c>
      <c r="Y112" s="10"/>
      <c r="Z112" s="10"/>
      <c r="AA112" s="10"/>
      <c r="AB112" s="10"/>
    </row>
    <row r="113" ht="15.75" customHeight="1">
      <c r="A113" s="28" t="str">
        <f t="array" ref="A113">IFERROR(INDEX(Solo_contratos!$A$1:$P$103,MATCH($B113,Solo_contratos!$G$1:$G$300,0),MATCH("compiledRelease/contracts/0/id",Solo_contratos!$1:$1,0)),"")</f>
        <v>LP-30151-14-96042</v>
      </c>
      <c r="B113" s="29" t="s">
        <v>357</v>
      </c>
      <c r="C113" s="30">
        <v>266189.0</v>
      </c>
      <c r="D113" s="31">
        <v>41897.0</v>
      </c>
      <c r="E113" s="32" t="s">
        <v>289</v>
      </c>
      <c r="F113" s="32"/>
      <c r="G113" s="32" t="s">
        <v>346</v>
      </c>
      <c r="H113" s="33" t="s">
        <v>304</v>
      </c>
      <c r="I113" s="32">
        <v>6511.0</v>
      </c>
      <c r="J113" s="10" t="s">
        <v>372</v>
      </c>
      <c r="K113" s="10" t="s">
        <v>99</v>
      </c>
      <c r="L113" s="32"/>
      <c r="M113" s="32">
        <v>-2.0</v>
      </c>
      <c r="N113" s="32">
        <v>-2.0</v>
      </c>
      <c r="O113" s="32">
        <v>-2.0</v>
      </c>
      <c r="P113" s="32">
        <v>-2.0</v>
      </c>
      <c r="Q113" s="32"/>
      <c r="R113" s="36">
        <v>9180000.0</v>
      </c>
      <c r="S113" s="32"/>
      <c r="T113" s="32" t="s">
        <v>291</v>
      </c>
      <c r="U113" s="10"/>
      <c r="V113" s="10"/>
      <c r="W113" s="32" t="s">
        <v>95</v>
      </c>
      <c r="X113" s="32" t="s">
        <v>291</v>
      </c>
      <c r="Y113" s="10"/>
      <c r="Z113" s="10"/>
      <c r="AA113" s="10"/>
      <c r="AB113" s="10"/>
    </row>
    <row r="114" ht="15.75" customHeight="1">
      <c r="A114" s="28" t="str">
        <f t="array" ref="A114">IFERROR(INDEX(Solo_contratos!$A$1:$P$103,MATCH($B114,Solo_contratos!$G$1:$G$300,0),MATCH("compiledRelease/contracts/0/id",Solo_contratos!$1:$1,0)),"")</f>
        <v>LP-30151-14-96042</v>
      </c>
      <c r="B114" s="29" t="s">
        <v>357</v>
      </c>
      <c r="C114" s="30">
        <v>266189.0</v>
      </c>
      <c r="D114" s="31">
        <v>41897.0</v>
      </c>
      <c r="E114" s="32" t="s">
        <v>289</v>
      </c>
      <c r="F114" s="32"/>
      <c r="G114" s="32" t="s">
        <v>346</v>
      </c>
      <c r="H114" s="33" t="s">
        <v>111</v>
      </c>
      <c r="I114" s="32">
        <v>6509.0</v>
      </c>
      <c r="J114" s="10" t="s">
        <v>261</v>
      </c>
      <c r="K114" s="10" t="s">
        <v>262</v>
      </c>
      <c r="L114" s="32"/>
      <c r="M114" s="32">
        <v>-2.0</v>
      </c>
      <c r="N114" s="32">
        <v>39.0</v>
      </c>
      <c r="O114" s="32">
        <v>58.0</v>
      </c>
      <c r="P114" s="32">
        <v>18.0</v>
      </c>
      <c r="Q114" s="32"/>
      <c r="R114" s="36">
        <v>1.07645E7</v>
      </c>
      <c r="S114" s="32"/>
      <c r="T114" s="32" t="s">
        <v>291</v>
      </c>
      <c r="U114" s="10"/>
      <c r="V114" s="10"/>
      <c r="W114" s="32" t="s">
        <v>95</v>
      </c>
      <c r="X114" s="32" t="s">
        <v>291</v>
      </c>
      <c r="Y114" s="10"/>
      <c r="Z114" s="10"/>
      <c r="AA114" s="10"/>
      <c r="AB114" s="10"/>
    </row>
    <row r="115" ht="15.75" customHeight="1">
      <c r="A115" s="28" t="str">
        <f t="array" ref="A115">IFERROR(INDEX(Solo_contratos!$A$1:$P$103,MATCH($B115,Solo_contratos!$G$1:$G$300,0),MATCH("compiledRelease/contracts/0/id",Solo_contratos!$1:$1,0)),"")</f>
        <v>LP-30151-14-96042</v>
      </c>
      <c r="B115" s="29" t="s">
        <v>357</v>
      </c>
      <c r="C115" s="30">
        <v>266189.0</v>
      </c>
      <c r="D115" s="31">
        <v>41897.0</v>
      </c>
      <c r="E115" s="32" t="s">
        <v>289</v>
      </c>
      <c r="F115" s="32"/>
      <c r="G115" s="32" t="s">
        <v>346</v>
      </c>
      <c r="H115" s="33" t="s">
        <v>156</v>
      </c>
      <c r="I115" s="32">
        <v>10215.0</v>
      </c>
      <c r="J115" s="10" t="s">
        <v>347</v>
      </c>
      <c r="K115" s="10" t="s">
        <v>158</v>
      </c>
      <c r="L115" s="32"/>
      <c r="M115" s="32">
        <v>-2.0</v>
      </c>
      <c r="N115" s="32">
        <v>-2.0</v>
      </c>
      <c r="O115" s="32">
        <v>-2.0</v>
      </c>
      <c r="P115" s="32">
        <v>-2.0</v>
      </c>
      <c r="Q115" s="32"/>
      <c r="R115" s="36">
        <v>1.99445E7</v>
      </c>
      <c r="S115" s="32"/>
      <c r="T115" s="32" t="s">
        <v>291</v>
      </c>
      <c r="U115" s="10"/>
      <c r="V115" s="10"/>
      <c r="W115" s="32" t="s">
        <v>95</v>
      </c>
      <c r="X115" s="32" t="s">
        <v>291</v>
      </c>
      <c r="Y115" s="10"/>
      <c r="Z115" s="10"/>
      <c r="AA115" s="10"/>
      <c r="AB115" s="10"/>
    </row>
    <row r="116" ht="15.75" customHeight="1">
      <c r="A116" s="28" t="str">
        <f t="array" ref="A116">IFERROR(INDEX(Solo_contratos!$A$1:$P$103,MATCH($B116,Solo_contratos!$G$1:$G$300,0),MATCH("compiledRelease/contracts/0/id",Solo_contratos!$1:$1,0)),"")</f>
        <v>LP-30151-14-96042</v>
      </c>
      <c r="B116" s="29" t="s">
        <v>357</v>
      </c>
      <c r="C116" s="30">
        <v>266189.0</v>
      </c>
      <c r="D116" s="31">
        <v>41897.0</v>
      </c>
      <c r="E116" s="32" t="s">
        <v>289</v>
      </c>
      <c r="F116" s="32"/>
      <c r="G116" s="32" t="s">
        <v>346</v>
      </c>
      <c r="H116" s="33" t="s">
        <v>373</v>
      </c>
      <c r="I116" s="32">
        <v>6482.0</v>
      </c>
      <c r="J116" s="10" t="s">
        <v>374</v>
      </c>
      <c r="K116" s="10" t="s">
        <v>362</v>
      </c>
      <c r="L116" s="32"/>
      <c r="M116" s="32">
        <v>2.0</v>
      </c>
      <c r="N116" s="32">
        <v>8.0</v>
      </c>
      <c r="O116" s="32">
        <v>8.0</v>
      </c>
      <c r="P116" s="32">
        <v>-2.0</v>
      </c>
      <c r="Q116" s="32"/>
      <c r="R116" s="36">
        <v>2.754E7</v>
      </c>
      <c r="S116" s="32"/>
      <c r="T116" s="32" t="s">
        <v>291</v>
      </c>
      <c r="U116" s="10"/>
      <c r="V116" s="10"/>
      <c r="W116" s="32" t="s">
        <v>95</v>
      </c>
      <c r="X116" s="32" t="s">
        <v>291</v>
      </c>
      <c r="Y116" s="10"/>
      <c r="Z116" s="10"/>
      <c r="AA116" s="10"/>
      <c r="AB116" s="10"/>
    </row>
    <row r="117" ht="15.75" customHeight="1">
      <c r="A117" s="28" t="str">
        <f t="array" ref="A117">IFERROR(INDEX(Solo_contratos!$A$1:$P$103,MATCH($B117,Solo_contratos!$G$1:$G$300,0),MATCH("compiledRelease/contracts/0/id",Solo_contratos!$1:$1,0)),"")</f>
        <v>LP-30151-14-96042</v>
      </c>
      <c r="B117" s="29" t="s">
        <v>357</v>
      </c>
      <c r="C117" s="30">
        <v>266189.0</v>
      </c>
      <c r="D117" s="31">
        <v>41897.0</v>
      </c>
      <c r="E117" s="32" t="s">
        <v>289</v>
      </c>
      <c r="F117" s="32"/>
      <c r="G117" s="32" t="s">
        <v>346</v>
      </c>
      <c r="H117" s="33" t="s">
        <v>145</v>
      </c>
      <c r="I117" s="32">
        <v>6468.0</v>
      </c>
      <c r="J117" s="10" t="s">
        <v>285</v>
      </c>
      <c r="K117" s="43">
        <v>44103.0</v>
      </c>
      <c r="L117" s="32"/>
      <c r="M117" s="32">
        <v>-2.0</v>
      </c>
      <c r="N117" s="32">
        <v>-2.0</v>
      </c>
      <c r="O117" s="32">
        <v>98.0</v>
      </c>
      <c r="P117" s="32">
        <v>39.0</v>
      </c>
      <c r="Q117" s="32"/>
      <c r="R117" s="36">
        <v>2.1529E7</v>
      </c>
      <c r="S117" s="32"/>
      <c r="T117" s="32" t="s">
        <v>291</v>
      </c>
      <c r="U117" s="10"/>
      <c r="V117" s="10"/>
      <c r="W117" s="32" t="s">
        <v>95</v>
      </c>
      <c r="X117" s="32" t="s">
        <v>291</v>
      </c>
      <c r="Y117" s="10"/>
      <c r="Z117" s="10"/>
      <c r="AA117" s="10"/>
      <c r="AB117" s="10"/>
    </row>
    <row r="118" ht="15.75" customHeight="1">
      <c r="A118" s="28" t="str">
        <f t="array" ref="A118">IFERROR(INDEX(Solo_contratos!$A$1:$P$103,MATCH($B118,Solo_contratos!$G$1:$G$300,0),MATCH("compiledRelease/contracts/0/id",Solo_contratos!$1:$1,0)),"")</f>
        <v>LP-30151-14-96042</v>
      </c>
      <c r="B118" s="29" t="s">
        <v>357</v>
      </c>
      <c r="C118" s="30">
        <v>266189.0</v>
      </c>
      <c r="D118" s="31">
        <v>41897.0</v>
      </c>
      <c r="E118" s="32" t="s">
        <v>289</v>
      </c>
      <c r="F118" s="32"/>
      <c r="G118" s="32" t="s">
        <v>346</v>
      </c>
      <c r="H118" s="33" t="s">
        <v>176</v>
      </c>
      <c r="I118" s="32">
        <v>6487.0</v>
      </c>
      <c r="J118" s="10" t="s">
        <v>263</v>
      </c>
      <c r="K118" s="10"/>
      <c r="L118" s="32" t="s">
        <v>375</v>
      </c>
      <c r="M118" s="32">
        <v>28.0</v>
      </c>
      <c r="N118" s="32">
        <v>-2.0</v>
      </c>
      <c r="O118" s="32">
        <v>63.0</v>
      </c>
      <c r="P118" s="32">
        <v>25.0</v>
      </c>
      <c r="Q118" s="32"/>
      <c r="R118" s="36">
        <v>9180000.0</v>
      </c>
      <c r="S118" s="32"/>
      <c r="T118" s="32" t="s">
        <v>291</v>
      </c>
      <c r="U118" s="10"/>
      <c r="V118" s="10"/>
      <c r="W118" s="32" t="s">
        <v>95</v>
      </c>
      <c r="X118" s="32" t="s">
        <v>291</v>
      </c>
      <c r="Y118" s="10"/>
      <c r="Z118" s="10"/>
      <c r="AA118" s="10"/>
      <c r="AB118" s="10"/>
    </row>
    <row r="119" ht="15.75" customHeight="1">
      <c r="A119" s="28" t="str">
        <f t="array" ref="A119">IFERROR(INDEX(Solo_contratos!$A$1:$P$103,MATCH($B119,Solo_contratos!$G$1:$G$300,0),MATCH("compiledRelease/contracts/0/id",Solo_contratos!$1:$1,0)),"")</f>
        <v>LP-30151-14-96042</v>
      </c>
      <c r="B119" s="29" t="s">
        <v>357</v>
      </c>
      <c r="C119" s="30">
        <v>266189.0</v>
      </c>
      <c r="D119" s="31">
        <v>41897.0</v>
      </c>
      <c r="E119" s="32" t="s">
        <v>289</v>
      </c>
      <c r="F119" s="32"/>
      <c r="G119" s="32" t="s">
        <v>346</v>
      </c>
      <c r="H119" s="33" t="s">
        <v>376</v>
      </c>
      <c r="I119" s="32">
        <v>6529.0</v>
      </c>
      <c r="J119" s="10" t="s">
        <v>377</v>
      </c>
      <c r="K119" s="10" t="s">
        <v>226</v>
      </c>
      <c r="L119" s="32"/>
      <c r="M119" s="32">
        <v>-2.0</v>
      </c>
      <c r="N119" s="32">
        <v>-2.0</v>
      </c>
      <c r="O119" s="32">
        <v>-2.0</v>
      </c>
      <c r="P119" s="32">
        <v>-2.0</v>
      </c>
      <c r="Q119" s="32"/>
      <c r="R119" s="36">
        <v>9180000.0</v>
      </c>
      <c r="S119" s="32"/>
      <c r="T119" s="32" t="s">
        <v>291</v>
      </c>
      <c r="U119" s="10"/>
      <c r="V119" s="10"/>
      <c r="W119" s="32" t="s">
        <v>95</v>
      </c>
      <c r="X119" s="32" t="s">
        <v>291</v>
      </c>
      <c r="Y119" s="10"/>
      <c r="Z119" s="10"/>
      <c r="AA119" s="10"/>
      <c r="AB119" s="10"/>
    </row>
    <row r="120" ht="15.75" customHeight="1">
      <c r="A120" s="28" t="str">
        <f t="array" ref="A120">IFERROR(INDEX(Solo_contratos!$A$1:$P$103,MATCH($B120,Solo_contratos!$G$1:$G$300,0),MATCH("compiledRelease/contracts/0/id",Solo_contratos!$1:$1,0)),"")</f>
        <v>LP-30151-14-96042</v>
      </c>
      <c r="B120" s="29" t="s">
        <v>357</v>
      </c>
      <c r="C120" s="30">
        <v>266189.0</v>
      </c>
      <c r="D120" s="31">
        <v>41897.0</v>
      </c>
      <c r="E120" s="32" t="s">
        <v>289</v>
      </c>
      <c r="F120" s="32"/>
      <c r="G120" s="32" t="s">
        <v>346</v>
      </c>
      <c r="H120" s="33" t="s">
        <v>378</v>
      </c>
      <c r="I120" s="32">
        <v>6533.0</v>
      </c>
      <c r="J120" s="10" t="s">
        <v>379</v>
      </c>
      <c r="K120" s="10" t="s">
        <v>241</v>
      </c>
      <c r="L120" s="32"/>
      <c r="M120" s="32">
        <v>42.0</v>
      </c>
      <c r="N120" s="32">
        <v>-2.0</v>
      </c>
      <c r="O120" s="32">
        <v>90.0</v>
      </c>
      <c r="P120" s="32">
        <v>-2.0</v>
      </c>
      <c r="Q120" s="32"/>
      <c r="R120" s="36">
        <v>9180000.0</v>
      </c>
      <c r="S120" s="32"/>
      <c r="T120" s="32" t="s">
        <v>291</v>
      </c>
      <c r="U120" s="10"/>
      <c r="V120" s="10"/>
      <c r="W120" s="32" t="s">
        <v>95</v>
      </c>
      <c r="X120" s="32" t="s">
        <v>291</v>
      </c>
      <c r="Y120" s="10"/>
      <c r="Z120" s="10"/>
      <c r="AA120" s="10"/>
      <c r="AB120" s="10"/>
    </row>
    <row r="121" ht="15.75" customHeight="1">
      <c r="A121" s="28" t="str">
        <f t="array" ref="A121">IFERROR(INDEX(Solo_contratos!$A$1:$P$103,MATCH($B121,Solo_contratos!$G$1:$G$300,0),MATCH("compiledRelease/contracts/0/id",Solo_contratos!$1:$1,0)),"")</f>
        <v>LP-30151-14-96042</v>
      </c>
      <c r="B121" s="29" t="s">
        <v>357</v>
      </c>
      <c r="C121" s="30">
        <v>266189.0</v>
      </c>
      <c r="D121" s="31">
        <v>41897.0</v>
      </c>
      <c r="E121" s="32" t="s">
        <v>289</v>
      </c>
      <c r="F121" s="32"/>
      <c r="G121" s="32" t="s">
        <v>346</v>
      </c>
      <c r="H121" s="33" t="s">
        <v>380</v>
      </c>
      <c r="I121" s="32">
        <v>6718.0</v>
      </c>
      <c r="J121" s="10" t="s">
        <v>381</v>
      </c>
      <c r="K121" s="10" t="s">
        <v>382</v>
      </c>
      <c r="L121" s="32"/>
      <c r="M121" s="32">
        <v>49.0</v>
      </c>
      <c r="N121" s="32">
        <v>-2.0</v>
      </c>
      <c r="O121" s="32">
        <v>83.0</v>
      </c>
      <c r="P121" s="32">
        <v>-2.0</v>
      </c>
      <c r="Q121" s="32"/>
      <c r="R121" s="36">
        <v>9180000.0</v>
      </c>
      <c r="S121" s="32"/>
      <c r="T121" s="32" t="s">
        <v>291</v>
      </c>
      <c r="U121" s="10"/>
      <c r="V121" s="10"/>
      <c r="W121" s="32" t="s">
        <v>95</v>
      </c>
      <c r="X121" s="32" t="s">
        <v>291</v>
      </c>
      <c r="Y121" s="10"/>
      <c r="Z121" s="10"/>
      <c r="AA121" s="10"/>
      <c r="AB121" s="10"/>
    </row>
    <row r="122" ht="15.75" customHeight="1">
      <c r="A122" s="28" t="str">
        <f t="array" ref="A122">IFERROR(INDEX(Solo_contratos!$A$1:$P$103,MATCH($B122,Solo_contratos!$G$1:$G$300,0),MATCH("compiledRelease/contracts/0/id",Solo_contratos!$1:$1,0)),"")</f>
        <v>LP-30151-14-96042</v>
      </c>
      <c r="B122" s="29" t="s">
        <v>357</v>
      </c>
      <c r="C122" s="30">
        <v>266189.0</v>
      </c>
      <c r="D122" s="31">
        <v>41897.0</v>
      </c>
      <c r="E122" s="32" t="s">
        <v>289</v>
      </c>
      <c r="F122" s="32"/>
      <c r="G122" s="32" t="s">
        <v>346</v>
      </c>
      <c r="H122" s="33" t="s">
        <v>268</v>
      </c>
      <c r="I122" s="32">
        <v>6451.0</v>
      </c>
      <c r="J122" s="10" t="s">
        <v>269</v>
      </c>
      <c r="K122" s="10" t="s">
        <v>255</v>
      </c>
      <c r="L122" s="32"/>
      <c r="M122" s="32">
        <v>-2.0</v>
      </c>
      <c r="N122" s="32">
        <v>5.0</v>
      </c>
      <c r="O122" s="32">
        <v>7.0</v>
      </c>
      <c r="P122" s="32">
        <v>-2.0</v>
      </c>
      <c r="Q122" s="32"/>
      <c r="R122" s="36">
        <v>9180000.0</v>
      </c>
      <c r="S122" s="32"/>
      <c r="T122" s="32" t="s">
        <v>291</v>
      </c>
      <c r="U122" s="10"/>
      <c r="V122" s="10"/>
      <c r="W122" s="32" t="s">
        <v>95</v>
      </c>
      <c r="X122" s="32" t="s">
        <v>291</v>
      </c>
      <c r="Y122" s="10"/>
      <c r="Z122" s="10"/>
      <c r="AA122" s="10"/>
      <c r="AB122" s="10"/>
    </row>
    <row r="123" ht="15.75" customHeight="1">
      <c r="A123" s="28" t="str">
        <f t="array" ref="A123">IFERROR(INDEX(Solo_contratos!$A$1:$P$103,MATCH($B123,Solo_contratos!$G$1:$G$300,0),MATCH("compiledRelease/contracts/0/id",Solo_contratos!$1:$1,0)),"")</f>
        <v>LP-30151-14-96042</v>
      </c>
      <c r="B123" s="29" t="s">
        <v>357</v>
      </c>
      <c r="C123" s="30">
        <v>266189.0</v>
      </c>
      <c r="D123" s="31">
        <v>41897.0</v>
      </c>
      <c r="E123" s="32" t="s">
        <v>289</v>
      </c>
      <c r="F123" s="32"/>
      <c r="G123" s="32" t="s">
        <v>346</v>
      </c>
      <c r="H123" s="33" t="s">
        <v>383</v>
      </c>
      <c r="I123" s="32">
        <v>6489.0</v>
      </c>
      <c r="J123" s="10" t="s">
        <v>384</v>
      </c>
      <c r="K123" s="10" t="s">
        <v>30</v>
      </c>
      <c r="L123" s="32"/>
      <c r="M123" s="32">
        <v>32.0</v>
      </c>
      <c r="N123" s="32">
        <v>42.0</v>
      </c>
      <c r="O123" s="32">
        <v>21.0</v>
      </c>
      <c r="P123" s="32">
        <v>24.0</v>
      </c>
      <c r="Q123" s="32"/>
      <c r="R123" s="36">
        <v>9180000.0</v>
      </c>
      <c r="S123" s="32"/>
      <c r="T123" s="32" t="s">
        <v>291</v>
      </c>
      <c r="U123" s="10"/>
      <c r="V123" s="10"/>
      <c r="W123" s="32" t="s">
        <v>95</v>
      </c>
      <c r="X123" s="32" t="s">
        <v>291</v>
      </c>
      <c r="Y123" s="10"/>
      <c r="Z123" s="10"/>
      <c r="AA123" s="10"/>
      <c r="AB123" s="10"/>
    </row>
    <row r="124" ht="15.75" customHeight="1">
      <c r="A124" s="28" t="str">
        <f t="array" ref="A124">IFERROR(INDEX(Solo_contratos!$A$1:$P$103,MATCH($B124,Solo_contratos!$G$1:$G$300,0),MATCH("compiledRelease/contracts/0/id",Solo_contratos!$1:$1,0)),"")</f>
        <v>LP-30151-14-96042</v>
      </c>
      <c r="B124" s="29" t="s">
        <v>357</v>
      </c>
      <c r="C124" s="30">
        <v>266189.0</v>
      </c>
      <c r="D124" s="31">
        <v>41897.0</v>
      </c>
      <c r="E124" s="32" t="s">
        <v>289</v>
      </c>
      <c r="F124" s="32"/>
      <c r="G124" s="32" t="s">
        <v>346</v>
      </c>
      <c r="H124" s="33" t="s">
        <v>385</v>
      </c>
      <c r="I124" s="32">
        <v>6490.0</v>
      </c>
      <c r="J124" s="10" t="s">
        <v>386</v>
      </c>
      <c r="K124" s="10" t="s">
        <v>30</v>
      </c>
      <c r="L124" s="32"/>
      <c r="M124" s="32">
        <v>33.0</v>
      </c>
      <c r="N124" s="32">
        <v>-2.0</v>
      </c>
      <c r="O124" s="32">
        <v>-2.0</v>
      </c>
      <c r="P124" s="32">
        <v>-2.0</v>
      </c>
      <c r="Q124" s="32"/>
      <c r="R124" s="36">
        <v>6885000.0</v>
      </c>
      <c r="S124" s="32"/>
      <c r="T124" s="32" t="s">
        <v>291</v>
      </c>
      <c r="U124" s="10"/>
      <c r="V124" s="10"/>
      <c r="W124" s="32" t="s">
        <v>95</v>
      </c>
      <c r="X124" s="32" t="s">
        <v>291</v>
      </c>
      <c r="Y124" s="10"/>
      <c r="Z124" s="10"/>
      <c r="AA124" s="10"/>
      <c r="AB124" s="10"/>
    </row>
    <row r="125" ht="15.75" customHeight="1">
      <c r="A125" s="28" t="str">
        <f t="array" ref="A125">IFERROR(INDEX(Solo_contratos!$A$1:$P$103,MATCH($B125,Solo_contratos!$G$1:$G$300,0),MATCH("compiledRelease/contracts/0/id",Solo_contratos!$1:$1,0)),"")</f>
        <v>LP-30151-14-96042</v>
      </c>
      <c r="B125" s="29" t="s">
        <v>357</v>
      </c>
      <c r="C125" s="30">
        <v>266189.0</v>
      </c>
      <c r="D125" s="31">
        <v>41897.0</v>
      </c>
      <c r="E125" s="32" t="s">
        <v>289</v>
      </c>
      <c r="F125" s="32"/>
      <c r="G125" s="32" t="s">
        <v>346</v>
      </c>
      <c r="H125" s="33" t="s">
        <v>125</v>
      </c>
      <c r="I125" s="32">
        <v>6488.0</v>
      </c>
      <c r="J125" s="10" t="s">
        <v>387</v>
      </c>
      <c r="K125" s="10" t="s">
        <v>30</v>
      </c>
      <c r="L125" s="32"/>
      <c r="M125" s="32">
        <v>34.0</v>
      </c>
      <c r="N125" s="32">
        <v>-2.0</v>
      </c>
      <c r="O125" s="32">
        <v>28.0</v>
      </c>
      <c r="P125" s="32">
        <v>-2.0</v>
      </c>
      <c r="Q125" s="32"/>
      <c r="R125" s="36">
        <v>9180000.0</v>
      </c>
      <c r="S125" s="32"/>
      <c r="T125" s="32" t="s">
        <v>291</v>
      </c>
      <c r="U125" s="10"/>
      <c r="V125" s="10"/>
      <c r="W125" s="32" t="s">
        <v>95</v>
      </c>
      <c r="X125" s="32" t="s">
        <v>291</v>
      </c>
      <c r="Y125" s="10"/>
      <c r="Z125" s="10"/>
      <c r="AA125" s="10"/>
      <c r="AB125" s="10"/>
    </row>
    <row r="126" ht="15.75" customHeight="1">
      <c r="A126" s="28" t="str">
        <f t="array" ref="A126">IFERROR(INDEX(Solo_contratos!$A$1:$P$103,MATCH($B126,Solo_contratos!$G$1:$G$300,0),MATCH("compiledRelease/contracts/0/id",Solo_contratos!$1:$1,0)),"")</f>
        <v>LP-30151-14-96042</v>
      </c>
      <c r="B126" s="29" t="s">
        <v>357</v>
      </c>
      <c r="C126" s="30">
        <v>266189.0</v>
      </c>
      <c r="D126" s="31">
        <v>41897.0</v>
      </c>
      <c r="E126" s="32" t="s">
        <v>289</v>
      </c>
      <c r="F126" s="32"/>
      <c r="G126" s="32" t="s">
        <v>346</v>
      </c>
      <c r="H126" s="33" t="s">
        <v>127</v>
      </c>
      <c r="I126" s="32">
        <v>6540.0</v>
      </c>
      <c r="J126" s="10" t="s">
        <v>348</v>
      </c>
      <c r="K126" s="39">
        <v>44127.0</v>
      </c>
      <c r="L126" s="32"/>
      <c r="M126" s="32">
        <v>35.0</v>
      </c>
      <c r="N126" s="32">
        <v>-2.0</v>
      </c>
      <c r="O126" s="32">
        <v>60.0</v>
      </c>
      <c r="P126" s="32">
        <v>-2.0</v>
      </c>
      <c r="Q126" s="32"/>
      <c r="R126" s="36">
        <v>1.07645E7</v>
      </c>
      <c r="S126" s="32"/>
      <c r="T126" s="32" t="s">
        <v>291</v>
      </c>
      <c r="U126" s="10"/>
      <c r="V126" s="10"/>
      <c r="W126" s="32" t="s">
        <v>95</v>
      </c>
      <c r="X126" s="32" t="s">
        <v>291</v>
      </c>
      <c r="Y126" s="10"/>
      <c r="Z126" s="10"/>
      <c r="AA126" s="10"/>
      <c r="AB126" s="10"/>
    </row>
    <row r="127" ht="15.75" customHeight="1">
      <c r="A127" s="28" t="str">
        <f t="array" ref="A127">IFERROR(INDEX(Solo_contratos!$A$1:$P$103,MATCH($B127,Solo_contratos!$G$1:$G$300,0),MATCH("compiledRelease/contracts/0/id",Solo_contratos!$1:$1,0)),"")</f>
        <v>LP-30151-14-96042</v>
      </c>
      <c r="B127" s="29" t="s">
        <v>357</v>
      </c>
      <c r="C127" s="30">
        <v>266189.0</v>
      </c>
      <c r="D127" s="31">
        <v>41897.0</v>
      </c>
      <c r="E127" s="32" t="s">
        <v>289</v>
      </c>
      <c r="F127" s="32"/>
      <c r="G127" s="32" t="s">
        <v>346</v>
      </c>
      <c r="H127" s="33" t="s">
        <v>349</v>
      </c>
      <c r="I127" s="32">
        <v>6516.0</v>
      </c>
      <c r="J127" s="10" t="s">
        <v>350</v>
      </c>
      <c r="K127" s="10" t="s">
        <v>99</v>
      </c>
      <c r="L127" s="32" t="s">
        <v>351</v>
      </c>
      <c r="M127" s="32">
        <v>-2.0</v>
      </c>
      <c r="N127" s="32">
        <v>23.0</v>
      </c>
      <c r="O127" s="32">
        <v>34.0</v>
      </c>
      <c r="P127" s="32">
        <v>16.0</v>
      </c>
      <c r="Q127" s="32"/>
      <c r="R127" s="36">
        <v>1.99445E7</v>
      </c>
      <c r="S127" s="32"/>
      <c r="T127" s="32" t="s">
        <v>291</v>
      </c>
      <c r="U127" s="10"/>
      <c r="V127" s="10"/>
      <c r="W127" s="32" t="s">
        <v>95</v>
      </c>
      <c r="X127" s="32" t="s">
        <v>291</v>
      </c>
      <c r="Y127" s="10"/>
      <c r="Z127" s="10"/>
      <c r="AA127" s="10"/>
      <c r="AB127" s="10"/>
    </row>
    <row r="128" ht="15.75" customHeight="1">
      <c r="A128" s="28" t="str">
        <f t="array" ref="A128">IFERROR(INDEX(Solo_contratos!$A$1:$P$103,MATCH($B128,Solo_contratos!$G$1:$G$300,0),MATCH("compiledRelease/contracts/0/id",Solo_contratos!$1:$1,0)),"")</f>
        <v>LP-30151-14-96042</v>
      </c>
      <c r="B128" s="29" t="s">
        <v>357</v>
      </c>
      <c r="C128" s="30">
        <v>266189.0</v>
      </c>
      <c r="D128" s="31">
        <v>41897.0</v>
      </c>
      <c r="E128" s="32" t="s">
        <v>289</v>
      </c>
      <c r="F128" s="32"/>
      <c r="G128" s="32" t="s">
        <v>346</v>
      </c>
      <c r="H128" s="33" t="s">
        <v>271</v>
      </c>
      <c r="I128" s="32">
        <v>6518.0</v>
      </c>
      <c r="J128" s="10" t="s">
        <v>272</v>
      </c>
      <c r="K128" s="10" t="s">
        <v>152</v>
      </c>
      <c r="L128" s="32"/>
      <c r="M128" s="32">
        <v>-2.0</v>
      </c>
      <c r="N128" s="32">
        <v>-2.0</v>
      </c>
      <c r="O128" s="32">
        <v>41.0</v>
      </c>
      <c r="P128" s="32">
        <v>19.0</v>
      </c>
      <c r="Q128" s="32"/>
      <c r="R128" s="36">
        <v>9180000.0</v>
      </c>
      <c r="S128" s="32"/>
      <c r="T128" s="32" t="s">
        <v>291</v>
      </c>
      <c r="U128" s="10"/>
      <c r="V128" s="10"/>
      <c r="W128" s="32" t="s">
        <v>95</v>
      </c>
      <c r="X128" s="32" t="s">
        <v>291</v>
      </c>
      <c r="Y128" s="10"/>
      <c r="Z128" s="10"/>
      <c r="AA128" s="10"/>
      <c r="AB128" s="10"/>
    </row>
    <row r="129" ht="15.75" customHeight="1">
      <c r="A129" s="28" t="str">
        <f t="array" ref="A129">IFERROR(INDEX(Solo_contratos!$A$1:$P$103,MATCH($B129,Solo_contratos!$G$1:$G$300,0),MATCH("compiledRelease/contracts/0/id",Solo_contratos!$1:$1,0)),"")</f>
        <v>LP-30151-14-96042</v>
      </c>
      <c r="B129" s="29" t="s">
        <v>357</v>
      </c>
      <c r="C129" s="30">
        <v>266189.0</v>
      </c>
      <c r="D129" s="31">
        <v>41897.0</v>
      </c>
      <c r="E129" s="32" t="s">
        <v>289</v>
      </c>
      <c r="F129" s="32"/>
      <c r="G129" s="32" t="s">
        <v>346</v>
      </c>
      <c r="H129" s="33" t="s">
        <v>219</v>
      </c>
      <c r="I129" s="32">
        <v>6522.0</v>
      </c>
      <c r="J129" s="10" t="s">
        <v>220</v>
      </c>
      <c r="K129" s="10" t="s">
        <v>152</v>
      </c>
      <c r="L129" s="32"/>
      <c r="M129" s="32">
        <v>39.0</v>
      </c>
      <c r="N129" s="32">
        <v>40.0</v>
      </c>
      <c r="O129" s="32">
        <v>68.0</v>
      </c>
      <c r="P129" s="32">
        <v>-2.0</v>
      </c>
      <c r="Q129" s="32"/>
      <c r="R129" s="36">
        <v>1.07645E7</v>
      </c>
      <c r="S129" s="32"/>
      <c r="T129" s="32" t="s">
        <v>291</v>
      </c>
      <c r="U129" s="10"/>
      <c r="V129" s="10"/>
      <c r="W129" s="32" t="s">
        <v>95</v>
      </c>
      <c r="X129" s="32" t="s">
        <v>291</v>
      </c>
      <c r="Y129" s="10"/>
      <c r="Z129" s="10"/>
      <c r="AA129" s="10"/>
      <c r="AB129" s="10"/>
    </row>
    <row r="130" ht="15.75" customHeight="1">
      <c r="A130" s="28" t="str">
        <f t="array" ref="A130">IFERROR(INDEX(Solo_contratos!$A$1:$P$103,MATCH($B130,Solo_contratos!$G$1:$G$300,0),MATCH("compiledRelease/contracts/0/id",Solo_contratos!$1:$1,0)),"")</f>
        <v>LP-30151-14-96042</v>
      </c>
      <c r="B130" s="29" t="s">
        <v>357</v>
      </c>
      <c r="C130" s="30">
        <v>266189.0</v>
      </c>
      <c r="D130" s="31">
        <v>41897.0</v>
      </c>
      <c r="E130" s="32" t="s">
        <v>289</v>
      </c>
      <c r="F130" s="32"/>
      <c r="G130" s="32" t="s">
        <v>346</v>
      </c>
      <c r="H130" s="33" t="s">
        <v>150</v>
      </c>
      <c r="I130" s="32">
        <v>6726.0</v>
      </c>
      <c r="J130" s="10" t="s">
        <v>247</v>
      </c>
      <c r="K130" s="10" t="s">
        <v>152</v>
      </c>
      <c r="L130" s="32"/>
      <c r="M130" s="32">
        <v>-2.0</v>
      </c>
      <c r="N130" s="32">
        <v>-2.0</v>
      </c>
      <c r="O130" s="32">
        <v>-2.0</v>
      </c>
      <c r="P130" s="32">
        <v>-2.0</v>
      </c>
      <c r="Q130" s="32"/>
      <c r="R130" s="36">
        <v>2.91245E7</v>
      </c>
      <c r="S130" s="32"/>
      <c r="T130" s="32" t="s">
        <v>291</v>
      </c>
      <c r="U130" s="10"/>
      <c r="V130" s="10"/>
      <c r="W130" s="32" t="s">
        <v>95</v>
      </c>
      <c r="X130" s="32" t="s">
        <v>291</v>
      </c>
      <c r="Y130" s="10"/>
      <c r="Z130" s="10"/>
      <c r="AA130" s="10"/>
      <c r="AB130" s="10"/>
    </row>
    <row r="131" ht="15.75" customHeight="1">
      <c r="A131" s="28" t="str">
        <f t="array" ref="A131">IFERROR(INDEX(Solo_contratos!$A$1:$P$103,MATCH($B131,Solo_contratos!$G$1:$G$300,0),MATCH("compiledRelease/contracts/0/id",Solo_contratos!$1:$1,0)),"")</f>
        <v>LP-30151-14-96042</v>
      </c>
      <c r="B131" s="29" t="s">
        <v>357</v>
      </c>
      <c r="C131" s="30">
        <v>266189.0</v>
      </c>
      <c r="D131" s="31">
        <v>41897.0</v>
      </c>
      <c r="E131" s="32" t="s">
        <v>289</v>
      </c>
      <c r="F131" s="32"/>
      <c r="G131" s="32" t="s">
        <v>346</v>
      </c>
      <c r="H131" s="33" t="s">
        <v>185</v>
      </c>
      <c r="I131" s="32">
        <v>6684.0</v>
      </c>
      <c r="J131" s="10" t="s">
        <v>326</v>
      </c>
      <c r="K131" s="10" t="s">
        <v>327</v>
      </c>
      <c r="L131" s="32"/>
      <c r="M131" s="32">
        <v>-2.0</v>
      </c>
      <c r="N131" s="32">
        <v>-2.0</v>
      </c>
      <c r="O131" s="32">
        <v>10.0</v>
      </c>
      <c r="P131" s="32">
        <v>-2.0</v>
      </c>
      <c r="Q131" s="32"/>
      <c r="R131" s="36">
        <v>9180000.0</v>
      </c>
      <c r="S131" s="32"/>
      <c r="T131" s="32" t="s">
        <v>291</v>
      </c>
      <c r="U131" s="10"/>
      <c r="V131" s="10"/>
      <c r="W131" s="32" t="s">
        <v>95</v>
      </c>
      <c r="X131" s="32" t="s">
        <v>291</v>
      </c>
      <c r="Y131" s="10"/>
      <c r="Z131" s="10"/>
      <c r="AA131" s="10"/>
      <c r="AB131" s="10"/>
    </row>
    <row r="132" ht="15.75" customHeight="1">
      <c r="A132" s="28" t="str">
        <f t="array" ref="A132">IFERROR(INDEX(Solo_contratos!$A$1:$P$103,MATCH($B132,Solo_contratos!$G$1:$G$300,0),MATCH("compiledRelease/contracts/0/id",Solo_contratos!$1:$1,0)),"")</f>
        <v>LP-30151-14-96042</v>
      </c>
      <c r="B132" s="29" t="s">
        <v>357</v>
      </c>
      <c r="C132" s="30">
        <v>266189.0</v>
      </c>
      <c r="D132" s="31">
        <v>41897.0</v>
      </c>
      <c r="E132" s="32" t="s">
        <v>289</v>
      </c>
      <c r="F132" s="32"/>
      <c r="G132" s="32" t="s">
        <v>346</v>
      </c>
      <c r="H132" s="33" t="s">
        <v>228</v>
      </c>
      <c r="I132" s="32">
        <v>6573.0</v>
      </c>
      <c r="J132" s="10" t="s">
        <v>352</v>
      </c>
      <c r="K132" s="10" t="s">
        <v>353</v>
      </c>
      <c r="L132" s="32"/>
      <c r="M132" s="32">
        <v>36.0</v>
      </c>
      <c r="N132" s="32">
        <v>44.0</v>
      </c>
      <c r="O132" s="32">
        <v>50.0</v>
      </c>
      <c r="P132" s="32">
        <v>20.0</v>
      </c>
      <c r="Q132" s="32"/>
      <c r="R132" s="36">
        <v>1.99445E7</v>
      </c>
      <c r="S132" s="32"/>
      <c r="T132" s="32" t="s">
        <v>291</v>
      </c>
      <c r="U132" s="10"/>
      <c r="V132" s="10"/>
      <c r="W132" s="32" t="s">
        <v>95</v>
      </c>
      <c r="X132" s="32" t="s">
        <v>291</v>
      </c>
      <c r="Y132" s="10"/>
      <c r="Z132" s="10"/>
      <c r="AA132" s="10"/>
      <c r="AB132" s="10"/>
    </row>
    <row r="133" ht="15.75" customHeight="1">
      <c r="A133" s="28" t="str">
        <f t="array" ref="A133">IFERROR(INDEX(Solo_contratos!$A$1:$P$103,MATCH($B133,Solo_contratos!$G$1:$G$300,0),MATCH("compiledRelease/contracts/0/id",Solo_contratos!$1:$1,0)),"")</f>
        <v>LP-30151-14-96042</v>
      </c>
      <c r="B133" s="29" t="s">
        <v>357</v>
      </c>
      <c r="C133" s="30">
        <v>266189.0</v>
      </c>
      <c r="D133" s="31">
        <v>41897.0</v>
      </c>
      <c r="E133" s="32" t="s">
        <v>289</v>
      </c>
      <c r="F133" s="32"/>
      <c r="G133" s="32" t="s">
        <v>346</v>
      </c>
      <c r="H133" s="33" t="s">
        <v>388</v>
      </c>
      <c r="I133" s="32">
        <v>6725.0</v>
      </c>
      <c r="J133" s="10" t="s">
        <v>389</v>
      </c>
      <c r="K133" s="39">
        <v>44127.0</v>
      </c>
      <c r="L133" s="32"/>
      <c r="M133" s="32">
        <v>-2.0</v>
      </c>
      <c r="N133" s="32">
        <v>-2.0</v>
      </c>
      <c r="O133" s="32">
        <v>37.0</v>
      </c>
      <c r="P133" s="32">
        <v>-2.0</v>
      </c>
      <c r="Q133" s="32"/>
      <c r="R133" s="36">
        <v>9180000.0</v>
      </c>
      <c r="S133" s="32"/>
      <c r="T133" s="32" t="s">
        <v>291</v>
      </c>
      <c r="U133" s="10"/>
      <c r="V133" s="10"/>
      <c r="W133" s="32" t="s">
        <v>95</v>
      </c>
      <c r="X133" s="32" t="s">
        <v>291</v>
      </c>
      <c r="Y133" s="10"/>
      <c r="Z133" s="10"/>
      <c r="AA133" s="10"/>
      <c r="AB133" s="10"/>
    </row>
    <row r="134" ht="15.75" customHeight="1">
      <c r="A134" s="28" t="str">
        <f t="array" ref="A134">IFERROR(INDEX(Solo_contratos!$A$1:$P$103,MATCH($B134,Solo_contratos!$G$1:$G$300,0),MATCH("compiledRelease/contracts/0/id",Solo_contratos!$1:$1,0)),"")</f>
        <v>LP-30151-14-96042</v>
      </c>
      <c r="B134" s="29" t="s">
        <v>357</v>
      </c>
      <c r="C134" s="30">
        <v>266189.0</v>
      </c>
      <c r="D134" s="31">
        <v>41897.0</v>
      </c>
      <c r="E134" s="32" t="s">
        <v>289</v>
      </c>
      <c r="F134" s="32"/>
      <c r="G134" s="32" t="s">
        <v>346</v>
      </c>
      <c r="H134" s="33" t="s">
        <v>153</v>
      </c>
      <c r="I134" s="32">
        <v>12032.0</v>
      </c>
      <c r="J134" s="10" t="s">
        <v>354</v>
      </c>
      <c r="K134" s="10" t="s">
        <v>155</v>
      </c>
      <c r="L134" s="32"/>
      <c r="M134" s="32">
        <v>37.0</v>
      </c>
      <c r="N134" s="32">
        <v>36.0</v>
      </c>
      <c r="O134" s="32">
        <v>-2.0</v>
      </c>
      <c r="P134" s="32">
        <v>-2.0</v>
      </c>
      <c r="Q134" s="32"/>
      <c r="R134" s="36">
        <v>1.07645E7</v>
      </c>
      <c r="S134" s="32"/>
      <c r="T134" s="32" t="s">
        <v>291</v>
      </c>
      <c r="U134" s="10"/>
      <c r="V134" s="10"/>
      <c r="W134" s="32" t="s">
        <v>95</v>
      </c>
      <c r="X134" s="32" t="s">
        <v>291</v>
      </c>
      <c r="Y134" s="10"/>
      <c r="Z134" s="10"/>
      <c r="AA134" s="10"/>
      <c r="AB134" s="10"/>
    </row>
    <row r="135" ht="15.75" customHeight="1">
      <c r="A135" s="28" t="str">
        <f t="array" ref="A135">IFERROR(INDEX(Solo_contratos!$A$1:$P$103,MATCH($B135,Solo_contratos!$G$1:$G$300,0),MATCH("compiledRelease/contracts/0/id",Solo_contratos!$1:$1,0)),"")</f>
        <v>LP-30151-14-96042</v>
      </c>
      <c r="B135" s="29" t="s">
        <v>357</v>
      </c>
      <c r="C135" s="30">
        <v>266189.0</v>
      </c>
      <c r="D135" s="31">
        <v>41897.0</v>
      </c>
      <c r="E135" s="32" t="s">
        <v>289</v>
      </c>
      <c r="F135" s="32"/>
      <c r="G135" s="32" t="s">
        <v>346</v>
      </c>
      <c r="H135" s="33" t="s">
        <v>312</v>
      </c>
      <c r="I135" s="32">
        <v>6680.0</v>
      </c>
      <c r="J135" s="10" t="s">
        <v>313</v>
      </c>
      <c r="K135" s="10" t="s">
        <v>158</v>
      </c>
      <c r="L135" s="32"/>
      <c r="M135" s="32">
        <v>53.0</v>
      </c>
      <c r="N135" s="32">
        <v>76.0</v>
      </c>
      <c r="O135" s="32">
        <v>-2.0</v>
      </c>
      <c r="P135" s="32">
        <v>-2.0</v>
      </c>
      <c r="Q135" s="32"/>
      <c r="R135" s="36">
        <v>6885000.0</v>
      </c>
      <c r="S135" s="32"/>
      <c r="T135" s="32" t="s">
        <v>291</v>
      </c>
      <c r="U135" s="10"/>
      <c r="V135" s="10"/>
      <c r="W135" s="32" t="s">
        <v>95</v>
      </c>
      <c r="X135" s="32" t="s">
        <v>291</v>
      </c>
      <c r="Y135" s="10"/>
      <c r="Z135" s="10"/>
      <c r="AA135" s="10"/>
      <c r="AB135" s="10"/>
    </row>
    <row r="136" ht="15.75" customHeight="1">
      <c r="A136" s="28" t="str">
        <f t="array" ref="A136">IFERROR(INDEX(Solo_contratos!$A$1:$P$103,MATCH($B136,Solo_contratos!$G$1:$G$300,0),MATCH("compiledRelease/contracts/0/id",Solo_contratos!$1:$1,0)),"")</f>
        <v>LP-30151-14-96042</v>
      </c>
      <c r="B136" s="29" t="s">
        <v>357</v>
      </c>
      <c r="C136" s="30">
        <v>266189.0</v>
      </c>
      <c r="D136" s="31">
        <v>41897.0</v>
      </c>
      <c r="E136" s="32" t="s">
        <v>289</v>
      </c>
      <c r="F136" s="32"/>
      <c r="G136" s="32" t="s">
        <v>346</v>
      </c>
      <c r="H136" s="33" t="s">
        <v>390</v>
      </c>
      <c r="I136" s="32">
        <v>13140.0</v>
      </c>
      <c r="J136" s="10" t="s">
        <v>391</v>
      </c>
      <c r="K136" s="10" t="s">
        <v>124</v>
      </c>
      <c r="L136" s="32"/>
      <c r="M136" s="32">
        <v>54.0</v>
      </c>
      <c r="N136" s="32">
        <v>60.0</v>
      </c>
      <c r="O136" s="32">
        <v>85.0</v>
      </c>
      <c r="P136" s="32">
        <v>-2.0</v>
      </c>
      <c r="Q136" s="32"/>
      <c r="R136" s="36">
        <v>9180000.0</v>
      </c>
      <c r="S136" s="32"/>
      <c r="T136" s="32" t="s">
        <v>291</v>
      </c>
      <c r="U136" s="10"/>
      <c r="V136" s="10"/>
      <c r="W136" s="32" t="s">
        <v>95</v>
      </c>
      <c r="X136" s="32" t="s">
        <v>291</v>
      </c>
      <c r="Y136" s="10"/>
      <c r="Z136" s="10"/>
      <c r="AA136" s="10"/>
      <c r="AB136" s="10"/>
    </row>
    <row r="137" ht="15.75" customHeight="1">
      <c r="A137" s="28" t="str">
        <f t="array" ref="A137">IFERROR(INDEX(Solo_contratos!$A$1:$P$103,MATCH($B137,Solo_contratos!$G$1:$G$300,0),MATCH("compiledRelease/contracts/0/id",Solo_contratos!$1:$1,0)),"")</f>
        <v>LP-30151-14-96042</v>
      </c>
      <c r="B137" s="29" t="s">
        <v>357</v>
      </c>
      <c r="C137" s="30">
        <v>266189.0</v>
      </c>
      <c r="D137" s="31">
        <v>41897.0</v>
      </c>
      <c r="E137" s="32" t="s">
        <v>289</v>
      </c>
      <c r="F137" s="32"/>
      <c r="G137" s="32" t="s">
        <v>346</v>
      </c>
      <c r="H137" s="33" t="s">
        <v>221</v>
      </c>
      <c r="I137" s="32">
        <v>16189.0</v>
      </c>
      <c r="J137" s="10" t="s">
        <v>355</v>
      </c>
      <c r="K137" s="10" t="s">
        <v>115</v>
      </c>
      <c r="L137" s="32"/>
      <c r="M137" s="32">
        <v>-2.0</v>
      </c>
      <c r="N137" s="32">
        <v>62.0</v>
      </c>
      <c r="O137" s="32">
        <v>87.0</v>
      </c>
      <c r="P137" s="32">
        <v>-2.0</v>
      </c>
      <c r="Q137" s="32"/>
      <c r="R137" s="36">
        <v>2.1529E7</v>
      </c>
      <c r="S137" s="32"/>
      <c r="T137" s="32" t="s">
        <v>291</v>
      </c>
      <c r="U137" s="10"/>
      <c r="V137" s="10"/>
      <c r="W137" s="32" t="s">
        <v>95</v>
      </c>
      <c r="X137" s="32" t="s">
        <v>291</v>
      </c>
      <c r="Y137" s="10"/>
      <c r="Z137" s="10"/>
      <c r="AA137" s="10"/>
      <c r="AB137" s="10"/>
    </row>
    <row r="138" ht="15.75" customHeight="1">
      <c r="A138" s="28" t="str">
        <f t="array" ref="A138">IFERROR(INDEX(Solo_contratos!$A$1:$P$103,MATCH($B138,Solo_contratos!$G$1:$G$300,0),MATCH("compiledRelease/contracts/0/id",Solo_contratos!$1:$1,0)),"")</f>
        <v>LP-30151-14-96042</v>
      </c>
      <c r="B138" s="29" t="s">
        <v>357</v>
      </c>
      <c r="C138" s="30">
        <v>266189.0</v>
      </c>
      <c r="D138" s="31">
        <v>41897.0</v>
      </c>
      <c r="E138" s="32" t="s">
        <v>289</v>
      </c>
      <c r="F138" s="32"/>
      <c r="G138" s="32" t="s">
        <v>346</v>
      </c>
      <c r="H138" s="33" t="s">
        <v>249</v>
      </c>
      <c r="I138" s="32">
        <v>16417.0</v>
      </c>
      <c r="J138" s="10" t="s">
        <v>250</v>
      </c>
      <c r="K138" s="10" t="s">
        <v>392</v>
      </c>
      <c r="L138" s="32"/>
      <c r="M138" s="32">
        <v>51.0</v>
      </c>
      <c r="N138" s="32">
        <v>-2.0</v>
      </c>
      <c r="O138" s="32">
        <v>-2.0</v>
      </c>
      <c r="P138" s="32">
        <v>-2.0</v>
      </c>
      <c r="Q138" s="32"/>
      <c r="R138" s="36">
        <v>2.1529E7</v>
      </c>
      <c r="S138" s="32"/>
      <c r="T138" s="32" t="s">
        <v>291</v>
      </c>
      <c r="U138" s="10"/>
      <c r="V138" s="10"/>
      <c r="W138" s="32" t="s">
        <v>95</v>
      </c>
      <c r="X138" s="32" t="s">
        <v>291</v>
      </c>
      <c r="Y138" s="10"/>
      <c r="Z138" s="10"/>
      <c r="AA138" s="10"/>
      <c r="AB138" s="10"/>
    </row>
    <row r="139" ht="15.75" customHeight="1">
      <c r="A139" s="28" t="str">
        <f t="array" ref="A139">IFERROR(INDEX(Solo_contratos!$A$1:$P$103,MATCH($B139,Solo_contratos!$G$1:$G$300,0),MATCH("compiledRelease/contracts/0/id",Solo_contratos!$1:$1,0)),"")</f>
        <v>LP-30151-14-96042</v>
      </c>
      <c r="B139" s="29" t="s">
        <v>357</v>
      </c>
      <c r="C139" s="30">
        <v>266189.0</v>
      </c>
      <c r="D139" s="31">
        <v>41897.0</v>
      </c>
      <c r="E139" s="32" t="s">
        <v>289</v>
      </c>
      <c r="F139" s="32"/>
      <c r="G139" s="32" t="s">
        <v>346</v>
      </c>
      <c r="H139" s="33" t="s">
        <v>224</v>
      </c>
      <c r="I139" s="32">
        <v>11069.0</v>
      </c>
      <c r="J139" s="10" t="s">
        <v>225</v>
      </c>
      <c r="K139" s="10" t="s">
        <v>226</v>
      </c>
      <c r="L139" s="32"/>
      <c r="M139" s="32">
        <v>52.0</v>
      </c>
      <c r="N139" s="32">
        <v>77.0</v>
      </c>
      <c r="O139" s="32">
        <v>106.0</v>
      </c>
      <c r="P139" s="32">
        <v>-2.0</v>
      </c>
      <c r="Q139" s="32"/>
      <c r="R139" s="36">
        <v>9180000.0</v>
      </c>
      <c r="S139" s="32"/>
      <c r="T139" s="32" t="s">
        <v>291</v>
      </c>
      <c r="U139" s="10"/>
      <c r="V139" s="10"/>
      <c r="W139" s="32" t="s">
        <v>95</v>
      </c>
      <c r="X139" s="32" t="s">
        <v>291</v>
      </c>
      <c r="Y139" s="10"/>
      <c r="Z139" s="10"/>
      <c r="AA139" s="10"/>
      <c r="AB139" s="10"/>
    </row>
    <row r="140" ht="15.75" customHeight="1">
      <c r="A140" s="28" t="str">
        <f t="array" ref="A140">IFERROR(INDEX(Solo_contratos!$A$1:$P$103,MATCH($B140,Solo_contratos!$G$1:$G$300,0),MATCH("compiledRelease/contracts/0/id",Solo_contratos!$1:$1,0)),"")</f>
        <v>LP-30151-14-96042</v>
      </c>
      <c r="B140" s="29" t="s">
        <v>357</v>
      </c>
      <c r="C140" s="30">
        <v>266189.0</v>
      </c>
      <c r="D140" s="31">
        <v>41897.0</v>
      </c>
      <c r="E140" s="32" t="s">
        <v>289</v>
      </c>
      <c r="F140" s="32"/>
      <c r="G140" s="32" t="s">
        <v>346</v>
      </c>
      <c r="H140" s="33" t="s">
        <v>253</v>
      </c>
      <c r="I140" s="32">
        <v>6450.0</v>
      </c>
      <c r="J140" s="10" t="s">
        <v>393</v>
      </c>
      <c r="K140" s="10" t="s">
        <v>255</v>
      </c>
      <c r="L140" s="32"/>
      <c r="M140" s="32">
        <v>-2.0</v>
      </c>
      <c r="N140" s="32">
        <v>3.0</v>
      </c>
      <c r="O140" s="32">
        <v>5.0</v>
      </c>
      <c r="P140" s="32">
        <v>-2.0</v>
      </c>
      <c r="Q140" s="32"/>
      <c r="R140" s="36">
        <v>2.295E7</v>
      </c>
      <c r="S140" s="32"/>
      <c r="T140" s="32" t="s">
        <v>291</v>
      </c>
      <c r="U140" s="10"/>
      <c r="V140" s="10"/>
      <c r="W140" s="32" t="s">
        <v>95</v>
      </c>
      <c r="X140" s="32" t="s">
        <v>291</v>
      </c>
      <c r="Y140" s="10"/>
      <c r="Z140" s="10"/>
      <c r="AA140" s="10"/>
      <c r="AB140" s="10"/>
    </row>
    <row r="141" ht="15.75" customHeight="1">
      <c r="A141" s="28" t="str">
        <f t="array" ref="A141">IFERROR(INDEX(Solo_contratos!$A$1:$P$103,MATCH($B141,Solo_contratos!$G$1:$G$300,0),MATCH("compiledRelease/contracts/0/id",Solo_contratos!$1:$1,0)),"")</f>
        <v>LP-30151-14-96042</v>
      </c>
      <c r="B141" s="29" t="s">
        <v>357</v>
      </c>
      <c r="C141" s="30">
        <v>266189.0</v>
      </c>
      <c r="D141" s="31">
        <v>41897.0</v>
      </c>
      <c r="E141" s="32" t="s">
        <v>289</v>
      </c>
      <c r="F141" s="32"/>
      <c r="G141" s="32" t="s">
        <v>346</v>
      </c>
      <c r="H141" s="33" t="s">
        <v>221</v>
      </c>
      <c r="I141" s="32">
        <v>16189.0</v>
      </c>
      <c r="J141" s="10" t="s">
        <v>394</v>
      </c>
      <c r="K141" s="10" t="s">
        <v>124</v>
      </c>
      <c r="L141" s="32"/>
      <c r="M141" s="32">
        <v>-2.0</v>
      </c>
      <c r="N141" s="32">
        <v>62.0</v>
      </c>
      <c r="O141" s="32">
        <v>87.0</v>
      </c>
      <c r="P141" s="32">
        <v>-2.0</v>
      </c>
      <c r="Q141" s="10"/>
      <c r="R141" s="36">
        <v>1.07645E7</v>
      </c>
      <c r="S141" s="32"/>
      <c r="T141" s="32" t="s">
        <v>291</v>
      </c>
      <c r="U141" s="10"/>
      <c r="V141" s="10"/>
      <c r="W141" s="32" t="s">
        <v>95</v>
      </c>
      <c r="X141" s="32" t="s">
        <v>291</v>
      </c>
      <c r="Y141" s="32"/>
      <c r="Z141" s="32"/>
      <c r="AA141" s="32"/>
      <c r="AB141" s="32"/>
    </row>
    <row r="142" ht="15.75" customHeight="1">
      <c r="A142" s="28" t="str">
        <f t="array" ref="A142">IFERROR(INDEX(Solo_contratos!$A$1:$P$103,MATCH($B142,Solo_contratos!$G$1:$G$300,0),MATCH("compiledRelease/contracts/0/id",Solo_contratos!$1:$1,0)),"")</f>
        <v>LP-30151-14-96042</v>
      </c>
      <c r="B142" s="29" t="s">
        <v>357</v>
      </c>
      <c r="C142" s="30">
        <v>266189.0</v>
      </c>
      <c r="D142" s="31">
        <v>41897.0</v>
      </c>
      <c r="E142" s="32" t="s">
        <v>289</v>
      </c>
      <c r="F142" s="32"/>
      <c r="G142" s="32" t="s">
        <v>346</v>
      </c>
      <c r="H142" s="33" t="s">
        <v>135</v>
      </c>
      <c r="I142" s="32">
        <v>6523.0</v>
      </c>
      <c r="J142" s="10" t="s">
        <v>136</v>
      </c>
      <c r="K142" s="10" t="s">
        <v>108</v>
      </c>
      <c r="L142" s="32"/>
      <c r="M142" s="32">
        <v>58.0</v>
      </c>
      <c r="N142" s="32">
        <v>30.0</v>
      </c>
      <c r="O142" s="32">
        <v>65.0</v>
      </c>
      <c r="P142" s="32">
        <v>-2.0</v>
      </c>
      <c r="Q142" s="32"/>
      <c r="R142" s="36">
        <v>9180000.0</v>
      </c>
      <c r="S142" s="32"/>
      <c r="T142" s="32" t="s">
        <v>291</v>
      </c>
      <c r="U142" s="10"/>
      <c r="V142" s="10"/>
      <c r="W142" s="32" t="s">
        <v>95</v>
      </c>
      <c r="X142" s="32" t="s">
        <v>291</v>
      </c>
      <c r="Y142" s="10"/>
      <c r="Z142" s="10"/>
      <c r="AA142" s="10"/>
      <c r="AB142" s="10"/>
    </row>
    <row r="143" ht="15.75" customHeight="1">
      <c r="A143" s="28" t="str">
        <f t="array" ref="A143">IFERROR(INDEX(Solo_contratos!$A$1:$P$103,MATCH($B143,Solo_contratos!$G$1:$G$300,0),MATCH("compiledRelease/contracts/0/id",Solo_contratos!$1:$1,0)),"")</f>
        <v>LP-30151-14-96042</v>
      </c>
      <c r="B143" s="29" t="s">
        <v>357</v>
      </c>
      <c r="C143" s="30">
        <v>266189.0</v>
      </c>
      <c r="D143" s="31">
        <v>41897.0</v>
      </c>
      <c r="E143" s="32" t="s">
        <v>289</v>
      </c>
      <c r="F143" s="32"/>
      <c r="G143" s="32" t="s">
        <v>346</v>
      </c>
      <c r="H143" s="33" t="s">
        <v>97</v>
      </c>
      <c r="I143" s="32">
        <v>6656.0</v>
      </c>
      <c r="J143" s="10" t="s">
        <v>98</v>
      </c>
      <c r="K143" s="10" t="s">
        <v>356</v>
      </c>
      <c r="L143" s="32"/>
      <c r="M143" s="32">
        <v>-2.0</v>
      </c>
      <c r="N143" s="32">
        <v>-2.0</v>
      </c>
      <c r="O143" s="32">
        <v>-2.0</v>
      </c>
      <c r="P143" s="32">
        <v>-2.0</v>
      </c>
      <c r="Q143" s="32"/>
      <c r="R143" s="36">
        <v>9507000.0</v>
      </c>
      <c r="S143" s="32"/>
      <c r="T143" s="32" t="s">
        <v>291</v>
      </c>
      <c r="U143" s="10"/>
      <c r="V143" s="10"/>
      <c r="W143" s="32" t="s">
        <v>95</v>
      </c>
      <c r="X143" s="32" t="s">
        <v>291</v>
      </c>
      <c r="Y143" s="10"/>
      <c r="Z143" s="10"/>
      <c r="AA143" s="10"/>
      <c r="AB143" s="10"/>
    </row>
    <row r="144" ht="15.75" customHeight="1">
      <c r="A144" s="28" t="str">
        <f t="array" ref="A144">IFERROR(INDEX(Solo_contratos!$A$1:$P$103,MATCH($B144,Solo_contratos!$G$1:$G$300,0),MATCH("compiledRelease/contracts/0/id",Solo_contratos!$1:$1,0)),"")</f>
        <v>LP-30151-14-96042</v>
      </c>
      <c r="B144" s="29" t="s">
        <v>357</v>
      </c>
      <c r="C144" s="30">
        <v>266189.0</v>
      </c>
      <c r="D144" s="31">
        <v>41897.0</v>
      </c>
      <c r="E144" s="32" t="s">
        <v>289</v>
      </c>
      <c r="F144" s="32"/>
      <c r="G144" s="32" t="s">
        <v>346</v>
      </c>
      <c r="H144" s="33" t="s">
        <v>395</v>
      </c>
      <c r="I144" s="32">
        <v>6638.0</v>
      </c>
      <c r="J144" s="10" t="s">
        <v>396</v>
      </c>
      <c r="K144" s="10" t="s">
        <v>397</v>
      </c>
      <c r="L144" s="32" t="s">
        <v>398</v>
      </c>
      <c r="M144" s="32">
        <v>64.0</v>
      </c>
      <c r="N144" s="32">
        <v>-2.0</v>
      </c>
      <c r="O144" s="32">
        <v>-2.0</v>
      </c>
      <c r="P144" s="32">
        <v>-2.0</v>
      </c>
      <c r="Q144" s="32"/>
      <c r="R144" s="36">
        <v>9180000.0</v>
      </c>
      <c r="S144" s="32"/>
      <c r="T144" s="32" t="s">
        <v>291</v>
      </c>
      <c r="U144" s="10"/>
      <c r="V144" s="10"/>
      <c r="W144" s="32" t="s">
        <v>95</v>
      </c>
      <c r="X144" s="32" t="s">
        <v>291</v>
      </c>
      <c r="Y144" s="10"/>
      <c r="Z144" s="10"/>
      <c r="AA144" s="10"/>
      <c r="AB144" s="10"/>
    </row>
    <row r="145" ht="15.75" customHeight="1">
      <c r="A145" s="28" t="str">
        <f t="array" ref="A145">IFERROR(INDEX(Solo_contratos!$A$1:$P$103,MATCH($B145,Solo_contratos!$G$1:$G$300,0),MATCH("compiledRelease/contracts/0/id",Solo_contratos!$1:$1,0)),"")</f>
        <v>LP-30151-14-96042</v>
      </c>
      <c r="B145" s="29" t="s">
        <v>357</v>
      </c>
      <c r="C145" s="30">
        <v>266189.0</v>
      </c>
      <c r="D145" s="31">
        <v>41897.0</v>
      </c>
      <c r="E145" s="32" t="s">
        <v>289</v>
      </c>
      <c r="F145" s="32"/>
      <c r="G145" s="32" t="s">
        <v>346</v>
      </c>
      <c r="H145" s="33" t="s">
        <v>162</v>
      </c>
      <c r="I145" s="32">
        <v>6535.0</v>
      </c>
      <c r="J145" s="32" t="s">
        <v>163</v>
      </c>
      <c r="K145" s="10" t="s">
        <v>164</v>
      </c>
      <c r="L145" s="32" t="s">
        <v>165</v>
      </c>
      <c r="M145" s="32">
        <v>-2.0</v>
      </c>
      <c r="N145" s="32">
        <v>-2.0</v>
      </c>
      <c r="O145" s="32">
        <v>-2.0</v>
      </c>
      <c r="P145" s="32">
        <v>-2.0</v>
      </c>
      <c r="Q145" s="32"/>
      <c r="R145" s="36">
        <v>1.07645E7</v>
      </c>
      <c r="S145" s="32"/>
      <c r="T145" s="32" t="s">
        <v>291</v>
      </c>
      <c r="U145" s="10"/>
      <c r="V145" s="10"/>
      <c r="W145" s="32" t="s">
        <v>95</v>
      </c>
      <c r="X145" s="32" t="s">
        <v>291</v>
      </c>
      <c r="Y145" s="10"/>
      <c r="Z145" s="10"/>
      <c r="AA145" s="10"/>
      <c r="AB145" s="10"/>
    </row>
    <row r="146" ht="15.75" customHeight="1">
      <c r="A146" s="28" t="str">
        <f t="array" ref="A146">IFERROR(INDEX(Solo_contratos!$A$1:$P$103,MATCH($B146,Solo_contratos!$G$1:$G$300,0),MATCH("compiledRelease/contracts/0/id",Solo_contratos!$1:$1,0)),"")</f>
        <v>CO-30151-14-95721</v>
      </c>
      <c r="B146" s="29" t="s">
        <v>399</v>
      </c>
      <c r="C146" s="30">
        <v>280961.0</v>
      </c>
      <c r="D146" s="31">
        <v>41904.0</v>
      </c>
      <c r="E146" s="32" t="s">
        <v>332</v>
      </c>
      <c r="F146" s="32"/>
      <c r="G146" s="32" t="s">
        <v>400</v>
      </c>
      <c r="H146" s="33" t="s">
        <v>401</v>
      </c>
      <c r="I146" s="32">
        <v>6515.0</v>
      </c>
      <c r="J146" s="10" t="s">
        <v>402</v>
      </c>
      <c r="K146" s="10" t="s">
        <v>403</v>
      </c>
      <c r="L146" s="10"/>
      <c r="M146" s="32">
        <v>-2.0</v>
      </c>
      <c r="N146" s="32">
        <v>61.0</v>
      </c>
      <c r="O146" s="32">
        <v>86.0</v>
      </c>
      <c r="P146" s="32">
        <v>-2.0</v>
      </c>
      <c r="Q146" s="10"/>
      <c r="R146" s="36">
        <v>1.1390446E8</v>
      </c>
      <c r="S146" s="32" t="s">
        <v>404</v>
      </c>
      <c r="T146" s="32" t="s">
        <v>101</v>
      </c>
      <c r="U146" s="32" t="s">
        <v>181</v>
      </c>
      <c r="V146" s="10"/>
      <c r="W146" s="32" t="s">
        <v>95</v>
      </c>
      <c r="X146" s="32" t="s">
        <v>96</v>
      </c>
      <c r="Y146" s="10"/>
      <c r="Z146" s="10"/>
      <c r="AA146" s="10"/>
      <c r="AB146" s="10"/>
    </row>
    <row r="147" ht="15.75" customHeight="1">
      <c r="A147" s="28" t="str">
        <f t="array" ref="A147">IFERROR(INDEX(Solo_contratos!$A$1:$P$103,MATCH($B147,Solo_contratos!$G$1:$G$300,0),MATCH("compiledRelease/contracts/0/id",Solo_contratos!$1:$1,0)),"")</f>
        <v>CO-30151-14-95721</v>
      </c>
      <c r="B147" s="29" t="s">
        <v>399</v>
      </c>
      <c r="C147" s="30">
        <v>280961.0</v>
      </c>
      <c r="D147" s="31">
        <v>41904.0</v>
      </c>
      <c r="E147" s="32" t="s">
        <v>332</v>
      </c>
      <c r="F147" s="32"/>
      <c r="G147" s="32" t="s">
        <v>400</v>
      </c>
      <c r="H147" s="33" t="s">
        <v>405</v>
      </c>
      <c r="I147" s="32">
        <v>6530.0</v>
      </c>
      <c r="J147" s="10" t="s">
        <v>406</v>
      </c>
      <c r="K147" s="10" t="s">
        <v>407</v>
      </c>
      <c r="L147" s="10"/>
      <c r="M147" s="32">
        <v>-2.0</v>
      </c>
      <c r="N147" s="32">
        <v>-2.0</v>
      </c>
      <c r="O147" s="32">
        <v>88.0</v>
      </c>
      <c r="P147" s="32">
        <v>-2.0</v>
      </c>
      <c r="Q147" s="10"/>
      <c r="R147" s="36">
        <v>1.0473785E8</v>
      </c>
      <c r="S147" s="32" t="s">
        <v>408</v>
      </c>
      <c r="T147" s="32" t="s">
        <v>101</v>
      </c>
      <c r="U147" s="10"/>
      <c r="V147" s="10"/>
      <c r="W147" s="32" t="s">
        <v>95</v>
      </c>
      <c r="X147" s="32" t="s">
        <v>96</v>
      </c>
      <c r="Y147" s="10"/>
      <c r="Z147" s="10"/>
      <c r="AA147" s="10"/>
      <c r="AB147" s="10"/>
    </row>
    <row r="148" ht="15.75" customHeight="1">
      <c r="A148" s="28" t="str">
        <f t="array" ref="A148">IFERROR(INDEX(Solo_contratos!$A$1:$P$103,MATCH($B148,Solo_contratos!$G$1:$G$300,0),MATCH("compiledRelease/contracts/0/id",Solo_contratos!$1:$1,0)),"")</f>
        <v>CO-30151-14-95721</v>
      </c>
      <c r="B148" s="29" t="s">
        <v>399</v>
      </c>
      <c r="C148" s="30">
        <v>280961.0</v>
      </c>
      <c r="D148" s="31">
        <v>41904.0</v>
      </c>
      <c r="E148" s="32" t="s">
        <v>332</v>
      </c>
      <c r="F148" s="32"/>
      <c r="G148" s="32" t="s">
        <v>400</v>
      </c>
      <c r="H148" s="33" t="s">
        <v>242</v>
      </c>
      <c r="I148" s="32">
        <v>15252.0</v>
      </c>
      <c r="J148" s="10" t="s">
        <v>409</v>
      </c>
      <c r="K148" s="10" t="s">
        <v>131</v>
      </c>
      <c r="L148" s="10"/>
      <c r="M148" s="32">
        <v>47.0</v>
      </c>
      <c r="N148" s="32">
        <v>-2.0</v>
      </c>
      <c r="O148" s="32">
        <v>75.0</v>
      </c>
      <c r="P148" s="32">
        <v>-2.0</v>
      </c>
      <c r="Q148" s="10"/>
      <c r="R148" s="36">
        <v>8.899609E7</v>
      </c>
      <c r="S148" s="32" t="s">
        <v>410</v>
      </c>
      <c r="T148" s="32" t="s">
        <v>181</v>
      </c>
      <c r="U148" s="10"/>
      <c r="V148" s="10"/>
      <c r="W148" s="32" t="s">
        <v>95</v>
      </c>
      <c r="X148" s="32" t="s">
        <v>96</v>
      </c>
      <c r="Y148" s="10"/>
      <c r="Z148" s="10"/>
      <c r="AA148" s="10"/>
      <c r="AB148" s="10"/>
    </row>
    <row r="149" ht="15.75" customHeight="1">
      <c r="A149" s="28" t="str">
        <f t="array" ref="A149">IFERROR(INDEX(Solo_contratos!$A$1:$P$103,MATCH($B149,Solo_contratos!$G$1:$G$300,0),MATCH("compiledRelease/contracts/0/id",Solo_contratos!$1:$1,0)),"")</f>
        <v>CO-30151-14-95721</v>
      </c>
      <c r="B149" s="29" t="s">
        <v>399</v>
      </c>
      <c r="C149" s="30">
        <v>280961.0</v>
      </c>
      <c r="D149" s="31">
        <v>41904.0</v>
      </c>
      <c r="E149" s="32" t="s">
        <v>332</v>
      </c>
      <c r="F149" s="32"/>
      <c r="G149" s="32" t="s">
        <v>400</v>
      </c>
      <c r="H149" s="33" t="s">
        <v>395</v>
      </c>
      <c r="I149" s="32">
        <v>6638.0</v>
      </c>
      <c r="J149" s="10" t="s">
        <v>411</v>
      </c>
      <c r="K149" s="10" t="s">
        <v>412</v>
      </c>
      <c r="L149" s="32" t="s">
        <v>398</v>
      </c>
      <c r="M149" s="32">
        <v>64.0</v>
      </c>
      <c r="N149" s="32">
        <v>-2.0</v>
      </c>
      <c r="O149" s="32">
        <v>-2.0</v>
      </c>
      <c r="P149" s="32">
        <v>-2.0</v>
      </c>
      <c r="Q149" s="10"/>
      <c r="R149" s="36">
        <v>8.8507747E7</v>
      </c>
      <c r="S149" s="32" t="s">
        <v>413</v>
      </c>
      <c r="T149" s="32" t="s">
        <v>181</v>
      </c>
      <c r="U149" s="10"/>
      <c r="V149" s="10"/>
      <c r="W149" s="32" t="s">
        <v>95</v>
      </c>
      <c r="X149" s="32" t="s">
        <v>96</v>
      </c>
      <c r="Y149" s="10"/>
      <c r="Z149" s="10"/>
      <c r="AA149" s="10"/>
      <c r="AB149" s="10"/>
    </row>
    <row r="150" ht="15.75" customHeight="1">
      <c r="A150" s="28" t="str">
        <f t="array" ref="A150">IFERROR(INDEX(Solo_contratos!$A$1:$P$103,MATCH($B150,Solo_contratos!$G$1:$G$300,0),MATCH("compiledRelease/contracts/0/id",Solo_contratos!$1:$1,0)),"")</f>
        <v>LP-30151-15-103695</v>
      </c>
      <c r="B150" s="29" t="s">
        <v>414</v>
      </c>
      <c r="C150" s="30">
        <v>284748.0</v>
      </c>
      <c r="D150" s="31">
        <v>42018.0</v>
      </c>
      <c r="E150" s="32" t="s">
        <v>232</v>
      </c>
      <c r="F150" s="32"/>
      <c r="G150" s="32" t="s">
        <v>415</v>
      </c>
      <c r="H150" s="33" t="s">
        <v>97</v>
      </c>
      <c r="I150" s="32">
        <v>6656.0</v>
      </c>
      <c r="J150" s="10" t="s">
        <v>416</v>
      </c>
      <c r="K150" s="32" t="s">
        <v>99</v>
      </c>
      <c r="L150" s="10"/>
      <c r="M150" s="32">
        <v>63.0</v>
      </c>
      <c r="N150" s="32">
        <v>-2.0</v>
      </c>
      <c r="O150" s="32">
        <v>-2.0</v>
      </c>
      <c r="P150" s="32">
        <v>-2.0</v>
      </c>
      <c r="Q150" s="32">
        <v>-2.0</v>
      </c>
      <c r="R150" s="10"/>
      <c r="S150" s="32" t="s">
        <v>235</v>
      </c>
      <c r="T150" s="32" t="s">
        <v>236</v>
      </c>
      <c r="U150" s="10"/>
      <c r="V150" s="10"/>
      <c r="W150" s="32" t="s">
        <v>95</v>
      </c>
      <c r="X150" s="32" t="s">
        <v>237</v>
      </c>
      <c r="Y150" s="32"/>
      <c r="Z150" s="32"/>
      <c r="AA150" s="32"/>
      <c r="AB150" s="32"/>
    </row>
    <row r="151" ht="15.75" customHeight="1">
      <c r="A151" s="28" t="str">
        <f t="array" ref="A151">IFERROR(INDEX(Solo_contratos!$A$1:$P$103,MATCH($B151,Solo_contratos!$G$1:$G$300,0),MATCH("compiledRelease/contracts/0/id",Solo_contratos!$1:$1,0)),"")</f>
        <v>LP-30151-15-103695</v>
      </c>
      <c r="B151" s="29" t="s">
        <v>414</v>
      </c>
      <c r="C151" s="30">
        <v>284748.0</v>
      </c>
      <c r="D151" s="31">
        <v>42018.0</v>
      </c>
      <c r="E151" s="32" t="s">
        <v>232</v>
      </c>
      <c r="F151" s="32"/>
      <c r="G151" s="32" t="s">
        <v>415</v>
      </c>
      <c r="H151" s="33" t="s">
        <v>417</v>
      </c>
      <c r="I151" s="32">
        <v>7196.0</v>
      </c>
      <c r="J151" s="44" t="s">
        <v>418</v>
      </c>
      <c r="K151" s="10" t="s">
        <v>251</v>
      </c>
      <c r="L151" s="10"/>
      <c r="M151" s="32">
        <v>-2.0</v>
      </c>
      <c r="N151" s="32">
        <v>-2.0</v>
      </c>
      <c r="O151" s="32">
        <v>76.0</v>
      </c>
      <c r="P151" s="32">
        <v>34.0</v>
      </c>
      <c r="Q151" s="32">
        <v>57.0</v>
      </c>
      <c r="R151" s="32"/>
      <c r="S151" s="32" t="s">
        <v>235</v>
      </c>
      <c r="T151" s="32" t="s">
        <v>236</v>
      </c>
      <c r="U151" s="10"/>
      <c r="V151" s="10"/>
      <c r="W151" s="32" t="s">
        <v>95</v>
      </c>
      <c r="X151" s="32" t="s">
        <v>237</v>
      </c>
      <c r="Y151" s="32"/>
      <c r="Z151" s="32"/>
      <c r="AA151" s="32"/>
      <c r="AB151" s="32"/>
    </row>
    <row r="152" ht="15.75" customHeight="1">
      <c r="A152" s="28" t="str">
        <f t="array" ref="A152">IFERROR(INDEX(Solo_contratos!$A$1:$P$103,MATCH($B152,Solo_contratos!$G$1:$G$300,0),MATCH("compiledRelease/contracts/0/id",Solo_contratos!$1:$1,0)),"")</f>
        <v>LP-30151-15-103695</v>
      </c>
      <c r="B152" s="29" t="s">
        <v>414</v>
      </c>
      <c r="C152" s="30">
        <v>284748.0</v>
      </c>
      <c r="D152" s="31">
        <v>42018.0</v>
      </c>
      <c r="E152" s="32" t="s">
        <v>232</v>
      </c>
      <c r="F152" s="32"/>
      <c r="G152" s="32" t="s">
        <v>415</v>
      </c>
      <c r="H152" s="33" t="s">
        <v>141</v>
      </c>
      <c r="I152" s="32">
        <v>7192.0</v>
      </c>
      <c r="J152" s="10" t="s">
        <v>419</v>
      </c>
      <c r="K152" s="10" t="s">
        <v>131</v>
      </c>
      <c r="L152" s="10"/>
      <c r="M152" s="32">
        <v>-2.0</v>
      </c>
      <c r="N152" s="32">
        <v>-2.0</v>
      </c>
      <c r="O152" s="32">
        <v>-2.0</v>
      </c>
      <c r="P152" s="32">
        <v>-2.0</v>
      </c>
      <c r="Q152" s="32">
        <v>86.0</v>
      </c>
      <c r="R152" s="32"/>
      <c r="S152" s="32" t="s">
        <v>235</v>
      </c>
      <c r="T152" s="32" t="s">
        <v>236</v>
      </c>
      <c r="U152" s="10"/>
      <c r="V152" s="10"/>
      <c r="W152" s="32" t="s">
        <v>95</v>
      </c>
      <c r="X152" s="32" t="s">
        <v>237</v>
      </c>
      <c r="Y152" s="32"/>
      <c r="Z152" s="32"/>
      <c r="AA152" s="32"/>
      <c r="AB152" s="32"/>
    </row>
    <row r="153" ht="15.75" customHeight="1">
      <c r="A153" s="28" t="str">
        <f t="array" ref="A153">IFERROR(INDEX(Solo_contratos!$A$1:$P$103,MATCH($B153,Solo_contratos!$G$1:$G$300,0),MATCH("compiledRelease/contracts/0/id",Solo_contratos!$1:$1,0)),"")</f>
        <v>LP-30151-15-103695</v>
      </c>
      <c r="B153" s="29" t="s">
        <v>414</v>
      </c>
      <c r="C153" s="30">
        <v>284748.0</v>
      </c>
      <c r="D153" s="31">
        <v>42018.0</v>
      </c>
      <c r="E153" s="32" t="s">
        <v>232</v>
      </c>
      <c r="F153" s="32"/>
      <c r="G153" s="32" t="s">
        <v>415</v>
      </c>
      <c r="H153" s="33" t="s">
        <v>420</v>
      </c>
      <c r="I153" s="32">
        <v>6507.0</v>
      </c>
      <c r="J153" s="10" t="s">
        <v>421</v>
      </c>
      <c r="K153" s="10" t="s">
        <v>422</v>
      </c>
      <c r="L153" s="10"/>
      <c r="M153" s="32">
        <v>41.0</v>
      </c>
      <c r="N153" s="32">
        <v>-2.0</v>
      </c>
      <c r="O153" s="32">
        <v>49.0</v>
      </c>
      <c r="P153" s="32">
        <v>-2.0</v>
      </c>
      <c r="Q153" s="32">
        <v>20.0</v>
      </c>
      <c r="R153" s="32"/>
      <c r="S153" s="32" t="s">
        <v>235</v>
      </c>
      <c r="T153" s="32" t="s">
        <v>236</v>
      </c>
      <c r="U153" s="10"/>
      <c r="V153" s="10"/>
      <c r="W153" s="32" t="s">
        <v>95</v>
      </c>
      <c r="X153" s="32" t="s">
        <v>237</v>
      </c>
      <c r="Y153" s="32"/>
      <c r="Z153" s="32"/>
      <c r="AA153" s="32"/>
      <c r="AB153" s="32"/>
    </row>
    <row r="154" ht="15.75" customHeight="1">
      <c r="A154" s="28" t="str">
        <f t="array" ref="A154">IFERROR(INDEX(Solo_contratos!$A$1:$P$103,MATCH($B154,Solo_contratos!$G$1:$G$300,0),MATCH("compiledRelease/contracts/0/id",Solo_contratos!$1:$1,0)),"")</f>
        <v>LP-30151-15-103695</v>
      </c>
      <c r="B154" s="29" t="s">
        <v>414</v>
      </c>
      <c r="C154" s="30">
        <v>284748.0</v>
      </c>
      <c r="D154" s="31">
        <v>42018.0</v>
      </c>
      <c r="E154" s="32" t="s">
        <v>232</v>
      </c>
      <c r="F154" s="32"/>
      <c r="G154" s="32" t="s">
        <v>415</v>
      </c>
      <c r="H154" s="33" t="s">
        <v>268</v>
      </c>
      <c r="I154" s="32">
        <v>6451.0</v>
      </c>
      <c r="J154" s="10" t="s">
        <v>423</v>
      </c>
      <c r="K154" s="32" t="s">
        <v>255</v>
      </c>
      <c r="L154" s="10"/>
      <c r="M154" s="32">
        <v>6.0</v>
      </c>
      <c r="N154" s="32">
        <v>5.0</v>
      </c>
      <c r="O154" s="32">
        <v>7.0</v>
      </c>
      <c r="P154" s="32">
        <v>-2.0</v>
      </c>
      <c r="Q154" s="32">
        <v>7.0</v>
      </c>
      <c r="R154" s="32"/>
      <c r="S154" s="32" t="s">
        <v>235</v>
      </c>
      <c r="T154" s="32" t="s">
        <v>236</v>
      </c>
      <c r="U154" s="10"/>
      <c r="V154" s="10"/>
      <c r="W154" s="32" t="s">
        <v>95</v>
      </c>
      <c r="X154" s="32" t="s">
        <v>237</v>
      </c>
      <c r="Y154" s="32"/>
      <c r="Z154" s="32"/>
      <c r="AA154" s="32"/>
      <c r="AB154" s="32"/>
    </row>
    <row r="155" ht="15.75" customHeight="1">
      <c r="A155" s="28" t="str">
        <f t="array" ref="A155">IFERROR(INDEX(Solo_contratos!$A$1:$P$103,MATCH($B155,Solo_contratos!$G$1:$G$300,0),MATCH("compiledRelease/contracts/0/id",Solo_contratos!$1:$1,0)),"")</f>
        <v>LP-30151-15-103695</v>
      </c>
      <c r="B155" s="29" t="s">
        <v>414</v>
      </c>
      <c r="C155" s="30">
        <v>284748.0</v>
      </c>
      <c r="D155" s="31">
        <v>42018.0</v>
      </c>
      <c r="E155" s="32" t="s">
        <v>232</v>
      </c>
      <c r="F155" s="32"/>
      <c r="G155" s="32" t="s">
        <v>415</v>
      </c>
      <c r="H155" s="33" t="s">
        <v>239</v>
      </c>
      <c r="I155" s="32">
        <v>6527.0</v>
      </c>
      <c r="J155" s="10" t="s">
        <v>424</v>
      </c>
      <c r="K155" s="10" t="s">
        <v>241</v>
      </c>
      <c r="L155" s="10"/>
      <c r="M155" s="32">
        <v>84.0</v>
      </c>
      <c r="N155" s="32">
        <v>64.0</v>
      </c>
      <c r="O155" s="32">
        <v>-2.0</v>
      </c>
      <c r="P155" s="32">
        <v>-2.0</v>
      </c>
      <c r="Q155" s="32">
        <v>91.0</v>
      </c>
      <c r="R155" s="32"/>
      <c r="S155" s="32" t="s">
        <v>235</v>
      </c>
      <c r="T155" s="32" t="s">
        <v>236</v>
      </c>
      <c r="U155" s="10"/>
      <c r="V155" s="10"/>
      <c r="W155" s="32" t="s">
        <v>95</v>
      </c>
      <c r="X155" s="32" t="s">
        <v>237</v>
      </c>
      <c r="Y155" s="32"/>
      <c r="Z155" s="32"/>
      <c r="AA155" s="32"/>
      <c r="AB155" s="32"/>
    </row>
    <row r="156" ht="15.75" customHeight="1">
      <c r="A156" s="28" t="str">
        <f t="array" ref="A156">IFERROR(INDEX(Solo_contratos!$A$1:$P$103,MATCH($B156,Solo_contratos!$G$1:$G$300,0),MATCH("compiledRelease/contracts/0/id",Solo_contratos!$1:$1,0)),"")</f>
        <v>LP-30151-15-103695</v>
      </c>
      <c r="B156" s="29" t="s">
        <v>414</v>
      </c>
      <c r="C156" s="30">
        <v>284748.0</v>
      </c>
      <c r="D156" s="31">
        <v>42018.0</v>
      </c>
      <c r="E156" s="32" t="s">
        <v>232</v>
      </c>
      <c r="F156" s="32"/>
      <c r="G156" s="32" t="s">
        <v>415</v>
      </c>
      <c r="H156" s="33" t="s">
        <v>425</v>
      </c>
      <c r="I156" s="32">
        <v>6506.0</v>
      </c>
      <c r="J156" s="10" t="s">
        <v>426</v>
      </c>
      <c r="K156" s="32" t="s">
        <v>427</v>
      </c>
      <c r="L156" s="10"/>
      <c r="M156" s="32">
        <v>-2.0</v>
      </c>
      <c r="N156" s="32">
        <v>-2.0</v>
      </c>
      <c r="O156" s="32">
        <v>67.0</v>
      </c>
      <c r="P156" s="32">
        <v>-2.0</v>
      </c>
      <c r="Q156" s="32">
        <v>32.0</v>
      </c>
      <c r="R156" s="32"/>
      <c r="S156" s="32" t="s">
        <v>235</v>
      </c>
      <c r="T156" s="32" t="s">
        <v>236</v>
      </c>
      <c r="U156" s="10"/>
      <c r="V156" s="10"/>
      <c r="W156" s="32" t="s">
        <v>95</v>
      </c>
      <c r="X156" s="32" t="s">
        <v>237</v>
      </c>
      <c r="Y156" s="32"/>
      <c r="Z156" s="32"/>
      <c r="AA156" s="32"/>
      <c r="AB156" s="32"/>
    </row>
    <row r="157" ht="15.75" customHeight="1">
      <c r="A157" s="28" t="str">
        <f t="array" ref="A157">IFERROR(INDEX(Solo_contratos!$A$1:$P$103,MATCH($B157,Solo_contratos!$G$1:$G$300,0),MATCH("compiledRelease/contracts/0/id",Solo_contratos!$1:$1,0)),"")</f>
        <v>LP-30151-15-103695</v>
      </c>
      <c r="B157" s="29" t="s">
        <v>414</v>
      </c>
      <c r="C157" s="30">
        <v>284748.0</v>
      </c>
      <c r="D157" s="31">
        <v>42018.0</v>
      </c>
      <c r="E157" s="32" t="s">
        <v>232</v>
      </c>
      <c r="F157" s="32"/>
      <c r="G157" s="32" t="s">
        <v>415</v>
      </c>
      <c r="H157" s="33" t="s">
        <v>242</v>
      </c>
      <c r="I157" s="32">
        <v>15252.0</v>
      </c>
      <c r="J157" s="10" t="s">
        <v>428</v>
      </c>
      <c r="K157" s="10" t="s">
        <v>131</v>
      </c>
      <c r="L157" s="10"/>
      <c r="M157" s="32">
        <v>70.0</v>
      </c>
      <c r="N157" s="32">
        <v>-2.0</v>
      </c>
      <c r="O157" s="32">
        <v>75.0</v>
      </c>
      <c r="P157" s="32">
        <v>-2.0</v>
      </c>
      <c r="Q157" s="32">
        <v>73.0</v>
      </c>
      <c r="R157" s="32"/>
      <c r="S157" s="32" t="s">
        <v>235</v>
      </c>
      <c r="T157" s="32" t="s">
        <v>236</v>
      </c>
      <c r="U157" s="10"/>
      <c r="V157" s="10"/>
      <c r="W157" s="32" t="s">
        <v>95</v>
      </c>
      <c r="X157" s="32" t="s">
        <v>237</v>
      </c>
      <c r="Y157" s="32"/>
      <c r="Z157" s="32"/>
      <c r="AA157" s="32"/>
      <c r="AB157" s="32"/>
    </row>
    <row r="158" ht="15.75" customHeight="1">
      <c r="A158" s="28" t="str">
        <f t="array" ref="A158">IFERROR(INDEX(Solo_contratos!$A$1:$P$103,MATCH($B158,Solo_contratos!$G$1:$G$300,0),MATCH("compiledRelease/contracts/0/id",Solo_contratos!$1:$1,0)),"")</f>
        <v>LP-30151-15-103695</v>
      </c>
      <c r="B158" s="29" t="s">
        <v>414</v>
      </c>
      <c r="C158" s="30">
        <v>284748.0</v>
      </c>
      <c r="D158" s="31">
        <v>42018.0</v>
      </c>
      <c r="E158" s="32" t="s">
        <v>232</v>
      </c>
      <c r="F158" s="32"/>
      <c r="G158" s="32" t="s">
        <v>415</v>
      </c>
      <c r="H158" s="33" t="s">
        <v>194</v>
      </c>
      <c r="I158" s="32">
        <v>6443.0</v>
      </c>
      <c r="J158" s="10" t="s">
        <v>429</v>
      </c>
      <c r="K158" s="32" t="s">
        <v>196</v>
      </c>
      <c r="L158" s="10"/>
      <c r="M158" s="32">
        <v>1.0</v>
      </c>
      <c r="N158" s="32">
        <v>-2.0</v>
      </c>
      <c r="O158" s="32">
        <v>1.0</v>
      </c>
      <c r="P158" s="32">
        <v>-2.0</v>
      </c>
      <c r="Q158" s="32">
        <v>1.0</v>
      </c>
      <c r="R158" s="32"/>
      <c r="S158" s="32" t="s">
        <v>235</v>
      </c>
      <c r="T158" s="32" t="s">
        <v>236</v>
      </c>
      <c r="U158" s="10"/>
      <c r="V158" s="10"/>
      <c r="W158" s="32" t="s">
        <v>95</v>
      </c>
      <c r="X158" s="32" t="s">
        <v>237</v>
      </c>
      <c r="Y158" s="32"/>
      <c r="Z158" s="32"/>
      <c r="AA158" s="32"/>
      <c r="AB158" s="32"/>
    </row>
    <row r="159" ht="15.75" customHeight="1">
      <c r="A159" s="28" t="str">
        <f t="array" ref="A159">IFERROR(INDEX(Solo_contratos!$A$1:$P$103,MATCH($B159,Solo_contratos!$G$1:$G$300,0),MATCH("compiledRelease/contracts/0/id",Solo_contratos!$1:$1,0)),"")</f>
        <v>LP-30151-15-107441</v>
      </c>
      <c r="B159" s="29" t="s">
        <v>430</v>
      </c>
      <c r="C159" s="30">
        <v>284739.0</v>
      </c>
      <c r="D159" s="31">
        <v>42142.0</v>
      </c>
      <c r="E159" s="32" t="s">
        <v>140</v>
      </c>
      <c r="F159" s="32"/>
      <c r="G159" s="32" t="s">
        <v>431</v>
      </c>
      <c r="H159" s="33" t="s">
        <v>182</v>
      </c>
      <c r="I159" s="32">
        <v>6486.0</v>
      </c>
      <c r="J159" s="32" t="s">
        <v>432</v>
      </c>
      <c r="K159" s="10" t="s">
        <v>184</v>
      </c>
      <c r="L159" s="32"/>
      <c r="M159" s="32">
        <v>35.0</v>
      </c>
      <c r="N159" s="32">
        <v>28.0</v>
      </c>
      <c r="O159" s="32">
        <v>31.0</v>
      </c>
      <c r="P159" s="32">
        <v>-2.0</v>
      </c>
      <c r="Q159" s="32">
        <v>28.0</v>
      </c>
      <c r="R159" s="36">
        <v>1.4E8</v>
      </c>
      <c r="S159" s="32" t="s">
        <v>433</v>
      </c>
      <c r="T159" s="32" t="s">
        <v>101</v>
      </c>
      <c r="U159" s="10"/>
      <c r="V159" s="10"/>
      <c r="W159" s="32" t="s">
        <v>95</v>
      </c>
      <c r="X159" s="32" t="s">
        <v>96</v>
      </c>
      <c r="Y159" s="32"/>
      <c r="Z159" s="32"/>
      <c r="AA159" s="32"/>
      <c r="AB159" s="32"/>
    </row>
    <row r="160" ht="15.75" customHeight="1">
      <c r="A160" s="28" t="str">
        <f t="array" ref="A160">IFERROR(INDEX(Solo_contratos!$A$1:$P$103,MATCH($B160,Solo_contratos!$G$1:$G$300,0),MATCH("compiledRelease/contracts/0/id",Solo_contratos!$1:$1,0)),"")</f>
        <v>LP-30151-15-107441</v>
      </c>
      <c r="B160" s="29" t="s">
        <v>430</v>
      </c>
      <c r="C160" s="30">
        <v>284739.0</v>
      </c>
      <c r="D160" s="31">
        <v>42142.0</v>
      </c>
      <c r="E160" s="32" t="s">
        <v>140</v>
      </c>
      <c r="F160" s="32"/>
      <c r="G160" s="32" t="s">
        <v>431</v>
      </c>
      <c r="H160" s="33" t="s">
        <v>363</v>
      </c>
      <c r="I160" s="32">
        <v>6497.0</v>
      </c>
      <c r="J160" s="32" t="s">
        <v>434</v>
      </c>
      <c r="K160" s="10" t="s">
        <v>99</v>
      </c>
      <c r="L160" s="32"/>
      <c r="M160" s="32">
        <v>77.0</v>
      </c>
      <c r="N160" s="32">
        <v>-2.0</v>
      </c>
      <c r="O160" s="32">
        <v>84.0</v>
      </c>
      <c r="P160" s="32">
        <v>-2.0</v>
      </c>
      <c r="Q160" s="32">
        <v>48.0</v>
      </c>
      <c r="R160" s="36">
        <v>1.336E8</v>
      </c>
      <c r="S160" s="32" t="s">
        <v>435</v>
      </c>
      <c r="T160" s="32" t="s">
        <v>102</v>
      </c>
      <c r="U160" s="10"/>
      <c r="V160" s="10"/>
      <c r="W160" s="32" t="s">
        <v>95</v>
      </c>
      <c r="X160" s="32" t="s">
        <v>96</v>
      </c>
      <c r="Y160" s="32"/>
      <c r="Z160" s="32"/>
      <c r="AA160" s="32"/>
      <c r="AB160" s="32"/>
    </row>
    <row r="161" ht="15.75" customHeight="1">
      <c r="A161" s="28" t="str">
        <f t="array" ref="A161">IFERROR(INDEX(Solo_contratos!$A$1:$P$103,MATCH($B161,Solo_contratos!$G$1:$G$300,0),MATCH("compiledRelease/contracts/0/id",Solo_contratos!$1:$1,0)),"")</f>
        <v>LP-30151-15-107441</v>
      </c>
      <c r="B161" s="29" t="s">
        <v>430</v>
      </c>
      <c r="C161" s="30">
        <v>284739.0</v>
      </c>
      <c r="D161" s="31">
        <v>42142.0</v>
      </c>
      <c r="E161" s="32" t="s">
        <v>140</v>
      </c>
      <c r="F161" s="32"/>
      <c r="G161" s="32" t="s">
        <v>431</v>
      </c>
      <c r="H161" s="33" t="s">
        <v>436</v>
      </c>
      <c r="I161" s="32">
        <v>6508.0</v>
      </c>
      <c r="J161" s="32" t="s">
        <v>437</v>
      </c>
      <c r="K161" s="10" t="s">
        <v>353</v>
      </c>
      <c r="L161" s="32"/>
      <c r="M161" s="32">
        <v>56.0</v>
      </c>
      <c r="N161" s="32">
        <v>-2.0</v>
      </c>
      <c r="O161" s="32">
        <v>66.0</v>
      </c>
      <c r="P161" s="32">
        <v>29.0</v>
      </c>
      <c r="Q161" s="32">
        <v>41.0</v>
      </c>
      <c r="R161" s="36">
        <v>2.2E8</v>
      </c>
      <c r="S161" s="32" t="s">
        <v>205</v>
      </c>
      <c r="T161" s="32" t="s">
        <v>101</v>
      </c>
      <c r="U161" s="10"/>
      <c r="V161" s="10"/>
      <c r="W161" s="32" t="s">
        <v>95</v>
      </c>
      <c r="X161" s="32" t="s">
        <v>96</v>
      </c>
      <c r="Y161" s="32"/>
      <c r="Z161" s="32"/>
      <c r="AA161" s="32"/>
      <c r="AB161" s="32"/>
    </row>
    <row r="162" ht="15.75" customHeight="1">
      <c r="A162" s="28" t="str">
        <f t="array" ref="A162">IFERROR(INDEX(Solo_contratos!$A$1:$P$103,MATCH($B162,Solo_contratos!$G$1:$G$300,0),MATCH("compiledRelease/contracts/0/id",Solo_contratos!$1:$1,0)),"")</f>
        <v>LP-30151-15-107441</v>
      </c>
      <c r="B162" s="29" t="s">
        <v>430</v>
      </c>
      <c r="C162" s="30">
        <v>284739.0</v>
      </c>
      <c r="D162" s="31">
        <v>42142.0</v>
      </c>
      <c r="E162" s="32" t="s">
        <v>140</v>
      </c>
      <c r="F162" s="32"/>
      <c r="G162" s="32" t="s">
        <v>431</v>
      </c>
      <c r="H162" s="33" t="s">
        <v>385</v>
      </c>
      <c r="I162" s="32">
        <v>6490.0</v>
      </c>
      <c r="J162" s="32" t="s">
        <v>438</v>
      </c>
      <c r="K162" s="10" t="s">
        <v>30</v>
      </c>
      <c r="L162" s="32"/>
      <c r="M162" s="32">
        <v>28.0</v>
      </c>
      <c r="N162" s="32">
        <v>-2.0</v>
      </c>
      <c r="O162" s="32">
        <v>-2.0</v>
      </c>
      <c r="P162" s="32">
        <v>-2.0</v>
      </c>
      <c r="Q162" s="32">
        <v>29.0</v>
      </c>
      <c r="R162" s="36">
        <v>2.12E8</v>
      </c>
      <c r="S162" s="32" t="s">
        <v>439</v>
      </c>
      <c r="T162" s="32" t="s">
        <v>101</v>
      </c>
      <c r="U162" s="32" t="s">
        <v>181</v>
      </c>
      <c r="V162" s="10"/>
      <c r="W162" s="32" t="s">
        <v>95</v>
      </c>
      <c r="X162" s="32" t="s">
        <v>96</v>
      </c>
      <c r="Y162" s="32"/>
      <c r="Z162" s="32"/>
      <c r="AA162" s="32"/>
      <c r="AB162" s="32"/>
    </row>
    <row r="163" ht="15.75" customHeight="1">
      <c r="A163" s="28" t="str">
        <f t="array" ref="A163">IFERROR(INDEX(Solo_contratos!$A$1:$P$103,MATCH($B163,Solo_contratos!$G$1:$G$300,0),MATCH("compiledRelease/contracts/0/id",Solo_contratos!$1:$1,0)),"")</f>
        <v>LP-30151-15-107441</v>
      </c>
      <c r="B163" s="29" t="s">
        <v>430</v>
      </c>
      <c r="C163" s="30">
        <v>284739.0</v>
      </c>
      <c r="D163" s="31">
        <v>42142.0</v>
      </c>
      <c r="E163" s="32" t="s">
        <v>140</v>
      </c>
      <c r="F163" s="32"/>
      <c r="G163" s="32" t="s">
        <v>431</v>
      </c>
      <c r="H163" s="33" t="s">
        <v>125</v>
      </c>
      <c r="I163" s="32">
        <v>6488.0</v>
      </c>
      <c r="J163" s="32" t="s">
        <v>126</v>
      </c>
      <c r="K163" s="10" t="s">
        <v>440</v>
      </c>
      <c r="L163" s="32"/>
      <c r="M163" s="32">
        <v>25.0</v>
      </c>
      <c r="N163" s="32">
        <v>-2.0</v>
      </c>
      <c r="O163" s="32">
        <v>28.0</v>
      </c>
      <c r="P163" s="32">
        <v>-2.0</v>
      </c>
      <c r="Q163" s="32">
        <v>47.0</v>
      </c>
      <c r="R163" s="36">
        <v>2.319E8</v>
      </c>
      <c r="S163" s="32" t="s">
        <v>441</v>
      </c>
      <c r="T163" s="32" t="s">
        <v>101</v>
      </c>
      <c r="U163" s="32" t="s">
        <v>181</v>
      </c>
      <c r="V163" s="10"/>
      <c r="W163" s="32" t="s">
        <v>95</v>
      </c>
      <c r="X163" s="32" t="s">
        <v>96</v>
      </c>
      <c r="Y163" s="32"/>
      <c r="Z163" s="32"/>
      <c r="AA163" s="32"/>
      <c r="AB163" s="32"/>
    </row>
    <row r="164" ht="15.75" customHeight="1">
      <c r="A164" s="28" t="str">
        <f t="array" ref="A164">IFERROR(INDEX(Solo_contratos!$A$1:$P$103,MATCH($B164,Solo_contratos!$G$1:$G$300,0),MATCH("compiledRelease/contracts/0/id",Solo_contratos!$1:$1,0)),"")</f>
        <v>LP-30151-15-107441</v>
      </c>
      <c r="B164" s="29" t="s">
        <v>430</v>
      </c>
      <c r="C164" s="30">
        <v>284739.0</v>
      </c>
      <c r="D164" s="31">
        <v>42142.0</v>
      </c>
      <c r="E164" s="32" t="s">
        <v>140</v>
      </c>
      <c r="F164" s="32"/>
      <c r="G164" s="32" t="s">
        <v>431</v>
      </c>
      <c r="H164" s="33" t="s">
        <v>129</v>
      </c>
      <c r="I164" s="32">
        <v>6669.0</v>
      </c>
      <c r="J164" s="32" t="s">
        <v>442</v>
      </c>
      <c r="K164" s="10" t="s">
        <v>131</v>
      </c>
      <c r="L164" s="32"/>
      <c r="M164" s="32">
        <v>66.0</v>
      </c>
      <c r="N164" s="32">
        <v>50.0</v>
      </c>
      <c r="O164" s="32">
        <v>71.0</v>
      </c>
      <c r="P164" s="32">
        <v>-2.0</v>
      </c>
      <c r="Q164" s="32">
        <v>74.0</v>
      </c>
      <c r="R164" s="36">
        <v>1.012E8</v>
      </c>
      <c r="S164" s="32" t="s">
        <v>149</v>
      </c>
      <c r="T164" s="32" t="s">
        <v>101</v>
      </c>
      <c r="U164" s="10"/>
      <c r="V164" s="10"/>
      <c r="W164" s="32" t="s">
        <v>95</v>
      </c>
      <c r="X164" s="32" t="s">
        <v>96</v>
      </c>
      <c r="Y164" s="32"/>
      <c r="Z164" s="32"/>
      <c r="AA164" s="32"/>
      <c r="AB164" s="32"/>
    </row>
    <row r="165" ht="15.75" customHeight="1">
      <c r="A165" s="28" t="str">
        <f t="array" ref="A165">IFERROR(INDEX(Solo_contratos!$A$1:$P$103,MATCH($B165,Solo_contratos!$G$1:$G$300,0),MATCH("compiledRelease/contracts/0/id",Solo_contratos!$1:$1,0)),"")</f>
        <v>LP-30151-15-107315</v>
      </c>
      <c r="B165" s="29" t="s">
        <v>443</v>
      </c>
      <c r="C165" s="30">
        <v>284739.0</v>
      </c>
      <c r="D165" s="31">
        <v>42142.0</v>
      </c>
      <c r="E165" s="32" t="s">
        <v>245</v>
      </c>
      <c r="F165" s="32"/>
      <c r="G165" s="32" t="s">
        <v>431</v>
      </c>
      <c r="H165" s="33" t="s">
        <v>444</v>
      </c>
      <c r="I165" s="32">
        <v>6524.0</v>
      </c>
      <c r="J165" s="32" t="s">
        <v>445</v>
      </c>
      <c r="K165" s="10" t="s">
        <v>99</v>
      </c>
      <c r="L165" s="32"/>
      <c r="M165" s="32">
        <v>29.0</v>
      </c>
      <c r="N165" s="32">
        <v>33.0</v>
      </c>
      <c r="O165" s="32">
        <v>44.0</v>
      </c>
      <c r="P165" s="32">
        <v>28.0</v>
      </c>
      <c r="Q165" s="32">
        <v>31.0</v>
      </c>
      <c r="R165" s="36">
        <v>1.38211821E8</v>
      </c>
      <c r="S165" s="32" t="s">
        <v>446</v>
      </c>
      <c r="T165" s="32" t="s">
        <v>101</v>
      </c>
      <c r="U165" s="10"/>
      <c r="V165" s="10"/>
      <c r="W165" s="32" t="s">
        <v>95</v>
      </c>
      <c r="X165" s="32" t="s">
        <v>96</v>
      </c>
      <c r="Y165" s="32"/>
      <c r="Z165" s="32"/>
      <c r="AA165" s="32"/>
      <c r="AB165" s="32"/>
    </row>
    <row r="166" ht="15.75" customHeight="1">
      <c r="A166" s="28" t="str">
        <f t="array" ref="A166">IFERROR(INDEX(Solo_contratos!$A$1:$P$103,MATCH($B166,Solo_contratos!$G$1:$G$300,0),MATCH("compiledRelease/contracts/0/id",Solo_contratos!$1:$1,0)),"")</f>
        <v>LP-30151-15-107315</v>
      </c>
      <c r="B166" s="29" t="s">
        <v>443</v>
      </c>
      <c r="C166" s="30">
        <v>284739.0</v>
      </c>
      <c r="D166" s="31">
        <v>42142.0</v>
      </c>
      <c r="E166" s="32" t="s">
        <v>245</v>
      </c>
      <c r="F166" s="32"/>
      <c r="G166" s="32" t="s">
        <v>431</v>
      </c>
      <c r="H166" s="33" t="s">
        <v>156</v>
      </c>
      <c r="I166" s="32">
        <v>10215.0</v>
      </c>
      <c r="J166" s="32" t="s">
        <v>447</v>
      </c>
      <c r="K166" s="10" t="s">
        <v>158</v>
      </c>
      <c r="L166" s="32"/>
      <c r="M166" s="32">
        <v>82.0</v>
      </c>
      <c r="N166" s="32">
        <v>-2.0</v>
      </c>
      <c r="O166" s="32">
        <v>-2.0</v>
      </c>
      <c r="P166" s="32">
        <v>-2.0</v>
      </c>
      <c r="Q166" s="32">
        <v>69.0</v>
      </c>
      <c r="R166" s="36">
        <v>1.59523752E8</v>
      </c>
      <c r="S166" s="32" t="s">
        <v>448</v>
      </c>
      <c r="T166" s="32" t="s">
        <v>101</v>
      </c>
      <c r="U166" s="10"/>
      <c r="V166" s="10"/>
      <c r="W166" s="32" t="s">
        <v>95</v>
      </c>
      <c r="X166" s="32" t="s">
        <v>96</v>
      </c>
      <c r="Y166" s="32"/>
      <c r="Z166" s="32"/>
      <c r="AA166" s="32"/>
      <c r="AB166" s="32"/>
    </row>
    <row r="167" ht="15.75" customHeight="1">
      <c r="A167" s="28" t="str">
        <f t="array" ref="A167">IFERROR(INDEX(Solo_contratos!$A$1:$P$103,MATCH($B167,Solo_contratos!$G$1:$G$300,0),MATCH("compiledRelease/contracts/0/id",Solo_contratos!$1:$1,0)),"")</f>
        <v>LP-30151-15-107315</v>
      </c>
      <c r="B167" s="29" t="s">
        <v>443</v>
      </c>
      <c r="C167" s="30">
        <v>284739.0</v>
      </c>
      <c r="D167" s="31">
        <v>42142.0</v>
      </c>
      <c r="E167" s="32" t="s">
        <v>245</v>
      </c>
      <c r="F167" s="32"/>
      <c r="G167" s="32" t="s">
        <v>431</v>
      </c>
      <c r="H167" s="33" t="s">
        <v>449</v>
      </c>
      <c r="I167" s="32">
        <v>6512.0</v>
      </c>
      <c r="J167" s="32" t="s">
        <v>450</v>
      </c>
      <c r="K167" s="10" t="s">
        <v>99</v>
      </c>
      <c r="L167" s="32"/>
      <c r="M167" s="32">
        <v>26.0</v>
      </c>
      <c r="N167" s="32">
        <v>27.0</v>
      </c>
      <c r="O167" s="32">
        <v>30.0</v>
      </c>
      <c r="P167" s="32">
        <v>17.0</v>
      </c>
      <c r="Q167" s="32">
        <v>37.0</v>
      </c>
      <c r="R167" s="36">
        <v>1.67712995E8</v>
      </c>
      <c r="S167" s="32" t="s">
        <v>205</v>
      </c>
      <c r="T167" s="32" t="s">
        <v>101</v>
      </c>
      <c r="U167" s="10"/>
      <c r="V167" s="10"/>
      <c r="W167" s="32" t="s">
        <v>95</v>
      </c>
      <c r="X167" s="32" t="s">
        <v>96</v>
      </c>
      <c r="Y167" s="32"/>
      <c r="Z167" s="32"/>
      <c r="AA167" s="32"/>
      <c r="AB167" s="32"/>
    </row>
    <row r="168" ht="15.75" customHeight="1">
      <c r="A168" s="28" t="str">
        <f t="array" ref="A168">IFERROR(INDEX(Solo_contratos!$A$1:$P$103,MATCH($B168,Solo_contratos!$G$1:$G$300,0),MATCH("compiledRelease/contracts/0/id",Solo_contratos!$1:$1,0)),"")</f>
        <v>LP-30151-15-107315</v>
      </c>
      <c r="B168" s="29" t="s">
        <v>443</v>
      </c>
      <c r="C168" s="30">
        <v>284739.0</v>
      </c>
      <c r="D168" s="31">
        <v>42142.0</v>
      </c>
      <c r="E168" s="32" t="s">
        <v>245</v>
      </c>
      <c r="F168" s="32"/>
      <c r="G168" s="32" t="s">
        <v>431</v>
      </c>
      <c r="H168" s="33" t="s">
        <v>395</v>
      </c>
      <c r="I168" s="32">
        <v>6485.0</v>
      </c>
      <c r="J168" s="32" t="s">
        <v>451</v>
      </c>
      <c r="K168" s="10" t="s">
        <v>412</v>
      </c>
      <c r="L168" s="32"/>
      <c r="M168" s="32">
        <v>2.0</v>
      </c>
      <c r="N168" s="32">
        <v>2.0</v>
      </c>
      <c r="O168" s="32">
        <v>3.0</v>
      </c>
      <c r="P168" s="32">
        <v>-2.0</v>
      </c>
      <c r="Q168" s="32">
        <v>3.0</v>
      </c>
      <c r="R168" s="36">
        <v>2.5968457E8</v>
      </c>
      <c r="S168" s="32" t="s">
        <v>439</v>
      </c>
      <c r="T168" s="32" t="s">
        <v>101</v>
      </c>
      <c r="U168" s="32" t="s">
        <v>181</v>
      </c>
      <c r="V168" s="10"/>
      <c r="W168" s="32" t="s">
        <v>95</v>
      </c>
      <c r="X168" s="32" t="s">
        <v>96</v>
      </c>
      <c r="Y168" s="32"/>
      <c r="Z168" s="32"/>
      <c r="AA168" s="32"/>
      <c r="AB168" s="32"/>
    </row>
    <row r="169" ht="15.75" customHeight="1">
      <c r="A169" s="28" t="str">
        <f t="array" ref="A169">IFERROR(INDEX(Solo_contratos!$A$1:$P$103,MATCH($B169,Solo_contratos!$G$1:$G$300,0),MATCH("compiledRelease/contracts/0/id",Solo_contratos!$1:$1,0)),"")</f>
        <v>LP-30151-15-107315</v>
      </c>
      <c r="B169" s="29" t="s">
        <v>443</v>
      </c>
      <c r="C169" s="30">
        <v>284739.0</v>
      </c>
      <c r="D169" s="31">
        <v>42142.0</v>
      </c>
      <c r="E169" s="32" t="s">
        <v>245</v>
      </c>
      <c r="F169" s="32"/>
      <c r="G169" s="32" t="s">
        <v>431</v>
      </c>
      <c r="H169" s="33" t="s">
        <v>452</v>
      </c>
      <c r="I169" s="32">
        <v>12407.0</v>
      </c>
      <c r="J169" s="32" t="s">
        <v>453</v>
      </c>
      <c r="K169" s="10" t="s">
        <v>353</v>
      </c>
      <c r="L169" s="32"/>
      <c r="M169" s="32">
        <v>32.0</v>
      </c>
      <c r="N169" s="32">
        <v>25.0</v>
      </c>
      <c r="O169" s="32">
        <v>36.0</v>
      </c>
      <c r="P169" s="32">
        <v>-2.0</v>
      </c>
      <c r="Q169" s="32">
        <v>38.0</v>
      </c>
      <c r="R169" s="36">
        <v>1.79760715E8</v>
      </c>
      <c r="S169" s="32" t="s">
        <v>252</v>
      </c>
      <c r="T169" s="32" t="s">
        <v>101</v>
      </c>
      <c r="U169" s="10"/>
      <c r="V169" s="10"/>
      <c r="W169" s="32" t="s">
        <v>95</v>
      </c>
      <c r="X169" s="32" t="s">
        <v>96</v>
      </c>
      <c r="Y169" s="32"/>
      <c r="Z169" s="32"/>
      <c r="AA169" s="32"/>
      <c r="AB169" s="32"/>
    </row>
    <row r="170" ht="15.75" customHeight="1">
      <c r="A170" s="28" t="str">
        <f t="array" ref="A170">IFERROR(INDEX(Solo_contratos!$A$1:$P$103,MATCH($B170,Solo_contratos!$G$1:$G$300,0),MATCH("compiledRelease/contracts/0/id",Solo_contratos!$1:$1,0)),"")</f>
        <v>LP-30151-15-107313</v>
      </c>
      <c r="B170" s="29" t="s">
        <v>454</v>
      </c>
      <c r="C170" s="30">
        <v>284739.0</v>
      </c>
      <c r="D170" s="31">
        <v>42142.0</v>
      </c>
      <c r="E170" s="32" t="s">
        <v>258</v>
      </c>
      <c r="F170" s="32"/>
      <c r="G170" s="32" t="s">
        <v>431</v>
      </c>
      <c r="H170" s="33" t="s">
        <v>210</v>
      </c>
      <c r="I170" s="32">
        <v>6437.0</v>
      </c>
      <c r="J170" s="32" t="s">
        <v>455</v>
      </c>
      <c r="K170" s="10" t="s">
        <v>371</v>
      </c>
      <c r="L170" s="32"/>
      <c r="M170" s="32">
        <v>9.0</v>
      </c>
      <c r="N170" s="32">
        <v>10.0</v>
      </c>
      <c r="O170" s="32">
        <v>11.0</v>
      </c>
      <c r="P170" s="32">
        <v>5.0</v>
      </c>
      <c r="Q170" s="32">
        <v>12.0</v>
      </c>
      <c r="R170" s="36">
        <v>8.9510643E7</v>
      </c>
      <c r="S170" s="32" t="s">
        <v>456</v>
      </c>
      <c r="T170" s="32" t="s">
        <v>181</v>
      </c>
      <c r="U170" s="10"/>
      <c r="V170" s="10"/>
      <c r="W170" s="32" t="s">
        <v>95</v>
      </c>
      <c r="X170" s="32" t="s">
        <v>96</v>
      </c>
      <c r="Y170" s="32"/>
      <c r="Z170" s="32"/>
      <c r="AA170" s="32"/>
      <c r="AB170" s="32"/>
    </row>
    <row r="171" ht="15.75" customHeight="1">
      <c r="A171" s="28" t="str">
        <f t="array" ref="A171">IFERROR(INDEX(Solo_contratos!$A$1:$P$103,MATCH($B171,Solo_contratos!$G$1:$G$300,0),MATCH("compiledRelease/contracts/0/id",Solo_contratos!$1:$1,0)),"")</f>
        <v>LP-30151-15-107313</v>
      </c>
      <c r="B171" s="29" t="s">
        <v>454</v>
      </c>
      <c r="C171" s="30">
        <v>284739.0</v>
      </c>
      <c r="D171" s="31">
        <v>42142.0</v>
      </c>
      <c r="E171" s="32" t="s">
        <v>258</v>
      </c>
      <c r="F171" s="32"/>
      <c r="G171" s="32" t="s">
        <v>431</v>
      </c>
      <c r="H171" s="33" t="s">
        <v>457</v>
      </c>
      <c r="I171" s="32">
        <v>7197.0</v>
      </c>
      <c r="J171" s="32" t="s">
        <v>458</v>
      </c>
      <c r="K171" s="10" t="s">
        <v>251</v>
      </c>
      <c r="L171" s="10"/>
      <c r="M171" s="32">
        <v>18.0</v>
      </c>
      <c r="N171" s="32">
        <v>-2.0</v>
      </c>
      <c r="O171" s="32">
        <v>20.0</v>
      </c>
      <c r="P171" s="32">
        <v>-2.0</v>
      </c>
      <c r="Q171" s="32">
        <v>58.0</v>
      </c>
      <c r="R171" s="36">
        <v>8.9510643E7</v>
      </c>
      <c r="S171" s="32" t="s">
        <v>456</v>
      </c>
      <c r="T171" s="32" t="s">
        <v>181</v>
      </c>
      <c r="U171" s="10"/>
      <c r="V171" s="10"/>
      <c r="W171" s="32" t="s">
        <v>95</v>
      </c>
      <c r="X171" s="32" t="s">
        <v>96</v>
      </c>
      <c r="Y171" s="32"/>
      <c r="Z171" s="32"/>
      <c r="AA171" s="32"/>
      <c r="AB171" s="32"/>
    </row>
    <row r="172" ht="15.75" customHeight="1">
      <c r="A172" s="28" t="str">
        <f t="array" ref="A172">IFERROR(INDEX(Solo_contratos!$A$1:$P$103,MATCH($B172,Solo_contratos!$G$1:$G$300,0),MATCH("compiledRelease/contracts/0/id",Solo_contratos!$1:$1,0)),"")</f>
        <v>LP-30151-15-107313</v>
      </c>
      <c r="B172" s="29" t="s">
        <v>454</v>
      </c>
      <c r="C172" s="30">
        <v>284739.0</v>
      </c>
      <c r="D172" s="31">
        <v>42142.0</v>
      </c>
      <c r="E172" s="32" t="s">
        <v>258</v>
      </c>
      <c r="F172" s="32"/>
      <c r="G172" s="32" t="s">
        <v>431</v>
      </c>
      <c r="H172" s="33" t="s">
        <v>135</v>
      </c>
      <c r="I172" s="32">
        <v>6523.0</v>
      </c>
      <c r="J172" s="32" t="s">
        <v>459</v>
      </c>
      <c r="K172" s="10" t="s">
        <v>460</v>
      </c>
      <c r="L172" s="10"/>
      <c r="M172" s="32">
        <v>55.0</v>
      </c>
      <c r="N172" s="32">
        <v>30.0</v>
      </c>
      <c r="O172" s="32">
        <v>65.0</v>
      </c>
      <c r="P172" s="32">
        <v>-2.0</v>
      </c>
      <c r="Q172" s="32">
        <v>39.0</v>
      </c>
      <c r="R172" s="36">
        <v>8.9510643E7</v>
      </c>
      <c r="S172" s="32" t="s">
        <v>456</v>
      </c>
      <c r="T172" s="32" t="s">
        <v>181</v>
      </c>
      <c r="U172" s="10"/>
      <c r="V172" s="10"/>
      <c r="W172" s="32" t="s">
        <v>95</v>
      </c>
      <c r="X172" s="32" t="s">
        <v>96</v>
      </c>
      <c r="Y172" s="32"/>
      <c r="Z172" s="32"/>
      <c r="AA172" s="32"/>
      <c r="AB172" s="32"/>
    </row>
    <row r="173" ht="15.75" customHeight="1">
      <c r="A173" s="28" t="str">
        <f t="array" ref="A173">IFERROR(INDEX(Solo_contratos!$A$1:$P$103,MATCH($B173,Solo_contratos!$G$1:$G$300,0),MATCH("compiledRelease/contracts/0/id",Solo_contratos!$1:$1,0)),"")</f>
        <v>LP-30151-15-107313</v>
      </c>
      <c r="B173" s="29" t="s">
        <v>454</v>
      </c>
      <c r="C173" s="30">
        <v>284739.0</v>
      </c>
      <c r="D173" s="31">
        <v>42142.0</v>
      </c>
      <c r="E173" s="32" t="s">
        <v>258</v>
      </c>
      <c r="F173" s="32"/>
      <c r="G173" s="32" t="s">
        <v>431</v>
      </c>
      <c r="H173" s="33" t="s">
        <v>401</v>
      </c>
      <c r="I173" s="32">
        <v>6515.0</v>
      </c>
      <c r="J173" s="32" t="s">
        <v>461</v>
      </c>
      <c r="K173" s="10" t="s">
        <v>403</v>
      </c>
      <c r="L173" s="10"/>
      <c r="M173" s="32">
        <v>80.0</v>
      </c>
      <c r="N173" s="32">
        <v>61.0</v>
      </c>
      <c r="O173" s="32">
        <v>86.0</v>
      </c>
      <c r="P173" s="32">
        <v>-2.0</v>
      </c>
      <c r="Q173" s="32">
        <v>70.0</v>
      </c>
      <c r="R173" s="36">
        <v>8.9510643E7</v>
      </c>
      <c r="S173" s="32" t="s">
        <v>456</v>
      </c>
      <c r="T173" s="32" t="s">
        <v>181</v>
      </c>
      <c r="U173" s="10"/>
      <c r="V173" s="10"/>
      <c r="W173" s="32" t="s">
        <v>95</v>
      </c>
      <c r="X173" s="32" t="s">
        <v>96</v>
      </c>
      <c r="Y173" s="32"/>
      <c r="Z173" s="32"/>
      <c r="AA173" s="32"/>
      <c r="AB173" s="32"/>
    </row>
    <row r="174" ht="15.75" customHeight="1">
      <c r="A174" s="28" t="str">
        <f t="array" ref="A174">IFERROR(INDEX(Solo_contratos!$A$1:$P$103,MATCH($B174,Solo_contratos!$G$1:$G$300,0),MATCH("compiledRelease/contracts/0/id",Solo_contratos!$1:$1,0)),"")</f>
        <v>LP-30151-15-107313</v>
      </c>
      <c r="B174" s="29" t="s">
        <v>454</v>
      </c>
      <c r="C174" s="30">
        <v>284739.0</v>
      </c>
      <c r="D174" s="31">
        <v>42142.0</v>
      </c>
      <c r="E174" s="32" t="s">
        <v>258</v>
      </c>
      <c r="F174" s="32"/>
      <c r="G174" s="32" t="s">
        <v>431</v>
      </c>
      <c r="H174" s="33" t="s">
        <v>462</v>
      </c>
      <c r="I174" s="32">
        <v>6536.0</v>
      </c>
      <c r="J174" s="32" t="s">
        <v>463</v>
      </c>
      <c r="K174" s="10" t="s">
        <v>464</v>
      </c>
      <c r="L174" s="10"/>
      <c r="M174" s="32">
        <v>13.0</v>
      </c>
      <c r="N174" s="32">
        <v>12.0</v>
      </c>
      <c r="O174" s="32">
        <v>16.0</v>
      </c>
      <c r="P174" s="32">
        <v>6.0</v>
      </c>
      <c r="Q174" s="32">
        <v>16.0</v>
      </c>
      <c r="R174" s="36">
        <v>8.9510643E7</v>
      </c>
      <c r="S174" s="32" t="s">
        <v>456</v>
      </c>
      <c r="T174" s="32" t="s">
        <v>181</v>
      </c>
      <c r="U174" s="10"/>
      <c r="V174" s="10"/>
      <c r="W174" s="32" t="s">
        <v>95</v>
      </c>
      <c r="X174" s="32" t="s">
        <v>96</v>
      </c>
      <c r="Y174" s="32"/>
      <c r="Z174" s="32"/>
      <c r="AA174" s="32"/>
      <c r="AB174" s="32"/>
    </row>
    <row r="175" ht="15.75" customHeight="1">
      <c r="A175" s="28" t="str">
        <f t="array" ref="A175">IFERROR(INDEX(Solo_contratos!$A$1:$P$103,MATCH($B175,Solo_contratos!$G$1:$G$300,0),MATCH("compiledRelease/contracts/0/id",Solo_contratos!$1:$1,0)),"")</f>
        <v>LP-30151-15-107313</v>
      </c>
      <c r="B175" s="29" t="s">
        <v>454</v>
      </c>
      <c r="C175" s="30">
        <v>284739.0</v>
      </c>
      <c r="D175" s="31">
        <v>42142.0</v>
      </c>
      <c r="E175" s="32" t="s">
        <v>258</v>
      </c>
      <c r="F175" s="32"/>
      <c r="G175" s="32" t="s">
        <v>431</v>
      </c>
      <c r="H175" s="33" t="s">
        <v>265</v>
      </c>
      <c r="I175" s="32">
        <v>6464.0</v>
      </c>
      <c r="J175" s="32" t="s">
        <v>465</v>
      </c>
      <c r="K175" s="10" t="s">
        <v>226</v>
      </c>
      <c r="L175" s="10"/>
      <c r="M175" s="32">
        <v>91.0</v>
      </c>
      <c r="N175" s="32">
        <v>71.0</v>
      </c>
      <c r="O175" s="32">
        <v>99.0</v>
      </c>
      <c r="P175" s="32">
        <v>41.0</v>
      </c>
      <c r="Q175" s="32">
        <v>68.0</v>
      </c>
      <c r="R175" s="36">
        <v>8.9510643E7</v>
      </c>
      <c r="S175" s="32" t="s">
        <v>456</v>
      </c>
      <c r="T175" s="32" t="s">
        <v>181</v>
      </c>
      <c r="U175" s="10"/>
      <c r="V175" s="10"/>
      <c r="W175" s="32" t="s">
        <v>95</v>
      </c>
      <c r="X175" s="32" t="s">
        <v>96</v>
      </c>
      <c r="Y175" s="32"/>
      <c r="Z175" s="32"/>
      <c r="AA175" s="32"/>
      <c r="AB175" s="32"/>
    </row>
    <row r="176" ht="15.75" customHeight="1">
      <c r="A176" s="28" t="str">
        <f t="array" ref="A176">IFERROR(INDEX(Solo_contratos!$A$1:$P$103,MATCH($B176,Solo_contratos!$G$1:$G$300,0),MATCH("compiledRelease/contracts/0/id",Solo_contratos!$1:$1,0)),"")</f>
        <v>LP-30151-15-107313</v>
      </c>
      <c r="B176" s="29" t="s">
        <v>454</v>
      </c>
      <c r="C176" s="30">
        <v>284739.0</v>
      </c>
      <c r="D176" s="31">
        <v>42142.0</v>
      </c>
      <c r="E176" s="32" t="s">
        <v>258</v>
      </c>
      <c r="F176" s="32"/>
      <c r="G176" s="32" t="s">
        <v>431</v>
      </c>
      <c r="H176" s="33" t="s">
        <v>466</v>
      </c>
      <c r="I176" s="32">
        <v>6517.0</v>
      </c>
      <c r="J176" s="32" t="s">
        <v>467</v>
      </c>
      <c r="K176" s="10" t="s">
        <v>99</v>
      </c>
      <c r="L176" s="10"/>
      <c r="M176" s="32">
        <v>31.0</v>
      </c>
      <c r="N176" s="32">
        <v>26.0</v>
      </c>
      <c r="O176" s="32">
        <v>32.0</v>
      </c>
      <c r="P176" s="32">
        <v>-2.0</v>
      </c>
      <c r="Q176" s="32">
        <v>21.0</v>
      </c>
      <c r="R176" s="36">
        <v>8.9510643E7</v>
      </c>
      <c r="S176" s="32" t="s">
        <v>456</v>
      </c>
      <c r="T176" s="32" t="s">
        <v>181</v>
      </c>
      <c r="U176" s="10"/>
      <c r="V176" s="10"/>
      <c r="W176" s="32" t="s">
        <v>95</v>
      </c>
      <c r="X176" s="32" t="s">
        <v>96</v>
      </c>
      <c r="Y176" s="32"/>
      <c r="Z176" s="32"/>
      <c r="AA176" s="32"/>
      <c r="AB176" s="32"/>
    </row>
    <row r="177" ht="15.75" customHeight="1">
      <c r="A177" s="28" t="str">
        <f t="array" ref="A177">IFERROR(INDEX(Solo_contratos!$A$1:$P$103,MATCH($B177,Solo_contratos!$G$1:$G$300,0),MATCH("compiledRelease/contracts/0/id",Solo_contratos!$1:$1,0)),"")</f>
        <v>LP-30151-15-107313</v>
      </c>
      <c r="B177" s="29" t="s">
        <v>454</v>
      </c>
      <c r="C177" s="30">
        <v>284739.0</v>
      </c>
      <c r="D177" s="31">
        <v>42142.0</v>
      </c>
      <c r="E177" s="32" t="s">
        <v>258</v>
      </c>
      <c r="F177" s="32"/>
      <c r="G177" s="32" t="s">
        <v>431</v>
      </c>
      <c r="H177" s="33" t="s">
        <v>349</v>
      </c>
      <c r="I177" s="32">
        <v>6516.0</v>
      </c>
      <c r="J177" s="32" t="s">
        <v>468</v>
      </c>
      <c r="K177" s="10" t="s">
        <v>155</v>
      </c>
      <c r="L177" s="10"/>
      <c r="M177" s="32">
        <v>-2.0</v>
      </c>
      <c r="N177" s="32">
        <v>23.0</v>
      </c>
      <c r="O177" s="32">
        <v>34.0</v>
      </c>
      <c r="P177" s="32">
        <v>16.0</v>
      </c>
      <c r="Q177" s="32">
        <v>27.0</v>
      </c>
      <c r="R177" s="36">
        <v>8.9510643E7</v>
      </c>
      <c r="S177" s="32" t="s">
        <v>456</v>
      </c>
      <c r="T177" s="32" t="s">
        <v>181</v>
      </c>
      <c r="U177" s="10"/>
      <c r="V177" s="10"/>
      <c r="W177" s="32" t="s">
        <v>95</v>
      </c>
      <c r="X177" s="32" t="s">
        <v>96</v>
      </c>
      <c r="Y177" s="32"/>
      <c r="Z177" s="32"/>
      <c r="AA177" s="32"/>
      <c r="AB177" s="32"/>
    </row>
    <row r="178" ht="15.75" customHeight="1">
      <c r="A178" s="28" t="str">
        <f t="array" ref="A178">IFERROR(INDEX(Solo_contratos!$A$1:$P$103,MATCH($B178,Solo_contratos!$G$1:$G$300,0),MATCH("compiledRelease/contracts/0/id",Solo_contratos!$1:$1,0)),"")</f>
        <v>LP-30151-15-107313</v>
      </c>
      <c r="B178" s="29" t="s">
        <v>454</v>
      </c>
      <c r="C178" s="30">
        <v>284739.0</v>
      </c>
      <c r="D178" s="31">
        <v>42142.0</v>
      </c>
      <c r="E178" s="32" t="s">
        <v>258</v>
      </c>
      <c r="F178" s="32"/>
      <c r="G178" s="32" t="s">
        <v>431</v>
      </c>
      <c r="H178" s="33" t="s">
        <v>228</v>
      </c>
      <c r="I178" s="32">
        <v>6573.0</v>
      </c>
      <c r="J178" s="32" t="s">
        <v>469</v>
      </c>
      <c r="K178" s="10" t="s">
        <v>470</v>
      </c>
      <c r="L178" s="10"/>
      <c r="M178" s="32">
        <v>39.0</v>
      </c>
      <c r="N178" s="32">
        <v>44.0</v>
      </c>
      <c r="O178" s="32">
        <v>50.0</v>
      </c>
      <c r="P178" s="32">
        <v>20.0</v>
      </c>
      <c r="Q178" s="32">
        <v>26.0</v>
      </c>
      <c r="R178" s="36">
        <v>8.9510643E7</v>
      </c>
      <c r="S178" s="32" t="s">
        <v>456</v>
      </c>
      <c r="T178" s="32" t="s">
        <v>181</v>
      </c>
      <c r="U178" s="10"/>
      <c r="V178" s="10"/>
      <c r="W178" s="32" t="s">
        <v>95</v>
      </c>
      <c r="X178" s="32" t="s">
        <v>96</v>
      </c>
      <c r="Y178" s="32"/>
      <c r="Z178" s="32"/>
      <c r="AA178" s="32"/>
      <c r="AB178" s="32"/>
    </row>
    <row r="179" ht="15.75" customHeight="1">
      <c r="A179" s="28" t="str">
        <f t="array" ref="A179">IFERROR(INDEX(Solo_contratos!$A$1:$P$103,MATCH($B179,Solo_contratos!$G$1:$G$300,0),MATCH("compiledRelease/contracts/0/id",Solo_contratos!$1:$1,0)),"")</f>
        <v>LP-30151-15-107313</v>
      </c>
      <c r="B179" s="29" t="s">
        <v>454</v>
      </c>
      <c r="C179" s="30">
        <v>284739.0</v>
      </c>
      <c r="D179" s="31">
        <v>42142.0</v>
      </c>
      <c r="E179" s="32" t="s">
        <v>258</v>
      </c>
      <c r="F179" s="32"/>
      <c r="G179" s="32" t="s">
        <v>431</v>
      </c>
      <c r="H179" s="33" t="s">
        <v>388</v>
      </c>
      <c r="I179" s="32">
        <v>6725.0</v>
      </c>
      <c r="J179" s="32" t="s">
        <v>471</v>
      </c>
      <c r="K179" s="39">
        <v>44127.0</v>
      </c>
      <c r="L179" s="10"/>
      <c r="M179" s="32">
        <v>-2.0</v>
      </c>
      <c r="N179" s="32">
        <v>-2.0</v>
      </c>
      <c r="O179" s="32">
        <v>37.0</v>
      </c>
      <c r="P179" s="32">
        <v>-2.0</v>
      </c>
      <c r="Q179" s="32">
        <v>25.0</v>
      </c>
      <c r="R179" s="36">
        <v>8.9510643E7</v>
      </c>
      <c r="S179" s="32" t="s">
        <v>456</v>
      </c>
      <c r="T179" s="32" t="s">
        <v>181</v>
      </c>
      <c r="U179" s="10"/>
      <c r="V179" s="10"/>
      <c r="W179" s="32" t="s">
        <v>95</v>
      </c>
      <c r="X179" s="32" t="s">
        <v>96</v>
      </c>
      <c r="Y179" s="32"/>
      <c r="Z179" s="32"/>
      <c r="AA179" s="32"/>
      <c r="AB179" s="32"/>
    </row>
    <row r="180" ht="15.75" customHeight="1">
      <c r="A180" s="28" t="str">
        <f t="array" ref="A180">IFERROR(INDEX(Solo_contratos!$A$1:$P$103,MATCH($B180,Solo_contratos!$G$1:$G$300,0),MATCH("compiledRelease/contracts/0/id",Solo_contratos!$1:$1,0)),"")</f>
        <v>LP-30151-15-107313</v>
      </c>
      <c r="B180" s="29" t="s">
        <v>454</v>
      </c>
      <c r="C180" s="30">
        <v>284739.0</v>
      </c>
      <c r="D180" s="31">
        <v>42142.0</v>
      </c>
      <c r="E180" s="32" t="s">
        <v>258</v>
      </c>
      <c r="F180" s="32"/>
      <c r="G180" s="32" t="s">
        <v>431</v>
      </c>
      <c r="H180" s="33" t="s">
        <v>472</v>
      </c>
      <c r="I180" s="32">
        <v>15251.0</v>
      </c>
      <c r="J180" s="32" t="s">
        <v>473</v>
      </c>
      <c r="K180" s="10" t="s">
        <v>152</v>
      </c>
      <c r="L180" s="10"/>
      <c r="M180" s="32">
        <v>40.0</v>
      </c>
      <c r="N180" s="32">
        <v>38.0</v>
      </c>
      <c r="O180" s="32">
        <v>48.0</v>
      </c>
      <c r="P180" s="32">
        <v>-2.0</v>
      </c>
      <c r="Q180" s="32">
        <v>19.0</v>
      </c>
      <c r="R180" s="36">
        <v>8.9510643E7</v>
      </c>
      <c r="S180" s="32" t="s">
        <v>456</v>
      </c>
      <c r="T180" s="32" t="s">
        <v>181</v>
      </c>
      <c r="U180" s="10"/>
      <c r="V180" s="10"/>
      <c r="W180" s="32" t="s">
        <v>95</v>
      </c>
      <c r="X180" s="32" t="s">
        <v>96</v>
      </c>
      <c r="Y180" s="32"/>
      <c r="Z180" s="32"/>
      <c r="AA180" s="32"/>
      <c r="AB180" s="32"/>
    </row>
    <row r="181" ht="15.75" customHeight="1">
      <c r="A181" s="28" t="str">
        <f t="array" ref="A181">IFERROR(INDEX(Solo_contratos!$A$1:$P$103,MATCH($B181,Solo_contratos!$G$1:$G$300,0),MATCH("compiledRelease/contracts/0/id",Solo_contratos!$1:$1,0)),"")</f>
        <v>LP-30151-15-107313</v>
      </c>
      <c r="B181" s="29" t="s">
        <v>454</v>
      </c>
      <c r="C181" s="30">
        <v>284739.0</v>
      </c>
      <c r="D181" s="31">
        <v>42142.0</v>
      </c>
      <c r="E181" s="32" t="s">
        <v>258</v>
      </c>
      <c r="F181" s="32"/>
      <c r="G181" s="32" t="s">
        <v>431</v>
      </c>
      <c r="H181" s="33" t="s">
        <v>474</v>
      </c>
      <c r="I181" s="32">
        <v>15758.0</v>
      </c>
      <c r="J181" s="32" t="s">
        <v>475</v>
      </c>
      <c r="K181" s="10" t="s">
        <v>137</v>
      </c>
      <c r="L181" s="32"/>
      <c r="M181" s="32">
        <v>68.0</v>
      </c>
      <c r="N181" s="32">
        <v>52.0</v>
      </c>
      <c r="O181" s="32">
        <v>74.0</v>
      </c>
      <c r="P181" s="32">
        <v>-2.0</v>
      </c>
      <c r="Q181" s="32">
        <v>63.0</v>
      </c>
      <c r="R181" s="36">
        <v>8.9510643E7</v>
      </c>
      <c r="S181" s="32" t="s">
        <v>456</v>
      </c>
      <c r="T181" s="32" t="s">
        <v>181</v>
      </c>
      <c r="U181" s="10"/>
      <c r="V181" s="10"/>
      <c r="W181" s="32" t="s">
        <v>95</v>
      </c>
      <c r="X181" s="32" t="s">
        <v>96</v>
      </c>
      <c r="Y181" s="32"/>
      <c r="Z181" s="32"/>
      <c r="AA181" s="32"/>
      <c r="AB181" s="32"/>
    </row>
    <row r="182" ht="15.75" customHeight="1">
      <c r="A182" s="28" t="str">
        <f t="array" ref="A182">IFERROR(INDEX(Solo_contratos!$A$1:$P$103,MATCH($B182,Solo_contratos!$G$1:$G$300,0),MATCH("compiledRelease/contracts/0/id",Solo_contratos!$1:$1,0)),"")</f>
        <v>LP-30151-15-107313</v>
      </c>
      <c r="B182" s="29" t="s">
        <v>454</v>
      </c>
      <c r="C182" s="30">
        <v>284739.0</v>
      </c>
      <c r="D182" s="31">
        <v>42142.0</v>
      </c>
      <c r="E182" s="32" t="s">
        <v>258</v>
      </c>
      <c r="F182" s="32"/>
      <c r="G182" s="32" t="s">
        <v>431</v>
      </c>
      <c r="H182" s="33" t="s">
        <v>116</v>
      </c>
      <c r="I182" s="32">
        <v>7195.0</v>
      </c>
      <c r="J182" s="32" t="s">
        <v>476</v>
      </c>
      <c r="K182" s="10" t="s">
        <v>118</v>
      </c>
      <c r="L182" s="32"/>
      <c r="M182" s="32">
        <v>71.0</v>
      </c>
      <c r="N182" s="32">
        <v>54.0</v>
      </c>
      <c r="O182" s="32">
        <v>77.0</v>
      </c>
      <c r="P182" s="32">
        <v>37.0</v>
      </c>
      <c r="Q182" s="32">
        <v>56.0</v>
      </c>
      <c r="R182" s="36">
        <v>8.9510643E7</v>
      </c>
      <c r="S182" s="32" t="s">
        <v>456</v>
      </c>
      <c r="T182" s="32" t="s">
        <v>181</v>
      </c>
      <c r="U182" s="10"/>
      <c r="V182" s="10"/>
      <c r="W182" s="32" t="s">
        <v>95</v>
      </c>
      <c r="X182" s="32" t="s">
        <v>96</v>
      </c>
      <c r="Y182" s="32"/>
      <c r="Z182" s="32"/>
      <c r="AA182" s="32"/>
      <c r="AB182" s="32"/>
    </row>
    <row r="183" ht="15.75" customHeight="1">
      <c r="A183" s="28" t="str">
        <f t="array" ref="A183">IFERROR(INDEX(Solo_contratos!$A$1:$P$103,MATCH($B183,Solo_contratos!$G$1:$G$300,0),MATCH("compiledRelease/contracts/0/id",Solo_contratos!$1:$1,0)),"")</f>
        <v>LP-30151-15-107314</v>
      </c>
      <c r="B183" s="29" t="s">
        <v>477</v>
      </c>
      <c r="C183" s="30">
        <v>284739.0</v>
      </c>
      <c r="D183" s="31">
        <v>42142.0</v>
      </c>
      <c r="E183" s="32" t="s">
        <v>104</v>
      </c>
      <c r="F183" s="32"/>
      <c r="G183" s="32" t="s">
        <v>431</v>
      </c>
      <c r="H183" s="33" t="s">
        <v>478</v>
      </c>
      <c r="I183" s="32">
        <v>6472.0</v>
      </c>
      <c r="J183" s="32" t="s">
        <v>479</v>
      </c>
      <c r="K183" s="10" t="s">
        <v>480</v>
      </c>
      <c r="L183" s="10"/>
      <c r="M183" s="32">
        <v>12.0</v>
      </c>
      <c r="N183" s="32">
        <v>11.0</v>
      </c>
      <c r="O183" s="32">
        <v>15.0</v>
      </c>
      <c r="P183" s="32">
        <v>-2.0</v>
      </c>
      <c r="Q183" s="32">
        <v>15.0</v>
      </c>
      <c r="R183" s="36">
        <v>1.81995944E8</v>
      </c>
      <c r="S183" s="32" t="s">
        <v>252</v>
      </c>
      <c r="T183" s="32" t="s">
        <v>101</v>
      </c>
      <c r="U183" s="10"/>
      <c r="V183" s="10"/>
      <c r="W183" s="32" t="s">
        <v>95</v>
      </c>
      <c r="X183" s="32" t="s">
        <v>96</v>
      </c>
      <c r="Y183" s="32"/>
      <c r="Z183" s="32"/>
      <c r="AA183" s="32"/>
      <c r="AB183" s="32"/>
    </row>
    <row r="184" ht="15.75" customHeight="1">
      <c r="A184" s="28" t="str">
        <f t="array" ref="A184">IFERROR(INDEX(Solo_contratos!$A$1:$P$103,MATCH($B184,Solo_contratos!$G$1:$G$300,0),MATCH("compiledRelease/contracts/0/id",Solo_contratos!$1:$1,0)),"")</f>
        <v>LP-30151-15-107314</v>
      </c>
      <c r="B184" s="29" t="s">
        <v>477</v>
      </c>
      <c r="C184" s="30">
        <v>284739.0</v>
      </c>
      <c r="D184" s="31">
        <v>42142.0</v>
      </c>
      <c r="E184" s="32" t="s">
        <v>104</v>
      </c>
      <c r="F184" s="32"/>
      <c r="G184" s="32" t="s">
        <v>431</v>
      </c>
      <c r="H184" s="33" t="s">
        <v>481</v>
      </c>
      <c r="I184" s="32">
        <v>10939.0</v>
      </c>
      <c r="J184" s="32" t="s">
        <v>482</v>
      </c>
      <c r="K184" s="10" t="s">
        <v>118</v>
      </c>
      <c r="L184" s="10"/>
      <c r="M184" s="32">
        <v>86.0</v>
      </c>
      <c r="N184" s="32">
        <v>67.0</v>
      </c>
      <c r="O184" s="32">
        <v>-2.0</v>
      </c>
      <c r="P184" s="32">
        <v>-2.0</v>
      </c>
      <c r="Q184" s="32">
        <v>72.0</v>
      </c>
      <c r="R184" s="36">
        <v>1.81995944E8</v>
      </c>
      <c r="S184" s="32" t="s">
        <v>252</v>
      </c>
      <c r="T184" s="32" t="s">
        <v>101</v>
      </c>
      <c r="U184" s="10"/>
      <c r="V184" s="10"/>
      <c r="W184" s="32" t="s">
        <v>95</v>
      </c>
      <c r="X184" s="32" t="s">
        <v>96</v>
      </c>
      <c r="Y184" s="32"/>
      <c r="Z184" s="32"/>
      <c r="AA184" s="32"/>
      <c r="AB184" s="32"/>
    </row>
    <row r="185" ht="15.75" customHeight="1">
      <c r="A185" s="28" t="str">
        <f t="array" ref="A185">IFERROR(INDEX(Solo_contratos!$A$1:$P$103,MATCH($B185,Solo_contratos!$G$1:$G$300,0),MATCH("compiledRelease/contracts/0/id",Solo_contratos!$1:$1,0)),"")</f>
        <v>LP-30151-15-107314</v>
      </c>
      <c r="B185" s="29" t="s">
        <v>477</v>
      </c>
      <c r="C185" s="30">
        <v>284739.0</v>
      </c>
      <c r="D185" s="31">
        <v>42142.0</v>
      </c>
      <c r="E185" s="32" t="s">
        <v>104</v>
      </c>
      <c r="F185" s="32"/>
      <c r="G185" s="32" t="s">
        <v>431</v>
      </c>
      <c r="H185" s="33" t="s">
        <v>483</v>
      </c>
      <c r="I185" s="32">
        <v>6681.0</v>
      </c>
      <c r="J185" s="32" t="s">
        <v>484</v>
      </c>
      <c r="K185" s="10" t="s">
        <v>284</v>
      </c>
      <c r="L185" s="10"/>
      <c r="M185" s="32">
        <v>-2.0</v>
      </c>
      <c r="N185" s="32">
        <v>-2.0</v>
      </c>
      <c r="O185" s="32">
        <v>91.0</v>
      </c>
      <c r="P185" s="32">
        <v>-2.0</v>
      </c>
      <c r="Q185" s="32">
        <v>92.0</v>
      </c>
      <c r="R185" s="36">
        <v>1.09063793E8</v>
      </c>
      <c r="S185" s="32" t="s">
        <v>149</v>
      </c>
      <c r="T185" s="32" t="s">
        <v>101</v>
      </c>
      <c r="U185" s="10"/>
      <c r="V185" s="10"/>
      <c r="W185" s="32" t="s">
        <v>95</v>
      </c>
      <c r="X185" s="32" t="s">
        <v>96</v>
      </c>
      <c r="Y185" s="32"/>
      <c r="Z185" s="32"/>
      <c r="AA185" s="32"/>
      <c r="AB185" s="32"/>
    </row>
    <row r="186" ht="15.75" customHeight="1">
      <c r="A186" s="28" t="str">
        <f t="array" ref="A186">IFERROR(INDEX(Solo_contratos!$A$1:$P$103,MATCH($B186,Solo_contratos!$G$1:$G$300,0),MATCH("compiledRelease/contracts/0/id",Solo_contratos!$1:$1,0)),"")</f>
        <v>LP-30151-15-107314</v>
      </c>
      <c r="B186" s="29" t="s">
        <v>477</v>
      </c>
      <c r="C186" s="30">
        <v>284739.0</v>
      </c>
      <c r="D186" s="31">
        <v>42142.0</v>
      </c>
      <c r="E186" s="32" t="s">
        <v>104</v>
      </c>
      <c r="F186" s="32"/>
      <c r="G186" s="32" t="s">
        <v>431</v>
      </c>
      <c r="H186" s="33" t="s">
        <v>485</v>
      </c>
      <c r="I186" s="32">
        <v>13748.0</v>
      </c>
      <c r="J186" s="32" t="s">
        <v>486</v>
      </c>
      <c r="K186" s="10" t="s">
        <v>137</v>
      </c>
      <c r="L186" s="10"/>
      <c r="M186" s="32">
        <v>76.0</v>
      </c>
      <c r="N186" s="32">
        <v>-2.0</v>
      </c>
      <c r="O186" s="32">
        <v>81.0</v>
      </c>
      <c r="P186" s="32">
        <v>-2.0</v>
      </c>
      <c r="Q186" s="32">
        <v>62.0</v>
      </c>
      <c r="R186" s="36">
        <v>1.81995944E8</v>
      </c>
      <c r="S186" s="32" t="s">
        <v>252</v>
      </c>
      <c r="T186" s="32" t="s">
        <v>101</v>
      </c>
      <c r="U186" s="10"/>
      <c r="V186" s="10"/>
      <c r="W186" s="32" t="s">
        <v>95</v>
      </c>
      <c r="X186" s="32" t="s">
        <v>96</v>
      </c>
      <c r="Y186" s="32"/>
      <c r="Z186" s="32"/>
      <c r="AA186" s="32"/>
      <c r="AB186" s="32"/>
    </row>
    <row r="187" ht="15.75" customHeight="1">
      <c r="A187" s="28" t="str">
        <f t="array" ref="A187">IFERROR(INDEX(Solo_contratos!$A$1:$P$103,MATCH($B187,Solo_contratos!$G$1:$G$300,0),MATCH("compiledRelease/contracts/0/id",Solo_contratos!$1:$1,0)),"")</f>
        <v>LP-30151-15-116544</v>
      </c>
      <c r="B187" s="29" t="s">
        <v>487</v>
      </c>
      <c r="C187" s="30">
        <v>299645.0</v>
      </c>
      <c r="D187" s="31">
        <v>42340.0</v>
      </c>
      <c r="E187" s="32" t="s">
        <v>289</v>
      </c>
      <c r="F187" s="32"/>
      <c r="G187" s="32" t="s">
        <v>488</v>
      </c>
      <c r="H187" s="33" t="s">
        <v>274</v>
      </c>
      <c r="I187" s="32">
        <v>11821.0</v>
      </c>
      <c r="J187" s="10" t="s">
        <v>489</v>
      </c>
      <c r="K187" s="10" t="s">
        <v>276</v>
      </c>
      <c r="L187" s="32"/>
      <c r="M187" s="32">
        <v>22.0</v>
      </c>
      <c r="N187" s="32">
        <v>-2.0</v>
      </c>
      <c r="O187" s="32">
        <v>25.0</v>
      </c>
      <c r="P187" s="32">
        <v>-2.0</v>
      </c>
      <c r="Q187" s="32">
        <v>9.0</v>
      </c>
      <c r="R187" s="36">
        <v>2.204E7</v>
      </c>
      <c r="S187" s="32"/>
      <c r="T187" s="32" t="s">
        <v>291</v>
      </c>
      <c r="U187" s="10"/>
      <c r="V187" s="10"/>
      <c r="W187" s="32" t="s">
        <v>95</v>
      </c>
      <c r="X187" s="32" t="s">
        <v>291</v>
      </c>
      <c r="Y187" s="32"/>
      <c r="Z187" s="32"/>
      <c r="AA187" s="32"/>
      <c r="AB187" s="32"/>
    </row>
    <row r="188" ht="15.75" customHeight="1">
      <c r="A188" s="28" t="str">
        <f t="array" ref="A188">IFERROR(INDEX(Solo_contratos!$A$1:$P$103,MATCH($B188,Solo_contratos!$G$1:$G$300,0),MATCH("compiledRelease/contracts/0/id",Solo_contratos!$1:$1,0)),"")</f>
        <v>LP-30151-15-116544</v>
      </c>
      <c r="B188" s="29" t="s">
        <v>487</v>
      </c>
      <c r="C188" s="30">
        <v>299645.0</v>
      </c>
      <c r="D188" s="31">
        <v>42340.0</v>
      </c>
      <c r="E188" s="32" t="s">
        <v>289</v>
      </c>
      <c r="F188" s="32"/>
      <c r="G188" s="32" t="s">
        <v>488</v>
      </c>
      <c r="H188" s="33" t="s">
        <v>194</v>
      </c>
      <c r="I188" s="32">
        <v>6588.0</v>
      </c>
      <c r="J188" s="10" t="s">
        <v>490</v>
      </c>
      <c r="K188" s="10" t="s">
        <v>196</v>
      </c>
      <c r="L188" s="32"/>
      <c r="M188" s="32">
        <v>21.0</v>
      </c>
      <c r="N188" s="32">
        <v>-2.0</v>
      </c>
      <c r="O188" s="32">
        <v>23.0</v>
      </c>
      <c r="P188" s="32">
        <v>-2.0</v>
      </c>
      <c r="Q188" s="32">
        <v>1.0</v>
      </c>
      <c r="R188" s="36">
        <v>1.102E7</v>
      </c>
      <c r="S188" s="32"/>
      <c r="T188" s="32" t="s">
        <v>291</v>
      </c>
      <c r="U188" s="10"/>
      <c r="V188" s="10"/>
      <c r="W188" s="32" t="s">
        <v>95</v>
      </c>
      <c r="X188" s="32" t="s">
        <v>291</v>
      </c>
      <c r="Y188" s="32"/>
      <c r="Z188" s="32"/>
      <c r="AA188" s="32"/>
      <c r="AB188" s="32"/>
    </row>
    <row r="189" ht="15.75" customHeight="1">
      <c r="A189" s="28" t="str">
        <f t="array" ref="A189">IFERROR(INDEX(Solo_contratos!$A$1:$P$103,MATCH($B189,Solo_contratos!$G$1:$G$300,0),MATCH("compiledRelease/contracts/0/id",Solo_contratos!$1:$1,0)),"")</f>
        <v>LP-30151-15-116544</v>
      </c>
      <c r="B189" s="29" t="s">
        <v>487</v>
      </c>
      <c r="C189" s="30">
        <v>299645.0</v>
      </c>
      <c r="D189" s="31">
        <v>42340.0</v>
      </c>
      <c r="E189" s="32" t="s">
        <v>289</v>
      </c>
      <c r="F189" s="32"/>
      <c r="G189" s="32" t="s">
        <v>488</v>
      </c>
      <c r="H189" s="33" t="s">
        <v>478</v>
      </c>
      <c r="I189" s="32">
        <v>6467.0</v>
      </c>
      <c r="J189" s="10" t="s">
        <v>491</v>
      </c>
      <c r="K189" s="10" t="s">
        <v>480</v>
      </c>
      <c r="L189" s="32"/>
      <c r="M189" s="32">
        <v>-2.0</v>
      </c>
      <c r="N189" s="32">
        <v>-2.0</v>
      </c>
      <c r="O189" s="32">
        <v>27.0</v>
      </c>
      <c r="P189" s="32">
        <v>-2.0</v>
      </c>
      <c r="Q189" s="32">
        <v>15.0</v>
      </c>
      <c r="R189" s="36">
        <v>2.204E7</v>
      </c>
      <c r="S189" s="32"/>
      <c r="T189" s="32" t="s">
        <v>291</v>
      </c>
      <c r="U189" s="10"/>
      <c r="V189" s="10"/>
      <c r="W189" s="32" t="s">
        <v>95</v>
      </c>
      <c r="X189" s="32" t="s">
        <v>291</v>
      </c>
      <c r="Y189" s="32"/>
      <c r="Z189" s="32"/>
      <c r="AA189" s="32"/>
      <c r="AB189" s="32"/>
    </row>
    <row r="190" ht="15.75" customHeight="1">
      <c r="A190" s="28" t="str">
        <f t="array" ref="A190">IFERROR(INDEX(Solo_contratos!$A$1:$P$103,MATCH($B190,Solo_contratos!$G$1:$G$300,0),MATCH("compiledRelease/contracts/0/id",Solo_contratos!$1:$1,0)),"")</f>
        <v>LP-30151-15-116544</v>
      </c>
      <c r="B190" s="29" t="s">
        <v>487</v>
      </c>
      <c r="C190" s="30">
        <v>299645.0</v>
      </c>
      <c r="D190" s="31">
        <v>42340.0</v>
      </c>
      <c r="E190" s="32" t="s">
        <v>289</v>
      </c>
      <c r="F190" s="32"/>
      <c r="G190" s="32" t="s">
        <v>488</v>
      </c>
      <c r="H190" s="33" t="s">
        <v>207</v>
      </c>
      <c r="I190" s="32">
        <v>7218.0</v>
      </c>
      <c r="J190" s="10" t="s">
        <v>492</v>
      </c>
      <c r="K190" s="10" t="s">
        <v>137</v>
      </c>
      <c r="L190" s="32"/>
      <c r="M190" s="32">
        <v>-2.0</v>
      </c>
      <c r="N190" s="32">
        <v>-2.0</v>
      </c>
      <c r="O190" s="32">
        <v>105.0</v>
      </c>
      <c r="P190" s="32">
        <v>-2.0</v>
      </c>
      <c r="Q190" s="32">
        <v>-2.0</v>
      </c>
      <c r="R190" s="36">
        <v>1.102E7</v>
      </c>
      <c r="S190" s="32"/>
      <c r="T190" s="32" t="s">
        <v>291</v>
      </c>
      <c r="U190" s="10"/>
      <c r="V190" s="10"/>
      <c r="W190" s="32" t="s">
        <v>95</v>
      </c>
      <c r="X190" s="32" t="s">
        <v>291</v>
      </c>
      <c r="Y190" s="32"/>
      <c r="Z190" s="32"/>
      <c r="AA190" s="32"/>
      <c r="AB190" s="32"/>
    </row>
    <row r="191" ht="15.75" customHeight="1">
      <c r="A191" s="28" t="str">
        <f t="array" ref="A191">IFERROR(INDEX(Solo_contratos!$A$1:$P$103,MATCH($B191,Solo_contratos!$G$1:$G$300,0),MATCH("compiledRelease/contracts/0/id",Solo_contratos!$1:$1,0)),"")</f>
        <v>LP-30151-15-116544</v>
      </c>
      <c r="B191" s="29" t="s">
        <v>487</v>
      </c>
      <c r="C191" s="30">
        <v>299645.0</v>
      </c>
      <c r="D191" s="31">
        <v>42340.0</v>
      </c>
      <c r="E191" s="32" t="s">
        <v>289</v>
      </c>
      <c r="F191" s="32"/>
      <c r="G191" s="32" t="s">
        <v>488</v>
      </c>
      <c r="H191" s="33" t="s">
        <v>493</v>
      </c>
      <c r="I191" s="32">
        <v>6604.0</v>
      </c>
      <c r="J191" s="10" t="s">
        <v>494</v>
      </c>
      <c r="K191" s="10" t="s">
        <v>226</v>
      </c>
      <c r="L191" s="32"/>
      <c r="M191" s="32">
        <v>88.0</v>
      </c>
      <c r="N191" s="32">
        <v>-2.0</v>
      </c>
      <c r="O191" s="32">
        <v>96.0</v>
      </c>
      <c r="P191" s="32">
        <v>-2.0</v>
      </c>
      <c r="Q191" s="32">
        <v>67.0</v>
      </c>
      <c r="R191" s="36">
        <v>3.857E7</v>
      </c>
      <c r="S191" s="32"/>
      <c r="T191" s="32" t="s">
        <v>291</v>
      </c>
      <c r="U191" s="10"/>
      <c r="V191" s="10"/>
      <c r="W191" s="32" t="s">
        <v>95</v>
      </c>
      <c r="X191" s="32" t="s">
        <v>291</v>
      </c>
      <c r="Y191" s="32"/>
      <c r="Z191" s="32"/>
      <c r="AA191" s="32"/>
      <c r="AB191" s="32"/>
    </row>
    <row r="192" ht="15.75" customHeight="1">
      <c r="A192" s="28" t="str">
        <f t="array" ref="A192">IFERROR(INDEX(Solo_contratos!$A$1:$P$103,MATCH($B192,Solo_contratos!$G$1:$G$300,0),MATCH("compiledRelease/contracts/0/id",Solo_contratos!$1:$1,0)),"")</f>
        <v>LP-30151-15-116544</v>
      </c>
      <c r="B192" s="29" t="s">
        <v>487</v>
      </c>
      <c r="C192" s="30">
        <v>299645.0</v>
      </c>
      <c r="D192" s="31">
        <v>42340.0</v>
      </c>
      <c r="E192" s="32" t="s">
        <v>289</v>
      </c>
      <c r="F192" s="32"/>
      <c r="G192" s="32" t="s">
        <v>488</v>
      </c>
      <c r="H192" s="33" t="s">
        <v>253</v>
      </c>
      <c r="I192" s="32">
        <v>6594.0</v>
      </c>
      <c r="J192" s="10" t="s">
        <v>366</v>
      </c>
      <c r="K192" s="10" t="s">
        <v>255</v>
      </c>
      <c r="L192" s="32"/>
      <c r="M192" s="32">
        <v>-2.0</v>
      </c>
      <c r="N192" s="32">
        <v>-2.0</v>
      </c>
      <c r="O192" s="32">
        <v>19.0</v>
      </c>
      <c r="P192" s="32">
        <v>-2.0</v>
      </c>
      <c r="Q192" s="32">
        <v>5.0</v>
      </c>
      <c r="R192" s="36">
        <v>1.102E7</v>
      </c>
      <c r="S192" s="32"/>
      <c r="T192" s="32" t="s">
        <v>291</v>
      </c>
      <c r="U192" s="10"/>
      <c r="V192" s="10"/>
      <c r="W192" s="32" t="s">
        <v>95</v>
      </c>
      <c r="X192" s="32" t="s">
        <v>291</v>
      </c>
      <c r="Y192" s="32"/>
      <c r="Z192" s="32"/>
      <c r="AA192" s="32"/>
      <c r="AB192" s="32"/>
    </row>
    <row r="193" ht="15.75" customHeight="1">
      <c r="A193" s="28" t="str">
        <f t="array" ref="A193">IFERROR(INDEX(Solo_contratos!$A$1:$P$103,MATCH($B193,Solo_contratos!$G$1:$G$300,0),MATCH("compiledRelease/contracts/0/id",Solo_contratos!$1:$1,0)),"")</f>
        <v>LP-30151-15-116544</v>
      </c>
      <c r="B193" s="29" t="s">
        <v>487</v>
      </c>
      <c r="C193" s="30">
        <v>299645.0</v>
      </c>
      <c r="D193" s="31">
        <v>42340.0</v>
      </c>
      <c r="E193" s="32" t="s">
        <v>289</v>
      </c>
      <c r="F193" s="32"/>
      <c r="G193" s="32" t="s">
        <v>488</v>
      </c>
      <c r="H193" s="33" t="s">
        <v>420</v>
      </c>
      <c r="I193" s="32">
        <v>6627.0</v>
      </c>
      <c r="J193" s="10" t="s">
        <v>495</v>
      </c>
      <c r="K193" s="10" t="s">
        <v>496</v>
      </c>
      <c r="L193" s="32"/>
      <c r="M193" s="32">
        <v>19.0</v>
      </c>
      <c r="N193" s="32">
        <v>-2.0</v>
      </c>
      <c r="O193" s="32">
        <v>22.0</v>
      </c>
      <c r="P193" s="32">
        <v>-2.0</v>
      </c>
      <c r="Q193" s="32">
        <v>20.0</v>
      </c>
      <c r="R193" s="36">
        <v>1.102E7</v>
      </c>
      <c r="S193" s="32"/>
      <c r="T193" s="32" t="s">
        <v>291</v>
      </c>
      <c r="U193" s="10"/>
      <c r="V193" s="10"/>
      <c r="W193" s="32" t="s">
        <v>95</v>
      </c>
      <c r="X193" s="32" t="s">
        <v>291</v>
      </c>
      <c r="Y193" s="32"/>
      <c r="Z193" s="32"/>
      <c r="AA193" s="32"/>
      <c r="AB193" s="32"/>
    </row>
    <row r="194" ht="15.75" customHeight="1">
      <c r="A194" s="28" t="str">
        <f t="array" ref="A194">IFERROR(INDEX(Solo_contratos!$A$1:$P$103,MATCH($B194,Solo_contratos!$G$1:$G$300,0),MATCH("compiledRelease/contracts/0/id",Solo_contratos!$1:$1,0)),"")</f>
        <v>LP-30151-15-116544</v>
      </c>
      <c r="B194" s="29" t="s">
        <v>487</v>
      </c>
      <c r="C194" s="30">
        <v>299645.0</v>
      </c>
      <c r="D194" s="31">
        <v>42340.0</v>
      </c>
      <c r="E194" s="32" t="s">
        <v>289</v>
      </c>
      <c r="F194" s="32"/>
      <c r="G194" s="32" t="s">
        <v>488</v>
      </c>
      <c r="H194" s="33" t="s">
        <v>182</v>
      </c>
      <c r="I194" s="32">
        <v>6486.0</v>
      </c>
      <c r="J194" s="10" t="s">
        <v>432</v>
      </c>
      <c r="K194" s="32" t="s">
        <v>184</v>
      </c>
      <c r="L194" s="32"/>
      <c r="M194" s="32">
        <v>35.0</v>
      </c>
      <c r="N194" s="32">
        <v>28.0</v>
      </c>
      <c r="O194" s="32">
        <v>31.0</v>
      </c>
      <c r="P194" s="32">
        <v>-2.0</v>
      </c>
      <c r="Q194" s="32">
        <v>28.0</v>
      </c>
      <c r="R194" s="36">
        <v>2.204E7</v>
      </c>
      <c r="S194" s="32"/>
      <c r="T194" s="32" t="s">
        <v>291</v>
      </c>
      <c r="U194" s="10"/>
      <c r="V194" s="10"/>
      <c r="W194" s="32" t="s">
        <v>95</v>
      </c>
      <c r="X194" s="32" t="s">
        <v>291</v>
      </c>
      <c r="Y194" s="32"/>
      <c r="Z194" s="32"/>
      <c r="AA194" s="32"/>
      <c r="AB194" s="32"/>
    </row>
    <row r="195" ht="15.75" customHeight="1">
      <c r="A195" s="28" t="str">
        <f t="array" ref="A195">IFERROR(INDEX(Solo_contratos!$A$1:$P$103,MATCH($B195,Solo_contratos!$G$1:$G$300,0),MATCH("compiledRelease/contracts/0/id",Solo_contratos!$1:$1,0)),"")</f>
        <v>LP-30151-15-116544</v>
      </c>
      <c r="B195" s="29" t="s">
        <v>487</v>
      </c>
      <c r="C195" s="30">
        <v>299645.0</v>
      </c>
      <c r="D195" s="31">
        <v>42340.0</v>
      </c>
      <c r="E195" s="32" t="s">
        <v>289</v>
      </c>
      <c r="F195" s="32"/>
      <c r="G195" s="32" t="s">
        <v>488</v>
      </c>
      <c r="H195" s="33" t="s">
        <v>210</v>
      </c>
      <c r="I195" s="32">
        <v>6437.0</v>
      </c>
      <c r="J195" s="10" t="s">
        <v>455</v>
      </c>
      <c r="K195" s="10" t="s">
        <v>371</v>
      </c>
      <c r="L195" s="32"/>
      <c r="M195" s="32">
        <v>9.0</v>
      </c>
      <c r="N195" s="32">
        <v>10.0</v>
      </c>
      <c r="O195" s="32">
        <v>11.0</v>
      </c>
      <c r="P195" s="32">
        <v>5.0</v>
      </c>
      <c r="Q195" s="32">
        <v>12.0</v>
      </c>
      <c r="R195" s="36">
        <v>2.204E7</v>
      </c>
      <c r="S195" s="32"/>
      <c r="T195" s="32" t="s">
        <v>291</v>
      </c>
      <c r="U195" s="10"/>
      <c r="V195" s="10"/>
      <c r="W195" s="32" t="s">
        <v>95</v>
      </c>
      <c r="X195" s="32" t="s">
        <v>291</v>
      </c>
      <c r="Y195" s="32"/>
      <c r="Z195" s="32"/>
      <c r="AA195" s="32"/>
      <c r="AB195" s="32"/>
    </row>
    <row r="196" ht="15.75" customHeight="1">
      <c r="A196" s="28" t="str">
        <f t="array" ref="A196">IFERROR(INDEX(Solo_contratos!$A$1:$P$103,MATCH($B196,Solo_contratos!$G$1:$G$300,0),MATCH("compiledRelease/contracts/0/id",Solo_contratos!$1:$1,0)),"")</f>
        <v>LP-30151-15-116544</v>
      </c>
      <c r="B196" s="29" t="s">
        <v>487</v>
      </c>
      <c r="C196" s="30">
        <v>299645.0</v>
      </c>
      <c r="D196" s="31">
        <v>42340.0</v>
      </c>
      <c r="E196" s="32" t="s">
        <v>289</v>
      </c>
      <c r="F196" s="32"/>
      <c r="G196" s="32" t="s">
        <v>488</v>
      </c>
      <c r="H196" s="33" t="s">
        <v>478</v>
      </c>
      <c r="I196" s="32">
        <v>6472.0</v>
      </c>
      <c r="J196" s="10" t="s">
        <v>497</v>
      </c>
      <c r="K196" s="10" t="s">
        <v>480</v>
      </c>
      <c r="L196" s="32"/>
      <c r="M196" s="32">
        <v>12.0</v>
      </c>
      <c r="N196" s="32">
        <v>11.0</v>
      </c>
      <c r="O196" s="32">
        <v>15.0</v>
      </c>
      <c r="P196" s="32">
        <v>-2.0</v>
      </c>
      <c r="Q196" s="32">
        <v>15.0</v>
      </c>
      <c r="R196" s="36">
        <v>2.5716E7</v>
      </c>
      <c r="S196" s="32"/>
      <c r="T196" s="32" t="s">
        <v>291</v>
      </c>
      <c r="U196" s="10"/>
      <c r="V196" s="10"/>
      <c r="W196" s="32" t="s">
        <v>95</v>
      </c>
      <c r="X196" s="32" t="s">
        <v>291</v>
      </c>
      <c r="Y196" s="32"/>
      <c r="Z196" s="32"/>
      <c r="AA196" s="32"/>
      <c r="AB196" s="32"/>
    </row>
    <row r="197" ht="15.75" customHeight="1">
      <c r="A197" s="28" t="str">
        <f t="array" ref="A197">IFERROR(INDEX(Solo_contratos!$A$1:$P$103,MATCH($B197,Solo_contratos!$G$1:$G$300,0),MATCH("compiledRelease/contracts/0/id",Solo_contratos!$1:$1,0)),"")</f>
        <v>LP-30151-15-116544</v>
      </c>
      <c r="B197" s="29" t="s">
        <v>487</v>
      </c>
      <c r="C197" s="30">
        <v>299645.0</v>
      </c>
      <c r="D197" s="31">
        <v>42340.0</v>
      </c>
      <c r="E197" s="32" t="s">
        <v>289</v>
      </c>
      <c r="F197" s="32"/>
      <c r="G197" s="32" t="s">
        <v>488</v>
      </c>
      <c r="H197" s="33" t="s">
        <v>498</v>
      </c>
      <c r="I197" s="32">
        <v>7193.0</v>
      </c>
      <c r="J197" s="10" t="s">
        <v>499</v>
      </c>
      <c r="K197" s="10" t="s">
        <v>137</v>
      </c>
      <c r="L197" s="32"/>
      <c r="M197" s="32">
        <v>-2.0</v>
      </c>
      <c r="N197" s="32">
        <v>-2.0</v>
      </c>
      <c r="O197" s="32">
        <v>78.0</v>
      </c>
      <c r="P197" s="32">
        <v>-2.0</v>
      </c>
      <c r="Q197" s="32">
        <v>55.0</v>
      </c>
      <c r="R197" s="36">
        <v>1.102E7</v>
      </c>
      <c r="S197" s="32"/>
      <c r="T197" s="32" t="s">
        <v>291</v>
      </c>
      <c r="U197" s="10"/>
      <c r="V197" s="10"/>
      <c r="W197" s="32" t="s">
        <v>95</v>
      </c>
      <c r="X197" s="32" t="s">
        <v>291</v>
      </c>
      <c r="Y197" s="32"/>
      <c r="Z197" s="32"/>
      <c r="AA197" s="32"/>
      <c r="AB197" s="32"/>
    </row>
    <row r="198" ht="15.75" customHeight="1">
      <c r="A198" s="28" t="str">
        <f t="array" ref="A198">IFERROR(INDEX(Solo_contratos!$A$1:$P$103,MATCH($B198,Solo_contratos!$G$1:$G$300,0),MATCH("compiledRelease/contracts/0/id",Solo_contratos!$1:$1,0)),"")</f>
        <v>LP-30151-15-116544</v>
      </c>
      <c r="B198" s="29" t="s">
        <v>487</v>
      </c>
      <c r="C198" s="30">
        <v>299645.0</v>
      </c>
      <c r="D198" s="31">
        <v>42340.0</v>
      </c>
      <c r="E198" s="32" t="s">
        <v>289</v>
      </c>
      <c r="F198" s="32"/>
      <c r="G198" s="32" t="s">
        <v>488</v>
      </c>
      <c r="H198" s="45" t="s">
        <v>500</v>
      </c>
      <c r="I198" s="32">
        <v>6466.0</v>
      </c>
      <c r="J198" s="10" t="s">
        <v>501</v>
      </c>
      <c r="K198" s="10" t="s">
        <v>502</v>
      </c>
      <c r="L198" s="32"/>
      <c r="M198" s="32">
        <v>89.0</v>
      </c>
      <c r="N198" s="32">
        <v>-2.0</v>
      </c>
      <c r="O198" s="32">
        <v>95.0</v>
      </c>
      <c r="P198" s="32">
        <v>-2.0</v>
      </c>
      <c r="Q198" s="32">
        <v>79.0</v>
      </c>
      <c r="R198" s="36">
        <v>2.204E7</v>
      </c>
      <c r="S198" s="32"/>
      <c r="T198" s="32" t="s">
        <v>291</v>
      </c>
      <c r="U198" s="10"/>
      <c r="V198" s="10"/>
      <c r="W198" s="32" t="s">
        <v>95</v>
      </c>
      <c r="X198" s="32" t="s">
        <v>291</v>
      </c>
      <c r="Y198" s="32"/>
      <c r="Z198" s="32"/>
      <c r="AA198" s="32"/>
      <c r="AB198" s="32"/>
    </row>
    <row r="199" ht="15.75" customHeight="1">
      <c r="A199" s="28" t="str">
        <f t="array" ref="A199">IFERROR(INDEX(Solo_contratos!$A$1:$P$103,MATCH($B199,Solo_contratos!$G$1:$G$300,0),MATCH("compiledRelease/contracts/0/id",Solo_contratos!$1:$1,0)),"")</f>
        <v>LP-30151-15-116544</v>
      </c>
      <c r="B199" s="29" t="s">
        <v>487</v>
      </c>
      <c r="C199" s="30">
        <v>299645.0</v>
      </c>
      <c r="D199" s="31">
        <v>42340.0</v>
      </c>
      <c r="E199" s="32" t="s">
        <v>289</v>
      </c>
      <c r="F199" s="32"/>
      <c r="G199" s="32" t="s">
        <v>488</v>
      </c>
      <c r="H199" s="33" t="s">
        <v>363</v>
      </c>
      <c r="I199" s="32">
        <v>6497.0</v>
      </c>
      <c r="J199" s="10" t="s">
        <v>434</v>
      </c>
      <c r="K199" s="10" t="s">
        <v>503</v>
      </c>
      <c r="L199" s="32"/>
      <c r="M199" s="32">
        <v>77.0</v>
      </c>
      <c r="N199" s="32">
        <v>-2.0</v>
      </c>
      <c r="O199" s="32">
        <v>84.0</v>
      </c>
      <c r="P199" s="32">
        <v>-2.0</v>
      </c>
      <c r="Q199" s="32">
        <v>48.0</v>
      </c>
      <c r="R199" s="36">
        <v>2.204E7</v>
      </c>
      <c r="S199" s="32"/>
      <c r="T199" s="32" t="s">
        <v>291</v>
      </c>
      <c r="U199" s="10"/>
      <c r="V199" s="10"/>
      <c r="W199" s="32" t="s">
        <v>95</v>
      </c>
      <c r="X199" s="32" t="s">
        <v>291</v>
      </c>
      <c r="Y199" s="32"/>
      <c r="Z199" s="32"/>
      <c r="AA199" s="32"/>
      <c r="AB199" s="32"/>
    </row>
    <row r="200" ht="15.75" customHeight="1">
      <c r="A200" s="28" t="str">
        <f t="array" ref="A200">IFERROR(INDEX(Solo_contratos!$A$1:$P$103,MATCH($B200,Solo_contratos!$G$1:$G$300,0),MATCH("compiledRelease/contracts/0/id",Solo_contratos!$1:$1,0)),"")</f>
        <v>LP-30151-15-116544</v>
      </c>
      <c r="B200" s="29" t="s">
        <v>487</v>
      </c>
      <c r="C200" s="30">
        <v>299645.0</v>
      </c>
      <c r="D200" s="31">
        <v>42340.0</v>
      </c>
      <c r="E200" s="32" t="s">
        <v>289</v>
      </c>
      <c r="F200" s="32"/>
      <c r="G200" s="32" t="s">
        <v>488</v>
      </c>
      <c r="H200" s="33" t="s">
        <v>119</v>
      </c>
      <c r="I200" s="32">
        <v>6436.0</v>
      </c>
      <c r="J200" s="10" t="s">
        <v>120</v>
      </c>
      <c r="K200" s="10" t="s">
        <v>504</v>
      </c>
      <c r="L200" s="32"/>
      <c r="M200" s="32">
        <v>-2.0</v>
      </c>
      <c r="N200" s="32">
        <v>1.0</v>
      </c>
      <c r="O200" s="32">
        <v>2.0</v>
      </c>
      <c r="P200" s="32">
        <v>-2.0</v>
      </c>
      <c r="Q200" s="32">
        <v>-2.0</v>
      </c>
      <c r="R200" s="36">
        <v>1.102E7</v>
      </c>
      <c r="S200" s="32"/>
      <c r="T200" s="32" t="s">
        <v>291</v>
      </c>
      <c r="U200" s="10"/>
      <c r="V200" s="10"/>
      <c r="W200" s="32" t="s">
        <v>95</v>
      </c>
      <c r="X200" s="32" t="s">
        <v>291</v>
      </c>
      <c r="Y200" s="32"/>
      <c r="Z200" s="32"/>
      <c r="AA200" s="32"/>
      <c r="AB200" s="32"/>
    </row>
    <row r="201" ht="15.75" customHeight="1">
      <c r="A201" s="28" t="str">
        <f t="array" ref="A201">IFERROR(INDEX(Solo_contratos!$A$1:$P$103,MATCH($B201,Solo_contratos!$G$1:$G$300,0),MATCH("compiledRelease/contracts/0/id",Solo_contratos!$1:$1,0)),"")</f>
        <v>LP-30151-15-116544</v>
      </c>
      <c r="B201" s="29" t="s">
        <v>487</v>
      </c>
      <c r="C201" s="30">
        <v>299645.0</v>
      </c>
      <c r="D201" s="31">
        <v>42340.0</v>
      </c>
      <c r="E201" s="32" t="s">
        <v>289</v>
      </c>
      <c r="F201" s="32"/>
      <c r="G201" s="32" t="s">
        <v>488</v>
      </c>
      <c r="H201" s="33" t="s">
        <v>214</v>
      </c>
      <c r="I201" s="32">
        <v>6452.0</v>
      </c>
      <c r="J201" s="10" t="s">
        <v>505</v>
      </c>
      <c r="K201" s="10" t="s">
        <v>216</v>
      </c>
      <c r="L201" s="32"/>
      <c r="M201" s="32">
        <v>5.0</v>
      </c>
      <c r="N201" s="32">
        <v>4.0</v>
      </c>
      <c r="O201" s="32">
        <v>6.0</v>
      </c>
      <c r="P201" s="32">
        <v>-2.0</v>
      </c>
      <c r="Q201" s="32">
        <v>6.0</v>
      </c>
      <c r="R201" s="36">
        <v>2.204E7</v>
      </c>
      <c r="S201" s="32"/>
      <c r="T201" s="32" t="s">
        <v>291</v>
      </c>
      <c r="U201" s="10"/>
      <c r="V201" s="10"/>
      <c r="W201" s="32" t="s">
        <v>95</v>
      </c>
      <c r="X201" s="32" t="s">
        <v>291</v>
      </c>
      <c r="Y201" s="32"/>
      <c r="Z201" s="32"/>
      <c r="AA201" s="32"/>
      <c r="AB201" s="32"/>
    </row>
    <row r="202" ht="15.75" customHeight="1">
      <c r="A202" s="28" t="str">
        <f t="array" ref="A202">IFERROR(INDEX(Solo_contratos!$A$1:$P$103,MATCH($B202,Solo_contratos!$G$1:$G$300,0),MATCH("compiledRelease/contracts/0/id",Solo_contratos!$1:$1,0)),"")</f>
        <v>LP-30151-15-116544</v>
      </c>
      <c r="B202" s="29" t="s">
        <v>487</v>
      </c>
      <c r="C202" s="30">
        <v>299645.0</v>
      </c>
      <c r="D202" s="31">
        <v>42340.0</v>
      </c>
      <c r="E202" s="32" t="s">
        <v>289</v>
      </c>
      <c r="F202" s="32"/>
      <c r="G202" s="32" t="s">
        <v>488</v>
      </c>
      <c r="H202" s="33" t="s">
        <v>436</v>
      </c>
      <c r="I202" s="32">
        <v>6508.0</v>
      </c>
      <c r="J202" s="10" t="s">
        <v>437</v>
      </c>
      <c r="K202" s="10" t="s">
        <v>506</v>
      </c>
      <c r="L202" s="32"/>
      <c r="M202" s="32">
        <v>56.0</v>
      </c>
      <c r="N202" s="32">
        <v>-2.0</v>
      </c>
      <c r="O202" s="32">
        <v>66.0</v>
      </c>
      <c r="P202" s="32">
        <v>29.0</v>
      </c>
      <c r="Q202" s="32">
        <v>41.0</v>
      </c>
      <c r="R202" s="36">
        <v>2.204E7</v>
      </c>
      <c r="S202" s="32"/>
      <c r="T202" s="32" t="s">
        <v>291</v>
      </c>
      <c r="U202" s="10"/>
      <c r="V202" s="10"/>
      <c r="W202" s="32" t="s">
        <v>95</v>
      </c>
      <c r="X202" s="32" t="s">
        <v>291</v>
      </c>
      <c r="Y202" s="32"/>
      <c r="Z202" s="32"/>
      <c r="AA202" s="32"/>
      <c r="AB202" s="32"/>
    </row>
    <row r="203" ht="15.75" customHeight="1">
      <c r="A203" s="28" t="str">
        <f t="array" ref="A203">IFERROR(INDEX(Solo_contratos!$A$1:$P$103,MATCH($B203,Solo_contratos!$G$1:$G$300,0),MATCH("compiledRelease/contracts/0/id",Solo_contratos!$1:$1,0)),"")</f>
        <v>LP-30151-15-116544</v>
      </c>
      <c r="B203" s="29" t="s">
        <v>487</v>
      </c>
      <c r="C203" s="30">
        <v>299645.0</v>
      </c>
      <c r="D203" s="31">
        <v>42340.0</v>
      </c>
      <c r="E203" s="32" t="s">
        <v>289</v>
      </c>
      <c r="F203" s="32"/>
      <c r="G203" s="32" t="s">
        <v>488</v>
      </c>
      <c r="H203" s="33" t="s">
        <v>420</v>
      </c>
      <c r="I203" s="32">
        <v>6507.0</v>
      </c>
      <c r="J203" s="10" t="s">
        <v>421</v>
      </c>
      <c r="K203" s="10" t="s">
        <v>155</v>
      </c>
      <c r="L203" s="32"/>
      <c r="M203" s="32">
        <v>41.0</v>
      </c>
      <c r="N203" s="32">
        <v>-2.0</v>
      </c>
      <c r="O203" s="32">
        <v>49.0</v>
      </c>
      <c r="P203" s="32">
        <v>-2.0</v>
      </c>
      <c r="Q203" s="32">
        <v>20.0</v>
      </c>
      <c r="R203" s="36">
        <v>2.204E7</v>
      </c>
      <c r="S203" s="32"/>
      <c r="T203" s="32" t="s">
        <v>291</v>
      </c>
      <c r="U203" s="10"/>
      <c r="V203" s="10"/>
      <c r="W203" s="32" t="s">
        <v>95</v>
      </c>
      <c r="X203" s="32" t="s">
        <v>291</v>
      </c>
      <c r="Y203" s="32"/>
      <c r="Z203" s="32"/>
      <c r="AA203" s="32"/>
      <c r="AB203" s="32"/>
    </row>
    <row r="204" ht="15.75" customHeight="1">
      <c r="A204" s="28" t="str">
        <f t="array" ref="A204">IFERROR(INDEX(Solo_contratos!$A$1:$P$103,MATCH($B204,Solo_contratos!$G$1:$G$300,0),MATCH("compiledRelease/contracts/0/id",Solo_contratos!$1:$1,0)),"")</f>
        <v>LP-30151-15-116544</v>
      </c>
      <c r="B204" s="29" t="s">
        <v>487</v>
      </c>
      <c r="C204" s="30">
        <v>299645.0</v>
      </c>
      <c r="D204" s="31">
        <v>42340.0</v>
      </c>
      <c r="E204" s="32" t="s">
        <v>289</v>
      </c>
      <c r="F204" s="32"/>
      <c r="G204" s="32" t="s">
        <v>488</v>
      </c>
      <c r="H204" s="33" t="s">
        <v>190</v>
      </c>
      <c r="I204" s="32">
        <v>6459.0</v>
      </c>
      <c r="J204" s="10" t="s">
        <v>191</v>
      </c>
      <c r="K204" s="10" t="s">
        <v>308</v>
      </c>
      <c r="L204" s="32"/>
      <c r="M204" s="32">
        <v>3.0</v>
      </c>
      <c r="N204" s="32">
        <v>-2.0</v>
      </c>
      <c r="O204" s="32">
        <v>4.0</v>
      </c>
      <c r="P204" s="32">
        <v>-2.0</v>
      </c>
      <c r="Q204" s="32">
        <v>4.0</v>
      </c>
      <c r="R204" s="36">
        <v>2.204E7</v>
      </c>
      <c r="S204" s="32"/>
      <c r="T204" s="32" t="s">
        <v>291</v>
      </c>
      <c r="U204" s="10"/>
      <c r="V204" s="10"/>
      <c r="W204" s="32" t="s">
        <v>95</v>
      </c>
      <c r="X204" s="32" t="s">
        <v>291</v>
      </c>
      <c r="Y204" s="32"/>
      <c r="Z204" s="32"/>
      <c r="AA204" s="32"/>
      <c r="AB204" s="32"/>
    </row>
    <row r="205" ht="15.75" customHeight="1">
      <c r="A205" s="28" t="str">
        <f t="array" ref="A205">IFERROR(INDEX(Solo_contratos!$A$1:$P$103,MATCH($B205,Solo_contratos!$G$1:$G$300,0),MATCH("compiledRelease/contracts/0/id",Solo_contratos!$1:$1,0)),"")</f>
        <v>LP-30151-15-116544</v>
      </c>
      <c r="B205" s="29" t="s">
        <v>487</v>
      </c>
      <c r="C205" s="30">
        <v>299645.0</v>
      </c>
      <c r="D205" s="31">
        <v>42340.0</v>
      </c>
      <c r="E205" s="32" t="s">
        <v>289</v>
      </c>
      <c r="F205" s="32"/>
      <c r="G205" s="32" t="s">
        <v>488</v>
      </c>
      <c r="H205" s="33" t="s">
        <v>444</v>
      </c>
      <c r="I205" s="32">
        <v>6524.0</v>
      </c>
      <c r="J205" s="10" t="s">
        <v>507</v>
      </c>
      <c r="K205" s="10" t="s">
        <v>99</v>
      </c>
      <c r="L205" s="32"/>
      <c r="M205" s="32">
        <v>29.0</v>
      </c>
      <c r="N205" s="32">
        <v>33.0</v>
      </c>
      <c r="O205" s="32">
        <v>44.0</v>
      </c>
      <c r="P205" s="32">
        <v>28.0</v>
      </c>
      <c r="Q205" s="32">
        <v>31.0</v>
      </c>
      <c r="R205" s="36">
        <v>1.2858E7</v>
      </c>
      <c r="S205" s="32"/>
      <c r="T205" s="32" t="s">
        <v>291</v>
      </c>
      <c r="U205" s="10"/>
      <c r="V205" s="10"/>
      <c r="W205" s="32" t="s">
        <v>95</v>
      </c>
      <c r="X205" s="32" t="s">
        <v>291</v>
      </c>
      <c r="Y205" s="32"/>
      <c r="Z205" s="32"/>
      <c r="AA205" s="32"/>
      <c r="AB205" s="32"/>
    </row>
    <row r="206" ht="15.75" customHeight="1">
      <c r="A206" s="28" t="str">
        <f t="array" ref="A206">IFERROR(INDEX(Solo_contratos!$A$1:$P$103,MATCH($B206,Solo_contratos!$G$1:$G$300,0),MATCH("compiledRelease/contracts/0/id",Solo_contratos!$1:$1,0)),"")</f>
        <v>LP-30151-15-116544</v>
      </c>
      <c r="B206" s="29" t="s">
        <v>487</v>
      </c>
      <c r="C206" s="30">
        <v>299645.0</v>
      </c>
      <c r="D206" s="31">
        <v>42340.0</v>
      </c>
      <c r="E206" s="32" t="s">
        <v>289</v>
      </c>
      <c r="F206" s="32"/>
      <c r="G206" s="32" t="s">
        <v>488</v>
      </c>
      <c r="H206" s="33" t="s">
        <v>508</v>
      </c>
      <c r="I206" s="32">
        <v>6653.0</v>
      </c>
      <c r="J206" s="10" t="s">
        <v>509</v>
      </c>
      <c r="K206" s="10" t="s">
        <v>118</v>
      </c>
      <c r="L206" s="32"/>
      <c r="M206" s="32">
        <v>-2.0</v>
      </c>
      <c r="N206" s="32">
        <v>-2.0</v>
      </c>
      <c r="O206" s="32">
        <v>80.0</v>
      </c>
      <c r="P206" s="32">
        <v>-2.0</v>
      </c>
      <c r="Q206" s="32">
        <v>59.0</v>
      </c>
      <c r="R206" s="36">
        <v>1.102E7</v>
      </c>
      <c r="S206" s="32"/>
      <c r="T206" s="32" t="s">
        <v>291</v>
      </c>
      <c r="U206" s="10"/>
      <c r="V206" s="10"/>
      <c r="W206" s="32" t="s">
        <v>95</v>
      </c>
      <c r="X206" s="32" t="s">
        <v>291</v>
      </c>
      <c r="Y206" s="32"/>
      <c r="Z206" s="32"/>
      <c r="AA206" s="32"/>
      <c r="AB206" s="32"/>
    </row>
    <row r="207" ht="15.75" customHeight="1">
      <c r="A207" s="28" t="str">
        <f t="array" ref="A207">IFERROR(INDEX(Solo_contratos!$A$1:$P$103,MATCH($B207,Solo_contratos!$G$1:$G$300,0),MATCH("compiledRelease/contracts/0/id",Solo_contratos!$1:$1,0)),"")</f>
        <v>LP-30151-15-116544</v>
      </c>
      <c r="B207" s="29" t="s">
        <v>487</v>
      </c>
      <c r="C207" s="30">
        <v>299645.0</v>
      </c>
      <c r="D207" s="31">
        <v>42340.0</v>
      </c>
      <c r="E207" s="32" t="s">
        <v>289</v>
      </c>
      <c r="F207" s="32"/>
      <c r="G207" s="32" t="s">
        <v>488</v>
      </c>
      <c r="H207" s="33" t="s">
        <v>510</v>
      </c>
      <c r="I207" s="32">
        <v>6473.0</v>
      </c>
      <c r="J207" s="10" t="s">
        <v>511</v>
      </c>
      <c r="K207" s="10" t="s">
        <v>512</v>
      </c>
      <c r="L207" s="32"/>
      <c r="M207" s="32">
        <v>14.0</v>
      </c>
      <c r="N207" s="32">
        <v>-2.0</v>
      </c>
      <c r="O207" s="32">
        <v>18.0</v>
      </c>
      <c r="P207" s="32">
        <v>-2.0</v>
      </c>
      <c r="Q207" s="32">
        <v>18.0</v>
      </c>
      <c r="R207" s="36">
        <v>1.102E7</v>
      </c>
      <c r="S207" s="32"/>
      <c r="T207" s="32" t="s">
        <v>291</v>
      </c>
      <c r="U207" s="10"/>
      <c r="V207" s="10"/>
      <c r="W207" s="32" t="s">
        <v>95</v>
      </c>
      <c r="X207" s="32" t="s">
        <v>291</v>
      </c>
      <c r="Y207" s="32"/>
      <c r="Z207" s="32"/>
      <c r="AA207" s="32"/>
      <c r="AB207" s="32"/>
    </row>
    <row r="208" ht="15.75" customHeight="1">
      <c r="A208" s="28" t="str">
        <f t="array" ref="A208">IFERROR(INDEX(Solo_contratos!$A$1:$P$103,MATCH($B208,Solo_contratos!$G$1:$G$300,0),MATCH("compiledRelease/contracts/0/id",Solo_contratos!$1:$1,0)),"")</f>
        <v>LP-30151-15-116544</v>
      </c>
      <c r="B208" s="29" t="s">
        <v>487</v>
      </c>
      <c r="C208" s="30">
        <v>299645.0</v>
      </c>
      <c r="D208" s="31">
        <v>42340.0</v>
      </c>
      <c r="E208" s="32" t="s">
        <v>289</v>
      </c>
      <c r="F208" s="32"/>
      <c r="G208" s="32" t="s">
        <v>488</v>
      </c>
      <c r="H208" s="33" t="s">
        <v>383</v>
      </c>
      <c r="I208" s="32">
        <v>6489.0</v>
      </c>
      <c r="J208" s="10" t="s">
        <v>513</v>
      </c>
      <c r="K208" s="10" t="s">
        <v>30</v>
      </c>
      <c r="L208" s="32"/>
      <c r="M208" s="44">
        <v>-2.0</v>
      </c>
      <c r="N208" s="44">
        <v>42.0</v>
      </c>
      <c r="O208" s="44">
        <v>21.0</v>
      </c>
      <c r="P208" s="44">
        <v>24.0</v>
      </c>
      <c r="Q208" s="44">
        <v>35.0</v>
      </c>
      <c r="R208" s="36">
        <v>2.204E7</v>
      </c>
      <c r="S208" s="32"/>
      <c r="T208" s="32" t="s">
        <v>291</v>
      </c>
      <c r="U208" s="10"/>
      <c r="V208" s="10"/>
      <c r="W208" s="32" t="s">
        <v>95</v>
      </c>
      <c r="X208" s="32" t="s">
        <v>291</v>
      </c>
      <c r="Y208" s="32"/>
      <c r="Z208" s="32"/>
      <c r="AA208" s="32"/>
      <c r="AB208" s="32"/>
    </row>
    <row r="209" ht="15.75" customHeight="1">
      <c r="A209" s="28" t="str">
        <f t="array" ref="A209">IFERROR(INDEX(Solo_contratos!$A$1:$P$103,MATCH($B209,Solo_contratos!$G$1:$G$300,0),MATCH("compiledRelease/contracts/0/id",Solo_contratos!$1:$1,0)),"")</f>
        <v>LP-30151-15-116544</v>
      </c>
      <c r="B209" s="29" t="s">
        <v>487</v>
      </c>
      <c r="C209" s="30">
        <v>299645.0</v>
      </c>
      <c r="D209" s="31">
        <v>42340.0</v>
      </c>
      <c r="E209" s="32" t="s">
        <v>289</v>
      </c>
      <c r="F209" s="32"/>
      <c r="G209" s="32" t="s">
        <v>488</v>
      </c>
      <c r="H209" s="33" t="s">
        <v>125</v>
      </c>
      <c r="I209" s="32">
        <v>6488.0</v>
      </c>
      <c r="J209" s="10" t="s">
        <v>514</v>
      </c>
      <c r="K209" s="10" t="s">
        <v>30</v>
      </c>
      <c r="L209" s="32"/>
      <c r="M209" s="32">
        <v>25.0</v>
      </c>
      <c r="N209" s="32">
        <v>-2.0</v>
      </c>
      <c r="O209" s="32">
        <v>28.0</v>
      </c>
      <c r="P209" s="32">
        <v>-2.0</v>
      </c>
      <c r="Q209" s="32">
        <v>47.0</v>
      </c>
      <c r="R209" s="36">
        <v>2.204E7</v>
      </c>
      <c r="S209" s="32"/>
      <c r="T209" s="32" t="s">
        <v>291</v>
      </c>
      <c r="U209" s="10"/>
      <c r="V209" s="10"/>
      <c r="W209" s="32" t="s">
        <v>95</v>
      </c>
      <c r="X209" s="32" t="s">
        <v>291</v>
      </c>
      <c r="Y209" s="32"/>
      <c r="Z209" s="32"/>
      <c r="AA209" s="32"/>
      <c r="AB209" s="32"/>
    </row>
    <row r="210" ht="15.75" customHeight="1">
      <c r="A210" s="28" t="str">
        <f t="array" ref="A210">IFERROR(INDEX(Solo_contratos!$A$1:$P$103,MATCH($B210,Solo_contratos!$G$1:$G$300,0),MATCH("compiledRelease/contracts/0/id",Solo_contratos!$1:$1,0)),"")</f>
        <v>LP-30151-15-116544</v>
      </c>
      <c r="B210" s="29" t="s">
        <v>487</v>
      </c>
      <c r="C210" s="30">
        <v>299645.0</v>
      </c>
      <c r="D210" s="31">
        <v>42340.0</v>
      </c>
      <c r="E210" s="32" t="s">
        <v>289</v>
      </c>
      <c r="F210" s="32"/>
      <c r="G210" s="32" t="s">
        <v>488</v>
      </c>
      <c r="H210" s="33" t="s">
        <v>466</v>
      </c>
      <c r="I210" s="32">
        <v>6517.0</v>
      </c>
      <c r="J210" s="10" t="s">
        <v>467</v>
      </c>
      <c r="K210" s="10" t="s">
        <v>515</v>
      </c>
      <c r="L210" s="32"/>
      <c r="M210" s="32">
        <v>31.0</v>
      </c>
      <c r="N210" s="32">
        <v>26.0</v>
      </c>
      <c r="O210" s="32">
        <v>32.0</v>
      </c>
      <c r="P210" s="32">
        <v>-2.0</v>
      </c>
      <c r="Q210" s="32">
        <v>21.0</v>
      </c>
      <c r="R210" s="36">
        <v>1.102E7</v>
      </c>
      <c r="S210" s="32"/>
      <c r="T210" s="32" t="s">
        <v>291</v>
      </c>
      <c r="U210" s="10"/>
      <c r="V210" s="10"/>
      <c r="W210" s="32" t="s">
        <v>95</v>
      </c>
      <c r="X210" s="32" t="s">
        <v>291</v>
      </c>
      <c r="Y210" s="32"/>
      <c r="Z210" s="32"/>
      <c r="AA210" s="32"/>
      <c r="AB210" s="32"/>
    </row>
    <row r="211" ht="15.75" customHeight="1">
      <c r="A211" s="28" t="str">
        <f t="array" ref="A211">IFERROR(INDEX(Solo_contratos!$A$1:$P$103,MATCH($B211,Solo_contratos!$G$1:$G$300,0),MATCH("compiledRelease/contracts/0/id",Solo_contratos!$1:$1,0)),"")</f>
        <v>LP-30151-15-116544</v>
      </c>
      <c r="B211" s="29" t="s">
        <v>487</v>
      </c>
      <c r="C211" s="30">
        <v>299645.0</v>
      </c>
      <c r="D211" s="31">
        <v>42340.0</v>
      </c>
      <c r="E211" s="32" t="s">
        <v>289</v>
      </c>
      <c r="F211" s="32"/>
      <c r="G211" s="32" t="s">
        <v>488</v>
      </c>
      <c r="H211" s="33" t="s">
        <v>516</v>
      </c>
      <c r="I211" s="32">
        <v>6513.0</v>
      </c>
      <c r="J211" s="10" t="s">
        <v>517</v>
      </c>
      <c r="K211" s="10" t="s">
        <v>518</v>
      </c>
      <c r="L211" s="32"/>
      <c r="M211" s="32">
        <v>42.0</v>
      </c>
      <c r="N211" s="32">
        <v>31.0</v>
      </c>
      <c r="O211" s="32">
        <v>51.0</v>
      </c>
      <c r="P211" s="32">
        <v>31.0</v>
      </c>
      <c r="Q211" s="32">
        <v>22.0</v>
      </c>
      <c r="R211" s="36">
        <v>2.204E7</v>
      </c>
      <c r="S211" s="32"/>
      <c r="T211" s="32" t="s">
        <v>291</v>
      </c>
      <c r="U211" s="10"/>
      <c r="V211" s="10"/>
      <c r="W211" s="32" t="s">
        <v>95</v>
      </c>
      <c r="X211" s="32" t="s">
        <v>291</v>
      </c>
      <c r="Y211" s="32"/>
      <c r="Z211" s="32"/>
      <c r="AA211" s="32"/>
      <c r="AB211" s="32"/>
    </row>
    <row r="212" ht="15.75" customHeight="1">
      <c r="A212" s="28" t="str">
        <f t="array" ref="A212">IFERROR(INDEX(Solo_contratos!$A$1:$P$103,MATCH($B212,Solo_contratos!$G$1:$G$300,0),MATCH("compiledRelease/contracts/0/id",Solo_contratos!$1:$1,0)),"")</f>
        <v>LP-30151-15-116544</v>
      </c>
      <c r="B212" s="29" t="s">
        <v>487</v>
      </c>
      <c r="C212" s="30">
        <v>299645.0</v>
      </c>
      <c r="D212" s="31">
        <v>42340.0</v>
      </c>
      <c r="E212" s="32" t="s">
        <v>289</v>
      </c>
      <c r="F212" s="32"/>
      <c r="G212" s="32" t="s">
        <v>488</v>
      </c>
      <c r="H212" s="33" t="s">
        <v>449</v>
      </c>
      <c r="I212" s="32">
        <v>6512.0</v>
      </c>
      <c r="J212" s="10" t="s">
        <v>450</v>
      </c>
      <c r="K212" s="10" t="s">
        <v>99</v>
      </c>
      <c r="L212" s="32"/>
      <c r="M212" s="32">
        <v>26.0</v>
      </c>
      <c r="N212" s="32">
        <v>27.0</v>
      </c>
      <c r="O212" s="32">
        <v>30.0</v>
      </c>
      <c r="P212" s="32">
        <v>17.0</v>
      </c>
      <c r="Q212" s="32">
        <v>37.0</v>
      </c>
      <c r="R212" s="36">
        <v>1.2858E7</v>
      </c>
      <c r="S212" s="32"/>
      <c r="T212" s="32" t="s">
        <v>291</v>
      </c>
      <c r="U212" s="10"/>
      <c r="V212" s="10"/>
      <c r="W212" s="32" t="s">
        <v>95</v>
      </c>
      <c r="X212" s="32" t="s">
        <v>291</v>
      </c>
      <c r="Y212" s="32"/>
      <c r="Z212" s="32"/>
      <c r="AA212" s="32"/>
      <c r="AB212" s="32"/>
    </row>
    <row r="213" ht="15.75" customHeight="1">
      <c r="A213" s="28" t="str">
        <f t="array" ref="A213">IFERROR(INDEX(Solo_contratos!$A$1:$P$103,MATCH($B213,Solo_contratos!$G$1:$G$300,0),MATCH("compiledRelease/contracts/0/id",Solo_contratos!$1:$1,0)),"")</f>
        <v>LP-30151-15-116544</v>
      </c>
      <c r="B213" s="29" t="s">
        <v>487</v>
      </c>
      <c r="C213" s="30">
        <v>299645.0</v>
      </c>
      <c r="D213" s="31">
        <v>42340.0</v>
      </c>
      <c r="E213" s="32" t="s">
        <v>289</v>
      </c>
      <c r="F213" s="32"/>
      <c r="G213" s="32" t="s">
        <v>488</v>
      </c>
      <c r="H213" s="33" t="s">
        <v>132</v>
      </c>
      <c r="I213" s="32">
        <v>6628.0</v>
      </c>
      <c r="J213" s="10" t="s">
        <v>519</v>
      </c>
      <c r="K213" s="10" t="s">
        <v>502</v>
      </c>
      <c r="L213" s="32"/>
      <c r="M213" s="32">
        <v>85.0</v>
      </c>
      <c r="N213" s="32">
        <v>66.0</v>
      </c>
      <c r="O213" s="32">
        <v>94.0</v>
      </c>
      <c r="P213" s="32">
        <v>-2.0</v>
      </c>
      <c r="Q213" s="32">
        <v>82.0</v>
      </c>
      <c r="R213" s="36">
        <v>1.102E7</v>
      </c>
      <c r="S213" s="32"/>
      <c r="T213" s="32" t="s">
        <v>291</v>
      </c>
      <c r="U213" s="10"/>
      <c r="V213" s="10"/>
      <c r="W213" s="32" t="s">
        <v>95</v>
      </c>
      <c r="X213" s="32" t="s">
        <v>291</v>
      </c>
      <c r="Y213" s="32"/>
      <c r="Z213" s="32"/>
      <c r="AA213" s="32"/>
      <c r="AB213" s="32"/>
    </row>
    <row r="214" ht="15.75" customHeight="1">
      <c r="A214" s="28" t="str">
        <f t="array" ref="A214">IFERROR(INDEX(Solo_contratos!$A$1:$P$103,MATCH($B214,Solo_contratos!$G$1:$G$300,0),MATCH("compiledRelease/contracts/0/id",Solo_contratos!$1:$1,0)),"")</f>
        <v>LP-30151-15-116544</v>
      </c>
      <c r="B214" s="29" t="s">
        <v>487</v>
      </c>
      <c r="C214" s="30">
        <v>299645.0</v>
      </c>
      <c r="D214" s="31">
        <v>42340.0</v>
      </c>
      <c r="E214" s="32" t="s">
        <v>289</v>
      </c>
      <c r="F214" s="32"/>
      <c r="G214" s="32" t="s">
        <v>488</v>
      </c>
      <c r="H214" s="33" t="s">
        <v>349</v>
      </c>
      <c r="I214" s="32">
        <v>6516.0</v>
      </c>
      <c r="J214" s="10" t="s">
        <v>468</v>
      </c>
      <c r="K214" s="10" t="s">
        <v>155</v>
      </c>
      <c r="L214" s="32"/>
      <c r="M214" s="32">
        <v>-2.0</v>
      </c>
      <c r="N214" s="32">
        <v>23.0</v>
      </c>
      <c r="O214" s="32">
        <v>34.0</v>
      </c>
      <c r="P214" s="32">
        <v>16.0</v>
      </c>
      <c r="Q214" s="32">
        <v>27.0</v>
      </c>
      <c r="R214" s="36">
        <v>2.204E7</v>
      </c>
      <c r="S214" s="32"/>
      <c r="T214" s="32" t="s">
        <v>291</v>
      </c>
      <c r="U214" s="10"/>
      <c r="V214" s="10"/>
      <c r="W214" s="32" t="s">
        <v>95</v>
      </c>
      <c r="X214" s="32" t="s">
        <v>291</v>
      </c>
      <c r="Y214" s="32"/>
      <c r="Z214" s="32"/>
      <c r="AA214" s="32"/>
      <c r="AB214" s="32"/>
    </row>
    <row r="215" ht="15.75" customHeight="1">
      <c r="A215" s="28" t="str">
        <f t="array" ref="A215">IFERROR(INDEX(Solo_contratos!$A$1:$P$103,MATCH($B215,Solo_contratos!$G$1:$G$300,0),MATCH("compiledRelease/contracts/0/id",Solo_contratos!$1:$1,0)),"")</f>
        <v>LP-30151-15-116544</v>
      </c>
      <c r="B215" s="29" t="s">
        <v>487</v>
      </c>
      <c r="C215" s="30">
        <v>299645.0</v>
      </c>
      <c r="D215" s="31">
        <v>42340.0</v>
      </c>
      <c r="E215" s="32" t="s">
        <v>289</v>
      </c>
      <c r="F215" s="32"/>
      <c r="G215" s="32" t="s">
        <v>488</v>
      </c>
      <c r="H215" s="33" t="s">
        <v>520</v>
      </c>
      <c r="I215" s="32">
        <v>6531.0</v>
      </c>
      <c r="J215" s="10" t="s">
        <v>521</v>
      </c>
      <c r="K215" s="10" t="s">
        <v>284</v>
      </c>
      <c r="L215" s="32"/>
      <c r="M215" s="32">
        <v>-2.0</v>
      </c>
      <c r="N215" s="32">
        <v>75.0</v>
      </c>
      <c r="O215" s="32">
        <v>104.0</v>
      </c>
      <c r="P215" s="32">
        <v>-2.0</v>
      </c>
      <c r="Q215" s="32">
        <v>83.0</v>
      </c>
      <c r="R215" s="36">
        <v>1.102E7</v>
      </c>
      <c r="S215" s="32"/>
      <c r="T215" s="32" t="s">
        <v>291</v>
      </c>
      <c r="U215" s="10"/>
      <c r="V215" s="10"/>
      <c r="W215" s="32" t="s">
        <v>95</v>
      </c>
      <c r="X215" s="32" t="s">
        <v>291</v>
      </c>
      <c r="Y215" s="32"/>
      <c r="Z215" s="32"/>
      <c r="AA215" s="32"/>
      <c r="AB215" s="32"/>
    </row>
    <row r="216" ht="15.75" customHeight="1">
      <c r="A216" s="28" t="str">
        <f t="array" ref="A216">IFERROR(INDEX(Solo_contratos!$A$1:$P$103,MATCH($B216,Solo_contratos!$G$1:$G$300,0),MATCH("compiledRelease/contracts/0/id",Solo_contratos!$1:$1,0)),"")</f>
        <v>LP-30151-15-116544</v>
      </c>
      <c r="B216" s="29" t="s">
        <v>487</v>
      </c>
      <c r="C216" s="30">
        <v>299645.0</v>
      </c>
      <c r="D216" s="31">
        <v>42340.0</v>
      </c>
      <c r="E216" s="32" t="s">
        <v>289</v>
      </c>
      <c r="F216" s="32"/>
      <c r="G216" s="32" t="s">
        <v>488</v>
      </c>
      <c r="H216" s="33" t="s">
        <v>335</v>
      </c>
      <c r="I216" s="32">
        <v>6648.0</v>
      </c>
      <c r="J216" s="10" t="s">
        <v>522</v>
      </c>
      <c r="K216" s="10" t="s">
        <v>131</v>
      </c>
      <c r="L216" s="32"/>
      <c r="M216" s="32">
        <v>65.0</v>
      </c>
      <c r="N216" s="32">
        <v>49.0</v>
      </c>
      <c r="O216" s="32">
        <v>70.0</v>
      </c>
      <c r="P216" s="32">
        <v>-2.0</v>
      </c>
      <c r="Q216" s="32">
        <v>61.0</v>
      </c>
      <c r="R216" s="36">
        <v>1.102E7</v>
      </c>
      <c r="S216" s="32"/>
      <c r="T216" s="32" t="s">
        <v>291</v>
      </c>
      <c r="U216" s="10"/>
      <c r="V216" s="10"/>
      <c r="W216" s="32" t="s">
        <v>95</v>
      </c>
      <c r="X216" s="32" t="s">
        <v>291</v>
      </c>
      <c r="Y216" s="32"/>
      <c r="Z216" s="32"/>
      <c r="AA216" s="32"/>
      <c r="AB216" s="32"/>
    </row>
    <row r="217" ht="15.75" customHeight="1">
      <c r="A217" s="28" t="str">
        <f t="array" ref="A217">IFERROR(INDEX(Solo_contratos!$A$1:$P$103,MATCH($B217,Solo_contratos!$G$1:$G$300,0),MATCH("compiledRelease/contracts/0/id",Solo_contratos!$1:$1,0)),"")</f>
        <v>LP-30151-15-116544</v>
      </c>
      <c r="B217" s="29" t="s">
        <v>487</v>
      </c>
      <c r="C217" s="30">
        <v>299645.0</v>
      </c>
      <c r="D217" s="31">
        <v>42340.0</v>
      </c>
      <c r="E217" s="32" t="s">
        <v>289</v>
      </c>
      <c r="F217" s="32"/>
      <c r="G217" s="32" t="s">
        <v>488</v>
      </c>
      <c r="H217" s="33" t="s">
        <v>523</v>
      </c>
      <c r="I217" s="32">
        <v>10973.0</v>
      </c>
      <c r="J217" s="10" t="s">
        <v>524</v>
      </c>
      <c r="K217" s="10" t="s">
        <v>525</v>
      </c>
      <c r="L217" s="32"/>
      <c r="M217" s="32">
        <v>-2.0</v>
      </c>
      <c r="N217" s="32">
        <v>-2.0</v>
      </c>
      <c r="O217" s="32">
        <v>73.0</v>
      </c>
      <c r="P217" s="32">
        <v>-2.0</v>
      </c>
      <c r="Q217" s="32">
        <v>71.0</v>
      </c>
      <c r="R217" s="36">
        <v>2.204E7</v>
      </c>
      <c r="S217" s="32"/>
      <c r="T217" s="32" t="s">
        <v>291</v>
      </c>
      <c r="U217" s="10"/>
      <c r="V217" s="10"/>
      <c r="W217" s="32" t="s">
        <v>95</v>
      </c>
      <c r="X217" s="32" t="s">
        <v>291</v>
      </c>
      <c r="Y217" s="32"/>
      <c r="Z217" s="32"/>
      <c r="AA217" s="32"/>
      <c r="AB217" s="32"/>
    </row>
    <row r="218" ht="15.75" customHeight="1">
      <c r="A218" s="28" t="str">
        <f t="array" ref="A218">IFERROR(INDEX(Solo_contratos!$A$1:$P$103,MATCH($B218,Solo_contratos!$G$1:$G$300,0),MATCH("compiledRelease/contracts/0/id",Solo_contratos!$1:$1,0)),"")</f>
        <v>LP-30151-15-116544</v>
      </c>
      <c r="B218" s="29" t="s">
        <v>487</v>
      </c>
      <c r="C218" s="30">
        <v>299645.0</v>
      </c>
      <c r="D218" s="31">
        <v>42340.0</v>
      </c>
      <c r="E218" s="32" t="s">
        <v>289</v>
      </c>
      <c r="F218" s="32"/>
      <c r="G218" s="32" t="s">
        <v>488</v>
      </c>
      <c r="H218" s="33" t="s">
        <v>481</v>
      </c>
      <c r="I218" s="32">
        <v>10939.0</v>
      </c>
      <c r="J218" s="10" t="s">
        <v>526</v>
      </c>
      <c r="K218" s="10" t="s">
        <v>251</v>
      </c>
      <c r="L218" s="32"/>
      <c r="M218" s="32">
        <v>86.0</v>
      </c>
      <c r="N218" s="32">
        <v>67.0</v>
      </c>
      <c r="O218" s="32">
        <v>-2.0</v>
      </c>
      <c r="P218" s="32">
        <v>-2.0</v>
      </c>
      <c r="Q218" s="32">
        <v>72.0</v>
      </c>
      <c r="R218" s="36">
        <v>2.5716E7</v>
      </c>
      <c r="S218" s="32"/>
      <c r="T218" s="32" t="s">
        <v>291</v>
      </c>
      <c r="U218" s="10"/>
      <c r="V218" s="10"/>
      <c r="W218" s="32" t="s">
        <v>95</v>
      </c>
      <c r="X218" s="32" t="s">
        <v>291</v>
      </c>
      <c r="Y218" s="32"/>
      <c r="Z218" s="32"/>
      <c r="AA218" s="32"/>
      <c r="AB218" s="32"/>
    </row>
    <row r="219" ht="15.75" customHeight="1">
      <c r="A219" s="28" t="str">
        <f t="array" ref="A219">IFERROR(INDEX(Solo_contratos!$A$1:$P$103,MATCH($B219,Solo_contratos!$G$1:$G$300,0),MATCH("compiledRelease/contracts/0/id",Solo_contratos!$1:$1,0)),"")</f>
        <v>LP-30151-15-116544</v>
      </c>
      <c r="B219" s="29" t="s">
        <v>487</v>
      </c>
      <c r="C219" s="30">
        <v>299645.0</v>
      </c>
      <c r="D219" s="31">
        <v>42340.0</v>
      </c>
      <c r="E219" s="32" t="s">
        <v>289</v>
      </c>
      <c r="F219" s="32"/>
      <c r="G219" s="32" t="s">
        <v>488</v>
      </c>
      <c r="H219" s="33" t="s">
        <v>129</v>
      </c>
      <c r="I219" s="32">
        <v>6669.0</v>
      </c>
      <c r="J219" s="10" t="s">
        <v>527</v>
      </c>
      <c r="K219" s="10" t="s">
        <v>131</v>
      </c>
      <c r="L219" s="32"/>
      <c r="M219" s="32">
        <v>66.0</v>
      </c>
      <c r="N219" s="32">
        <v>50.0</v>
      </c>
      <c r="O219" s="32">
        <v>71.0</v>
      </c>
      <c r="P219" s="32">
        <v>-2.0</v>
      </c>
      <c r="Q219" s="32">
        <v>74.0</v>
      </c>
      <c r="R219" s="36">
        <v>1.2858E7</v>
      </c>
      <c r="S219" s="32"/>
      <c r="T219" s="32" t="s">
        <v>291</v>
      </c>
      <c r="U219" s="10"/>
      <c r="V219" s="10"/>
      <c r="W219" s="32" t="s">
        <v>95</v>
      </c>
      <c r="X219" s="32" t="s">
        <v>291</v>
      </c>
      <c r="Y219" s="32"/>
      <c r="Z219" s="32"/>
      <c r="AA219" s="32"/>
      <c r="AB219" s="32"/>
    </row>
    <row r="220" ht="15.75" customHeight="1">
      <c r="A220" s="28" t="str">
        <f t="array" ref="A220">IFERROR(INDEX(Solo_contratos!$A$1:$P$103,MATCH($B220,Solo_contratos!$G$1:$G$300,0),MATCH("compiledRelease/contracts/0/id",Solo_contratos!$1:$1,0)),"")</f>
        <v>LP-30151-15-116544</v>
      </c>
      <c r="B220" s="29" t="s">
        <v>487</v>
      </c>
      <c r="C220" s="30">
        <v>299645.0</v>
      </c>
      <c r="D220" s="31">
        <v>42340.0</v>
      </c>
      <c r="E220" s="32" t="s">
        <v>289</v>
      </c>
      <c r="F220" s="32"/>
      <c r="G220" s="32" t="s">
        <v>488</v>
      </c>
      <c r="H220" s="33" t="s">
        <v>483</v>
      </c>
      <c r="I220" s="32">
        <v>6681.0</v>
      </c>
      <c r="J220" s="10" t="s">
        <v>484</v>
      </c>
      <c r="K220" s="10" t="s">
        <v>241</v>
      </c>
      <c r="L220" s="32"/>
      <c r="M220" s="32">
        <v>-2.0</v>
      </c>
      <c r="N220" s="32">
        <v>-2.0</v>
      </c>
      <c r="O220" s="32">
        <v>91.0</v>
      </c>
      <c r="P220" s="32">
        <v>-2.0</v>
      </c>
      <c r="Q220" s="32">
        <v>92.0</v>
      </c>
      <c r="R220" s="36">
        <v>1.2858E7</v>
      </c>
      <c r="S220" s="32"/>
      <c r="T220" s="32" t="s">
        <v>291</v>
      </c>
      <c r="U220" s="10"/>
      <c r="V220" s="10"/>
      <c r="W220" s="32" t="s">
        <v>95</v>
      </c>
      <c r="X220" s="32" t="s">
        <v>291</v>
      </c>
      <c r="Y220" s="32"/>
      <c r="Z220" s="32"/>
      <c r="AA220" s="32"/>
      <c r="AB220" s="32"/>
    </row>
    <row r="221" ht="15.75" customHeight="1">
      <c r="A221" s="28" t="str">
        <f t="array" ref="A221">IFERROR(INDEX(Solo_contratos!$A$1:$P$103,MATCH($B221,Solo_contratos!$G$1:$G$300,0),MATCH("compiledRelease/contracts/0/id",Solo_contratos!$1:$1,0)),"")</f>
        <v>LP-30151-15-116544</v>
      </c>
      <c r="B221" s="29" t="s">
        <v>487</v>
      </c>
      <c r="C221" s="30">
        <v>299645.0</v>
      </c>
      <c r="D221" s="31">
        <v>42340.0</v>
      </c>
      <c r="E221" s="32" t="s">
        <v>289</v>
      </c>
      <c r="F221" s="32"/>
      <c r="G221" s="32" t="s">
        <v>488</v>
      </c>
      <c r="H221" s="33" t="s">
        <v>153</v>
      </c>
      <c r="I221" s="32">
        <v>12032.0</v>
      </c>
      <c r="J221" s="10" t="s">
        <v>154</v>
      </c>
      <c r="K221" s="10" t="s">
        <v>99</v>
      </c>
      <c r="L221" s="32"/>
      <c r="M221" s="32">
        <v>36.0</v>
      </c>
      <c r="N221" s="32">
        <v>36.0</v>
      </c>
      <c r="O221" s="32">
        <v>-2.0</v>
      </c>
      <c r="P221" s="32">
        <v>-2.0</v>
      </c>
      <c r="Q221" s="32">
        <v>-2.0</v>
      </c>
      <c r="R221" s="36">
        <v>1.102E7</v>
      </c>
      <c r="S221" s="32"/>
      <c r="T221" s="32" t="s">
        <v>291</v>
      </c>
      <c r="U221" s="10"/>
      <c r="V221" s="10"/>
      <c r="W221" s="32" t="s">
        <v>95</v>
      </c>
      <c r="X221" s="32" t="s">
        <v>291</v>
      </c>
      <c r="Y221" s="32"/>
      <c r="Z221" s="32"/>
      <c r="AA221" s="32"/>
      <c r="AB221" s="32"/>
    </row>
    <row r="222" ht="15.75" customHeight="1">
      <c r="A222" s="28" t="str">
        <f t="array" ref="A222">IFERROR(INDEX(Solo_contratos!$A$1:$P$103,MATCH($B222,Solo_contratos!$G$1:$G$300,0),MATCH("compiledRelease/contracts/0/id",Solo_contratos!$1:$1,0)),"")</f>
        <v>LP-30151-15-116544</v>
      </c>
      <c r="B222" s="29" t="s">
        <v>487</v>
      </c>
      <c r="C222" s="30">
        <v>299645.0</v>
      </c>
      <c r="D222" s="31">
        <v>42340.0</v>
      </c>
      <c r="E222" s="32" t="s">
        <v>289</v>
      </c>
      <c r="F222" s="32"/>
      <c r="G222" s="32" t="s">
        <v>488</v>
      </c>
      <c r="H222" s="33" t="s">
        <v>452</v>
      </c>
      <c r="I222" s="32">
        <v>12407.0</v>
      </c>
      <c r="J222" s="10" t="s">
        <v>453</v>
      </c>
      <c r="K222" s="32" t="s">
        <v>353</v>
      </c>
      <c r="L222" s="32"/>
      <c r="M222" s="32">
        <v>32.0</v>
      </c>
      <c r="N222" s="32">
        <v>25.0</v>
      </c>
      <c r="O222" s="32">
        <v>36.0</v>
      </c>
      <c r="P222" s="32">
        <v>-2.0</v>
      </c>
      <c r="Q222" s="32">
        <v>38.0</v>
      </c>
      <c r="R222" s="36">
        <v>2.5716E7</v>
      </c>
      <c r="S222" s="32"/>
      <c r="T222" s="32" t="s">
        <v>291</v>
      </c>
      <c r="U222" s="10"/>
      <c r="V222" s="10"/>
      <c r="W222" s="32" t="s">
        <v>95</v>
      </c>
      <c r="X222" s="32" t="s">
        <v>291</v>
      </c>
      <c r="Y222" s="32"/>
      <c r="Z222" s="32"/>
      <c r="AA222" s="32"/>
      <c r="AB222" s="32"/>
    </row>
    <row r="223" ht="15.75" customHeight="1">
      <c r="A223" s="28" t="str">
        <f t="array" ref="A223">IFERROR(INDEX(Solo_contratos!$A$1:$P$103,MATCH($B223,Solo_contratos!$G$1:$G$300,0),MATCH("compiledRelease/contracts/0/id",Solo_contratos!$1:$1,0)),"")</f>
        <v>LP-30151-15-116544</v>
      </c>
      <c r="B223" s="29" t="s">
        <v>487</v>
      </c>
      <c r="C223" s="30">
        <v>299645.0</v>
      </c>
      <c r="D223" s="31">
        <v>42340.0</v>
      </c>
      <c r="E223" s="32" t="s">
        <v>289</v>
      </c>
      <c r="F223" s="32"/>
      <c r="G223" s="32" t="s">
        <v>488</v>
      </c>
      <c r="H223" s="33" t="s">
        <v>338</v>
      </c>
      <c r="I223" s="32">
        <v>12954.0</v>
      </c>
      <c r="J223" s="10" t="s">
        <v>528</v>
      </c>
      <c r="K223" s="10" t="s">
        <v>118</v>
      </c>
      <c r="L223" s="32"/>
      <c r="M223" s="32">
        <v>67.0</v>
      </c>
      <c r="N223" s="32">
        <v>51.0</v>
      </c>
      <c r="O223" s="32">
        <v>72.0</v>
      </c>
      <c r="P223" s="32">
        <v>-2.0</v>
      </c>
      <c r="Q223" s="32">
        <v>75.0</v>
      </c>
      <c r="R223" s="36">
        <v>1.102E7</v>
      </c>
      <c r="S223" s="32"/>
      <c r="T223" s="32" t="s">
        <v>291</v>
      </c>
      <c r="U223" s="10"/>
      <c r="V223" s="10"/>
      <c r="W223" s="32" t="s">
        <v>95</v>
      </c>
      <c r="X223" s="32" t="s">
        <v>291</v>
      </c>
      <c r="Y223" s="32"/>
      <c r="Z223" s="32"/>
      <c r="AA223" s="32"/>
      <c r="AB223" s="32"/>
    </row>
    <row r="224" ht="15.75" customHeight="1">
      <c r="A224" s="28" t="str">
        <f t="array" ref="A224">IFERROR(INDEX(Solo_contratos!$A$1:$P$103,MATCH($B224,Solo_contratos!$G$1:$G$300,0),MATCH("compiledRelease/contracts/0/id",Solo_contratos!$1:$1,0)),"")</f>
        <v>LP-30151-15-116544</v>
      </c>
      <c r="B224" s="29" t="s">
        <v>487</v>
      </c>
      <c r="C224" s="30">
        <v>299645.0</v>
      </c>
      <c r="D224" s="31">
        <v>42340.0</v>
      </c>
      <c r="E224" s="32" t="s">
        <v>289</v>
      </c>
      <c r="F224" s="32"/>
      <c r="G224" s="32" t="s">
        <v>488</v>
      </c>
      <c r="H224" s="33" t="s">
        <v>390</v>
      </c>
      <c r="I224" s="32">
        <v>13140.0</v>
      </c>
      <c r="J224" s="10" t="s">
        <v>529</v>
      </c>
      <c r="K224" s="10" t="s">
        <v>137</v>
      </c>
      <c r="L224" s="32" t="s">
        <v>530</v>
      </c>
      <c r="M224" s="32">
        <v>79.0</v>
      </c>
      <c r="N224" s="32">
        <v>60.0</v>
      </c>
      <c r="O224" s="32">
        <v>85.0</v>
      </c>
      <c r="P224" s="32">
        <v>-2.0</v>
      </c>
      <c r="Q224" s="32">
        <v>76.0</v>
      </c>
      <c r="R224" s="36">
        <v>1.102E7</v>
      </c>
      <c r="S224" s="32"/>
      <c r="T224" s="32" t="s">
        <v>291</v>
      </c>
      <c r="U224" s="10"/>
      <c r="V224" s="10"/>
      <c r="W224" s="32" t="s">
        <v>95</v>
      </c>
      <c r="X224" s="32" t="s">
        <v>291</v>
      </c>
      <c r="Y224" s="32"/>
      <c r="Z224" s="32"/>
      <c r="AA224" s="32"/>
      <c r="AB224" s="32"/>
    </row>
    <row r="225" ht="15.75" customHeight="1">
      <c r="A225" s="28" t="str">
        <f t="array" ref="A225">IFERROR(INDEX(Solo_contratos!$A$1:$P$103,MATCH($B225,Solo_contratos!$G$1:$G$300,0),MATCH("compiledRelease/contracts/0/id",Solo_contratos!$1:$1,0)),"")</f>
        <v>LP-30151-15-116544</v>
      </c>
      <c r="B225" s="29" t="s">
        <v>487</v>
      </c>
      <c r="C225" s="30">
        <v>299645.0</v>
      </c>
      <c r="D225" s="31">
        <v>42340.0</v>
      </c>
      <c r="E225" s="32" t="s">
        <v>289</v>
      </c>
      <c r="F225" s="32"/>
      <c r="G225" s="32" t="s">
        <v>488</v>
      </c>
      <c r="H225" s="33" t="s">
        <v>485</v>
      </c>
      <c r="I225" s="32">
        <v>13748.0</v>
      </c>
      <c r="J225" s="10" t="s">
        <v>486</v>
      </c>
      <c r="K225" s="10" t="s">
        <v>137</v>
      </c>
      <c r="L225" s="32"/>
      <c r="M225" s="32">
        <v>76.0</v>
      </c>
      <c r="N225" s="32">
        <v>-2.0</v>
      </c>
      <c r="O225" s="32">
        <v>81.0</v>
      </c>
      <c r="P225" s="32">
        <v>-2.0</v>
      </c>
      <c r="Q225" s="32">
        <v>62.0</v>
      </c>
      <c r="R225" s="36">
        <v>3.6736E7</v>
      </c>
      <c r="S225" s="32"/>
      <c r="T225" s="32" t="s">
        <v>291</v>
      </c>
      <c r="U225" s="10"/>
      <c r="V225" s="10"/>
      <c r="W225" s="32" t="s">
        <v>95</v>
      </c>
      <c r="X225" s="32" t="s">
        <v>291</v>
      </c>
      <c r="Y225" s="32"/>
      <c r="Z225" s="32"/>
      <c r="AA225" s="32"/>
      <c r="AB225" s="32"/>
    </row>
    <row r="226" ht="15.75" customHeight="1">
      <c r="A226" s="28" t="str">
        <f t="array" ref="A226">IFERROR(INDEX(Solo_contratos!$A$1:$P$103,MATCH($B226,Solo_contratos!$G$1:$G$300,0),MATCH("compiledRelease/contracts/0/id",Solo_contratos!$1:$1,0)),"")</f>
        <v>LP-30151-15-116544</v>
      </c>
      <c r="B226" s="29" t="s">
        <v>487</v>
      </c>
      <c r="C226" s="30">
        <v>299645.0</v>
      </c>
      <c r="D226" s="31">
        <v>42340.0</v>
      </c>
      <c r="E226" s="32" t="s">
        <v>289</v>
      </c>
      <c r="F226" s="32"/>
      <c r="G226" s="32" t="s">
        <v>488</v>
      </c>
      <c r="H226" s="33" t="s">
        <v>116</v>
      </c>
      <c r="I226" s="32">
        <v>7195.0</v>
      </c>
      <c r="J226" s="10" t="s">
        <v>476</v>
      </c>
      <c r="K226" s="10" t="s">
        <v>118</v>
      </c>
      <c r="L226" s="32"/>
      <c r="M226" s="32">
        <v>71.0</v>
      </c>
      <c r="N226" s="32">
        <v>54.0</v>
      </c>
      <c r="O226" s="32">
        <v>77.0</v>
      </c>
      <c r="P226" s="32">
        <v>37.0</v>
      </c>
      <c r="Q226" s="32">
        <v>56.0</v>
      </c>
      <c r="R226" s="36">
        <v>1.102E7</v>
      </c>
      <c r="S226" s="32"/>
      <c r="T226" s="32" t="s">
        <v>291</v>
      </c>
      <c r="U226" s="10"/>
      <c r="V226" s="10"/>
      <c r="W226" s="32" t="s">
        <v>95</v>
      </c>
      <c r="X226" s="32" t="s">
        <v>291</v>
      </c>
      <c r="Y226" s="32"/>
      <c r="Z226" s="32"/>
      <c r="AA226" s="32"/>
      <c r="AB226" s="32"/>
    </row>
    <row r="227" ht="15.75" customHeight="1">
      <c r="A227" s="28" t="str">
        <f t="array" ref="A227">IFERROR(INDEX(Solo_contratos!$A$1:$P$103,MATCH($B227,Solo_contratos!$G$1:$G$300,0),MATCH("compiledRelease/contracts/0/id",Solo_contratos!$1:$1,0)),"")</f>
        <v>LP-30151-16-123501</v>
      </c>
      <c r="B227" s="29" t="s">
        <v>531</v>
      </c>
      <c r="C227" s="30">
        <v>284444.0</v>
      </c>
      <c r="D227" s="31">
        <v>42426.0</v>
      </c>
      <c r="E227" s="32" t="s">
        <v>532</v>
      </c>
      <c r="F227" s="32"/>
      <c r="G227" s="32" t="s">
        <v>533</v>
      </c>
      <c r="H227" s="33" t="s">
        <v>169</v>
      </c>
      <c r="I227" s="32">
        <v>1.0</v>
      </c>
      <c r="J227" s="32" t="s">
        <v>170</v>
      </c>
      <c r="K227" s="32" t="s">
        <v>534</v>
      </c>
      <c r="L227" s="32"/>
      <c r="M227" s="32">
        <v>-2.0</v>
      </c>
      <c r="N227" s="32">
        <v>-2.0</v>
      </c>
      <c r="O227" s="32">
        <v>-2.0</v>
      </c>
      <c r="P227" s="32">
        <v>-2.0</v>
      </c>
      <c r="Q227" s="10"/>
      <c r="R227" s="36">
        <v>8.1686E7</v>
      </c>
      <c r="S227" s="32" t="s">
        <v>535</v>
      </c>
      <c r="T227" s="32" t="s">
        <v>172</v>
      </c>
      <c r="U227" s="10"/>
      <c r="V227" s="10"/>
      <c r="W227" s="32" t="s">
        <v>95</v>
      </c>
      <c r="X227" s="32" t="s">
        <v>172</v>
      </c>
      <c r="Y227" s="32"/>
      <c r="Z227" s="32"/>
      <c r="AA227" s="32"/>
      <c r="AB227" s="32"/>
    </row>
    <row r="228" ht="15.75" customHeight="1">
      <c r="A228" s="28" t="str">
        <f t="array" ref="A228">IFERROR(INDEX(Solo_contratos!$A$1:$P$103,MATCH($B228,Solo_contratos!$G$1:$G$300,0),MATCH("compiledRelease/contracts/0/id",Solo_contratos!$1:$1,0)),"")</f>
        <v>LP-30151-16-123501</v>
      </c>
      <c r="B228" s="29" t="s">
        <v>531</v>
      </c>
      <c r="C228" s="30">
        <v>284444.0</v>
      </c>
      <c r="D228" s="31">
        <v>42426.0</v>
      </c>
      <c r="E228" s="32" t="s">
        <v>532</v>
      </c>
      <c r="F228" s="32"/>
      <c r="G228" s="32" t="s">
        <v>533</v>
      </c>
      <c r="H228" s="33" t="s">
        <v>169</v>
      </c>
      <c r="I228" s="32">
        <v>1.0</v>
      </c>
      <c r="J228" s="32" t="s">
        <v>170</v>
      </c>
      <c r="K228" s="10" t="s">
        <v>536</v>
      </c>
      <c r="L228" s="32"/>
      <c r="M228" s="32">
        <v>-2.0</v>
      </c>
      <c r="N228" s="32">
        <v>-2.0</v>
      </c>
      <c r="O228" s="32">
        <v>-2.0</v>
      </c>
      <c r="P228" s="32">
        <v>-2.0</v>
      </c>
      <c r="Q228" s="10"/>
      <c r="R228" s="36">
        <v>8.494E7</v>
      </c>
      <c r="S228" s="32" t="s">
        <v>535</v>
      </c>
      <c r="T228" s="32" t="s">
        <v>172</v>
      </c>
      <c r="U228" s="10"/>
      <c r="V228" s="10"/>
      <c r="W228" s="32" t="s">
        <v>95</v>
      </c>
      <c r="X228" s="32" t="s">
        <v>172</v>
      </c>
      <c r="Y228" s="32"/>
      <c r="Z228" s="32"/>
      <c r="AA228" s="32"/>
      <c r="AB228" s="32"/>
    </row>
    <row r="229" ht="15.75" customHeight="1">
      <c r="A229" s="28" t="str">
        <f t="array" ref="A229">IFERROR(INDEX(Solo_contratos!$A$1:$P$103,MATCH($B229,Solo_contratos!$G$1:$G$300,0),MATCH("compiledRelease/contracts/0/id",Solo_contratos!$1:$1,0)),"")</f>
        <v>LP-30151-16-123501</v>
      </c>
      <c r="B229" s="29" t="s">
        <v>531</v>
      </c>
      <c r="C229" s="30">
        <v>284444.0</v>
      </c>
      <c r="D229" s="31">
        <v>42426.0</v>
      </c>
      <c r="E229" s="32" t="s">
        <v>532</v>
      </c>
      <c r="F229" s="32"/>
      <c r="G229" s="32" t="s">
        <v>533</v>
      </c>
      <c r="H229" s="33" t="s">
        <v>169</v>
      </c>
      <c r="I229" s="32">
        <v>1.0</v>
      </c>
      <c r="J229" s="32" t="s">
        <v>170</v>
      </c>
      <c r="K229" s="10" t="s">
        <v>537</v>
      </c>
      <c r="L229" s="32"/>
      <c r="M229" s="32">
        <v>-2.0</v>
      </c>
      <c r="N229" s="32">
        <v>-2.0</v>
      </c>
      <c r="O229" s="32">
        <v>-2.0</v>
      </c>
      <c r="P229" s="32">
        <v>-2.0</v>
      </c>
      <c r="Q229" s="10"/>
      <c r="R229" s="36">
        <v>1.20408E8</v>
      </c>
      <c r="S229" s="32" t="s">
        <v>535</v>
      </c>
      <c r="T229" s="32" t="s">
        <v>172</v>
      </c>
      <c r="U229" s="10"/>
      <c r="V229" s="10"/>
      <c r="W229" s="32" t="s">
        <v>95</v>
      </c>
      <c r="X229" s="32" t="s">
        <v>172</v>
      </c>
      <c r="Y229" s="32"/>
      <c r="Z229" s="32"/>
      <c r="AA229" s="32"/>
      <c r="AB229" s="32"/>
    </row>
    <row r="230" ht="15.75" customHeight="1">
      <c r="A230" s="28" t="str">
        <f t="array" ref="A230">IFERROR(INDEX(Solo_contratos!$A$1:$P$103,MATCH($B230,Solo_contratos!$G$1:$G$300,0),MATCH("compiledRelease/contracts/0/id",Solo_contratos!$1:$1,0)),"")</f>
        <v>LP-30151-16-123501</v>
      </c>
      <c r="B230" s="29" t="s">
        <v>531</v>
      </c>
      <c r="C230" s="30">
        <v>284444.0</v>
      </c>
      <c r="D230" s="31">
        <v>42426.0</v>
      </c>
      <c r="E230" s="32" t="s">
        <v>532</v>
      </c>
      <c r="F230" s="32"/>
      <c r="G230" s="32" t="s">
        <v>533</v>
      </c>
      <c r="H230" s="33" t="s">
        <v>169</v>
      </c>
      <c r="I230" s="32">
        <v>1.0</v>
      </c>
      <c r="J230" s="32" t="s">
        <v>170</v>
      </c>
      <c r="K230" s="32" t="s">
        <v>538</v>
      </c>
      <c r="L230" s="32"/>
      <c r="M230" s="32">
        <v>-2.0</v>
      </c>
      <c r="N230" s="32">
        <v>-2.0</v>
      </c>
      <c r="O230" s="32">
        <v>-2.0</v>
      </c>
      <c r="P230" s="32">
        <v>-2.0</v>
      </c>
      <c r="Q230" s="10"/>
      <c r="R230" s="36">
        <v>2.126948E8</v>
      </c>
      <c r="S230" s="32" t="s">
        <v>535</v>
      </c>
      <c r="T230" s="32" t="s">
        <v>172</v>
      </c>
      <c r="U230" s="10"/>
      <c r="V230" s="10"/>
      <c r="W230" s="32" t="s">
        <v>95</v>
      </c>
      <c r="X230" s="32" t="s">
        <v>172</v>
      </c>
      <c r="Y230" s="32"/>
      <c r="Z230" s="32"/>
      <c r="AA230" s="32"/>
      <c r="AB230" s="32"/>
    </row>
    <row r="231" ht="15.75" customHeight="1">
      <c r="A231" s="28" t="str">
        <f t="array" ref="A231">IFERROR(INDEX(Solo_contratos!$A$1:$P$103,MATCH($B231,Solo_contratos!$G$1:$G$300,0),MATCH("compiledRelease/contracts/0/id",Solo_contratos!$1:$1,0)),"")</f>
        <v>LP-30151-16-123501</v>
      </c>
      <c r="B231" s="29" t="s">
        <v>531</v>
      </c>
      <c r="C231" s="30">
        <v>284444.0</v>
      </c>
      <c r="D231" s="31">
        <v>42426.0</v>
      </c>
      <c r="E231" s="32" t="s">
        <v>532</v>
      </c>
      <c r="F231" s="32"/>
      <c r="G231" s="32" t="s">
        <v>533</v>
      </c>
      <c r="H231" s="33" t="s">
        <v>169</v>
      </c>
      <c r="I231" s="32">
        <v>1.0</v>
      </c>
      <c r="J231" s="32" t="s">
        <v>170</v>
      </c>
      <c r="K231" s="32" t="s">
        <v>539</v>
      </c>
      <c r="L231" s="32"/>
      <c r="M231" s="32">
        <v>-2.0</v>
      </c>
      <c r="N231" s="32">
        <v>-2.0</v>
      </c>
      <c r="O231" s="32">
        <v>-2.0</v>
      </c>
      <c r="P231" s="32">
        <v>-2.0</v>
      </c>
      <c r="Q231" s="10"/>
      <c r="R231" s="36">
        <v>1.33022E8</v>
      </c>
      <c r="S231" s="32" t="s">
        <v>540</v>
      </c>
      <c r="T231" s="32" t="s">
        <v>172</v>
      </c>
      <c r="U231" s="10"/>
      <c r="V231" s="10"/>
      <c r="W231" s="32" t="s">
        <v>95</v>
      </c>
      <c r="X231" s="32" t="s">
        <v>172</v>
      </c>
      <c r="Y231" s="32"/>
      <c r="Z231" s="32"/>
      <c r="AA231" s="32"/>
      <c r="AB231" s="32"/>
    </row>
    <row r="232" ht="15.75" customHeight="1">
      <c r="A232" s="28" t="str">
        <f t="array" ref="A232">IFERROR(INDEX(Solo_contratos!$A$1:$P$103,MATCH($B232,Solo_contratos!$G$1:$G$300,0),MATCH("compiledRelease/contracts/0/id",Solo_contratos!$1:$1,0)),"")</f>
        <v>LP-30151-16-123501</v>
      </c>
      <c r="B232" s="29" t="s">
        <v>531</v>
      </c>
      <c r="C232" s="30">
        <v>284444.0</v>
      </c>
      <c r="D232" s="31">
        <v>42426.0</v>
      </c>
      <c r="E232" s="32" t="s">
        <v>532</v>
      </c>
      <c r="F232" s="32"/>
      <c r="G232" s="32" t="s">
        <v>533</v>
      </c>
      <c r="H232" s="33" t="s">
        <v>169</v>
      </c>
      <c r="I232" s="32">
        <v>1.0</v>
      </c>
      <c r="J232" s="32" t="s">
        <v>170</v>
      </c>
      <c r="K232" s="32" t="s">
        <v>541</v>
      </c>
      <c r="L232" s="32"/>
      <c r="M232" s="32">
        <v>-2.0</v>
      </c>
      <c r="N232" s="32">
        <v>-2.0</v>
      </c>
      <c r="O232" s="32">
        <v>-2.0</v>
      </c>
      <c r="P232" s="32">
        <v>-2.0</v>
      </c>
      <c r="Q232" s="10"/>
      <c r="R232" s="36">
        <v>6.4276E7</v>
      </c>
      <c r="S232" s="32" t="s">
        <v>535</v>
      </c>
      <c r="T232" s="32" t="s">
        <v>172</v>
      </c>
      <c r="U232" s="10"/>
      <c r="V232" s="10"/>
      <c r="W232" s="32" t="s">
        <v>95</v>
      </c>
      <c r="X232" s="32" t="s">
        <v>172</v>
      </c>
      <c r="Y232" s="32"/>
      <c r="Z232" s="32"/>
      <c r="AA232" s="32"/>
      <c r="AB232" s="32"/>
    </row>
    <row r="233" ht="15.75" customHeight="1">
      <c r="A233" s="28" t="str">
        <f t="array" ref="A233">IFERROR(INDEX(Solo_contratos!$A$1:$P$103,MATCH($B233,Solo_contratos!$G$1:$G$300,0),MATCH("compiledRelease/contracts/0/id",Solo_contratos!$1:$1,0)),"")</f>
        <v>LP-30151-16-123501</v>
      </c>
      <c r="B233" s="29" t="s">
        <v>531</v>
      </c>
      <c r="C233" s="30">
        <v>284444.0</v>
      </c>
      <c r="D233" s="31">
        <v>42426.0</v>
      </c>
      <c r="E233" s="32" t="s">
        <v>532</v>
      </c>
      <c r="F233" s="32"/>
      <c r="G233" s="32" t="s">
        <v>533</v>
      </c>
      <c r="H233" s="33" t="s">
        <v>169</v>
      </c>
      <c r="I233" s="32">
        <v>1.0</v>
      </c>
      <c r="J233" s="32" t="s">
        <v>170</v>
      </c>
      <c r="K233" s="32" t="s">
        <v>542</v>
      </c>
      <c r="L233" s="32"/>
      <c r="M233" s="32">
        <v>-2.0</v>
      </c>
      <c r="N233" s="32">
        <v>-2.0</v>
      </c>
      <c r="O233" s="32">
        <v>-2.0</v>
      </c>
      <c r="P233" s="32">
        <v>-2.0</v>
      </c>
      <c r="Q233" s="10"/>
      <c r="R233" s="36">
        <v>5.61112E7</v>
      </c>
      <c r="S233" s="32" t="s">
        <v>535</v>
      </c>
      <c r="T233" s="32" t="s">
        <v>172</v>
      </c>
      <c r="U233" s="10"/>
      <c r="V233" s="10"/>
      <c r="W233" s="32" t="s">
        <v>95</v>
      </c>
      <c r="X233" s="32" t="s">
        <v>172</v>
      </c>
      <c r="Y233" s="32"/>
      <c r="Z233" s="32"/>
      <c r="AA233" s="32"/>
      <c r="AB233" s="32"/>
    </row>
    <row r="234" ht="15.75" customHeight="1">
      <c r="A234" s="28" t="str">
        <f t="array" ref="A234">IFERROR(INDEX(Solo_contratos!$A$1:$P$103,MATCH($B234,Solo_contratos!$G$1:$G$300,0),MATCH("compiledRelease/contracts/0/id",Solo_contratos!$1:$1,0)),"")</f>
        <v>LP-30151-16-123501</v>
      </c>
      <c r="B234" s="29" t="s">
        <v>531</v>
      </c>
      <c r="C234" s="30">
        <v>284444.0</v>
      </c>
      <c r="D234" s="31">
        <v>42426.0</v>
      </c>
      <c r="E234" s="32" t="s">
        <v>532</v>
      </c>
      <c r="F234" s="32"/>
      <c r="G234" s="32" t="s">
        <v>533</v>
      </c>
      <c r="H234" s="33" t="s">
        <v>169</v>
      </c>
      <c r="I234" s="32">
        <v>1.0</v>
      </c>
      <c r="J234" s="32" t="s">
        <v>170</v>
      </c>
      <c r="K234" s="32" t="s">
        <v>543</v>
      </c>
      <c r="L234" s="32"/>
      <c r="M234" s="32">
        <v>-2.0</v>
      </c>
      <c r="N234" s="32">
        <v>-2.0</v>
      </c>
      <c r="O234" s="32">
        <v>-2.0</v>
      </c>
      <c r="P234" s="32">
        <v>-2.0</v>
      </c>
      <c r="Q234" s="10"/>
      <c r="R234" s="36">
        <v>1.043504E8</v>
      </c>
      <c r="S234" s="32" t="s">
        <v>535</v>
      </c>
      <c r="T234" s="32" t="s">
        <v>172</v>
      </c>
      <c r="U234" s="10"/>
      <c r="V234" s="10"/>
      <c r="W234" s="32" t="s">
        <v>95</v>
      </c>
      <c r="X234" s="32" t="s">
        <v>172</v>
      </c>
      <c r="Y234" s="32"/>
      <c r="Z234" s="32"/>
      <c r="AA234" s="32"/>
      <c r="AB234" s="32"/>
    </row>
    <row r="235" ht="15.75" customHeight="1">
      <c r="A235" s="28" t="str">
        <f t="array" ref="A235">IFERROR(INDEX(Solo_contratos!$A$1:$P$103,MATCH($B235,Solo_contratos!$G$1:$G$300,0),MATCH("compiledRelease/contracts/0/id",Solo_contratos!$1:$1,0)),"")</f>
        <v>LP-30151-16-123501</v>
      </c>
      <c r="B235" s="29" t="s">
        <v>531</v>
      </c>
      <c r="C235" s="30">
        <v>284444.0</v>
      </c>
      <c r="D235" s="31">
        <v>42426.0</v>
      </c>
      <c r="E235" s="32" t="s">
        <v>532</v>
      </c>
      <c r="F235" s="32"/>
      <c r="G235" s="32" t="s">
        <v>533</v>
      </c>
      <c r="H235" s="33" t="s">
        <v>169</v>
      </c>
      <c r="I235" s="32">
        <v>1.0</v>
      </c>
      <c r="J235" s="32" t="s">
        <v>170</v>
      </c>
      <c r="K235" s="32" t="s">
        <v>99</v>
      </c>
      <c r="L235" s="32"/>
      <c r="M235" s="32">
        <v>-2.0</v>
      </c>
      <c r="N235" s="32">
        <v>-2.0</v>
      </c>
      <c r="O235" s="32">
        <v>-2.0</v>
      </c>
      <c r="P235" s="32">
        <v>-2.0</v>
      </c>
      <c r="Q235" s="10"/>
      <c r="R235" s="36">
        <v>8.127E7</v>
      </c>
      <c r="S235" s="32" t="s">
        <v>535</v>
      </c>
      <c r="T235" s="32" t="s">
        <v>172</v>
      </c>
      <c r="U235" s="10"/>
      <c r="V235" s="10"/>
      <c r="W235" s="32" t="s">
        <v>95</v>
      </c>
      <c r="X235" s="32" t="s">
        <v>172</v>
      </c>
      <c r="Y235" s="32"/>
      <c r="Z235" s="32"/>
      <c r="AA235" s="32"/>
      <c r="AB235" s="32"/>
    </row>
    <row r="236" ht="15.75" customHeight="1">
      <c r="A236" s="28" t="str">
        <f t="array" ref="A236">IFERROR(INDEX(Solo_contratos!$A$1:$P$103,MATCH($B236,Solo_contratos!$G$1:$G$300,0),MATCH("compiledRelease/contracts/0/id",Solo_contratos!$1:$1,0)),"")</f>
        <v>LP-30151-16-123501</v>
      </c>
      <c r="B236" s="29" t="s">
        <v>531</v>
      </c>
      <c r="C236" s="30">
        <v>284444.0</v>
      </c>
      <c r="D236" s="31">
        <v>42426.0</v>
      </c>
      <c r="E236" s="32" t="s">
        <v>532</v>
      </c>
      <c r="F236" s="32"/>
      <c r="G236" s="32" t="s">
        <v>533</v>
      </c>
      <c r="H236" s="33" t="s">
        <v>169</v>
      </c>
      <c r="I236" s="32">
        <v>1.0</v>
      </c>
      <c r="J236" s="32" t="s">
        <v>170</v>
      </c>
      <c r="K236" s="32" t="s">
        <v>544</v>
      </c>
      <c r="L236" s="32"/>
      <c r="M236" s="32">
        <v>-2.0</v>
      </c>
      <c r="N236" s="32">
        <v>-2.0</v>
      </c>
      <c r="O236" s="32">
        <v>-2.0</v>
      </c>
      <c r="P236" s="32">
        <v>-2.0</v>
      </c>
      <c r="Q236" s="10"/>
      <c r="R236" s="36">
        <v>1.97092E8</v>
      </c>
      <c r="S236" s="32" t="s">
        <v>545</v>
      </c>
      <c r="T236" s="32" t="s">
        <v>172</v>
      </c>
      <c r="U236" s="32"/>
      <c r="V236" s="10"/>
      <c r="W236" s="32" t="s">
        <v>95</v>
      </c>
      <c r="X236" s="32" t="s">
        <v>172</v>
      </c>
      <c r="Y236" s="32"/>
      <c r="Z236" s="32"/>
      <c r="AA236" s="32"/>
      <c r="AB236" s="32"/>
    </row>
    <row r="237" ht="15.75" customHeight="1">
      <c r="A237" s="28" t="str">
        <f t="array" ref="A237">IFERROR(INDEX(Solo_contratos!$A$1:$P$103,MATCH($B237,Solo_contratos!$G$1:$G$300,0),MATCH("compiledRelease/contracts/0/id",Solo_contratos!$1:$1,0)),"")</f>
        <v>CD-30151-16-122972</v>
      </c>
      <c r="B237" s="29" t="s">
        <v>546</v>
      </c>
      <c r="C237" s="30">
        <v>302229.0</v>
      </c>
      <c r="D237" s="31">
        <v>42486.0</v>
      </c>
      <c r="E237" s="32" t="s">
        <v>547</v>
      </c>
      <c r="F237" s="32"/>
      <c r="G237" s="32" t="s">
        <v>548</v>
      </c>
      <c r="H237" s="33" t="s">
        <v>97</v>
      </c>
      <c r="I237" s="32">
        <v>6656.0</v>
      </c>
      <c r="J237" s="46" t="s">
        <v>234</v>
      </c>
      <c r="K237" s="10" t="s">
        <v>99</v>
      </c>
      <c r="L237" s="32"/>
      <c r="M237" s="32">
        <v>19.0</v>
      </c>
      <c r="N237" s="32">
        <v>50.0</v>
      </c>
      <c r="O237" s="32">
        <v>13.0</v>
      </c>
      <c r="P237" s="32">
        <v>94.0</v>
      </c>
      <c r="Q237" s="10"/>
      <c r="R237" s="36">
        <v>1.4E8</v>
      </c>
      <c r="S237" s="32"/>
      <c r="T237" s="32" t="s">
        <v>291</v>
      </c>
      <c r="U237" s="10"/>
      <c r="V237" s="10"/>
      <c r="W237" s="32" t="s">
        <v>95</v>
      </c>
      <c r="X237" s="32" t="s">
        <v>291</v>
      </c>
      <c r="Y237" s="32"/>
      <c r="Z237" s="32"/>
      <c r="AA237" s="32"/>
      <c r="AB237" s="32"/>
    </row>
    <row r="238" ht="15.75" customHeight="1">
      <c r="A238" s="28" t="str">
        <f t="array" ref="A238">IFERROR(INDEX(Solo_contratos!$A$1:$P$103,MATCH($B238,Solo_contratos!$G$1:$G$300,0),MATCH("compiledRelease/contracts/0/id",Solo_contratos!$1:$1,0)),"")</f>
        <v>LP-30151-16-127143</v>
      </c>
      <c r="B238" s="29" t="s">
        <v>549</v>
      </c>
      <c r="C238" s="30">
        <v>302217.0</v>
      </c>
      <c r="D238" s="31">
        <v>42604.0</v>
      </c>
      <c r="E238" s="32" t="s">
        <v>550</v>
      </c>
      <c r="F238" s="32"/>
      <c r="G238" s="32" t="s">
        <v>551</v>
      </c>
      <c r="H238" s="33" t="s">
        <v>376</v>
      </c>
      <c r="I238" s="32">
        <v>6529.0</v>
      </c>
      <c r="J238" s="32" t="s">
        <v>552</v>
      </c>
      <c r="K238" s="10" t="s">
        <v>241</v>
      </c>
      <c r="L238" s="32" t="s">
        <v>553</v>
      </c>
      <c r="M238" s="32">
        <v>63.0</v>
      </c>
      <c r="N238" s="32">
        <v>47.0</v>
      </c>
      <c r="O238" s="32">
        <v>27.0</v>
      </c>
      <c r="P238" s="32">
        <v>40.0</v>
      </c>
      <c r="Q238" s="10"/>
      <c r="R238" s="36">
        <v>9.6246478E7</v>
      </c>
      <c r="S238" s="32" t="s">
        <v>149</v>
      </c>
      <c r="T238" s="32" t="s">
        <v>101</v>
      </c>
      <c r="U238" s="10"/>
      <c r="V238" s="10"/>
      <c r="W238" s="32" t="s">
        <v>95</v>
      </c>
      <c r="X238" s="32" t="s">
        <v>96</v>
      </c>
      <c r="Y238" s="32"/>
      <c r="Z238" s="32"/>
      <c r="AA238" s="32"/>
      <c r="AB238" s="32"/>
    </row>
    <row r="239" ht="15.75" customHeight="1">
      <c r="A239" s="28" t="str">
        <f t="array" ref="A239">IFERROR(INDEX(Solo_contratos!$A$1:$P$103,MATCH($B239,Solo_contratos!$G$1:$G$300,0),MATCH("compiledRelease/contracts/0/id",Solo_contratos!$1:$1,0)),"")</f>
        <v>LP-30151-16-127143</v>
      </c>
      <c r="B239" s="29" t="s">
        <v>549</v>
      </c>
      <c r="C239" s="30">
        <v>302217.0</v>
      </c>
      <c r="D239" s="31">
        <v>42604.0</v>
      </c>
      <c r="E239" s="32" t="s">
        <v>550</v>
      </c>
      <c r="F239" s="32"/>
      <c r="G239" s="32" t="s">
        <v>551</v>
      </c>
      <c r="H239" s="33" t="s">
        <v>182</v>
      </c>
      <c r="I239" s="32">
        <v>6486.0</v>
      </c>
      <c r="J239" s="32" t="s">
        <v>554</v>
      </c>
      <c r="K239" s="10" t="s">
        <v>555</v>
      </c>
      <c r="L239" s="32"/>
      <c r="M239" s="32">
        <v>27.0</v>
      </c>
      <c r="N239" s="32">
        <v>27.0</v>
      </c>
      <c r="O239" s="32">
        <v>48.0</v>
      </c>
      <c r="P239" s="32">
        <v>73.0</v>
      </c>
      <c r="Q239" s="10"/>
      <c r="R239" s="36">
        <v>3.64317036E8</v>
      </c>
      <c r="S239" s="32" t="s">
        <v>556</v>
      </c>
      <c r="T239" s="32" t="s">
        <v>101</v>
      </c>
      <c r="U239" s="10"/>
      <c r="V239" s="10"/>
      <c r="W239" s="32" t="s">
        <v>95</v>
      </c>
      <c r="X239" s="32" t="s">
        <v>96</v>
      </c>
      <c r="Y239" s="32"/>
      <c r="Z239" s="32"/>
      <c r="AA239" s="32"/>
      <c r="AB239" s="32"/>
    </row>
    <row r="240" ht="15.75" customHeight="1">
      <c r="A240" s="28" t="str">
        <f t="array" ref="A240">IFERROR(INDEX(Solo_contratos!$A$1:$P$103,MATCH($B240,Solo_contratos!$G$1:$G$300,0),MATCH("compiledRelease/contracts/0/id",Solo_contratos!$1:$1,0)),"")</f>
        <v>LP-30151-16-127143</v>
      </c>
      <c r="B240" s="29" t="s">
        <v>549</v>
      </c>
      <c r="C240" s="30">
        <v>302217.0</v>
      </c>
      <c r="D240" s="31">
        <v>42604.0</v>
      </c>
      <c r="E240" s="32" t="s">
        <v>550</v>
      </c>
      <c r="F240" s="32"/>
      <c r="G240" s="32" t="s">
        <v>551</v>
      </c>
      <c r="H240" s="33" t="s">
        <v>304</v>
      </c>
      <c r="I240" s="32">
        <v>6511.0</v>
      </c>
      <c r="J240" s="32" t="s">
        <v>557</v>
      </c>
      <c r="K240" s="10" t="s">
        <v>99</v>
      </c>
      <c r="L240" s="32"/>
      <c r="M240" s="32">
        <v>2.0</v>
      </c>
      <c r="N240" s="32">
        <v>5.0</v>
      </c>
      <c r="O240" s="32">
        <v>3.0</v>
      </c>
      <c r="P240" s="32">
        <v>5.0</v>
      </c>
      <c r="Q240" s="10"/>
      <c r="R240" s="36">
        <v>1.34135046E8</v>
      </c>
      <c r="S240" s="32" t="s">
        <v>558</v>
      </c>
      <c r="T240" s="32" t="s">
        <v>101</v>
      </c>
      <c r="U240" s="10"/>
      <c r="V240" s="10"/>
      <c r="W240" s="32" t="s">
        <v>95</v>
      </c>
      <c r="X240" s="32" t="s">
        <v>96</v>
      </c>
      <c r="Y240" s="32"/>
      <c r="Z240" s="32"/>
      <c r="AA240" s="32"/>
      <c r="AB240" s="32"/>
    </row>
    <row r="241" ht="15.75" customHeight="1">
      <c r="A241" s="28" t="str">
        <f t="array" ref="A241">IFERROR(INDEX(Solo_contratos!$A$1:$P$103,MATCH($B241,Solo_contratos!$G$1:$G$300,0),MATCH("compiledRelease/contracts/0/id",Solo_contratos!$1:$1,0)),"")</f>
        <v>LP-30151-16-127143</v>
      </c>
      <c r="B241" s="29" t="s">
        <v>549</v>
      </c>
      <c r="C241" s="30">
        <v>302217.0</v>
      </c>
      <c r="D241" s="31">
        <v>42604.0</v>
      </c>
      <c r="E241" s="32" t="s">
        <v>550</v>
      </c>
      <c r="F241" s="32"/>
      <c r="G241" s="32" t="s">
        <v>551</v>
      </c>
      <c r="H241" s="33" t="s">
        <v>508</v>
      </c>
      <c r="I241" s="32">
        <v>6653.0</v>
      </c>
      <c r="J241" s="32" t="s">
        <v>559</v>
      </c>
      <c r="K241" s="10" t="s">
        <v>118</v>
      </c>
      <c r="L241" s="32"/>
      <c r="M241" s="32">
        <v>17.0</v>
      </c>
      <c r="N241" s="32">
        <v>102.0</v>
      </c>
      <c r="O241" s="32">
        <v>71.0</v>
      </c>
      <c r="P241" s="32">
        <v>93.0</v>
      </c>
      <c r="Q241" s="32"/>
      <c r="R241" s="36">
        <v>2.34363797E8</v>
      </c>
      <c r="S241" s="32" t="s">
        <v>560</v>
      </c>
      <c r="T241" s="32" t="s">
        <v>101</v>
      </c>
      <c r="U241" s="32" t="s">
        <v>102</v>
      </c>
      <c r="V241" s="10"/>
      <c r="W241" s="32" t="s">
        <v>95</v>
      </c>
      <c r="X241" s="32" t="s">
        <v>96</v>
      </c>
      <c r="Y241" s="32"/>
      <c r="Z241" s="32"/>
      <c r="AA241" s="32"/>
      <c r="AB241" s="32"/>
    </row>
    <row r="242" ht="15.75" customHeight="1">
      <c r="A242" s="28" t="str">
        <f t="array" ref="A242">IFERROR(INDEX(Solo_contratos!$A$1:$P$103,MATCH($B242,Solo_contratos!$G$1:$G$300,0),MATCH("compiledRelease/contracts/0/id",Solo_contratos!$1:$1,0)),"")</f>
        <v>LP-30151-16-127143</v>
      </c>
      <c r="B242" s="29" t="s">
        <v>549</v>
      </c>
      <c r="C242" s="30">
        <v>302217.0</v>
      </c>
      <c r="D242" s="31">
        <v>42604.0</v>
      </c>
      <c r="E242" s="32" t="s">
        <v>550</v>
      </c>
      <c r="F242" s="32"/>
      <c r="G242" s="32" t="s">
        <v>551</v>
      </c>
      <c r="H242" s="33" t="s">
        <v>239</v>
      </c>
      <c r="I242" s="32">
        <v>6527.0</v>
      </c>
      <c r="J242" s="32" t="s">
        <v>561</v>
      </c>
      <c r="K242" s="10" t="s">
        <v>241</v>
      </c>
      <c r="L242" s="32"/>
      <c r="M242" s="32">
        <v>5.0</v>
      </c>
      <c r="N242" s="32">
        <v>41.0</v>
      </c>
      <c r="O242" s="32">
        <v>63.0</v>
      </c>
      <c r="P242" s="32">
        <v>37.0</v>
      </c>
      <c r="Q242" s="32"/>
      <c r="R242" s="36">
        <v>3.34518441E8</v>
      </c>
      <c r="S242" s="32" t="s">
        <v>562</v>
      </c>
      <c r="T242" s="32" t="s">
        <v>101</v>
      </c>
      <c r="U242" s="32" t="s">
        <v>102</v>
      </c>
      <c r="V242" s="10"/>
      <c r="W242" s="32" t="s">
        <v>95</v>
      </c>
      <c r="X242" s="32" t="s">
        <v>96</v>
      </c>
      <c r="Y242" s="32"/>
      <c r="Z242" s="32"/>
      <c r="AA242" s="32"/>
      <c r="AB242" s="32"/>
    </row>
    <row r="243" ht="15.75" customHeight="1">
      <c r="A243" s="28" t="str">
        <f t="array" ref="A243">IFERROR(INDEX(Solo_contratos!$A$1:$P$103,MATCH($B243,Solo_contratos!$G$1:$G$300,0),MATCH("compiledRelease/contracts/0/id",Solo_contratos!$1:$1,0)),"")</f>
        <v>LP-30151-16-127143</v>
      </c>
      <c r="B243" s="29" t="s">
        <v>549</v>
      </c>
      <c r="C243" s="30">
        <v>302217.0</v>
      </c>
      <c r="D243" s="31">
        <v>42604.0</v>
      </c>
      <c r="E243" s="32" t="s">
        <v>550</v>
      </c>
      <c r="F243" s="32"/>
      <c r="G243" s="32" t="s">
        <v>551</v>
      </c>
      <c r="H243" s="33" t="s">
        <v>452</v>
      </c>
      <c r="I243" s="32">
        <v>12407.0</v>
      </c>
      <c r="J243" s="32" t="s">
        <v>453</v>
      </c>
      <c r="K243" s="10" t="s">
        <v>353</v>
      </c>
      <c r="L243" s="32"/>
      <c r="M243" s="32">
        <v>45.0</v>
      </c>
      <c r="N243" s="32">
        <v>22.0</v>
      </c>
      <c r="O243" s="32">
        <v>42.0</v>
      </c>
      <c r="P243" s="32">
        <v>11.0</v>
      </c>
      <c r="Q243" s="10"/>
      <c r="R243" s="36">
        <v>2.68581983E8</v>
      </c>
      <c r="S243" s="32" t="s">
        <v>563</v>
      </c>
      <c r="T243" s="32" t="s">
        <v>101</v>
      </c>
      <c r="U243" s="32" t="s">
        <v>181</v>
      </c>
      <c r="V243" s="10"/>
      <c r="W243" s="32" t="s">
        <v>95</v>
      </c>
      <c r="X243" s="32" t="s">
        <v>96</v>
      </c>
      <c r="Y243" s="32"/>
      <c r="Z243" s="32"/>
      <c r="AA243" s="32"/>
      <c r="AB243" s="32"/>
    </row>
    <row r="244" ht="15.75" customHeight="1">
      <c r="A244" s="28" t="str">
        <f t="array" ref="A244">IFERROR(INDEX(Solo_contratos!$A$1:$P$103,MATCH($B244,Solo_contratos!$G$1:$G$300,0),MATCH("compiledRelease/contracts/0/id",Solo_contratos!$1:$1,0)),"")</f>
        <v>LP-30151-16-127130</v>
      </c>
      <c r="B244" s="29" t="s">
        <v>564</v>
      </c>
      <c r="C244" s="30">
        <v>302217.0</v>
      </c>
      <c r="D244" s="31">
        <v>42604.0</v>
      </c>
      <c r="E244" s="32" t="s">
        <v>565</v>
      </c>
      <c r="F244" s="32"/>
      <c r="G244" s="32" t="s">
        <v>551</v>
      </c>
      <c r="H244" s="33" t="s">
        <v>113</v>
      </c>
      <c r="I244" s="32">
        <v>6521.0</v>
      </c>
      <c r="J244" s="32" t="s">
        <v>368</v>
      </c>
      <c r="K244" s="10" t="s">
        <v>115</v>
      </c>
      <c r="L244" s="32"/>
      <c r="M244" s="32">
        <v>39.0</v>
      </c>
      <c r="N244" s="32">
        <v>88.0</v>
      </c>
      <c r="O244" s="32">
        <v>53.0</v>
      </c>
      <c r="P244" s="32">
        <v>35.0</v>
      </c>
      <c r="Q244" s="32"/>
      <c r="R244" s="36">
        <v>2.07786207E8</v>
      </c>
      <c r="S244" s="32" t="s">
        <v>562</v>
      </c>
      <c r="T244" s="32" t="s">
        <v>101</v>
      </c>
      <c r="U244" s="32" t="s">
        <v>102</v>
      </c>
      <c r="V244" s="10"/>
      <c r="W244" s="32" t="s">
        <v>95</v>
      </c>
      <c r="X244" s="32" t="s">
        <v>96</v>
      </c>
      <c r="Y244" s="32"/>
      <c r="Z244" s="32"/>
      <c r="AA244" s="32"/>
      <c r="AB244" s="32"/>
    </row>
    <row r="245" ht="15.75" customHeight="1">
      <c r="A245" s="28" t="str">
        <f t="array" ref="A245">IFERROR(INDEX(Solo_contratos!$A$1:$P$103,MATCH($B245,Solo_contratos!$G$1:$G$300,0),MATCH("compiledRelease/contracts/0/id",Solo_contratos!$1:$1,0)),"")</f>
        <v>LP-30151-16-127130</v>
      </c>
      <c r="B245" s="29" t="s">
        <v>564</v>
      </c>
      <c r="C245" s="30">
        <v>302217.0</v>
      </c>
      <c r="D245" s="31">
        <v>42604.0</v>
      </c>
      <c r="E245" s="32" t="s">
        <v>565</v>
      </c>
      <c r="F245" s="32"/>
      <c r="G245" s="32" t="s">
        <v>551</v>
      </c>
      <c r="H245" s="33" t="s">
        <v>135</v>
      </c>
      <c r="I245" s="32">
        <v>6523.0</v>
      </c>
      <c r="J245" s="32" t="s">
        <v>566</v>
      </c>
      <c r="K245" s="10" t="s">
        <v>567</v>
      </c>
      <c r="L245" s="32"/>
      <c r="M245" s="32">
        <v>6.0</v>
      </c>
      <c r="N245" s="32">
        <v>48.0</v>
      </c>
      <c r="O245" s="32">
        <v>46.0</v>
      </c>
      <c r="P245" s="32">
        <v>41.0</v>
      </c>
      <c r="Q245" s="32"/>
      <c r="R245" s="36">
        <v>2.55732283E8</v>
      </c>
      <c r="S245" s="32" t="s">
        <v>562</v>
      </c>
      <c r="T245" s="32" t="s">
        <v>101</v>
      </c>
      <c r="U245" s="32" t="s">
        <v>102</v>
      </c>
      <c r="V245" s="10"/>
      <c r="W245" s="32" t="s">
        <v>95</v>
      </c>
      <c r="X245" s="32" t="s">
        <v>96</v>
      </c>
      <c r="Y245" s="32"/>
      <c r="Z245" s="32"/>
      <c r="AA245" s="32"/>
      <c r="AB245" s="32"/>
    </row>
    <row r="246" ht="15.75" customHeight="1">
      <c r="A246" s="28" t="str">
        <f t="array" ref="A246">IFERROR(INDEX(Solo_contratos!$A$1:$P$103,MATCH($B246,Solo_contratos!$G$1:$G$300,0),MATCH("compiledRelease/contracts/0/id",Solo_contratos!$1:$1,0)),"")</f>
        <v>LP-30151-16-127130</v>
      </c>
      <c r="B246" s="29" t="s">
        <v>564</v>
      </c>
      <c r="C246" s="30">
        <v>302217.0</v>
      </c>
      <c r="D246" s="31">
        <v>42604.0</v>
      </c>
      <c r="E246" s="32" t="s">
        <v>565</v>
      </c>
      <c r="F246" s="32"/>
      <c r="G246" s="32" t="s">
        <v>551</v>
      </c>
      <c r="H246" s="33" t="s">
        <v>176</v>
      </c>
      <c r="I246" s="32">
        <v>6487.0</v>
      </c>
      <c r="J246" s="32" t="s">
        <v>263</v>
      </c>
      <c r="K246" s="10"/>
      <c r="L246" s="32" t="s">
        <v>568</v>
      </c>
      <c r="M246" s="32">
        <v>20.0</v>
      </c>
      <c r="N246" s="32">
        <v>80.0</v>
      </c>
      <c r="O246" s="32">
        <v>37.0</v>
      </c>
      <c r="P246" s="32">
        <v>17.0</v>
      </c>
      <c r="Q246" s="10"/>
      <c r="R246" s="36">
        <v>1.74523789E8</v>
      </c>
      <c r="S246" s="32" t="s">
        <v>252</v>
      </c>
      <c r="T246" s="32" t="s">
        <v>101</v>
      </c>
      <c r="U246" s="10"/>
      <c r="V246" s="10"/>
      <c r="W246" s="32" t="s">
        <v>95</v>
      </c>
      <c r="X246" s="32" t="s">
        <v>96</v>
      </c>
      <c r="Y246" s="32"/>
      <c r="Z246" s="32"/>
      <c r="AA246" s="32"/>
      <c r="AB246" s="32"/>
    </row>
    <row r="247" ht="15.75" customHeight="1">
      <c r="A247" s="28" t="str">
        <f t="array" ref="A247">IFERROR(INDEX(Solo_contratos!$A$1:$P$103,MATCH($B247,Solo_contratos!$G$1:$G$300,0),MATCH("compiledRelease/contracts/0/id",Solo_contratos!$1:$1,0)),"")</f>
        <v>LP-30151-16-127130</v>
      </c>
      <c r="B247" s="29" t="s">
        <v>564</v>
      </c>
      <c r="C247" s="30">
        <v>302217.0</v>
      </c>
      <c r="D247" s="31">
        <v>42604.0</v>
      </c>
      <c r="E247" s="32" t="s">
        <v>565</v>
      </c>
      <c r="F247" s="32"/>
      <c r="G247" s="32" t="s">
        <v>551</v>
      </c>
      <c r="H247" s="33" t="s">
        <v>378</v>
      </c>
      <c r="I247" s="32">
        <v>6533.0</v>
      </c>
      <c r="J247" s="32" t="s">
        <v>379</v>
      </c>
      <c r="K247" s="10" t="s">
        <v>241</v>
      </c>
      <c r="L247" s="32"/>
      <c r="M247" s="32">
        <v>91.0</v>
      </c>
      <c r="N247" s="32">
        <v>43.0</v>
      </c>
      <c r="O247" s="32">
        <v>67.0</v>
      </c>
      <c r="P247" s="32">
        <v>10.0</v>
      </c>
      <c r="Q247" s="10"/>
      <c r="R247" s="36">
        <v>1.33394861E8</v>
      </c>
      <c r="S247" s="32" t="s">
        <v>569</v>
      </c>
      <c r="T247" s="32" t="s">
        <v>102</v>
      </c>
      <c r="U247" s="10"/>
      <c r="V247" s="10"/>
      <c r="W247" s="32" t="s">
        <v>95</v>
      </c>
      <c r="X247" s="32" t="s">
        <v>96</v>
      </c>
      <c r="Y247" s="32"/>
      <c r="Z247" s="32"/>
      <c r="AA247" s="32"/>
      <c r="AB247" s="32"/>
    </row>
    <row r="248" ht="15.75" customHeight="1">
      <c r="A248" s="28" t="str">
        <f t="array" ref="A248">IFERROR(INDEX(Solo_contratos!$A$1:$P$103,MATCH($B248,Solo_contratos!$G$1:$G$300,0),MATCH("compiledRelease/contracts/0/id",Solo_contratos!$1:$1,0)),"")</f>
        <v>LP-30151-16-127130</v>
      </c>
      <c r="B248" s="29" t="s">
        <v>564</v>
      </c>
      <c r="C248" s="30">
        <v>302217.0</v>
      </c>
      <c r="D248" s="31">
        <v>42604.0</v>
      </c>
      <c r="E248" s="32" t="s">
        <v>565</v>
      </c>
      <c r="F248" s="32"/>
      <c r="G248" s="32" t="s">
        <v>551</v>
      </c>
      <c r="H248" s="33" t="s">
        <v>516</v>
      </c>
      <c r="I248" s="32">
        <v>6513.0</v>
      </c>
      <c r="J248" s="32" t="s">
        <v>570</v>
      </c>
      <c r="K248" s="10" t="s">
        <v>571</v>
      </c>
      <c r="L248" s="32"/>
      <c r="M248" s="32">
        <v>4.0</v>
      </c>
      <c r="N248" s="32">
        <v>18.0</v>
      </c>
      <c r="O248" s="32">
        <v>7.0</v>
      </c>
      <c r="P248" s="32">
        <v>13.0</v>
      </c>
      <c r="Q248" s="32"/>
      <c r="R248" s="36">
        <v>3.67680321E8</v>
      </c>
      <c r="S248" s="32" t="s">
        <v>562</v>
      </c>
      <c r="T248" s="32" t="s">
        <v>101</v>
      </c>
      <c r="U248" s="32" t="s">
        <v>102</v>
      </c>
      <c r="V248" s="10"/>
      <c r="W248" s="32" t="s">
        <v>95</v>
      </c>
      <c r="X248" s="32" t="s">
        <v>96</v>
      </c>
      <c r="Y248" s="32"/>
      <c r="Z248" s="32"/>
      <c r="AA248" s="32"/>
      <c r="AB248" s="32"/>
    </row>
    <row r="249" ht="15.75" customHeight="1">
      <c r="A249" s="28" t="str">
        <f t="array" ref="A249">IFERROR(INDEX(Solo_contratos!$A$1:$P$103,MATCH($B249,Solo_contratos!$G$1:$G$300,0),MATCH("compiledRelease/contracts/0/id",Solo_contratos!$1:$1,0)),"")</f>
        <v>LP-30151-16-127130</v>
      </c>
      <c r="B249" s="29" t="s">
        <v>564</v>
      </c>
      <c r="C249" s="30">
        <v>302217.0</v>
      </c>
      <c r="D249" s="31">
        <v>42604.0</v>
      </c>
      <c r="E249" s="32" t="s">
        <v>565</v>
      </c>
      <c r="F249" s="32"/>
      <c r="G249" s="32" t="s">
        <v>551</v>
      </c>
      <c r="H249" s="33" t="s">
        <v>383</v>
      </c>
      <c r="I249" s="32">
        <v>6489.0</v>
      </c>
      <c r="J249" s="32" t="s">
        <v>513</v>
      </c>
      <c r="K249" s="10" t="s">
        <v>572</v>
      </c>
      <c r="L249" s="32"/>
      <c r="M249" s="32">
        <v>-2.0</v>
      </c>
      <c r="N249" s="32">
        <v>20.0</v>
      </c>
      <c r="O249" s="32">
        <v>60.0</v>
      </c>
      <c r="P249" s="32">
        <v>15.0</v>
      </c>
      <c r="Q249" s="32"/>
      <c r="R249" s="36">
        <v>9.05476E7</v>
      </c>
      <c r="S249" s="32" t="s">
        <v>573</v>
      </c>
      <c r="T249" s="32" t="s">
        <v>181</v>
      </c>
      <c r="U249" s="10"/>
      <c r="V249" s="10"/>
      <c r="W249" s="32" t="s">
        <v>95</v>
      </c>
      <c r="X249" s="32" t="s">
        <v>96</v>
      </c>
      <c r="Y249" s="32"/>
      <c r="Z249" s="32"/>
      <c r="AA249" s="32"/>
      <c r="AB249" s="32"/>
    </row>
    <row r="250" ht="15.75" customHeight="1">
      <c r="A250" s="28" t="str">
        <f t="array" ref="A250">IFERROR(INDEX(Solo_contratos!$A$1:$P$103,MATCH($B250,Solo_contratos!$G$1:$G$300,0),MATCH("compiledRelease/contracts/0/id",Solo_contratos!$1:$1,0)),"")</f>
        <v>LP-30151-16-127130</v>
      </c>
      <c r="B250" s="29" t="s">
        <v>564</v>
      </c>
      <c r="C250" s="30">
        <v>302217.0</v>
      </c>
      <c r="D250" s="31">
        <v>42604.0</v>
      </c>
      <c r="E250" s="32" t="s">
        <v>565</v>
      </c>
      <c r="F250" s="32"/>
      <c r="G250" s="32" t="s">
        <v>551</v>
      </c>
      <c r="H250" s="33" t="s">
        <v>574</v>
      </c>
      <c r="I250" s="32">
        <v>16003.0</v>
      </c>
      <c r="J250" s="32" t="s">
        <v>575</v>
      </c>
      <c r="K250" s="10" t="s">
        <v>515</v>
      </c>
      <c r="L250" s="32"/>
      <c r="M250" s="32">
        <v>43.0</v>
      </c>
      <c r="N250" s="32">
        <v>111.0</v>
      </c>
      <c r="O250" s="32">
        <v>55.0</v>
      </c>
      <c r="P250" s="32">
        <v>108.0</v>
      </c>
      <c r="Q250" s="10"/>
      <c r="R250" s="36">
        <v>1.35619181E8</v>
      </c>
      <c r="S250" s="32" t="s">
        <v>558</v>
      </c>
      <c r="T250" s="32" t="s">
        <v>101</v>
      </c>
      <c r="U250" s="10"/>
      <c r="V250" s="10"/>
      <c r="W250" s="32" t="s">
        <v>95</v>
      </c>
      <c r="X250" s="32" t="s">
        <v>96</v>
      </c>
      <c r="Y250" s="32"/>
      <c r="Z250" s="32"/>
      <c r="AA250" s="32"/>
      <c r="AB250" s="32"/>
    </row>
    <row r="251" ht="15.75" customHeight="1">
      <c r="A251" s="28" t="str">
        <f t="array" ref="A251">IFERROR(INDEX(Solo_contratos!$A$1:$P$103,MATCH($B251,Solo_contratos!$G$1:$G$300,0),MATCH("compiledRelease/contracts/0/id",Solo_contratos!$1:$1,0)),"")</f>
        <v>LP-30151-16-127130</v>
      </c>
      <c r="B251" s="29" t="s">
        <v>564</v>
      </c>
      <c r="C251" s="30">
        <v>302217.0</v>
      </c>
      <c r="D251" s="31">
        <v>42604.0</v>
      </c>
      <c r="E251" s="32" t="s">
        <v>565</v>
      </c>
      <c r="F251" s="32"/>
      <c r="G251" s="32" t="s">
        <v>551</v>
      </c>
      <c r="H251" s="33" t="s">
        <v>576</v>
      </c>
      <c r="I251" s="32">
        <v>16620.0</v>
      </c>
      <c r="J251" s="32" t="s">
        <v>577</v>
      </c>
      <c r="K251" s="10" t="s">
        <v>578</v>
      </c>
      <c r="L251" s="32"/>
      <c r="M251" s="32">
        <v>110.0</v>
      </c>
      <c r="N251" s="32">
        <v>10.0</v>
      </c>
      <c r="O251" s="32">
        <v>113.0</v>
      </c>
      <c r="P251" s="32">
        <v>55.0</v>
      </c>
      <c r="Q251" s="10"/>
      <c r="R251" s="36">
        <v>8.8577382E7</v>
      </c>
      <c r="S251" s="32" t="s">
        <v>579</v>
      </c>
      <c r="T251" s="32" t="s">
        <v>181</v>
      </c>
      <c r="U251" s="10"/>
      <c r="V251" s="10"/>
      <c r="W251" s="32" t="s">
        <v>95</v>
      </c>
      <c r="X251" s="32" t="s">
        <v>96</v>
      </c>
      <c r="Y251" s="32"/>
      <c r="Z251" s="32"/>
      <c r="AA251" s="32"/>
      <c r="AB251" s="32"/>
    </row>
    <row r="252" ht="15.75" customHeight="1">
      <c r="A252" s="28" t="str">
        <f t="array" ref="A252">IFERROR(INDEX(Solo_contratos!$A$1:$P$103,MATCH($B252,Solo_contratos!$G$1:$G$300,0),MATCH("compiledRelease/contracts/0/id",Solo_contratos!$1:$1,0)),"")</f>
        <v>LP-30151-16-127145</v>
      </c>
      <c r="B252" s="29" t="s">
        <v>580</v>
      </c>
      <c r="C252" s="30">
        <v>302217.0</v>
      </c>
      <c r="D252" s="31">
        <v>42604.0</v>
      </c>
      <c r="E252" s="32" t="s">
        <v>581</v>
      </c>
      <c r="F252" s="32"/>
      <c r="G252" s="32" t="s">
        <v>551</v>
      </c>
      <c r="H252" s="33" t="s">
        <v>259</v>
      </c>
      <c r="I252" s="32">
        <v>6505.0</v>
      </c>
      <c r="J252" s="32" t="s">
        <v>582</v>
      </c>
      <c r="K252" s="39">
        <v>44127.0</v>
      </c>
      <c r="L252" s="32"/>
      <c r="M252" s="32">
        <v>12.0</v>
      </c>
      <c r="N252" s="32">
        <v>37.0</v>
      </c>
      <c r="O252" s="32">
        <v>14.0</v>
      </c>
      <c r="P252" s="32">
        <v>19.0</v>
      </c>
      <c r="Q252" s="10"/>
      <c r="R252" s="36">
        <v>8.8179744E7</v>
      </c>
      <c r="S252" s="32" t="s">
        <v>583</v>
      </c>
      <c r="T252" s="32" t="s">
        <v>181</v>
      </c>
      <c r="U252" s="10"/>
      <c r="V252" s="10"/>
      <c r="W252" s="32" t="s">
        <v>95</v>
      </c>
      <c r="X252" s="32" t="s">
        <v>96</v>
      </c>
      <c r="Y252" s="32"/>
      <c r="Z252" s="32"/>
      <c r="AA252" s="32"/>
      <c r="AB252" s="32"/>
    </row>
    <row r="253" ht="15.75" customHeight="1">
      <c r="A253" s="28" t="str">
        <f t="array" ref="A253">IFERROR(INDEX(Solo_contratos!$A$1:$P$103,MATCH($B253,Solo_contratos!$G$1:$G$300,0),MATCH("compiledRelease/contracts/0/id",Solo_contratos!$1:$1,0)),"")</f>
        <v>LP-30151-16-127145</v>
      </c>
      <c r="B253" s="29" t="s">
        <v>580</v>
      </c>
      <c r="C253" s="30">
        <v>302217.0</v>
      </c>
      <c r="D253" s="31">
        <v>42604.0</v>
      </c>
      <c r="E253" s="32" t="s">
        <v>581</v>
      </c>
      <c r="F253" s="32"/>
      <c r="G253" s="32" t="s">
        <v>551</v>
      </c>
      <c r="H253" s="33" t="s">
        <v>279</v>
      </c>
      <c r="I253" s="32">
        <v>6520.0</v>
      </c>
      <c r="J253" s="32" t="s">
        <v>584</v>
      </c>
      <c r="K253" s="10" t="s">
        <v>108</v>
      </c>
      <c r="L253" s="32" t="s">
        <v>585</v>
      </c>
      <c r="M253" s="32">
        <v>15.0</v>
      </c>
      <c r="N253" s="32">
        <v>31.0</v>
      </c>
      <c r="O253" s="32">
        <v>16.0</v>
      </c>
      <c r="P253" s="32">
        <v>80.0</v>
      </c>
      <c r="Q253" s="32"/>
      <c r="R253" s="36">
        <v>2.70878354E8</v>
      </c>
      <c r="S253" s="32" t="s">
        <v>562</v>
      </c>
      <c r="T253" s="32" t="s">
        <v>101</v>
      </c>
      <c r="U253" s="32" t="s">
        <v>102</v>
      </c>
      <c r="V253" s="10"/>
      <c r="W253" s="32" t="s">
        <v>95</v>
      </c>
      <c r="X253" s="32" t="s">
        <v>96</v>
      </c>
      <c r="Y253" s="32"/>
      <c r="Z253" s="32"/>
      <c r="AA253" s="32"/>
      <c r="AB253" s="32"/>
    </row>
    <row r="254" ht="15.75" customHeight="1">
      <c r="A254" s="28" t="str">
        <f t="array" ref="A254">IFERROR(INDEX(Solo_contratos!$A$1:$P$103,MATCH($B254,Solo_contratos!$G$1:$G$300,0),MATCH("compiledRelease/contracts/0/id",Solo_contratos!$1:$1,0)),"")</f>
        <v>LP-30151-16-127145</v>
      </c>
      <c r="B254" s="29" t="s">
        <v>580</v>
      </c>
      <c r="C254" s="30">
        <v>302217.0</v>
      </c>
      <c r="D254" s="31">
        <v>42604.0</v>
      </c>
      <c r="E254" s="32" t="s">
        <v>581</v>
      </c>
      <c r="F254" s="32"/>
      <c r="G254" s="32" t="s">
        <v>551</v>
      </c>
      <c r="H254" s="33" t="s">
        <v>466</v>
      </c>
      <c r="I254" s="32">
        <v>6517.0</v>
      </c>
      <c r="J254" s="32" t="s">
        <v>586</v>
      </c>
      <c r="K254" s="10" t="s">
        <v>99</v>
      </c>
      <c r="L254" s="32"/>
      <c r="M254" s="32">
        <v>49.0</v>
      </c>
      <c r="N254" s="32">
        <v>12.0</v>
      </c>
      <c r="O254" s="32">
        <v>25.0</v>
      </c>
      <c r="P254" s="32">
        <v>7.0</v>
      </c>
      <c r="Q254" s="10"/>
      <c r="R254" s="36">
        <v>1.3522106E8</v>
      </c>
      <c r="S254" s="32" t="s">
        <v>205</v>
      </c>
      <c r="T254" s="32" t="s">
        <v>101</v>
      </c>
      <c r="U254" s="10"/>
      <c r="V254" s="10"/>
      <c r="W254" s="32" t="s">
        <v>95</v>
      </c>
      <c r="X254" s="32" t="s">
        <v>96</v>
      </c>
      <c r="Y254" s="32"/>
      <c r="Z254" s="32"/>
      <c r="AA254" s="32"/>
      <c r="AB254" s="32"/>
    </row>
    <row r="255" ht="15.75" customHeight="1">
      <c r="A255" s="28" t="str">
        <f t="array" ref="A255">IFERROR(INDEX(Solo_contratos!$A$1:$P$103,MATCH($B255,Solo_contratos!$G$1:$G$300,0),MATCH("compiledRelease/contracts/0/id",Solo_contratos!$1:$1,0)),"")</f>
        <v>LP-30151-16-127145</v>
      </c>
      <c r="B255" s="29" t="s">
        <v>580</v>
      </c>
      <c r="C255" s="30">
        <v>302217.0</v>
      </c>
      <c r="D255" s="31">
        <v>42604.0</v>
      </c>
      <c r="E255" s="32" t="s">
        <v>581</v>
      </c>
      <c r="F255" s="32"/>
      <c r="G255" s="32" t="s">
        <v>551</v>
      </c>
      <c r="H255" s="33" t="s">
        <v>587</v>
      </c>
      <c r="I255" s="32">
        <v>13934.0</v>
      </c>
      <c r="J255" s="32" t="s">
        <v>588</v>
      </c>
      <c r="K255" s="10" t="s">
        <v>589</v>
      </c>
      <c r="L255" s="32"/>
      <c r="M255" s="32">
        <v>14.0</v>
      </c>
      <c r="N255" s="32">
        <v>1.0</v>
      </c>
      <c r="O255" s="32">
        <v>1.0</v>
      </c>
      <c r="P255" s="32">
        <v>56.0</v>
      </c>
      <c r="Q255" s="10"/>
      <c r="R255" s="36">
        <v>1.63129679E8</v>
      </c>
      <c r="S255" s="32" t="s">
        <v>252</v>
      </c>
      <c r="T255" s="32" t="s">
        <v>101</v>
      </c>
      <c r="U255" s="10"/>
      <c r="V255" s="10"/>
      <c r="W255" s="32" t="s">
        <v>95</v>
      </c>
      <c r="X255" s="32" t="s">
        <v>96</v>
      </c>
      <c r="Y255" s="32"/>
      <c r="Z255" s="32"/>
      <c r="AA255" s="32"/>
      <c r="AB255" s="32"/>
    </row>
    <row r="256" ht="15.75" customHeight="1">
      <c r="A256" s="28" t="str">
        <f t="array" ref="A256">IFERROR(INDEX(Solo_contratos!$A$1:$P$103,MATCH($B256,Solo_contratos!$G$1:$G$300,0),MATCH("compiledRelease/contracts/0/id",Solo_contratos!$1:$1,0)),"")</f>
        <v>LP-30151-16-127145</v>
      </c>
      <c r="B256" s="29" t="s">
        <v>580</v>
      </c>
      <c r="C256" s="30">
        <v>302217.0</v>
      </c>
      <c r="D256" s="31">
        <v>42604.0</v>
      </c>
      <c r="E256" s="32" t="s">
        <v>581</v>
      </c>
      <c r="F256" s="32"/>
      <c r="G256" s="32" t="s">
        <v>551</v>
      </c>
      <c r="H256" s="33" t="s">
        <v>500</v>
      </c>
      <c r="I256" s="32">
        <v>6466.0</v>
      </c>
      <c r="J256" s="32" t="s">
        <v>590</v>
      </c>
      <c r="K256" s="10" t="s">
        <v>578</v>
      </c>
      <c r="L256" s="32"/>
      <c r="M256" s="32">
        <v>3.0</v>
      </c>
      <c r="N256" s="32">
        <v>2.0</v>
      </c>
      <c r="O256" s="32">
        <v>18.0</v>
      </c>
      <c r="P256" s="32">
        <v>4.0</v>
      </c>
      <c r="Q256" s="10"/>
      <c r="R256" s="36">
        <v>1.17610048E8</v>
      </c>
      <c r="S256" s="32" t="s">
        <v>591</v>
      </c>
      <c r="T256" s="32" t="s">
        <v>101</v>
      </c>
      <c r="U256" s="10"/>
      <c r="V256" s="10"/>
      <c r="W256" s="32" t="s">
        <v>95</v>
      </c>
      <c r="X256" s="32" t="s">
        <v>96</v>
      </c>
      <c r="Y256" s="32"/>
      <c r="Z256" s="32"/>
      <c r="AA256" s="32"/>
      <c r="AB256" s="32"/>
    </row>
    <row r="257" ht="15.75" customHeight="1">
      <c r="A257" s="28" t="str">
        <f t="array" ref="A257">IFERROR(INDEX(Solo_contratos!$A$1:$P$103,MATCH($B257,Solo_contratos!$G$1:$G$300,0),MATCH("compiledRelease/contracts/0/id",Solo_contratos!$1:$1,0)),"")</f>
        <v>CE-30151-16-130810</v>
      </c>
      <c r="B257" s="29" t="s">
        <v>592</v>
      </c>
      <c r="C257" s="30">
        <v>317839.0</v>
      </c>
      <c r="D257" s="31">
        <v>42674.0</v>
      </c>
      <c r="E257" s="32" t="s">
        <v>593</v>
      </c>
      <c r="F257" s="32"/>
      <c r="G257" s="32" t="s">
        <v>594</v>
      </c>
      <c r="H257" s="33" t="s">
        <v>169</v>
      </c>
      <c r="I257" s="32">
        <v>1.0</v>
      </c>
      <c r="J257" s="32" t="s">
        <v>170</v>
      </c>
      <c r="K257" s="32" t="s">
        <v>534</v>
      </c>
      <c r="L257" s="32"/>
      <c r="M257" s="32">
        <v>-2.0</v>
      </c>
      <c r="N257" s="32">
        <v>-2.0</v>
      </c>
      <c r="O257" s="32">
        <v>-2.0</v>
      </c>
      <c r="P257" s="32">
        <v>-2.0</v>
      </c>
      <c r="Q257" s="10"/>
      <c r="R257" s="36">
        <v>8.3909783E7</v>
      </c>
      <c r="S257" s="32" t="s">
        <v>535</v>
      </c>
      <c r="T257" s="32" t="s">
        <v>172</v>
      </c>
      <c r="U257" s="10"/>
      <c r="V257" s="10"/>
      <c r="W257" s="32" t="s">
        <v>95</v>
      </c>
      <c r="X257" s="32" t="s">
        <v>172</v>
      </c>
      <c r="Y257" s="32"/>
      <c r="Z257" s="32"/>
      <c r="AA257" s="32"/>
      <c r="AB257" s="32"/>
    </row>
    <row r="258" ht="15.75" customHeight="1">
      <c r="A258" s="28" t="str">
        <f t="array" ref="A258">IFERROR(INDEX(Solo_contratos!$A$1:$P$103,MATCH($B258,Solo_contratos!$G$1:$G$300,0),MATCH("compiledRelease/contracts/0/id",Solo_contratos!$1:$1,0)),"")</f>
        <v>CE-30151-16-130810</v>
      </c>
      <c r="B258" s="29" t="s">
        <v>592</v>
      </c>
      <c r="C258" s="30">
        <v>317839.0</v>
      </c>
      <c r="D258" s="31">
        <v>42674.0</v>
      </c>
      <c r="E258" s="32" t="s">
        <v>593</v>
      </c>
      <c r="F258" s="32"/>
      <c r="G258" s="32" t="s">
        <v>594</v>
      </c>
      <c r="H258" s="33" t="s">
        <v>169</v>
      </c>
      <c r="I258" s="32">
        <v>1.0</v>
      </c>
      <c r="J258" s="32" t="s">
        <v>170</v>
      </c>
      <c r="K258" s="10" t="s">
        <v>595</v>
      </c>
      <c r="L258" s="32"/>
      <c r="M258" s="32">
        <v>-2.0</v>
      </c>
      <c r="N258" s="32">
        <v>-2.0</v>
      </c>
      <c r="O258" s="32">
        <v>-2.0</v>
      </c>
      <c r="P258" s="32">
        <v>-2.0</v>
      </c>
      <c r="Q258" s="10"/>
      <c r="R258" s="36">
        <v>8.4644608E7</v>
      </c>
      <c r="S258" s="32" t="s">
        <v>535</v>
      </c>
      <c r="T258" s="32" t="s">
        <v>172</v>
      </c>
      <c r="U258" s="10"/>
      <c r="V258" s="10"/>
      <c r="W258" s="32" t="s">
        <v>95</v>
      </c>
      <c r="X258" s="32" t="s">
        <v>172</v>
      </c>
      <c r="Y258" s="32"/>
      <c r="Z258" s="32"/>
      <c r="AA258" s="32"/>
      <c r="AB258" s="32"/>
    </row>
    <row r="259" ht="15.75" customHeight="1">
      <c r="A259" s="28" t="str">
        <f t="array" ref="A259">IFERROR(INDEX(Solo_contratos!$A$1:$P$103,MATCH($B259,Solo_contratos!$G$1:$G$300,0),MATCH("compiledRelease/contracts/0/id",Solo_contratos!$1:$1,0)),"")</f>
        <v>CE-30151-16-130810</v>
      </c>
      <c r="B259" s="29" t="s">
        <v>592</v>
      </c>
      <c r="C259" s="30">
        <v>317839.0</v>
      </c>
      <c r="D259" s="31">
        <v>42674.0</v>
      </c>
      <c r="E259" s="32" t="s">
        <v>593</v>
      </c>
      <c r="F259" s="32"/>
      <c r="G259" s="32" t="s">
        <v>594</v>
      </c>
      <c r="H259" s="33" t="s">
        <v>169</v>
      </c>
      <c r="I259" s="32">
        <v>1.0</v>
      </c>
      <c r="J259" s="32" t="s">
        <v>170</v>
      </c>
      <c r="K259" s="10" t="s">
        <v>537</v>
      </c>
      <c r="L259" s="32"/>
      <c r="M259" s="32">
        <v>-2.0</v>
      </c>
      <c r="N259" s="32">
        <v>-2.0</v>
      </c>
      <c r="O259" s="32">
        <v>-2.0</v>
      </c>
      <c r="P259" s="32">
        <v>-2.0</v>
      </c>
      <c r="Q259" s="10"/>
      <c r="R259" s="36">
        <v>1.17078553E8</v>
      </c>
      <c r="S259" s="32" t="s">
        <v>535</v>
      </c>
      <c r="T259" s="32" t="s">
        <v>172</v>
      </c>
      <c r="U259" s="10"/>
      <c r="V259" s="10"/>
      <c r="W259" s="32" t="s">
        <v>95</v>
      </c>
      <c r="X259" s="32" t="s">
        <v>172</v>
      </c>
      <c r="Y259" s="32"/>
      <c r="Z259" s="32"/>
      <c r="AA259" s="32"/>
      <c r="AB259" s="32"/>
    </row>
    <row r="260" ht="15.75" customHeight="1">
      <c r="A260" s="28" t="str">
        <f t="array" ref="A260">IFERROR(INDEX(Solo_contratos!$A$1:$P$103,MATCH($B260,Solo_contratos!$G$1:$G$300,0),MATCH("compiledRelease/contracts/0/id",Solo_contratos!$1:$1,0)),"")</f>
        <v>CE-30151-16-130810</v>
      </c>
      <c r="B260" s="29" t="s">
        <v>592</v>
      </c>
      <c r="C260" s="30">
        <v>317839.0</v>
      </c>
      <c r="D260" s="31">
        <v>42674.0</v>
      </c>
      <c r="E260" s="32" t="s">
        <v>593</v>
      </c>
      <c r="F260" s="32"/>
      <c r="G260" s="32" t="s">
        <v>594</v>
      </c>
      <c r="H260" s="33" t="s">
        <v>169</v>
      </c>
      <c r="I260" s="32">
        <v>1.0</v>
      </c>
      <c r="J260" s="32" t="s">
        <v>170</v>
      </c>
      <c r="K260" s="32" t="s">
        <v>538</v>
      </c>
      <c r="L260" s="32"/>
      <c r="M260" s="32">
        <v>-2.0</v>
      </c>
      <c r="N260" s="32">
        <v>-2.0</v>
      </c>
      <c r="O260" s="32">
        <v>-2.0</v>
      </c>
      <c r="P260" s="32">
        <v>-2.0</v>
      </c>
      <c r="Q260" s="10"/>
      <c r="R260" s="36">
        <v>2.1397721E8</v>
      </c>
      <c r="S260" s="32" t="s">
        <v>535</v>
      </c>
      <c r="T260" s="32" t="s">
        <v>172</v>
      </c>
      <c r="U260" s="10"/>
      <c r="V260" s="10"/>
      <c r="W260" s="32" t="s">
        <v>95</v>
      </c>
      <c r="X260" s="32" t="s">
        <v>172</v>
      </c>
      <c r="Y260" s="32"/>
      <c r="Z260" s="32"/>
      <c r="AA260" s="32"/>
      <c r="AB260" s="32"/>
    </row>
    <row r="261" ht="15.75" customHeight="1">
      <c r="A261" s="28" t="str">
        <f t="array" ref="A261">IFERROR(INDEX(Solo_contratos!$A$1:$P$103,MATCH($B261,Solo_contratos!$G$1:$G$300,0),MATCH("compiledRelease/contracts/0/id",Solo_contratos!$1:$1,0)),"")</f>
        <v>CE-30151-16-130810</v>
      </c>
      <c r="B261" s="29" t="s">
        <v>592</v>
      </c>
      <c r="C261" s="30">
        <v>317839.0</v>
      </c>
      <c r="D261" s="31">
        <v>42674.0</v>
      </c>
      <c r="E261" s="32" t="s">
        <v>593</v>
      </c>
      <c r="F261" s="32"/>
      <c r="G261" s="32" t="s">
        <v>594</v>
      </c>
      <c r="H261" s="33" t="s">
        <v>169</v>
      </c>
      <c r="I261" s="32">
        <v>1.0</v>
      </c>
      <c r="J261" s="32" t="s">
        <v>170</v>
      </c>
      <c r="K261" s="32" t="s">
        <v>539</v>
      </c>
      <c r="L261" s="32"/>
      <c r="M261" s="32">
        <v>-2.0</v>
      </c>
      <c r="N261" s="32">
        <v>-2.0</v>
      </c>
      <c r="O261" s="32">
        <v>-2.0</v>
      </c>
      <c r="P261" s="32">
        <v>-2.0</v>
      </c>
      <c r="Q261" s="10"/>
      <c r="R261" s="36">
        <v>1.29540938E8</v>
      </c>
      <c r="S261" s="32" t="s">
        <v>596</v>
      </c>
      <c r="T261" s="32" t="s">
        <v>172</v>
      </c>
      <c r="U261" s="10"/>
      <c r="V261" s="10"/>
      <c r="W261" s="32" t="s">
        <v>95</v>
      </c>
      <c r="X261" s="32" t="s">
        <v>172</v>
      </c>
      <c r="Y261" s="32"/>
      <c r="Z261" s="32"/>
      <c r="AA261" s="32"/>
      <c r="AB261" s="32"/>
    </row>
    <row r="262" ht="15.75" customHeight="1">
      <c r="A262" s="28" t="str">
        <f t="array" ref="A262">IFERROR(INDEX(Solo_contratos!$A$1:$P$103,MATCH($B262,Solo_contratos!$G$1:$G$300,0),MATCH("compiledRelease/contracts/0/id",Solo_contratos!$1:$1,0)),"")</f>
        <v>CE-30151-16-130810</v>
      </c>
      <c r="B262" s="29" t="s">
        <v>592</v>
      </c>
      <c r="C262" s="30">
        <v>317839.0</v>
      </c>
      <c r="D262" s="31">
        <v>42674.0</v>
      </c>
      <c r="E262" s="32" t="s">
        <v>593</v>
      </c>
      <c r="F262" s="32"/>
      <c r="G262" s="32" t="s">
        <v>594</v>
      </c>
      <c r="H262" s="33" t="s">
        <v>169</v>
      </c>
      <c r="I262" s="32">
        <v>1.0</v>
      </c>
      <c r="J262" s="32" t="s">
        <v>170</v>
      </c>
      <c r="K262" s="32" t="s">
        <v>541</v>
      </c>
      <c r="L262" s="32"/>
      <c r="M262" s="32">
        <v>-2.0</v>
      </c>
      <c r="N262" s="32">
        <v>-2.0</v>
      </c>
      <c r="O262" s="32">
        <v>-2.0</v>
      </c>
      <c r="P262" s="32">
        <v>-2.0</v>
      </c>
      <c r="Q262" s="10"/>
      <c r="R262" s="36">
        <v>6.6304498E7</v>
      </c>
      <c r="S262" s="32" t="s">
        <v>535</v>
      </c>
      <c r="T262" s="32" t="s">
        <v>172</v>
      </c>
      <c r="U262" s="10"/>
      <c r="V262" s="10"/>
      <c r="W262" s="32" t="s">
        <v>95</v>
      </c>
      <c r="X262" s="32" t="s">
        <v>172</v>
      </c>
      <c r="Y262" s="32"/>
      <c r="Z262" s="32"/>
      <c r="AA262" s="32"/>
      <c r="AB262" s="32"/>
    </row>
    <row r="263" ht="15.75" customHeight="1">
      <c r="A263" s="28" t="str">
        <f t="array" ref="A263">IFERROR(INDEX(Solo_contratos!$A$1:$P$103,MATCH($B263,Solo_contratos!$G$1:$G$300,0),MATCH("compiledRelease/contracts/0/id",Solo_contratos!$1:$1,0)),"")</f>
        <v>CE-30151-16-130810</v>
      </c>
      <c r="B263" s="29" t="s">
        <v>592</v>
      </c>
      <c r="C263" s="30">
        <v>317839.0</v>
      </c>
      <c r="D263" s="31">
        <v>42674.0</v>
      </c>
      <c r="E263" s="32" t="s">
        <v>593</v>
      </c>
      <c r="F263" s="32"/>
      <c r="G263" s="32" t="s">
        <v>594</v>
      </c>
      <c r="H263" s="33" t="s">
        <v>169</v>
      </c>
      <c r="I263" s="32">
        <v>1.0</v>
      </c>
      <c r="J263" s="32" t="s">
        <v>170</v>
      </c>
      <c r="K263" s="32" t="s">
        <v>542</v>
      </c>
      <c r="L263" s="32"/>
      <c r="M263" s="32">
        <v>-2.0</v>
      </c>
      <c r="N263" s="32">
        <v>-2.0</v>
      </c>
      <c r="O263" s="32">
        <v>-2.0</v>
      </c>
      <c r="P263" s="32">
        <v>-2.0</v>
      </c>
      <c r="Q263" s="10"/>
      <c r="R263" s="36">
        <v>5.8014796E7</v>
      </c>
      <c r="S263" s="32" t="s">
        <v>535</v>
      </c>
      <c r="T263" s="32" t="s">
        <v>172</v>
      </c>
      <c r="U263" s="10"/>
      <c r="V263" s="10"/>
      <c r="W263" s="32" t="s">
        <v>95</v>
      </c>
      <c r="X263" s="32" t="s">
        <v>172</v>
      </c>
      <c r="Y263" s="32"/>
      <c r="Z263" s="32"/>
      <c r="AA263" s="32"/>
      <c r="AB263" s="32"/>
    </row>
    <row r="264" ht="15.75" customHeight="1">
      <c r="A264" s="28" t="str">
        <f t="array" ref="A264">IFERROR(INDEX(Solo_contratos!$A$1:$P$103,MATCH($B264,Solo_contratos!$G$1:$G$300,0),MATCH("compiledRelease/contracts/0/id",Solo_contratos!$1:$1,0)),"")</f>
        <v>CE-30151-16-130810</v>
      </c>
      <c r="B264" s="29" t="s">
        <v>592</v>
      </c>
      <c r="C264" s="30">
        <v>317839.0</v>
      </c>
      <c r="D264" s="31">
        <v>42674.0</v>
      </c>
      <c r="E264" s="32" t="s">
        <v>593</v>
      </c>
      <c r="F264" s="32"/>
      <c r="G264" s="32" t="s">
        <v>594</v>
      </c>
      <c r="H264" s="33" t="s">
        <v>169</v>
      </c>
      <c r="I264" s="32">
        <v>1.0</v>
      </c>
      <c r="J264" s="32" t="s">
        <v>170</v>
      </c>
      <c r="K264" s="32" t="s">
        <v>543</v>
      </c>
      <c r="L264" s="32"/>
      <c r="M264" s="32">
        <v>-2.0</v>
      </c>
      <c r="N264" s="32">
        <v>-2.0</v>
      </c>
      <c r="O264" s="32">
        <v>-2.0</v>
      </c>
      <c r="P264" s="32">
        <v>-2.0</v>
      </c>
      <c r="Q264" s="10"/>
      <c r="R264" s="36">
        <v>1.07142284E8</v>
      </c>
      <c r="S264" s="32" t="s">
        <v>535</v>
      </c>
      <c r="T264" s="32" t="s">
        <v>172</v>
      </c>
      <c r="U264" s="10"/>
      <c r="V264" s="10"/>
      <c r="W264" s="32" t="s">
        <v>95</v>
      </c>
      <c r="X264" s="32" t="s">
        <v>172</v>
      </c>
      <c r="Y264" s="32"/>
      <c r="Z264" s="32"/>
      <c r="AA264" s="32"/>
      <c r="AB264" s="32"/>
    </row>
    <row r="265" ht="15.75" customHeight="1">
      <c r="A265" s="28" t="str">
        <f t="array" ref="A265">IFERROR(INDEX(Solo_contratos!$A$1:$P$103,MATCH($B265,Solo_contratos!$G$1:$G$300,0),MATCH("compiledRelease/contracts/0/id",Solo_contratos!$1:$1,0)),"")</f>
        <v>CE-30151-16-130810</v>
      </c>
      <c r="B265" s="29" t="s">
        <v>592</v>
      </c>
      <c r="C265" s="30">
        <v>317839.0</v>
      </c>
      <c r="D265" s="31">
        <v>42674.0</v>
      </c>
      <c r="E265" s="32" t="s">
        <v>593</v>
      </c>
      <c r="F265" s="32"/>
      <c r="G265" s="32" t="s">
        <v>594</v>
      </c>
      <c r="H265" s="33" t="s">
        <v>169</v>
      </c>
      <c r="I265" s="32">
        <v>1.0</v>
      </c>
      <c r="J265" s="32" t="s">
        <v>170</v>
      </c>
      <c r="K265" s="32" t="s">
        <v>99</v>
      </c>
      <c r="L265" s="32"/>
      <c r="M265" s="32">
        <v>-2.0</v>
      </c>
      <c r="N265" s="32">
        <v>-2.0</v>
      </c>
      <c r="O265" s="32">
        <v>-2.0</v>
      </c>
      <c r="P265" s="32">
        <v>-2.0</v>
      </c>
      <c r="Q265" s="10"/>
      <c r="R265" s="36">
        <v>8.3182608E7</v>
      </c>
      <c r="S265" s="32" t="s">
        <v>535</v>
      </c>
      <c r="T265" s="32" t="s">
        <v>172</v>
      </c>
      <c r="U265" s="10"/>
      <c r="V265" s="10"/>
      <c r="W265" s="32" t="s">
        <v>95</v>
      </c>
      <c r="X265" s="32" t="s">
        <v>172</v>
      </c>
      <c r="Y265" s="32"/>
      <c r="Z265" s="32"/>
      <c r="AA265" s="32"/>
      <c r="AB265" s="32"/>
    </row>
    <row r="266" ht="15.75" customHeight="1">
      <c r="A266" s="28" t="str">
        <f t="array" ref="A266">IFERROR(INDEX(Solo_contratos!$A$1:$P$103,MATCH($B266,Solo_contratos!$G$1:$G$300,0),MATCH("compiledRelease/contracts/0/id",Solo_contratos!$1:$1,0)),"")</f>
        <v>CE-30151-16-130810</v>
      </c>
      <c r="B266" s="29" t="s">
        <v>592</v>
      </c>
      <c r="C266" s="30">
        <v>317839.0</v>
      </c>
      <c r="D266" s="31">
        <v>42674.0</v>
      </c>
      <c r="E266" s="32" t="s">
        <v>593</v>
      </c>
      <c r="F266" s="32"/>
      <c r="G266" s="32" t="s">
        <v>594</v>
      </c>
      <c r="H266" s="33" t="s">
        <v>169</v>
      </c>
      <c r="I266" s="32">
        <v>1.0</v>
      </c>
      <c r="J266" s="32" t="s">
        <v>170</v>
      </c>
      <c r="K266" s="32" t="s">
        <v>544</v>
      </c>
      <c r="L266" s="32"/>
      <c r="M266" s="32">
        <v>-2.0</v>
      </c>
      <c r="N266" s="32">
        <v>-2.0</v>
      </c>
      <c r="O266" s="32">
        <v>-2.0</v>
      </c>
      <c r="P266" s="32">
        <v>-2.0</v>
      </c>
      <c r="Q266" s="10"/>
      <c r="R266" s="36">
        <v>1.85082802E8</v>
      </c>
      <c r="S266" s="32" t="s">
        <v>545</v>
      </c>
      <c r="T266" s="32" t="s">
        <v>172</v>
      </c>
      <c r="U266" s="10"/>
      <c r="V266" s="10"/>
      <c r="W266" s="32" t="s">
        <v>95</v>
      </c>
      <c r="X266" s="32" t="s">
        <v>172</v>
      </c>
      <c r="Y266" s="32"/>
      <c r="Z266" s="32"/>
      <c r="AA266" s="32"/>
      <c r="AB266" s="32"/>
    </row>
    <row r="267" ht="15.75" customHeight="1">
      <c r="A267" s="28" t="str">
        <f t="array" ref="A267">IFERROR(INDEX(Solo_contratos!$A$1:$P$103,MATCH($B267,Solo_contratos!$G$1:$G$300,0),MATCH("compiledRelease/contracts/0/id",Solo_contratos!$1:$1,0)),"")</f>
        <v>LP-30151-16-130877</v>
      </c>
      <c r="B267" s="29" t="s">
        <v>597</v>
      </c>
      <c r="C267" s="30">
        <v>302215.0</v>
      </c>
      <c r="D267" s="31">
        <v>42674.0</v>
      </c>
      <c r="E267" s="32" t="s">
        <v>593</v>
      </c>
      <c r="F267" s="32"/>
      <c r="G267" s="32" t="s">
        <v>598</v>
      </c>
      <c r="H267" s="33" t="s">
        <v>207</v>
      </c>
      <c r="I267" s="32">
        <v>7218.0</v>
      </c>
      <c r="J267" s="32" t="s">
        <v>492</v>
      </c>
      <c r="K267" s="10" t="s">
        <v>137</v>
      </c>
      <c r="L267" s="32"/>
      <c r="M267" s="32">
        <v>65.0</v>
      </c>
      <c r="N267" s="32">
        <v>110.0</v>
      </c>
      <c r="O267" s="32">
        <v>83.0</v>
      </c>
      <c r="P267" s="32">
        <v>42.0</v>
      </c>
      <c r="Q267" s="32"/>
      <c r="R267" s="36">
        <v>2.25401701E8</v>
      </c>
      <c r="S267" s="32" t="s">
        <v>599</v>
      </c>
      <c r="T267" s="32" t="s">
        <v>101</v>
      </c>
      <c r="U267" s="10"/>
      <c r="V267" s="10"/>
      <c r="W267" s="32" t="s">
        <v>95</v>
      </c>
      <c r="X267" s="32" t="s">
        <v>96</v>
      </c>
      <c r="Y267" s="32"/>
      <c r="Z267" s="32"/>
      <c r="AA267" s="32"/>
      <c r="AB267" s="32"/>
    </row>
    <row r="268" ht="15.75" customHeight="1">
      <c r="A268" s="28" t="str">
        <f t="array" ref="A268">IFERROR(INDEX(Solo_contratos!$A$1:$P$103,MATCH($B268,Solo_contratos!$G$1:$G$300,0),MATCH("compiledRelease/contracts/0/id",Solo_contratos!$1:$1,0)),"")</f>
        <v>LP-30151-16-130877</v>
      </c>
      <c r="B268" s="29" t="s">
        <v>597</v>
      </c>
      <c r="C268" s="30">
        <v>302215.0</v>
      </c>
      <c r="D268" s="31">
        <v>42674.0</v>
      </c>
      <c r="E268" s="32" t="s">
        <v>593</v>
      </c>
      <c r="F268" s="32"/>
      <c r="G268" s="32" t="s">
        <v>598</v>
      </c>
      <c r="H268" s="33" t="s">
        <v>162</v>
      </c>
      <c r="I268" s="32">
        <v>6535.0</v>
      </c>
      <c r="J268" s="32" t="s">
        <v>600</v>
      </c>
      <c r="K268" s="10" t="s">
        <v>164</v>
      </c>
      <c r="L268" s="32"/>
      <c r="M268" s="32">
        <v>64.0</v>
      </c>
      <c r="N268" s="32">
        <v>91.0</v>
      </c>
      <c r="O268" s="32">
        <v>57.0</v>
      </c>
      <c r="P268" s="32">
        <v>84.0</v>
      </c>
      <c r="Q268" s="10"/>
      <c r="R268" s="36">
        <v>9.4374073E7</v>
      </c>
      <c r="S268" s="32" t="s">
        <v>149</v>
      </c>
      <c r="T268" s="32" t="s">
        <v>101</v>
      </c>
      <c r="U268" s="10"/>
      <c r="V268" s="10"/>
      <c r="W268" s="32" t="s">
        <v>95</v>
      </c>
      <c r="X268" s="32" t="s">
        <v>96</v>
      </c>
      <c r="Y268" s="32"/>
      <c r="Z268" s="32"/>
      <c r="AA268" s="32"/>
      <c r="AB268" s="32"/>
    </row>
    <row r="269" ht="15.75" customHeight="1">
      <c r="A269" s="28" t="str">
        <f t="array" ref="A269">IFERROR(INDEX(Solo_contratos!$A$1:$P$103,MATCH($B269,Solo_contratos!$G$1:$G$300,0),MATCH("compiledRelease/contracts/0/id",Solo_contratos!$1:$1,0)),"")</f>
        <v>LP-30151-16-130877</v>
      </c>
      <c r="B269" s="29" t="s">
        <v>597</v>
      </c>
      <c r="C269" s="30">
        <v>302215.0</v>
      </c>
      <c r="D269" s="31">
        <v>42674.0</v>
      </c>
      <c r="E269" s="32" t="s">
        <v>593</v>
      </c>
      <c r="F269" s="32"/>
      <c r="G269" s="32" t="s">
        <v>598</v>
      </c>
      <c r="H269" s="33" t="s">
        <v>135</v>
      </c>
      <c r="I269" s="32">
        <v>6523.0</v>
      </c>
      <c r="J269" s="32" t="s">
        <v>601</v>
      </c>
      <c r="K269" s="10" t="s">
        <v>460</v>
      </c>
      <c r="L269" s="32" t="s">
        <v>602</v>
      </c>
      <c r="M269" s="32">
        <v>6.0</v>
      </c>
      <c r="N269" s="32">
        <v>48.0</v>
      </c>
      <c r="O269" s="32">
        <v>46.0</v>
      </c>
      <c r="P269" s="32">
        <v>41.0</v>
      </c>
      <c r="Q269" s="10"/>
      <c r="R269" s="36">
        <v>8.9468811E7</v>
      </c>
      <c r="S269" s="32" t="s">
        <v>603</v>
      </c>
      <c r="T269" s="32" t="s">
        <v>181</v>
      </c>
      <c r="U269" s="10"/>
      <c r="V269" s="10"/>
      <c r="W269" s="32" t="s">
        <v>95</v>
      </c>
      <c r="X269" s="32" t="s">
        <v>96</v>
      </c>
      <c r="Y269" s="32"/>
      <c r="Z269" s="32"/>
      <c r="AA269" s="32"/>
      <c r="AB269" s="32"/>
    </row>
    <row r="270" ht="15.75" customHeight="1">
      <c r="A270" s="28" t="str">
        <f t="array" ref="A270">IFERROR(INDEX(Solo_contratos!$A$1:$P$103,MATCH($B270,Solo_contratos!$G$1:$G$300,0),MATCH("compiledRelease/contracts/0/id",Solo_contratos!$1:$1,0)),"")</f>
        <v>LP-30151-16-130877</v>
      </c>
      <c r="B270" s="29" t="s">
        <v>597</v>
      </c>
      <c r="C270" s="30">
        <v>302215.0</v>
      </c>
      <c r="D270" s="31">
        <v>42674.0</v>
      </c>
      <c r="E270" s="32" t="s">
        <v>593</v>
      </c>
      <c r="F270" s="32"/>
      <c r="G270" s="32" t="s">
        <v>598</v>
      </c>
      <c r="H270" s="33" t="s">
        <v>373</v>
      </c>
      <c r="I270" s="32">
        <v>6482.0</v>
      </c>
      <c r="J270" s="10" t="s">
        <v>604</v>
      </c>
      <c r="K270" s="10" t="s">
        <v>362</v>
      </c>
      <c r="L270" s="32"/>
      <c r="M270" s="32">
        <v>86.0</v>
      </c>
      <c r="N270" s="32">
        <v>79.0</v>
      </c>
      <c r="O270" s="32">
        <v>95.0</v>
      </c>
      <c r="P270" s="32">
        <v>72.0</v>
      </c>
      <c r="Q270" s="10"/>
      <c r="R270" s="36">
        <v>1.52492786E8</v>
      </c>
      <c r="S270" s="32" t="s">
        <v>149</v>
      </c>
      <c r="T270" s="32" t="s">
        <v>101</v>
      </c>
      <c r="U270" s="10"/>
      <c r="V270" s="10"/>
      <c r="W270" s="32" t="s">
        <v>95</v>
      </c>
      <c r="X270" s="32" t="s">
        <v>96</v>
      </c>
      <c r="Y270" s="32"/>
      <c r="Z270" s="32"/>
      <c r="AA270" s="32"/>
      <c r="AB270" s="32"/>
    </row>
    <row r="271" ht="15.75" customHeight="1">
      <c r="A271" s="28" t="str">
        <f t="array" ref="A271">IFERROR(INDEX(Solo_contratos!$A$1:$P$103,MATCH($B271,Solo_contratos!$G$1:$G$300,0),MATCH("compiledRelease/contracts/0/id",Solo_contratos!$1:$1,0)),"")</f>
        <v>LP-30151-16-130877</v>
      </c>
      <c r="B271" s="29" t="s">
        <v>597</v>
      </c>
      <c r="C271" s="30">
        <v>302215.0</v>
      </c>
      <c r="D271" s="31">
        <v>42674.0</v>
      </c>
      <c r="E271" s="32" t="s">
        <v>593</v>
      </c>
      <c r="F271" s="32"/>
      <c r="G271" s="32" t="s">
        <v>598</v>
      </c>
      <c r="H271" s="33" t="s">
        <v>498</v>
      </c>
      <c r="I271" s="32">
        <v>7193.0</v>
      </c>
      <c r="J271" s="32" t="s">
        <v>499</v>
      </c>
      <c r="K271" s="10" t="s">
        <v>137</v>
      </c>
      <c r="L271" s="32"/>
      <c r="M271" s="32">
        <v>40.0</v>
      </c>
      <c r="N271" s="32">
        <v>23.0</v>
      </c>
      <c r="O271" s="32">
        <v>79.0</v>
      </c>
      <c r="P271" s="32">
        <v>16.0</v>
      </c>
      <c r="Q271" s="10"/>
      <c r="R271" s="36">
        <v>1.06143584E8</v>
      </c>
      <c r="S271" s="32" t="s">
        <v>149</v>
      </c>
      <c r="T271" s="32" t="s">
        <v>101</v>
      </c>
      <c r="U271" s="10"/>
      <c r="V271" s="10"/>
      <c r="W271" s="32" t="s">
        <v>95</v>
      </c>
      <c r="X271" s="32" t="s">
        <v>96</v>
      </c>
      <c r="Y271" s="32"/>
      <c r="Z271" s="32"/>
      <c r="AA271" s="32"/>
      <c r="AB271" s="32"/>
    </row>
    <row r="272" ht="15.75" customHeight="1">
      <c r="A272" s="28" t="str">
        <f t="array" ref="A272">IFERROR(INDEX(Solo_contratos!$A$1:$P$103,MATCH($B272,Solo_contratos!$G$1:$G$300,0),MATCH("compiledRelease/contracts/0/id",Solo_contratos!$1:$1,0)),"")</f>
        <v>LP-30151-16-130877</v>
      </c>
      <c r="B272" s="29" t="s">
        <v>597</v>
      </c>
      <c r="C272" s="30">
        <v>302215.0</v>
      </c>
      <c r="D272" s="31">
        <v>42674.0</v>
      </c>
      <c r="E272" s="32" t="s">
        <v>593</v>
      </c>
      <c r="F272" s="32"/>
      <c r="G272" s="32" t="s">
        <v>598</v>
      </c>
      <c r="H272" s="33" t="s">
        <v>405</v>
      </c>
      <c r="I272" s="32">
        <v>6530.0</v>
      </c>
      <c r="J272" s="32" t="s">
        <v>605</v>
      </c>
      <c r="K272" s="10" t="s">
        <v>407</v>
      </c>
      <c r="L272" s="32"/>
      <c r="M272" s="32">
        <v>28.0</v>
      </c>
      <c r="N272" s="32">
        <v>15.0</v>
      </c>
      <c r="O272" s="32">
        <v>65.0</v>
      </c>
      <c r="P272" s="32">
        <v>14.0</v>
      </c>
      <c r="Q272" s="10"/>
      <c r="R272" s="36">
        <v>1.06143584E8</v>
      </c>
      <c r="S272" s="32" t="s">
        <v>149</v>
      </c>
      <c r="T272" s="32" t="s">
        <v>101</v>
      </c>
      <c r="U272" s="10"/>
      <c r="V272" s="10"/>
      <c r="W272" s="32" t="s">
        <v>95</v>
      </c>
      <c r="X272" s="32" t="s">
        <v>96</v>
      </c>
      <c r="Y272" s="32"/>
      <c r="Z272" s="32"/>
      <c r="AA272" s="32"/>
      <c r="AB272" s="32"/>
    </row>
    <row r="273" ht="15.75" customHeight="1">
      <c r="A273" s="28" t="str">
        <f t="array" ref="A273">IFERROR(INDEX(Solo_contratos!$A$1:$P$103,MATCH($B273,Solo_contratos!$G$1:$G$300,0),MATCH("compiledRelease/contracts/0/id",Solo_contratos!$1:$1,0)),"")</f>
        <v>LP-30151-16-130877</v>
      </c>
      <c r="B273" s="29" t="s">
        <v>597</v>
      </c>
      <c r="C273" s="30">
        <v>302215.0</v>
      </c>
      <c r="D273" s="31">
        <v>42674.0</v>
      </c>
      <c r="E273" s="32" t="s">
        <v>593</v>
      </c>
      <c r="F273" s="32"/>
      <c r="G273" s="32" t="s">
        <v>598</v>
      </c>
      <c r="H273" s="33" t="s">
        <v>606</v>
      </c>
      <c r="I273" s="32">
        <v>6503.0</v>
      </c>
      <c r="J273" s="10" t="s">
        <v>607</v>
      </c>
      <c r="K273" s="10" t="s">
        <v>353</v>
      </c>
      <c r="L273" s="32"/>
      <c r="M273" s="32">
        <v>7.0</v>
      </c>
      <c r="N273" s="32">
        <v>11.0</v>
      </c>
      <c r="O273" s="32">
        <v>59.0</v>
      </c>
      <c r="P273" s="32">
        <v>27.0</v>
      </c>
      <c r="Q273" s="10"/>
      <c r="R273" s="36">
        <v>8.9468811E7</v>
      </c>
      <c r="S273" s="32" t="s">
        <v>603</v>
      </c>
      <c r="T273" s="32" t="s">
        <v>181</v>
      </c>
      <c r="U273" s="10"/>
      <c r="V273" s="10"/>
      <c r="W273" s="32" t="s">
        <v>95</v>
      </c>
      <c r="X273" s="32" t="s">
        <v>96</v>
      </c>
      <c r="Y273" s="32"/>
      <c r="Z273" s="32"/>
      <c r="AA273" s="32"/>
      <c r="AB273" s="32"/>
    </row>
    <row r="274" ht="15.75" customHeight="1">
      <c r="A274" s="28" t="str">
        <f t="array" ref="A274">IFERROR(INDEX(Solo_contratos!$A$1:$P$103,MATCH($B274,Solo_contratos!$G$1:$G$300,0),MATCH("compiledRelease/contracts/0/id",Solo_contratos!$1:$1,0)),"")</f>
        <v>LP-30151-16-130877</v>
      </c>
      <c r="B274" s="29" t="s">
        <v>597</v>
      </c>
      <c r="C274" s="30">
        <v>302215.0</v>
      </c>
      <c r="D274" s="31">
        <v>42674.0</v>
      </c>
      <c r="E274" s="32" t="s">
        <v>593</v>
      </c>
      <c r="F274" s="32"/>
      <c r="G274" s="32" t="s">
        <v>598</v>
      </c>
      <c r="H274" s="33" t="s">
        <v>608</v>
      </c>
      <c r="I274" s="32">
        <v>6637.0</v>
      </c>
      <c r="J274" s="32" t="s">
        <v>609</v>
      </c>
      <c r="K274" s="10" t="s">
        <v>255</v>
      </c>
      <c r="L274" s="32"/>
      <c r="M274" s="32">
        <v>29.0</v>
      </c>
      <c r="N274" s="32">
        <v>6.0</v>
      </c>
      <c r="O274" s="32">
        <v>15.0</v>
      </c>
      <c r="P274" s="32">
        <v>107.0</v>
      </c>
      <c r="Q274" s="10"/>
      <c r="R274" s="36">
        <v>2.63690904E8</v>
      </c>
      <c r="S274" s="32" t="s">
        <v>610</v>
      </c>
      <c r="T274" s="32" t="s">
        <v>101</v>
      </c>
      <c r="U274" s="32" t="s">
        <v>181</v>
      </c>
      <c r="V274" s="10"/>
      <c r="W274" s="32" t="s">
        <v>95</v>
      </c>
      <c r="X274" s="32" t="s">
        <v>96</v>
      </c>
      <c r="Y274" s="32"/>
      <c r="Z274" s="32"/>
      <c r="AA274" s="32"/>
      <c r="AB274" s="32"/>
    </row>
    <row r="275" ht="15.75" customHeight="1">
      <c r="A275" s="28" t="str">
        <f t="array" ref="A275">IFERROR(INDEX(Solo_contratos!$A$1:$P$103,MATCH($B275,Solo_contratos!$G$1:$G$300,0),MATCH("compiledRelease/contracts/0/id",Solo_contratos!$1:$1,0)),"")</f>
        <v>LP-30151-16-130877</v>
      </c>
      <c r="B275" s="29" t="s">
        <v>597</v>
      </c>
      <c r="C275" s="30">
        <v>302215.0</v>
      </c>
      <c r="D275" s="31">
        <v>42674.0</v>
      </c>
      <c r="E275" s="32" t="s">
        <v>593</v>
      </c>
      <c r="F275" s="32"/>
      <c r="G275" s="32" t="s">
        <v>598</v>
      </c>
      <c r="H275" s="33" t="s">
        <v>611</v>
      </c>
      <c r="I275" s="32">
        <v>6676.0</v>
      </c>
      <c r="J275" s="32" t="s">
        <v>612</v>
      </c>
      <c r="K275" s="10" t="s">
        <v>160</v>
      </c>
      <c r="L275" s="32"/>
      <c r="M275" s="32">
        <v>58.0</v>
      </c>
      <c r="N275" s="32">
        <v>38.0</v>
      </c>
      <c r="O275" s="32">
        <v>28.0</v>
      </c>
      <c r="P275" s="32">
        <v>32.0</v>
      </c>
      <c r="Q275" s="10"/>
      <c r="R275" s="36">
        <v>8.9468811E7</v>
      </c>
      <c r="S275" s="32" t="s">
        <v>603</v>
      </c>
      <c r="T275" s="32" t="s">
        <v>181</v>
      </c>
      <c r="U275" s="10"/>
      <c r="V275" s="10"/>
      <c r="W275" s="32" t="s">
        <v>95</v>
      </c>
      <c r="X275" s="32" t="s">
        <v>96</v>
      </c>
      <c r="Y275" s="32"/>
      <c r="Z275" s="32"/>
      <c r="AA275" s="32"/>
      <c r="AB275" s="32"/>
    </row>
    <row r="276" ht="15.75" customHeight="1">
      <c r="A276" s="28" t="str">
        <f t="array" ref="A276">IFERROR(INDEX(Solo_contratos!$A$1:$P$103,MATCH($B276,Solo_contratos!$G$1:$G$300,0),MATCH("compiledRelease/contracts/0/id",Solo_contratos!$1:$1,0)),"")</f>
        <v>LP-30151-16-130877</v>
      </c>
      <c r="B276" s="29" t="s">
        <v>597</v>
      </c>
      <c r="C276" s="30">
        <v>302215.0</v>
      </c>
      <c r="D276" s="31">
        <v>42674.0</v>
      </c>
      <c r="E276" s="32" t="s">
        <v>593</v>
      </c>
      <c r="F276" s="32"/>
      <c r="G276" s="32" t="s">
        <v>598</v>
      </c>
      <c r="H276" s="33" t="s">
        <v>153</v>
      </c>
      <c r="I276" s="32">
        <v>12032.0</v>
      </c>
      <c r="J276" s="32" t="s">
        <v>154</v>
      </c>
      <c r="K276" s="10" t="s">
        <v>99</v>
      </c>
      <c r="L276" s="32"/>
      <c r="M276" s="32">
        <v>-2.0</v>
      </c>
      <c r="N276" s="32">
        <v>-2.0</v>
      </c>
      <c r="O276" s="32">
        <v>-2.0</v>
      </c>
      <c r="P276" s="32">
        <v>-2.0</v>
      </c>
      <c r="Q276" s="10"/>
      <c r="R276" s="36">
        <v>2.4955259E8</v>
      </c>
      <c r="S276" s="32" t="s">
        <v>205</v>
      </c>
      <c r="T276" s="32" t="s">
        <v>101</v>
      </c>
      <c r="U276" s="10"/>
      <c r="V276" s="10"/>
      <c r="W276" s="32" t="s">
        <v>95</v>
      </c>
      <c r="X276" s="32" t="s">
        <v>96</v>
      </c>
      <c r="Y276" s="32"/>
      <c r="Z276" s="32"/>
      <c r="AA276" s="32"/>
      <c r="AB276" s="32"/>
    </row>
    <row r="277" ht="15.75" customHeight="1">
      <c r="A277" s="28" t="str">
        <f t="array" ref="A277">IFERROR(INDEX(Solo_contratos!$A$1:$P$103,MATCH($B277,Solo_contratos!$G$1:$G$300,0),MATCH("compiledRelease/contracts/0/id",Solo_contratos!$1:$1,0)),"")</f>
        <v>LP-30151-16-130877</v>
      </c>
      <c r="B277" s="29" t="s">
        <v>597</v>
      </c>
      <c r="C277" s="30">
        <v>302215.0</v>
      </c>
      <c r="D277" s="31">
        <v>42674.0</v>
      </c>
      <c r="E277" s="32" t="s">
        <v>593</v>
      </c>
      <c r="F277" s="32"/>
      <c r="G277" s="32" t="s">
        <v>598</v>
      </c>
      <c r="H277" s="33" t="s">
        <v>338</v>
      </c>
      <c r="I277" s="32">
        <v>12954.0</v>
      </c>
      <c r="J277" s="32" t="s">
        <v>528</v>
      </c>
      <c r="K277" s="10" t="s">
        <v>118</v>
      </c>
      <c r="L277" s="32"/>
      <c r="M277" s="32">
        <v>61.0</v>
      </c>
      <c r="N277" s="32">
        <v>44.0</v>
      </c>
      <c r="O277" s="32">
        <v>81.0</v>
      </c>
      <c r="P277" s="32">
        <v>103.0</v>
      </c>
      <c r="Q277" s="10"/>
      <c r="R277" s="36">
        <v>8.9468811E7</v>
      </c>
      <c r="S277" s="32" t="s">
        <v>603</v>
      </c>
      <c r="T277" s="32" t="s">
        <v>181</v>
      </c>
      <c r="U277" s="10"/>
      <c r="V277" s="10"/>
      <c r="W277" s="32" t="s">
        <v>95</v>
      </c>
      <c r="X277" s="32" t="s">
        <v>96</v>
      </c>
      <c r="Y277" s="32"/>
      <c r="Z277" s="32"/>
      <c r="AA277" s="32"/>
      <c r="AB277" s="32"/>
    </row>
    <row r="278" ht="15.75" customHeight="1">
      <c r="A278" s="28" t="str">
        <f t="array" ref="A278">IFERROR(INDEX(Solo_contratos!$A$1:$P$103,MATCH($B278,Solo_contratos!$G$1:$G$300,0),MATCH("compiledRelease/contracts/0/id",Solo_contratos!$1:$1,0)),"")</f>
        <v>LP-30151-16-130877</v>
      </c>
      <c r="B278" s="29" t="s">
        <v>597</v>
      </c>
      <c r="C278" s="30">
        <v>302215.0</v>
      </c>
      <c r="D278" s="31">
        <v>42674.0</v>
      </c>
      <c r="E278" s="32" t="s">
        <v>593</v>
      </c>
      <c r="F278" s="32"/>
      <c r="G278" s="32" t="s">
        <v>598</v>
      </c>
      <c r="H278" s="33" t="s">
        <v>613</v>
      </c>
      <c r="I278" s="32">
        <v>16714.0</v>
      </c>
      <c r="J278" s="32" t="s">
        <v>614</v>
      </c>
      <c r="K278" s="10" t="s">
        <v>118</v>
      </c>
      <c r="L278" s="32"/>
      <c r="M278" s="32">
        <v>38.0</v>
      </c>
      <c r="N278" s="32">
        <v>112.0</v>
      </c>
      <c r="O278" s="32">
        <v>85.0</v>
      </c>
      <c r="P278" s="32">
        <v>111.0</v>
      </c>
      <c r="Q278" s="10"/>
      <c r="R278" s="36">
        <v>1.34726299E8</v>
      </c>
      <c r="S278" s="32" t="s">
        <v>615</v>
      </c>
      <c r="T278" s="32" t="s">
        <v>101</v>
      </c>
      <c r="U278" s="10"/>
      <c r="V278" s="10"/>
      <c r="W278" s="32" t="s">
        <v>95</v>
      </c>
      <c r="X278" s="32" t="s">
        <v>96</v>
      </c>
      <c r="Y278" s="32"/>
      <c r="Z278" s="32"/>
      <c r="AA278" s="32"/>
      <c r="AB278" s="32"/>
    </row>
    <row r="279" ht="15.75" customHeight="1">
      <c r="A279" s="28" t="str">
        <f t="array" ref="A279">IFERROR(INDEX(Solo_contratos!$A$1:$P$103,MATCH($B279,Solo_contratos!$G$1:$G$300,0),MATCH("compiledRelease/contracts/0/id",Solo_contratos!$1:$1,0)),"")</f>
        <v>LP-30151-16-130877</v>
      </c>
      <c r="B279" s="29" t="s">
        <v>597</v>
      </c>
      <c r="C279" s="30">
        <v>302215.0</v>
      </c>
      <c r="D279" s="31">
        <v>42674.0</v>
      </c>
      <c r="E279" s="32" t="s">
        <v>593</v>
      </c>
      <c r="F279" s="32"/>
      <c r="G279" s="32" t="s">
        <v>598</v>
      </c>
      <c r="H279" s="33" t="s">
        <v>520</v>
      </c>
      <c r="I279" s="32">
        <v>6531.0</v>
      </c>
      <c r="J279" s="32" t="s">
        <v>616</v>
      </c>
      <c r="K279" s="10" t="s">
        <v>284</v>
      </c>
      <c r="L279" s="32"/>
      <c r="M279" s="32">
        <v>55.0</v>
      </c>
      <c r="N279" s="32">
        <v>90.0</v>
      </c>
      <c r="O279" s="32">
        <v>66.0</v>
      </c>
      <c r="P279" s="32">
        <v>83.0</v>
      </c>
      <c r="Q279" s="10"/>
      <c r="R279" s="36">
        <v>8.9468811E7</v>
      </c>
      <c r="S279" s="32" t="s">
        <v>603</v>
      </c>
      <c r="T279" s="32" t="s">
        <v>181</v>
      </c>
      <c r="U279" s="10"/>
      <c r="V279" s="10"/>
      <c r="W279" s="32" t="s">
        <v>95</v>
      </c>
      <c r="X279" s="32" t="s">
        <v>96</v>
      </c>
      <c r="Y279" s="32"/>
      <c r="Z279" s="32"/>
      <c r="AA279" s="32"/>
      <c r="AB279" s="32"/>
    </row>
    <row r="280" ht="15.75" customHeight="1">
      <c r="A280" s="28" t="str">
        <f t="array" ref="A280">IFERROR(INDEX(Solo_contratos!$A$1:$P$103,MATCH($B280,Solo_contratos!$G$1:$G$300,0),MATCH("compiledRelease/contracts/0/id",Solo_contratos!$1:$1,0)),"")</f>
        <v>CO-30151-16-132575</v>
      </c>
      <c r="B280" s="29" t="s">
        <v>617</v>
      </c>
      <c r="C280" s="30">
        <v>317452.0</v>
      </c>
      <c r="D280" s="31">
        <v>42709.0</v>
      </c>
      <c r="E280" s="32" t="s">
        <v>565</v>
      </c>
      <c r="F280" s="32"/>
      <c r="G280" s="32" t="s">
        <v>618</v>
      </c>
      <c r="H280" s="33" t="s">
        <v>141</v>
      </c>
      <c r="I280" s="32">
        <v>7192.0</v>
      </c>
      <c r="J280" s="32" t="s">
        <v>238</v>
      </c>
      <c r="K280" s="10" t="s">
        <v>131</v>
      </c>
      <c r="L280" s="32"/>
      <c r="M280" s="32">
        <v>59.0</v>
      </c>
      <c r="N280" s="32">
        <v>40.0</v>
      </c>
      <c r="O280" s="32">
        <v>78.0</v>
      </c>
      <c r="P280" s="32">
        <v>36.0</v>
      </c>
      <c r="Q280" s="10"/>
      <c r="R280" s="36">
        <v>8.8577382E7</v>
      </c>
      <c r="S280" s="32" t="s">
        <v>603</v>
      </c>
      <c r="T280" s="32" t="s">
        <v>181</v>
      </c>
      <c r="U280" s="10"/>
      <c r="V280" s="10"/>
      <c r="W280" s="32" t="s">
        <v>95</v>
      </c>
      <c r="X280" s="32" t="s">
        <v>96</v>
      </c>
      <c r="Y280" s="32"/>
      <c r="Z280" s="32"/>
      <c r="AA280" s="32"/>
      <c r="AB280" s="32"/>
    </row>
    <row r="281" ht="15.75" customHeight="1">
      <c r="A281" s="28" t="str">
        <f t="array" ref="A281">IFERROR(INDEX(Solo_contratos!$A$1:$P$103,MATCH($B281,Solo_contratos!$G$1:$G$300,0),MATCH("compiledRelease/contracts/0/id",Solo_contratos!$1:$1,0)),"")</f>
        <v>CO-30151-16-132575</v>
      </c>
      <c r="B281" s="29" t="s">
        <v>617</v>
      </c>
      <c r="C281" s="30">
        <v>317452.0</v>
      </c>
      <c r="D281" s="31">
        <v>42709.0</v>
      </c>
      <c r="E281" s="32" t="s">
        <v>565</v>
      </c>
      <c r="F281" s="32"/>
      <c r="G281" s="32" t="s">
        <v>618</v>
      </c>
      <c r="H281" s="33" t="s">
        <v>363</v>
      </c>
      <c r="I281" s="32">
        <v>6497.0</v>
      </c>
      <c r="J281" s="32" t="s">
        <v>434</v>
      </c>
      <c r="K281" s="10" t="s">
        <v>503</v>
      </c>
      <c r="L281" s="32"/>
      <c r="M281" s="32">
        <v>24.0</v>
      </c>
      <c r="N281" s="32">
        <v>4.0</v>
      </c>
      <c r="O281" s="32">
        <v>2.0</v>
      </c>
      <c r="P281" s="32">
        <v>6.0</v>
      </c>
      <c r="Q281" s="10"/>
      <c r="R281" s="36">
        <v>8.8577382E7</v>
      </c>
      <c r="S281" s="32" t="s">
        <v>603</v>
      </c>
      <c r="T281" s="32" t="s">
        <v>181</v>
      </c>
      <c r="U281" s="10"/>
      <c r="V281" s="10"/>
      <c r="W281" s="32" t="s">
        <v>95</v>
      </c>
      <c r="X281" s="32" t="s">
        <v>96</v>
      </c>
      <c r="Y281" s="32"/>
      <c r="Z281" s="32"/>
      <c r="AA281" s="32"/>
      <c r="AB281" s="32"/>
    </row>
    <row r="282" ht="15.75" customHeight="1">
      <c r="A282" s="28" t="str">
        <f t="array" ref="A282">IFERROR(INDEX(Solo_contratos!$A$1:$P$103,MATCH($B282,Solo_contratos!$G$1:$G$300,0),MATCH("compiledRelease/contracts/0/id",Solo_contratos!$1:$1,0)),"")</f>
        <v>CO-30151-16-132575</v>
      </c>
      <c r="B282" s="29" t="s">
        <v>617</v>
      </c>
      <c r="C282" s="30">
        <v>317452.0</v>
      </c>
      <c r="D282" s="31">
        <v>42709.0</v>
      </c>
      <c r="E282" s="32" t="s">
        <v>565</v>
      </c>
      <c r="F282" s="32"/>
      <c r="G282" s="32" t="s">
        <v>618</v>
      </c>
      <c r="H282" s="33" t="s">
        <v>349</v>
      </c>
      <c r="I282" s="32">
        <v>6516.0</v>
      </c>
      <c r="J282" s="32" t="s">
        <v>468</v>
      </c>
      <c r="K282" s="10" t="s">
        <v>343</v>
      </c>
      <c r="L282" s="32"/>
      <c r="M282" s="32">
        <v>11.0</v>
      </c>
      <c r="N282" s="32">
        <v>39.0</v>
      </c>
      <c r="O282" s="32">
        <v>12.0</v>
      </c>
      <c r="P282" s="32">
        <v>30.0</v>
      </c>
      <c r="Q282" s="10"/>
      <c r="R282" s="36">
        <v>1.35619181E8</v>
      </c>
      <c r="S282" s="32" t="s">
        <v>619</v>
      </c>
      <c r="T282" s="32" t="s">
        <v>101</v>
      </c>
      <c r="U282" s="10"/>
      <c r="V282" s="10"/>
      <c r="W282" s="32" t="s">
        <v>95</v>
      </c>
      <c r="X282" s="32" t="s">
        <v>96</v>
      </c>
      <c r="Y282" s="10"/>
      <c r="Z282" s="10"/>
      <c r="AA282" s="32"/>
      <c r="AB282" s="32"/>
    </row>
    <row r="283" ht="15.75" customHeight="1">
      <c r="A283" s="28" t="str">
        <f t="array" ref="A283">IFERROR(INDEX(Solo_contratos!$A$1:$P$103,MATCH($B283,Solo_contratos!$G$1:$G$300,0),MATCH("compiledRelease/contracts/0/id",Solo_contratos!$1:$1,0)),"")</f>
        <v>LP-30151-16-131754</v>
      </c>
      <c r="B283" s="29" t="s">
        <v>620</v>
      </c>
      <c r="C283" s="30">
        <v>302207.0</v>
      </c>
      <c r="D283" s="31">
        <v>42713.0</v>
      </c>
      <c r="E283" s="32" t="s">
        <v>289</v>
      </c>
      <c r="F283" s="32"/>
      <c r="G283" s="32" t="s">
        <v>621</v>
      </c>
      <c r="H283" s="33" t="s">
        <v>622</v>
      </c>
      <c r="I283" s="32">
        <v>6457.0</v>
      </c>
      <c r="J283" s="47" t="s">
        <v>623</v>
      </c>
      <c r="K283" s="10" t="s">
        <v>93</v>
      </c>
      <c r="L283" s="10"/>
      <c r="M283" s="32">
        <v>83.0</v>
      </c>
      <c r="N283" s="32">
        <v>75.0</v>
      </c>
      <c r="O283" s="32">
        <v>32.0</v>
      </c>
      <c r="P283" s="32">
        <v>67.0</v>
      </c>
      <c r="Q283" s="10"/>
      <c r="R283" s="36">
        <v>2.16E7</v>
      </c>
      <c r="S283" s="32"/>
      <c r="T283" s="32" t="s">
        <v>291</v>
      </c>
      <c r="U283" s="10"/>
      <c r="V283" s="10"/>
      <c r="W283" s="32" t="s">
        <v>95</v>
      </c>
      <c r="X283" s="32" t="s">
        <v>291</v>
      </c>
      <c r="Y283" s="32"/>
      <c r="Z283" s="32"/>
      <c r="AA283" s="32"/>
      <c r="AB283" s="32"/>
    </row>
    <row r="284" ht="15.75" customHeight="1">
      <c r="A284" s="28" t="str">
        <f t="array" ref="A284">IFERROR(INDEX(Solo_contratos!$A$1:$P$103,MATCH($B284,Solo_contratos!$G$1:$G$300,0),MATCH("compiledRelease/contracts/0/id",Solo_contratos!$1:$1,0)),"")</f>
        <v>LP-30151-16-131754</v>
      </c>
      <c r="B284" s="29" t="s">
        <v>620</v>
      </c>
      <c r="C284" s="30">
        <v>302207.0</v>
      </c>
      <c r="D284" s="31">
        <v>42713.0</v>
      </c>
      <c r="E284" s="32" t="s">
        <v>289</v>
      </c>
      <c r="F284" s="32"/>
      <c r="G284" s="32" t="s">
        <v>621</v>
      </c>
      <c r="H284" s="33" t="s">
        <v>162</v>
      </c>
      <c r="I284" s="32">
        <v>6535.0</v>
      </c>
      <c r="J284" s="47" t="s">
        <v>624</v>
      </c>
      <c r="K284" s="10" t="s">
        <v>164</v>
      </c>
      <c r="L284" s="10"/>
      <c r="M284" s="32">
        <v>64.0</v>
      </c>
      <c r="N284" s="32">
        <v>91.0</v>
      </c>
      <c r="O284" s="32">
        <v>57.0</v>
      </c>
      <c r="P284" s="32">
        <v>84.0</v>
      </c>
      <c r="Q284" s="10"/>
      <c r="R284" s="36">
        <v>8430000.0</v>
      </c>
      <c r="S284" s="10"/>
      <c r="T284" s="32" t="s">
        <v>291</v>
      </c>
      <c r="U284" s="10"/>
      <c r="V284" s="10"/>
      <c r="W284" s="32" t="s">
        <v>95</v>
      </c>
      <c r="X284" s="32" t="s">
        <v>291</v>
      </c>
      <c r="Y284" s="10"/>
      <c r="Z284" s="10"/>
      <c r="AA284" s="32"/>
      <c r="AB284" s="32"/>
    </row>
    <row r="285" ht="15.75" customHeight="1">
      <c r="A285" s="28" t="str">
        <f t="array" ref="A285">IFERROR(INDEX(Solo_contratos!$A$1:$P$103,MATCH($B285,Solo_contratos!$G$1:$G$300,0),MATCH("compiledRelease/contracts/0/id",Solo_contratos!$1:$1,0)),"")</f>
        <v>LP-30151-16-131754</v>
      </c>
      <c r="B285" s="29" t="s">
        <v>620</v>
      </c>
      <c r="C285" s="30">
        <v>302207.0</v>
      </c>
      <c r="D285" s="31">
        <v>42713.0</v>
      </c>
      <c r="E285" s="32" t="s">
        <v>289</v>
      </c>
      <c r="F285" s="32"/>
      <c r="G285" s="32" t="s">
        <v>621</v>
      </c>
      <c r="H285" s="33" t="s">
        <v>259</v>
      </c>
      <c r="I285" s="32">
        <v>6505.0</v>
      </c>
      <c r="J285" s="47" t="s">
        <v>625</v>
      </c>
      <c r="K285" s="39">
        <v>44127.0</v>
      </c>
      <c r="L285" s="10"/>
      <c r="M285" s="32">
        <v>12.0</v>
      </c>
      <c r="N285" s="32">
        <v>37.0</v>
      </c>
      <c r="O285" s="32">
        <v>14.0</v>
      </c>
      <c r="P285" s="32">
        <v>19.0</v>
      </c>
      <c r="Q285" s="32"/>
      <c r="R285" s="36">
        <v>1.923E7</v>
      </c>
      <c r="S285" s="10"/>
      <c r="T285" s="32" t="s">
        <v>291</v>
      </c>
      <c r="U285" s="10"/>
      <c r="V285" s="10"/>
      <c r="W285" s="32" t="s">
        <v>95</v>
      </c>
      <c r="X285" s="32" t="s">
        <v>291</v>
      </c>
      <c r="Y285" s="10"/>
      <c r="Z285" s="10"/>
      <c r="AA285" s="32"/>
      <c r="AB285" s="32"/>
    </row>
    <row r="286" ht="15.75" customHeight="1">
      <c r="A286" s="28" t="str">
        <f t="array" ref="A286">IFERROR(INDEX(Solo_contratos!$A$1:$P$103,MATCH($B286,Solo_contratos!$G$1:$G$300,0),MATCH("compiledRelease/contracts/0/id",Solo_contratos!$1:$1,0)),"")</f>
        <v>LP-30151-16-131754</v>
      </c>
      <c r="B286" s="29" t="s">
        <v>620</v>
      </c>
      <c r="C286" s="30">
        <v>302207.0</v>
      </c>
      <c r="D286" s="31">
        <v>42713.0</v>
      </c>
      <c r="E286" s="32" t="s">
        <v>289</v>
      </c>
      <c r="F286" s="32"/>
      <c r="G286" s="32" t="s">
        <v>621</v>
      </c>
      <c r="H286" s="33" t="s">
        <v>279</v>
      </c>
      <c r="I286" s="32">
        <v>6520.0</v>
      </c>
      <c r="J286" s="47" t="s">
        <v>626</v>
      </c>
      <c r="K286" s="10" t="s">
        <v>108</v>
      </c>
      <c r="L286" s="10"/>
      <c r="M286" s="32">
        <v>15.0</v>
      </c>
      <c r="N286" s="32">
        <v>31.0</v>
      </c>
      <c r="O286" s="32">
        <v>16.0</v>
      </c>
      <c r="P286" s="32">
        <v>80.0</v>
      </c>
      <c r="Q286" s="10"/>
      <c r="R286" s="36">
        <v>3.723E7</v>
      </c>
      <c r="S286" s="10"/>
      <c r="T286" s="32" t="s">
        <v>291</v>
      </c>
      <c r="U286" s="10"/>
      <c r="V286" s="10"/>
      <c r="W286" s="32" t="s">
        <v>95</v>
      </c>
      <c r="X286" s="32" t="s">
        <v>291</v>
      </c>
      <c r="Y286" s="10"/>
      <c r="Z286" s="10"/>
      <c r="AA286" s="32"/>
      <c r="AB286" s="32"/>
    </row>
    <row r="287" ht="15.75" customHeight="1">
      <c r="A287" s="28" t="str">
        <f t="array" ref="A287">IFERROR(INDEX(Solo_contratos!$A$1:$P$103,MATCH($B287,Solo_contratos!$G$1:$G$300,0),MATCH("compiledRelease/contracts/0/id",Solo_contratos!$1:$1,0)),"")</f>
        <v>LP-30151-16-131754</v>
      </c>
      <c r="B287" s="29" t="s">
        <v>620</v>
      </c>
      <c r="C287" s="30">
        <v>302207.0</v>
      </c>
      <c r="D287" s="31">
        <v>42713.0</v>
      </c>
      <c r="E287" s="32" t="s">
        <v>289</v>
      </c>
      <c r="F287" s="32"/>
      <c r="G287" s="32" t="s">
        <v>621</v>
      </c>
      <c r="H287" s="33" t="s">
        <v>141</v>
      </c>
      <c r="I287" s="32">
        <v>7192.0</v>
      </c>
      <c r="J287" s="47" t="s">
        <v>627</v>
      </c>
      <c r="K287" s="10" t="s">
        <v>131</v>
      </c>
      <c r="L287" s="10"/>
      <c r="M287" s="32">
        <v>59.0</v>
      </c>
      <c r="N287" s="32">
        <v>40.0</v>
      </c>
      <c r="O287" s="32">
        <v>78.0</v>
      </c>
      <c r="P287" s="32">
        <v>36.0</v>
      </c>
      <c r="Q287" s="10"/>
      <c r="R287" s="36">
        <v>8430000.0</v>
      </c>
      <c r="S287" s="10"/>
      <c r="T287" s="32" t="s">
        <v>291</v>
      </c>
      <c r="U287" s="10"/>
      <c r="V287" s="10"/>
      <c r="W287" s="32" t="s">
        <v>95</v>
      </c>
      <c r="X287" s="32" t="s">
        <v>291</v>
      </c>
      <c r="Y287" s="10"/>
      <c r="Z287" s="10"/>
      <c r="AA287" s="32"/>
      <c r="AB287" s="32"/>
    </row>
    <row r="288" ht="15.75" customHeight="1">
      <c r="A288" s="28" t="str">
        <f t="array" ref="A288">IFERROR(INDEX(Solo_contratos!$A$1:$P$103,MATCH($B288,Solo_contratos!$G$1:$G$300,0),MATCH("compiledRelease/contracts/0/id",Solo_contratos!$1:$1,0)),"")</f>
        <v>LP-30151-16-131754</v>
      </c>
      <c r="B288" s="29" t="s">
        <v>620</v>
      </c>
      <c r="C288" s="30">
        <v>302207.0</v>
      </c>
      <c r="D288" s="31">
        <v>42713.0</v>
      </c>
      <c r="E288" s="32" t="s">
        <v>289</v>
      </c>
      <c r="F288" s="32"/>
      <c r="G288" s="32" t="s">
        <v>621</v>
      </c>
      <c r="H288" s="33" t="s">
        <v>304</v>
      </c>
      <c r="I288" s="32">
        <v>6511.0</v>
      </c>
      <c r="J288" s="47" t="s">
        <v>372</v>
      </c>
      <c r="K288" s="10" t="s">
        <v>262</v>
      </c>
      <c r="L288" s="32"/>
      <c r="M288" s="32">
        <v>2.0</v>
      </c>
      <c r="N288" s="32">
        <v>5.0</v>
      </c>
      <c r="O288" s="32">
        <v>3.0</v>
      </c>
      <c r="P288" s="32">
        <v>5.0</v>
      </c>
      <c r="Q288" s="10"/>
      <c r="R288" s="36">
        <v>7230000.0</v>
      </c>
      <c r="S288" s="10"/>
      <c r="T288" s="32" t="s">
        <v>291</v>
      </c>
      <c r="U288" s="10"/>
      <c r="V288" s="10"/>
      <c r="W288" s="32" t="s">
        <v>95</v>
      </c>
      <c r="X288" s="32" t="s">
        <v>291</v>
      </c>
      <c r="Y288" s="10"/>
      <c r="Z288" s="10"/>
      <c r="AA288" s="32"/>
      <c r="AB288" s="32"/>
    </row>
    <row r="289" ht="15.75" customHeight="1">
      <c r="A289" s="28" t="str">
        <f t="array" ref="A289">IFERROR(INDEX(Solo_contratos!$A$1:$P$103,MATCH($B289,Solo_contratos!$G$1:$G$300,0),MATCH("compiledRelease/contracts/0/id",Solo_contratos!$1:$1,0)),"")</f>
        <v>LP-30151-16-131754</v>
      </c>
      <c r="B289" s="29" t="s">
        <v>620</v>
      </c>
      <c r="C289" s="30">
        <v>302207.0</v>
      </c>
      <c r="D289" s="31">
        <v>42713.0</v>
      </c>
      <c r="E289" s="32" t="s">
        <v>289</v>
      </c>
      <c r="F289" s="32"/>
      <c r="G289" s="32" t="s">
        <v>621</v>
      </c>
      <c r="H289" s="33" t="s">
        <v>111</v>
      </c>
      <c r="I289" s="32">
        <v>6509.0</v>
      </c>
      <c r="J289" s="47" t="s">
        <v>261</v>
      </c>
      <c r="K289" s="10" t="s">
        <v>99</v>
      </c>
      <c r="L289" s="32"/>
      <c r="M289" s="32">
        <v>22.0</v>
      </c>
      <c r="N289" s="32">
        <v>3.0</v>
      </c>
      <c r="O289" s="32">
        <v>21.0</v>
      </c>
      <c r="P289" s="32">
        <v>3.0</v>
      </c>
      <c r="Q289" s="10"/>
      <c r="R289" s="36">
        <v>1.8E7</v>
      </c>
      <c r="S289" s="10"/>
      <c r="T289" s="32" t="s">
        <v>291</v>
      </c>
      <c r="U289" s="10"/>
      <c r="V289" s="10"/>
      <c r="W289" s="32" t="s">
        <v>95</v>
      </c>
      <c r="X289" s="32" t="s">
        <v>291</v>
      </c>
      <c r="Y289" s="10"/>
      <c r="Z289" s="10"/>
      <c r="AA289" s="32"/>
      <c r="AB289" s="32"/>
    </row>
    <row r="290" ht="15.75" customHeight="1">
      <c r="A290" s="28" t="str">
        <f t="array" ref="A290">IFERROR(INDEX(Solo_contratos!$A$1:$P$103,MATCH($B290,Solo_contratos!$G$1:$G$300,0),MATCH("compiledRelease/contracts/0/id",Solo_contratos!$1:$1,0)),"")</f>
        <v>LP-30151-16-131754</v>
      </c>
      <c r="B290" s="29" t="s">
        <v>620</v>
      </c>
      <c r="C290" s="30">
        <v>302207.0</v>
      </c>
      <c r="D290" s="31">
        <v>42713.0</v>
      </c>
      <c r="E290" s="32" t="s">
        <v>289</v>
      </c>
      <c r="F290" s="32"/>
      <c r="G290" s="32" t="s">
        <v>621</v>
      </c>
      <c r="H290" s="33" t="s">
        <v>498</v>
      </c>
      <c r="I290" s="32">
        <v>7193.0</v>
      </c>
      <c r="J290" s="47" t="s">
        <v>628</v>
      </c>
      <c r="K290" s="10" t="s">
        <v>137</v>
      </c>
      <c r="L290" s="32"/>
      <c r="M290" s="32">
        <v>40.0</v>
      </c>
      <c r="N290" s="32">
        <v>23.0</v>
      </c>
      <c r="O290" s="32">
        <v>79.0</v>
      </c>
      <c r="P290" s="32">
        <v>16.0</v>
      </c>
      <c r="Q290" s="10"/>
      <c r="R290" s="36">
        <v>8430000.0</v>
      </c>
      <c r="S290" s="10"/>
      <c r="T290" s="32" t="s">
        <v>291</v>
      </c>
      <c r="U290" s="10"/>
      <c r="V290" s="10"/>
      <c r="W290" s="32" t="s">
        <v>95</v>
      </c>
      <c r="X290" s="32" t="s">
        <v>291</v>
      </c>
      <c r="Y290" s="10"/>
      <c r="Z290" s="10"/>
      <c r="AA290" s="32"/>
      <c r="AB290" s="32"/>
    </row>
    <row r="291" ht="15.75" customHeight="1">
      <c r="A291" s="28" t="str">
        <f t="array" ref="A291">IFERROR(INDEX(Solo_contratos!$A$1:$P$103,MATCH($B291,Solo_contratos!$G$1:$G$300,0),MATCH("compiledRelease/contracts/0/id",Solo_contratos!$1:$1,0)),"")</f>
        <v>LP-30151-16-131754</v>
      </c>
      <c r="B291" s="29" t="s">
        <v>620</v>
      </c>
      <c r="C291" s="30">
        <v>302207.0</v>
      </c>
      <c r="D291" s="31">
        <v>42713.0</v>
      </c>
      <c r="E291" s="32" t="s">
        <v>289</v>
      </c>
      <c r="F291" s="32"/>
      <c r="G291" s="32" t="s">
        <v>621</v>
      </c>
      <c r="H291" s="33" t="s">
        <v>135</v>
      </c>
      <c r="I291" s="32">
        <v>6523.0</v>
      </c>
      <c r="J291" s="47" t="s">
        <v>566</v>
      </c>
      <c r="K291" s="10" t="s">
        <v>152</v>
      </c>
      <c r="L291" s="32"/>
      <c r="M291" s="32">
        <v>6.0</v>
      </c>
      <c r="N291" s="32">
        <v>48.0</v>
      </c>
      <c r="O291" s="32">
        <v>46.0</v>
      </c>
      <c r="P291" s="32">
        <v>41.0</v>
      </c>
      <c r="Q291" s="10"/>
      <c r="R291" s="36">
        <v>1.44E7</v>
      </c>
      <c r="S291" s="10"/>
      <c r="T291" s="32" t="s">
        <v>291</v>
      </c>
      <c r="U291" s="10"/>
      <c r="V291" s="10"/>
      <c r="W291" s="32" t="s">
        <v>95</v>
      </c>
      <c r="X291" s="32" t="s">
        <v>291</v>
      </c>
      <c r="Y291" s="10"/>
      <c r="Z291" s="10"/>
      <c r="AA291" s="32"/>
      <c r="AB291" s="32"/>
    </row>
    <row r="292" ht="15.75" customHeight="1">
      <c r="A292" s="28" t="str">
        <f t="array" ref="A292">IFERROR(INDEX(Solo_contratos!$A$1:$P$103,MATCH($B292,Solo_contratos!$G$1:$G$300,0),MATCH("compiledRelease/contracts/0/id",Solo_contratos!$1:$1,0)),"")</f>
        <v>LP-30151-16-131754</v>
      </c>
      <c r="B292" s="29" t="s">
        <v>620</v>
      </c>
      <c r="C292" s="30">
        <v>302207.0</v>
      </c>
      <c r="D292" s="31">
        <v>42713.0</v>
      </c>
      <c r="E292" s="32" t="s">
        <v>289</v>
      </c>
      <c r="F292" s="32"/>
      <c r="G292" s="32" t="s">
        <v>621</v>
      </c>
      <c r="H292" s="33" t="s">
        <v>145</v>
      </c>
      <c r="I292" s="32">
        <v>6468.0</v>
      </c>
      <c r="J292" s="47" t="s">
        <v>285</v>
      </c>
      <c r="K292" s="10" t="s">
        <v>158</v>
      </c>
      <c r="L292" s="32"/>
      <c r="M292" s="32">
        <v>72.0</v>
      </c>
      <c r="N292" s="32">
        <v>57.0</v>
      </c>
      <c r="O292" s="32">
        <v>43.0</v>
      </c>
      <c r="P292" s="32">
        <v>48.0</v>
      </c>
      <c r="Q292" s="32"/>
      <c r="R292" s="36">
        <v>1.44E7</v>
      </c>
      <c r="S292" s="10"/>
      <c r="T292" s="32" t="s">
        <v>291</v>
      </c>
      <c r="U292" s="10"/>
      <c r="V292" s="10"/>
      <c r="W292" s="32" t="s">
        <v>95</v>
      </c>
      <c r="X292" s="32" t="s">
        <v>291</v>
      </c>
      <c r="Y292" s="10"/>
      <c r="Z292" s="10"/>
      <c r="AA292" s="32"/>
      <c r="AB292" s="32"/>
    </row>
    <row r="293" ht="15.75" customHeight="1">
      <c r="A293" s="28" t="str">
        <f t="array" ref="A293">IFERROR(INDEX(Solo_contratos!$A$1:$P$103,MATCH($B293,Solo_contratos!$G$1:$G$300,0),MATCH("compiledRelease/contracts/0/id",Solo_contratos!$1:$1,0)),"")</f>
        <v>LP-30151-16-131754</v>
      </c>
      <c r="B293" s="29" t="s">
        <v>620</v>
      </c>
      <c r="C293" s="30">
        <v>302207.0</v>
      </c>
      <c r="D293" s="31">
        <v>42713.0</v>
      </c>
      <c r="E293" s="32" t="s">
        <v>289</v>
      </c>
      <c r="F293" s="32"/>
      <c r="G293" s="32" t="s">
        <v>621</v>
      </c>
      <c r="H293" s="33" t="s">
        <v>176</v>
      </c>
      <c r="I293" s="32">
        <v>6487.0</v>
      </c>
      <c r="J293" s="47" t="s">
        <v>263</v>
      </c>
      <c r="K293" s="10" t="s">
        <v>629</v>
      </c>
      <c r="L293" s="32"/>
      <c r="M293" s="32">
        <v>20.0</v>
      </c>
      <c r="N293" s="32">
        <v>80.0</v>
      </c>
      <c r="O293" s="32">
        <v>37.0</v>
      </c>
      <c r="P293" s="32">
        <v>17.0</v>
      </c>
      <c r="Q293" s="10"/>
      <c r="R293" s="36">
        <v>1.678E7</v>
      </c>
      <c r="S293" s="10"/>
      <c r="T293" s="32" t="s">
        <v>291</v>
      </c>
      <c r="U293" s="10"/>
      <c r="V293" s="10"/>
      <c r="W293" s="32" t="s">
        <v>95</v>
      </c>
      <c r="X293" s="32" t="s">
        <v>291</v>
      </c>
      <c r="Y293" s="10"/>
      <c r="Z293" s="10"/>
      <c r="AA293" s="32"/>
      <c r="AB293" s="32"/>
    </row>
    <row r="294" ht="15.75" customHeight="1">
      <c r="A294" s="28" t="str">
        <f t="array" ref="A294">IFERROR(INDEX(Solo_contratos!$A$1:$P$103,MATCH($B294,Solo_contratos!$G$1:$G$300,0),MATCH("compiledRelease/contracts/0/id",Solo_contratos!$1:$1,0)),"")</f>
        <v>LP-30151-16-131754</v>
      </c>
      <c r="B294" s="29" t="s">
        <v>620</v>
      </c>
      <c r="C294" s="30">
        <v>302207.0</v>
      </c>
      <c r="D294" s="31">
        <v>42713.0</v>
      </c>
      <c r="E294" s="32" t="s">
        <v>289</v>
      </c>
      <c r="F294" s="32"/>
      <c r="G294" s="32" t="s">
        <v>621</v>
      </c>
      <c r="H294" s="33" t="s">
        <v>630</v>
      </c>
      <c r="I294" s="32">
        <v>6448.0</v>
      </c>
      <c r="J294" s="47" t="s">
        <v>631</v>
      </c>
      <c r="K294" s="10" t="s">
        <v>371</v>
      </c>
      <c r="L294" s="32"/>
      <c r="M294" s="32">
        <v>79.0</v>
      </c>
      <c r="N294" s="32">
        <v>70.0</v>
      </c>
      <c r="O294" s="32">
        <v>36.0</v>
      </c>
      <c r="P294" s="32">
        <v>62.0</v>
      </c>
      <c r="Q294" s="10"/>
      <c r="R294" s="36">
        <v>7930000.0</v>
      </c>
      <c r="S294" s="10"/>
      <c r="T294" s="32" t="s">
        <v>291</v>
      </c>
      <c r="U294" s="10"/>
      <c r="V294" s="10"/>
      <c r="W294" s="32" t="s">
        <v>95</v>
      </c>
      <c r="X294" s="32" t="s">
        <v>291</v>
      </c>
      <c r="Y294" s="10"/>
      <c r="Z294" s="10"/>
      <c r="AA294" s="32"/>
      <c r="AB294" s="32"/>
    </row>
    <row r="295" ht="15.75" customHeight="1">
      <c r="A295" s="28" t="str">
        <f t="array" ref="A295">IFERROR(INDEX(Solo_contratos!$A$1:$P$103,MATCH($B295,Solo_contratos!$G$1:$G$300,0),MATCH("compiledRelease/contracts/0/id",Solo_contratos!$1:$1,0)),"")</f>
        <v>LP-30151-16-131754</v>
      </c>
      <c r="B295" s="29" t="s">
        <v>620</v>
      </c>
      <c r="C295" s="30">
        <v>302207.0</v>
      </c>
      <c r="D295" s="31">
        <v>42713.0</v>
      </c>
      <c r="E295" s="32" t="s">
        <v>289</v>
      </c>
      <c r="F295" s="32"/>
      <c r="G295" s="32" t="s">
        <v>621</v>
      </c>
      <c r="H295" s="33" t="s">
        <v>632</v>
      </c>
      <c r="I295" s="32">
        <v>6447.0</v>
      </c>
      <c r="J295" s="47" t="s">
        <v>633</v>
      </c>
      <c r="K295" s="10" t="s">
        <v>543</v>
      </c>
      <c r="L295" s="32"/>
      <c r="M295" s="32">
        <v>78.0</v>
      </c>
      <c r="N295" s="32">
        <v>69.0</v>
      </c>
      <c r="O295" s="32">
        <v>8.0</v>
      </c>
      <c r="P295" s="32">
        <v>61.0</v>
      </c>
      <c r="Q295" s="10"/>
      <c r="R295" s="36">
        <v>8430000.0</v>
      </c>
      <c r="S295" s="10"/>
      <c r="T295" s="32" t="s">
        <v>291</v>
      </c>
      <c r="U295" s="10"/>
      <c r="V295" s="10"/>
      <c r="W295" s="32" t="s">
        <v>95</v>
      </c>
      <c r="X295" s="32" t="s">
        <v>291</v>
      </c>
      <c r="Y295" s="10"/>
      <c r="Z295" s="10"/>
      <c r="AA295" s="32"/>
      <c r="AB295" s="32"/>
    </row>
    <row r="296" ht="15.75" customHeight="1">
      <c r="A296" s="28" t="str">
        <f t="array" ref="A296">IFERROR(INDEX(Solo_contratos!$A$1:$P$103,MATCH($B296,Solo_contratos!$G$1:$G$300,0),MATCH("compiledRelease/contracts/0/id",Solo_contratos!$1:$1,0)),"")</f>
        <v>LP-30151-16-131754</v>
      </c>
      <c r="B296" s="29" t="s">
        <v>620</v>
      </c>
      <c r="C296" s="30">
        <v>302207.0</v>
      </c>
      <c r="D296" s="31">
        <v>42713.0</v>
      </c>
      <c r="E296" s="32" t="s">
        <v>289</v>
      </c>
      <c r="F296" s="32"/>
      <c r="G296" s="32" t="s">
        <v>621</v>
      </c>
      <c r="H296" s="33" t="s">
        <v>282</v>
      </c>
      <c r="I296" s="32">
        <v>6526.0</v>
      </c>
      <c r="J296" s="47" t="s">
        <v>634</v>
      </c>
      <c r="K296" s="10" t="s">
        <v>629</v>
      </c>
      <c r="L296" s="32"/>
      <c r="M296" s="32">
        <v>1.0</v>
      </c>
      <c r="N296" s="32">
        <v>36.0</v>
      </c>
      <c r="O296" s="32">
        <v>62.0</v>
      </c>
      <c r="P296" s="32">
        <v>31.0</v>
      </c>
      <c r="Q296" s="10"/>
      <c r="R296" s="36">
        <v>8430000.0</v>
      </c>
      <c r="S296" s="10"/>
      <c r="T296" s="32" t="s">
        <v>291</v>
      </c>
      <c r="U296" s="10"/>
      <c r="V296" s="10"/>
      <c r="W296" s="32" t="s">
        <v>95</v>
      </c>
      <c r="X296" s="32" t="s">
        <v>291</v>
      </c>
      <c r="Y296" s="10"/>
      <c r="Z296" s="10"/>
      <c r="AA296" s="32"/>
      <c r="AB296" s="32"/>
    </row>
    <row r="297" ht="15.75" customHeight="1">
      <c r="A297" s="28" t="str">
        <f t="array" ref="A297">IFERROR(INDEX(Solo_contratos!$A$1:$P$103,MATCH($B297,Solo_contratos!$G$1:$G$300,0),MATCH("compiledRelease/contracts/0/id",Solo_contratos!$1:$1,0)),"")</f>
        <v>LP-30151-16-131754</v>
      </c>
      <c r="B297" s="29" t="s">
        <v>620</v>
      </c>
      <c r="C297" s="30">
        <v>302207.0</v>
      </c>
      <c r="D297" s="31">
        <v>42713.0</v>
      </c>
      <c r="E297" s="32" t="s">
        <v>289</v>
      </c>
      <c r="F297" s="32"/>
      <c r="G297" s="32" t="s">
        <v>621</v>
      </c>
      <c r="H297" s="33" t="s">
        <v>376</v>
      </c>
      <c r="I297" s="32">
        <v>6529.0</v>
      </c>
      <c r="J297" s="48" t="s">
        <v>377</v>
      </c>
      <c r="K297" s="10" t="s">
        <v>241</v>
      </c>
      <c r="L297" s="32"/>
      <c r="M297" s="32">
        <v>63.0</v>
      </c>
      <c r="N297" s="32">
        <v>47.0</v>
      </c>
      <c r="O297" s="32">
        <v>27.0</v>
      </c>
      <c r="P297" s="32">
        <v>40.0</v>
      </c>
      <c r="Q297" s="10"/>
      <c r="R297" s="36">
        <v>8430000.0</v>
      </c>
      <c r="S297" s="10"/>
      <c r="T297" s="32" t="s">
        <v>291</v>
      </c>
      <c r="U297" s="10"/>
      <c r="V297" s="10"/>
      <c r="W297" s="32" t="s">
        <v>95</v>
      </c>
      <c r="X297" s="32" t="s">
        <v>291</v>
      </c>
      <c r="Y297" s="10"/>
      <c r="Z297" s="10"/>
      <c r="AA297" s="32"/>
      <c r="AB297" s="32"/>
    </row>
    <row r="298" ht="15.75" customHeight="1">
      <c r="A298" s="28" t="str">
        <f t="array" ref="A298">IFERROR(INDEX(Solo_contratos!$A$1:$P$103,MATCH($B298,Solo_contratos!$G$1:$G$300,0),MATCH("compiledRelease/contracts/0/id",Solo_contratos!$1:$1,0)),"")</f>
        <v>LP-30151-16-131754</v>
      </c>
      <c r="B298" s="29" t="s">
        <v>620</v>
      </c>
      <c r="C298" s="30">
        <v>302207.0</v>
      </c>
      <c r="D298" s="31">
        <v>42713.0</v>
      </c>
      <c r="E298" s="32" t="s">
        <v>289</v>
      </c>
      <c r="F298" s="32"/>
      <c r="G298" s="32" t="s">
        <v>621</v>
      </c>
      <c r="H298" s="33" t="s">
        <v>309</v>
      </c>
      <c r="I298" s="32">
        <v>6471.0</v>
      </c>
      <c r="J298" s="48" t="s">
        <v>310</v>
      </c>
      <c r="K298" s="10" t="s">
        <v>158</v>
      </c>
      <c r="L298" s="32"/>
      <c r="M298" s="32">
        <v>10.0</v>
      </c>
      <c r="N298" s="32">
        <v>56.0</v>
      </c>
      <c r="O298" s="32">
        <v>49.0</v>
      </c>
      <c r="P298" s="32">
        <v>39.0</v>
      </c>
      <c r="Q298" s="10"/>
      <c r="R298" s="36">
        <v>1.686E7</v>
      </c>
      <c r="S298" s="10"/>
      <c r="T298" s="32" t="s">
        <v>291</v>
      </c>
      <c r="U298" s="10"/>
      <c r="V298" s="10"/>
      <c r="W298" s="32" t="s">
        <v>95</v>
      </c>
      <c r="X298" s="32" t="s">
        <v>291</v>
      </c>
      <c r="Y298" s="10"/>
      <c r="Z298" s="10"/>
      <c r="AA298" s="32"/>
      <c r="AB298" s="32"/>
    </row>
    <row r="299" ht="15.75" customHeight="1">
      <c r="A299" s="28" t="str">
        <f t="array" ref="A299">IFERROR(INDEX(Solo_contratos!$A$1:$P$103,MATCH($B299,Solo_contratos!$G$1:$G$300,0),MATCH("compiledRelease/contracts/0/id",Solo_contratos!$1:$1,0)),"")</f>
        <v>LP-30151-16-131754</v>
      </c>
      <c r="B299" s="29" t="s">
        <v>620</v>
      </c>
      <c r="C299" s="30">
        <v>302207.0</v>
      </c>
      <c r="D299" s="31">
        <v>42713.0</v>
      </c>
      <c r="E299" s="32" t="s">
        <v>289</v>
      </c>
      <c r="F299" s="32"/>
      <c r="G299" s="32" t="s">
        <v>621</v>
      </c>
      <c r="H299" s="33" t="s">
        <v>268</v>
      </c>
      <c r="I299" s="32">
        <v>6451.0</v>
      </c>
      <c r="J299" s="48" t="s">
        <v>269</v>
      </c>
      <c r="K299" s="10" t="s">
        <v>255</v>
      </c>
      <c r="L299" s="32"/>
      <c r="M299" s="32">
        <v>81.0</v>
      </c>
      <c r="N299" s="32">
        <v>73.0</v>
      </c>
      <c r="O299" s="32">
        <v>17.0</v>
      </c>
      <c r="P299" s="32">
        <v>65.0</v>
      </c>
      <c r="Q299" s="10"/>
      <c r="R299" s="36">
        <v>7200000.0</v>
      </c>
      <c r="S299" s="10"/>
      <c r="T299" s="32" t="s">
        <v>291</v>
      </c>
      <c r="U299" s="10"/>
      <c r="V299" s="10"/>
      <c r="W299" s="32" t="s">
        <v>95</v>
      </c>
      <c r="X299" s="32" t="s">
        <v>291</v>
      </c>
      <c r="Y299" s="10"/>
      <c r="Z299" s="10"/>
      <c r="AA299" s="32"/>
      <c r="AB299" s="32"/>
    </row>
    <row r="300" ht="15.75" customHeight="1">
      <c r="A300" s="28" t="str">
        <f t="array" ref="A300">IFERROR(INDEX(Solo_contratos!$A$1:$P$103,MATCH($B300,Solo_contratos!$G$1:$G$300,0),MATCH("compiledRelease/contracts/0/id",Solo_contratos!$1:$1,0)),"")</f>
        <v>LP-30151-16-131754</v>
      </c>
      <c r="B300" s="29" t="s">
        <v>620</v>
      </c>
      <c r="C300" s="30">
        <v>302207.0</v>
      </c>
      <c r="D300" s="31">
        <v>42713.0</v>
      </c>
      <c r="E300" s="32" t="s">
        <v>289</v>
      </c>
      <c r="F300" s="32"/>
      <c r="G300" s="32" t="s">
        <v>621</v>
      </c>
      <c r="H300" s="33" t="s">
        <v>385</v>
      </c>
      <c r="I300" s="32">
        <v>6490.0</v>
      </c>
      <c r="J300" s="48" t="s">
        <v>386</v>
      </c>
      <c r="K300" s="10" t="s">
        <v>30</v>
      </c>
      <c r="L300" s="32"/>
      <c r="M300" s="32">
        <v>87.0</v>
      </c>
      <c r="N300" s="32">
        <v>81.0</v>
      </c>
      <c r="O300" s="32">
        <v>40.0</v>
      </c>
      <c r="P300" s="32">
        <v>74.0</v>
      </c>
      <c r="Q300" s="10"/>
      <c r="R300" s="36">
        <v>7200000.0</v>
      </c>
      <c r="S300" s="10"/>
      <c r="T300" s="32" t="s">
        <v>291</v>
      </c>
      <c r="U300" s="10"/>
      <c r="V300" s="10"/>
      <c r="W300" s="32" t="s">
        <v>95</v>
      </c>
      <c r="X300" s="32" t="s">
        <v>291</v>
      </c>
      <c r="Y300" s="10"/>
      <c r="Z300" s="10"/>
      <c r="AA300" s="32"/>
      <c r="AB300" s="32"/>
    </row>
    <row r="301" ht="15.75" customHeight="1">
      <c r="A301" s="28" t="str">
        <f t="array" ref="A301">IFERROR(INDEX(Solo_contratos!$A$1:$P$103,MATCH($B301,Solo_contratos!$G$1:$G$300,0),MATCH("compiledRelease/contracts/0/id",Solo_contratos!$1:$1,0)),"")</f>
        <v>LP-30151-16-131754</v>
      </c>
      <c r="B301" s="29" t="s">
        <v>620</v>
      </c>
      <c r="C301" s="30">
        <v>302207.0</v>
      </c>
      <c r="D301" s="31">
        <v>42713.0</v>
      </c>
      <c r="E301" s="32" t="s">
        <v>289</v>
      </c>
      <c r="F301" s="32"/>
      <c r="G301" s="32" t="s">
        <v>621</v>
      </c>
      <c r="H301" s="33" t="s">
        <v>127</v>
      </c>
      <c r="I301" s="32">
        <v>6540.0</v>
      </c>
      <c r="J301" s="48" t="s">
        <v>218</v>
      </c>
      <c r="K301" s="39">
        <v>44127.0</v>
      </c>
      <c r="L301" s="32"/>
      <c r="M301" s="32">
        <v>93.0</v>
      </c>
      <c r="N301" s="32">
        <v>93.0</v>
      </c>
      <c r="O301" s="32">
        <v>31.0</v>
      </c>
      <c r="P301" s="32">
        <v>86.0</v>
      </c>
      <c r="Q301" s="10"/>
      <c r="R301" s="36">
        <v>1.44E7</v>
      </c>
      <c r="S301" s="10"/>
      <c r="T301" s="32" t="s">
        <v>291</v>
      </c>
      <c r="U301" s="10"/>
      <c r="V301" s="10"/>
      <c r="W301" s="32" t="s">
        <v>95</v>
      </c>
      <c r="X301" s="32" t="s">
        <v>291</v>
      </c>
      <c r="Y301" s="10"/>
      <c r="Z301" s="10"/>
      <c r="AA301" s="32"/>
      <c r="AB301" s="32"/>
    </row>
    <row r="302" ht="15.75" customHeight="1">
      <c r="A302" s="28" t="str">
        <f t="array" ref="A302">IFERROR(INDEX(Solo_contratos!$A$1:$P$103,MATCH($B302,Solo_contratos!$G$1:$G$300,0),MATCH("compiledRelease/contracts/0/id",Solo_contratos!$1:$1,0)),"")</f>
        <v>LP-30151-16-131754</v>
      </c>
      <c r="B302" s="29" t="s">
        <v>620</v>
      </c>
      <c r="C302" s="30">
        <v>302207.0</v>
      </c>
      <c r="D302" s="31">
        <v>42713.0</v>
      </c>
      <c r="E302" s="32" t="s">
        <v>289</v>
      </c>
      <c r="F302" s="32"/>
      <c r="G302" s="32" t="s">
        <v>621</v>
      </c>
      <c r="H302" s="33" t="s">
        <v>635</v>
      </c>
      <c r="I302" s="32">
        <v>6465.0</v>
      </c>
      <c r="J302" s="48" t="s">
        <v>636</v>
      </c>
      <c r="K302" s="10" t="s">
        <v>637</v>
      </c>
      <c r="L302" s="32"/>
      <c r="M302" s="32">
        <v>71.0</v>
      </c>
      <c r="N302" s="32">
        <v>49.0</v>
      </c>
      <c r="O302" s="32">
        <v>38.0</v>
      </c>
      <c r="P302" s="32">
        <v>47.0</v>
      </c>
      <c r="Q302" s="10"/>
      <c r="R302" s="36">
        <v>1.44E7</v>
      </c>
      <c r="S302" s="10"/>
      <c r="T302" s="32" t="s">
        <v>291</v>
      </c>
      <c r="U302" s="10"/>
      <c r="V302" s="10"/>
      <c r="W302" s="32" t="s">
        <v>95</v>
      </c>
      <c r="X302" s="32" t="s">
        <v>291</v>
      </c>
      <c r="Y302" s="10"/>
      <c r="Z302" s="10"/>
      <c r="AA302" s="32"/>
      <c r="AB302" s="32"/>
    </row>
    <row r="303" ht="15.75" customHeight="1">
      <c r="A303" s="28" t="str">
        <f t="array" ref="A303">IFERROR(INDEX(Solo_contratos!$A$1:$P$103,MATCH($B303,Solo_contratos!$G$1:$G$300,0),MATCH("compiledRelease/contracts/0/id",Solo_contratos!$1:$1,0)),"")</f>
        <v>LP-30151-16-131754</v>
      </c>
      <c r="B303" s="29" t="s">
        <v>620</v>
      </c>
      <c r="C303" s="30">
        <v>302207.0</v>
      </c>
      <c r="D303" s="31">
        <v>42713.0</v>
      </c>
      <c r="E303" s="32" t="s">
        <v>289</v>
      </c>
      <c r="F303" s="32"/>
      <c r="G303" s="32" t="s">
        <v>621</v>
      </c>
      <c r="H303" s="33" t="s">
        <v>349</v>
      </c>
      <c r="I303" s="32">
        <v>6516.0</v>
      </c>
      <c r="J303" s="48" t="s">
        <v>350</v>
      </c>
      <c r="K303" s="10" t="s">
        <v>343</v>
      </c>
      <c r="L303" s="32"/>
      <c r="M303" s="32">
        <v>11.0</v>
      </c>
      <c r="N303" s="32">
        <v>39.0</v>
      </c>
      <c r="O303" s="32">
        <v>12.0</v>
      </c>
      <c r="P303" s="32">
        <v>30.0</v>
      </c>
      <c r="Q303" s="10"/>
      <c r="R303" s="36">
        <v>7230000.0</v>
      </c>
      <c r="S303" s="10"/>
      <c r="T303" s="32" t="s">
        <v>291</v>
      </c>
      <c r="U303" s="10"/>
      <c r="V303" s="10"/>
      <c r="W303" s="32" t="s">
        <v>95</v>
      </c>
      <c r="X303" s="32" t="s">
        <v>291</v>
      </c>
      <c r="Y303" s="10"/>
      <c r="Z303" s="10"/>
      <c r="AA303" s="32"/>
      <c r="AB303" s="32"/>
    </row>
    <row r="304" ht="15.75" customHeight="1">
      <c r="A304" s="28" t="str">
        <f t="array" ref="A304">IFERROR(INDEX(Solo_contratos!$A$1:$P$103,MATCH($B304,Solo_contratos!$G$1:$G$300,0),MATCH("compiledRelease/contracts/0/id",Solo_contratos!$1:$1,0)),"")</f>
        <v>LP-30151-16-131754</v>
      </c>
      <c r="B304" s="29" t="s">
        <v>620</v>
      </c>
      <c r="C304" s="30">
        <v>302207.0</v>
      </c>
      <c r="D304" s="31">
        <v>42713.0</v>
      </c>
      <c r="E304" s="32" t="s">
        <v>289</v>
      </c>
      <c r="F304" s="32"/>
      <c r="G304" s="32" t="s">
        <v>621</v>
      </c>
      <c r="H304" s="33" t="s">
        <v>219</v>
      </c>
      <c r="I304" s="32">
        <v>6522.0</v>
      </c>
      <c r="J304" s="48" t="s">
        <v>220</v>
      </c>
      <c r="K304" s="10" t="s">
        <v>152</v>
      </c>
      <c r="L304" s="32"/>
      <c r="M304" s="32">
        <v>35.0</v>
      </c>
      <c r="N304" s="32">
        <v>89.0</v>
      </c>
      <c r="O304" s="32">
        <v>51.0</v>
      </c>
      <c r="P304" s="32">
        <v>81.0</v>
      </c>
      <c r="Q304" s="10"/>
      <c r="R304" s="36">
        <v>7200000.0</v>
      </c>
      <c r="S304" s="10"/>
      <c r="T304" s="32" t="s">
        <v>291</v>
      </c>
      <c r="U304" s="10"/>
      <c r="V304" s="10"/>
      <c r="W304" s="32" t="s">
        <v>95</v>
      </c>
      <c r="X304" s="32" t="s">
        <v>291</v>
      </c>
      <c r="Y304" s="10"/>
      <c r="Z304" s="10"/>
      <c r="AA304" s="32"/>
      <c r="AB304" s="32"/>
    </row>
    <row r="305" ht="15.75" customHeight="1">
      <c r="A305" s="28" t="str">
        <f t="array" ref="A305">IFERROR(INDEX(Solo_contratos!$A$1:$P$103,MATCH($B305,Solo_contratos!$G$1:$G$300,0),MATCH("compiledRelease/contracts/0/id",Solo_contratos!$1:$1,0)),"")</f>
        <v>LP-30151-16-131754</v>
      </c>
      <c r="B305" s="29" t="s">
        <v>620</v>
      </c>
      <c r="C305" s="30">
        <v>302207.0</v>
      </c>
      <c r="D305" s="31">
        <v>42713.0</v>
      </c>
      <c r="E305" s="32" t="s">
        <v>289</v>
      </c>
      <c r="F305" s="32"/>
      <c r="G305" s="32" t="s">
        <v>621</v>
      </c>
      <c r="H305" s="33" t="s">
        <v>405</v>
      </c>
      <c r="I305" s="32">
        <v>6530.0</v>
      </c>
      <c r="J305" s="48" t="s">
        <v>406</v>
      </c>
      <c r="K305" s="10" t="s">
        <v>407</v>
      </c>
      <c r="L305" s="32"/>
      <c r="M305" s="32">
        <v>28.0</v>
      </c>
      <c r="N305" s="32">
        <v>15.0</v>
      </c>
      <c r="O305" s="32">
        <v>65.0</v>
      </c>
      <c r="P305" s="32">
        <v>14.0</v>
      </c>
      <c r="Q305" s="10"/>
      <c r="R305" s="36">
        <v>8430000.0</v>
      </c>
      <c r="S305" s="10"/>
      <c r="T305" s="32" t="s">
        <v>291</v>
      </c>
      <c r="U305" s="10"/>
      <c r="V305" s="10"/>
      <c r="W305" s="32" t="s">
        <v>95</v>
      </c>
      <c r="X305" s="32" t="s">
        <v>291</v>
      </c>
      <c r="Y305" s="10"/>
      <c r="Z305" s="10"/>
      <c r="AA305" s="32"/>
      <c r="AB305" s="32"/>
    </row>
    <row r="306" ht="15.75" customHeight="1">
      <c r="A306" s="28" t="str">
        <f t="array" ref="A306">IFERROR(INDEX(Solo_contratos!$A$1:$P$103,MATCH($B306,Solo_contratos!$G$1:$G$300,0),MATCH("compiledRelease/contracts/0/id",Solo_contratos!$1:$1,0)),"")</f>
        <v>LP-30151-16-131754</v>
      </c>
      <c r="B306" s="29" t="s">
        <v>620</v>
      </c>
      <c r="C306" s="30">
        <v>302207.0</v>
      </c>
      <c r="D306" s="31">
        <v>42713.0</v>
      </c>
      <c r="E306" s="32" t="s">
        <v>289</v>
      </c>
      <c r="F306" s="32"/>
      <c r="G306" s="32" t="s">
        <v>621</v>
      </c>
      <c r="H306" s="33" t="s">
        <v>239</v>
      </c>
      <c r="I306" s="32">
        <v>6527.0</v>
      </c>
      <c r="J306" s="48" t="s">
        <v>561</v>
      </c>
      <c r="K306" s="10" t="s">
        <v>241</v>
      </c>
      <c r="L306" s="32"/>
      <c r="M306" s="32">
        <v>5.0</v>
      </c>
      <c r="N306" s="32">
        <v>41.0</v>
      </c>
      <c r="O306" s="32">
        <v>63.0</v>
      </c>
      <c r="P306" s="32">
        <v>37.0</v>
      </c>
      <c r="Q306" s="10"/>
      <c r="R306" s="36">
        <v>1.44E7</v>
      </c>
      <c r="S306" s="10"/>
      <c r="T306" s="32" t="s">
        <v>291</v>
      </c>
      <c r="U306" s="10"/>
      <c r="V306" s="10"/>
      <c r="W306" s="32" t="s">
        <v>95</v>
      </c>
      <c r="X306" s="32" t="s">
        <v>291</v>
      </c>
      <c r="Y306" s="10"/>
      <c r="Z306" s="10"/>
      <c r="AA306" s="32"/>
      <c r="AB306" s="32"/>
    </row>
    <row r="307" ht="15.75" customHeight="1">
      <c r="A307" s="28" t="str">
        <f t="array" ref="A307">IFERROR(INDEX(Solo_contratos!$A$1:$P$103,MATCH($B307,Solo_contratos!$G$1:$G$300,0),MATCH("compiledRelease/contracts/0/id",Solo_contratos!$1:$1,0)),"")</f>
        <v>LP-30151-16-131754</v>
      </c>
      <c r="B307" s="29" t="s">
        <v>620</v>
      </c>
      <c r="C307" s="30">
        <v>302207.0</v>
      </c>
      <c r="D307" s="31">
        <v>42713.0</v>
      </c>
      <c r="E307" s="32" t="s">
        <v>289</v>
      </c>
      <c r="F307" s="32"/>
      <c r="G307" s="32" t="s">
        <v>621</v>
      </c>
      <c r="H307" s="33" t="s">
        <v>425</v>
      </c>
      <c r="I307" s="32">
        <v>6506.0</v>
      </c>
      <c r="J307" s="48" t="s">
        <v>638</v>
      </c>
      <c r="K307" s="32" t="s">
        <v>427</v>
      </c>
      <c r="L307" s="32"/>
      <c r="M307" s="32">
        <v>31.0</v>
      </c>
      <c r="N307" s="32">
        <v>29.0</v>
      </c>
      <c r="O307" s="32">
        <v>47.0</v>
      </c>
      <c r="P307" s="32">
        <v>26.0</v>
      </c>
      <c r="Q307" s="10"/>
      <c r="R307" s="36">
        <v>1.44E7</v>
      </c>
      <c r="S307" s="10"/>
      <c r="T307" s="32" t="s">
        <v>291</v>
      </c>
      <c r="U307" s="10"/>
      <c r="V307" s="10"/>
      <c r="W307" s="32" t="s">
        <v>95</v>
      </c>
      <c r="X307" s="32" t="s">
        <v>291</v>
      </c>
      <c r="Y307" s="10"/>
      <c r="Z307" s="10"/>
      <c r="AA307" s="32"/>
      <c r="AB307" s="32"/>
    </row>
    <row r="308" ht="15.75" customHeight="1">
      <c r="A308" s="28" t="str">
        <f t="array" ref="A308">IFERROR(INDEX(Solo_contratos!$A$1:$P$103,MATCH($B308,Solo_contratos!$G$1:$G$300,0),MATCH("compiledRelease/contracts/0/id",Solo_contratos!$1:$1,0)),"")</f>
        <v>LP-30151-16-131754</v>
      </c>
      <c r="B308" s="29" t="s">
        <v>620</v>
      </c>
      <c r="C308" s="30">
        <v>302207.0</v>
      </c>
      <c r="D308" s="31">
        <v>42713.0</v>
      </c>
      <c r="E308" s="32" t="s">
        <v>289</v>
      </c>
      <c r="F308" s="32"/>
      <c r="G308" s="32" t="s">
        <v>621</v>
      </c>
      <c r="H308" s="33" t="s">
        <v>150</v>
      </c>
      <c r="I308" s="32">
        <v>6726.0</v>
      </c>
      <c r="J308" s="48" t="s">
        <v>247</v>
      </c>
      <c r="K308" s="10" t="s">
        <v>639</v>
      </c>
      <c r="L308" s="32"/>
      <c r="M308" s="32">
        <v>41.0</v>
      </c>
      <c r="N308" s="32">
        <v>45.0</v>
      </c>
      <c r="O308" s="32">
        <v>56.0</v>
      </c>
      <c r="P308" s="32">
        <v>97.0</v>
      </c>
      <c r="Q308" s="10"/>
      <c r="R308" s="36">
        <v>7200000.0</v>
      </c>
      <c r="S308" s="10"/>
      <c r="T308" s="32" t="s">
        <v>291</v>
      </c>
      <c r="U308" s="10"/>
      <c r="V308" s="10"/>
      <c r="W308" s="32" t="s">
        <v>95</v>
      </c>
      <c r="X308" s="32" t="s">
        <v>291</v>
      </c>
      <c r="Y308" s="10"/>
      <c r="Z308" s="10"/>
      <c r="AA308" s="32"/>
      <c r="AB308" s="32"/>
    </row>
    <row r="309" ht="15.75" customHeight="1">
      <c r="A309" s="28" t="str">
        <f t="array" ref="A309">IFERROR(INDEX(Solo_contratos!$A$1:$P$103,MATCH($B309,Solo_contratos!$G$1:$G$300,0),MATCH("compiledRelease/contracts/0/id",Solo_contratos!$1:$1,0)),"")</f>
        <v>LP-30151-16-131754</v>
      </c>
      <c r="B309" s="29" t="s">
        <v>620</v>
      </c>
      <c r="C309" s="30">
        <v>302207.0</v>
      </c>
      <c r="D309" s="31">
        <v>42713.0</v>
      </c>
      <c r="E309" s="32" t="s">
        <v>289</v>
      </c>
      <c r="F309" s="32"/>
      <c r="G309" s="32" t="s">
        <v>621</v>
      </c>
      <c r="H309" s="33" t="s">
        <v>608</v>
      </c>
      <c r="I309" s="32">
        <v>6637.0</v>
      </c>
      <c r="J309" s="48" t="s">
        <v>640</v>
      </c>
      <c r="K309" s="10" t="s">
        <v>255</v>
      </c>
      <c r="L309" s="32"/>
      <c r="M309" s="32">
        <v>29.0</v>
      </c>
      <c r="N309" s="32">
        <v>6.0</v>
      </c>
      <c r="O309" s="32">
        <v>15.0</v>
      </c>
      <c r="P309" s="32">
        <v>107.0</v>
      </c>
      <c r="Q309" s="10"/>
      <c r="R309" s="36">
        <v>1.8E7</v>
      </c>
      <c r="S309" s="10"/>
      <c r="T309" s="32" t="s">
        <v>291</v>
      </c>
      <c r="U309" s="10"/>
      <c r="V309" s="10"/>
      <c r="W309" s="32" t="s">
        <v>95</v>
      </c>
      <c r="X309" s="32" t="s">
        <v>291</v>
      </c>
      <c r="Y309" s="10"/>
      <c r="Z309" s="10"/>
      <c r="AA309" s="32"/>
      <c r="AB309" s="32"/>
    </row>
    <row r="310" ht="15.75" customHeight="1">
      <c r="A310" s="28" t="str">
        <f t="array" ref="A310">IFERROR(INDEX(Solo_contratos!$A$1:$P$103,MATCH($B310,Solo_contratos!$G$1:$G$300,0),MATCH("compiledRelease/contracts/0/id",Solo_contratos!$1:$1,0)),"")</f>
        <v>LP-30151-16-131754</v>
      </c>
      <c r="B310" s="29" t="s">
        <v>620</v>
      </c>
      <c r="C310" s="30">
        <v>302207.0</v>
      </c>
      <c r="D310" s="31">
        <v>42713.0</v>
      </c>
      <c r="E310" s="32" t="s">
        <v>289</v>
      </c>
      <c r="F310" s="32"/>
      <c r="G310" s="32" t="s">
        <v>621</v>
      </c>
      <c r="H310" s="33" t="s">
        <v>194</v>
      </c>
      <c r="I310" s="32">
        <v>6443.0</v>
      </c>
      <c r="J310" s="48" t="s">
        <v>641</v>
      </c>
      <c r="K310" s="10" t="s">
        <v>196</v>
      </c>
      <c r="L310" s="32"/>
      <c r="M310" s="32">
        <v>18.0</v>
      </c>
      <c r="N310" s="32">
        <v>68.0</v>
      </c>
      <c r="O310" s="32">
        <v>10.0</v>
      </c>
      <c r="P310" s="32">
        <v>60.0</v>
      </c>
      <c r="Q310" s="10"/>
      <c r="R310" s="36">
        <v>7200000.0</v>
      </c>
      <c r="S310" s="10"/>
      <c r="T310" s="32" t="s">
        <v>291</v>
      </c>
      <c r="U310" s="10"/>
      <c r="V310" s="10"/>
      <c r="W310" s="32" t="s">
        <v>95</v>
      </c>
      <c r="X310" s="32" t="s">
        <v>291</v>
      </c>
      <c r="Y310" s="10"/>
      <c r="Z310" s="10"/>
      <c r="AA310" s="32"/>
      <c r="AB310" s="32"/>
    </row>
    <row r="311" ht="15.75" customHeight="1">
      <c r="A311" s="28" t="str">
        <f t="array" ref="A311">IFERROR(INDEX(Solo_contratos!$A$1:$P$103,MATCH($B311,Solo_contratos!$G$1:$G$300,0),MATCH("compiledRelease/contracts/0/id",Solo_contratos!$1:$1,0)),"")</f>
        <v>LP-30151-16-131754</v>
      </c>
      <c r="B311" s="29" t="s">
        <v>620</v>
      </c>
      <c r="C311" s="30">
        <v>302207.0</v>
      </c>
      <c r="D311" s="31">
        <v>42713.0</v>
      </c>
      <c r="E311" s="32" t="s">
        <v>289</v>
      </c>
      <c r="F311" s="32"/>
      <c r="G311" s="32" t="s">
        <v>621</v>
      </c>
      <c r="H311" s="33" t="s">
        <v>611</v>
      </c>
      <c r="I311" s="32">
        <v>6676.0</v>
      </c>
      <c r="J311" s="48" t="s">
        <v>642</v>
      </c>
      <c r="K311" s="10" t="s">
        <v>160</v>
      </c>
      <c r="L311" s="32"/>
      <c r="M311" s="32">
        <v>58.0</v>
      </c>
      <c r="N311" s="32">
        <v>38.0</v>
      </c>
      <c r="O311" s="32">
        <v>28.0</v>
      </c>
      <c r="P311" s="32">
        <v>32.0</v>
      </c>
      <c r="Q311" s="10"/>
      <c r="R311" s="36">
        <v>1.44E7</v>
      </c>
      <c r="S311" s="10"/>
      <c r="T311" s="32" t="s">
        <v>291</v>
      </c>
      <c r="U311" s="10"/>
      <c r="V311" s="10"/>
      <c r="W311" s="32" t="s">
        <v>95</v>
      </c>
      <c r="X311" s="32" t="s">
        <v>291</v>
      </c>
      <c r="Y311" s="10"/>
      <c r="Z311" s="10"/>
      <c r="AA311" s="32"/>
      <c r="AB311" s="32"/>
    </row>
    <row r="312" ht="15.75" customHeight="1">
      <c r="A312" s="28" t="str">
        <f t="array" ref="A312">IFERROR(INDEX(Solo_contratos!$A$1:$P$103,MATCH($B312,Solo_contratos!$G$1:$G$300,0),MATCH("compiledRelease/contracts/0/id",Solo_contratos!$1:$1,0)),"")</f>
        <v>LP-30151-16-131754</v>
      </c>
      <c r="B312" s="29" t="s">
        <v>620</v>
      </c>
      <c r="C312" s="30">
        <v>302207.0</v>
      </c>
      <c r="D312" s="31">
        <v>42713.0</v>
      </c>
      <c r="E312" s="32" t="s">
        <v>289</v>
      </c>
      <c r="F312" s="32"/>
      <c r="G312" s="32" t="s">
        <v>621</v>
      </c>
      <c r="H312" s="33" t="s">
        <v>228</v>
      </c>
      <c r="I312" s="32">
        <v>6573.0</v>
      </c>
      <c r="J312" s="32" t="s">
        <v>643</v>
      </c>
      <c r="K312" s="39">
        <v>44127.0</v>
      </c>
      <c r="L312" s="32" t="s">
        <v>644</v>
      </c>
      <c r="M312" s="32">
        <v>100.0</v>
      </c>
      <c r="N312" s="32">
        <v>14.0</v>
      </c>
      <c r="O312" s="32">
        <v>39.0</v>
      </c>
      <c r="P312" s="32">
        <v>92.0</v>
      </c>
      <c r="Q312" s="10"/>
      <c r="R312" s="36">
        <v>1.203E7</v>
      </c>
      <c r="S312" s="10"/>
      <c r="T312" s="32" t="s">
        <v>291</v>
      </c>
      <c r="U312" s="10"/>
      <c r="V312" s="10"/>
      <c r="W312" s="32" t="s">
        <v>95</v>
      </c>
      <c r="X312" s="32" t="s">
        <v>291</v>
      </c>
      <c r="Y312" s="10"/>
      <c r="Z312" s="10"/>
      <c r="AA312" s="32"/>
      <c r="AB312" s="32"/>
    </row>
    <row r="313" ht="15.75" customHeight="1">
      <c r="A313" s="28" t="str">
        <f t="array" ref="A313">IFERROR(INDEX(Solo_contratos!$A$1:$P$103,MATCH($B313,Solo_contratos!$G$1:$G$300,0),MATCH("compiledRelease/contracts/0/id",Solo_contratos!$1:$1,0)),"")</f>
        <v>LP-30151-16-131754</v>
      </c>
      <c r="B313" s="29" t="s">
        <v>620</v>
      </c>
      <c r="C313" s="30">
        <v>302207.0</v>
      </c>
      <c r="D313" s="31">
        <v>42713.0</v>
      </c>
      <c r="E313" s="32" t="s">
        <v>289</v>
      </c>
      <c r="F313" s="32"/>
      <c r="G313" s="32" t="s">
        <v>621</v>
      </c>
      <c r="H313" s="33" t="s">
        <v>483</v>
      </c>
      <c r="I313" s="32">
        <v>6681.0</v>
      </c>
      <c r="J313" s="48" t="s">
        <v>645</v>
      </c>
      <c r="K313" s="10" t="s">
        <v>284</v>
      </c>
      <c r="L313" s="32"/>
      <c r="M313" s="32">
        <v>60.0</v>
      </c>
      <c r="N313" s="32">
        <v>104.0</v>
      </c>
      <c r="O313" s="32">
        <v>22.0</v>
      </c>
      <c r="P313" s="32">
        <v>38.0</v>
      </c>
      <c r="Q313" s="10"/>
      <c r="R313" s="36">
        <v>7780000.0</v>
      </c>
      <c r="S313" s="10"/>
      <c r="T313" s="32" t="s">
        <v>291</v>
      </c>
      <c r="U313" s="10"/>
      <c r="V313" s="10"/>
      <c r="W313" s="32" t="s">
        <v>95</v>
      </c>
      <c r="X313" s="32" t="s">
        <v>291</v>
      </c>
      <c r="Y313" s="10"/>
      <c r="Z313" s="10"/>
      <c r="AA313" s="32"/>
      <c r="AB313" s="32"/>
    </row>
    <row r="314" ht="15.75" customHeight="1">
      <c r="A314" s="28" t="str">
        <f t="array" ref="A314">IFERROR(INDEX(Solo_contratos!$A$1:$P$103,MATCH($B314,Solo_contratos!$G$1:$G$300,0),MATCH("compiledRelease/contracts/0/id",Solo_contratos!$1:$1,0)),"")</f>
        <v>LP-30151-16-131754</v>
      </c>
      <c r="B314" s="29" t="s">
        <v>620</v>
      </c>
      <c r="C314" s="30">
        <v>302207.0</v>
      </c>
      <c r="D314" s="31">
        <v>42713.0</v>
      </c>
      <c r="E314" s="32" t="s">
        <v>289</v>
      </c>
      <c r="F314" s="32"/>
      <c r="G314" s="32" t="s">
        <v>621</v>
      </c>
      <c r="H314" s="33" t="s">
        <v>472</v>
      </c>
      <c r="I314" s="32">
        <v>15251.0</v>
      </c>
      <c r="J314" s="48" t="s">
        <v>27</v>
      </c>
      <c r="K314" s="10" t="s">
        <v>152</v>
      </c>
      <c r="L314" s="32"/>
      <c r="M314" s="32">
        <v>37.0</v>
      </c>
      <c r="N314" s="32">
        <v>42.0</v>
      </c>
      <c r="O314" s="32">
        <v>54.0</v>
      </c>
      <c r="P314" s="32">
        <v>33.0</v>
      </c>
      <c r="Q314" s="10"/>
      <c r="R314" s="36">
        <v>1.44E7</v>
      </c>
      <c r="S314" s="10"/>
      <c r="T314" s="32" t="s">
        <v>291</v>
      </c>
      <c r="U314" s="10"/>
      <c r="V314" s="10"/>
      <c r="W314" s="32" t="s">
        <v>95</v>
      </c>
      <c r="X314" s="32" t="s">
        <v>291</v>
      </c>
      <c r="Y314" s="10"/>
      <c r="Z314" s="10"/>
      <c r="AA314" s="32"/>
      <c r="AB314" s="32"/>
    </row>
    <row r="315" ht="15.75" customHeight="1">
      <c r="A315" s="28" t="str">
        <f t="array" ref="A315">IFERROR(INDEX(Solo_contratos!$A$1:$P$103,MATCH($B315,Solo_contratos!$G$1:$G$300,0),MATCH("compiledRelease/contracts/0/id",Solo_contratos!$1:$1,0)),"")</f>
        <v>LP-30151-16-131754</v>
      </c>
      <c r="B315" s="29" t="s">
        <v>620</v>
      </c>
      <c r="C315" s="30">
        <v>302207.0</v>
      </c>
      <c r="D315" s="31">
        <v>42713.0</v>
      </c>
      <c r="E315" s="32" t="s">
        <v>289</v>
      </c>
      <c r="F315" s="32"/>
      <c r="G315" s="32" t="s">
        <v>621</v>
      </c>
      <c r="H315" s="33" t="s">
        <v>587</v>
      </c>
      <c r="I315" s="32">
        <v>13934.0</v>
      </c>
      <c r="J315" s="48" t="s">
        <v>646</v>
      </c>
      <c r="K315" s="10" t="s">
        <v>589</v>
      </c>
      <c r="L315" s="32"/>
      <c r="M315" s="32">
        <v>14.0</v>
      </c>
      <c r="N315" s="32">
        <v>1.0</v>
      </c>
      <c r="O315" s="32">
        <v>1.0</v>
      </c>
      <c r="P315" s="32">
        <v>56.0</v>
      </c>
      <c r="Q315" s="10"/>
      <c r="R315" s="36">
        <v>1.686E7</v>
      </c>
      <c r="S315" s="10"/>
      <c r="T315" s="32" t="s">
        <v>291</v>
      </c>
      <c r="U315" s="10"/>
      <c r="V315" s="10"/>
      <c r="W315" s="32" t="s">
        <v>95</v>
      </c>
      <c r="X315" s="32" t="s">
        <v>291</v>
      </c>
      <c r="Y315" s="10"/>
      <c r="Z315" s="10"/>
      <c r="AA315" s="32"/>
      <c r="AB315" s="32"/>
    </row>
    <row r="316" ht="15.75" customHeight="1">
      <c r="A316" s="28" t="str">
        <f t="array" ref="A316">IFERROR(INDEX(Solo_contratos!$A$1:$P$103,MATCH($B316,Solo_contratos!$G$1:$G$300,0),MATCH("compiledRelease/contracts/0/id",Solo_contratos!$1:$1,0)),"")</f>
        <v>LP-30151-16-131754</v>
      </c>
      <c r="B316" s="29" t="s">
        <v>620</v>
      </c>
      <c r="C316" s="30">
        <v>302207.0</v>
      </c>
      <c r="D316" s="31">
        <v>42713.0</v>
      </c>
      <c r="E316" s="32" t="s">
        <v>289</v>
      </c>
      <c r="F316" s="32"/>
      <c r="G316" s="32" t="s">
        <v>621</v>
      </c>
      <c r="H316" s="33" t="s">
        <v>474</v>
      </c>
      <c r="I316" s="32">
        <v>15758.0</v>
      </c>
      <c r="J316" s="48" t="s">
        <v>647</v>
      </c>
      <c r="K316" s="10" t="s">
        <v>137</v>
      </c>
      <c r="L316" s="32"/>
      <c r="M316" s="32">
        <v>36.0</v>
      </c>
      <c r="N316" s="32">
        <v>21.0</v>
      </c>
      <c r="O316" s="32">
        <v>9.0</v>
      </c>
      <c r="P316" s="32">
        <v>106.0</v>
      </c>
      <c r="Q316" s="10"/>
      <c r="R316" s="36">
        <v>8430000.0</v>
      </c>
      <c r="S316" s="10"/>
      <c r="T316" s="32" t="s">
        <v>291</v>
      </c>
      <c r="U316" s="10"/>
      <c r="V316" s="10"/>
      <c r="W316" s="32" t="s">
        <v>95</v>
      </c>
      <c r="X316" s="32" t="s">
        <v>291</v>
      </c>
      <c r="Y316" s="10"/>
      <c r="Z316" s="10"/>
      <c r="AA316" s="32"/>
      <c r="AB316" s="32"/>
    </row>
    <row r="317" ht="15.75" customHeight="1">
      <c r="A317" s="28" t="str">
        <f t="array" ref="A317">IFERROR(INDEX(Solo_contratos!$A$1:$P$103,MATCH($B317,Solo_contratos!$G$1:$G$300,0),MATCH("compiledRelease/contracts/0/id",Solo_contratos!$1:$1,0)),"")</f>
        <v>LP-30151-16-131754</v>
      </c>
      <c r="B317" s="29" t="s">
        <v>620</v>
      </c>
      <c r="C317" s="30">
        <v>302207.0</v>
      </c>
      <c r="D317" s="31">
        <v>42713.0</v>
      </c>
      <c r="E317" s="32" t="s">
        <v>289</v>
      </c>
      <c r="F317" s="32"/>
      <c r="G317" s="32" t="s">
        <v>621</v>
      </c>
      <c r="H317" s="33" t="s">
        <v>574</v>
      </c>
      <c r="I317" s="32">
        <v>16003.0</v>
      </c>
      <c r="J317" s="48" t="s">
        <v>648</v>
      </c>
      <c r="K317" s="10" t="s">
        <v>515</v>
      </c>
      <c r="L317" s="32"/>
      <c r="M317" s="32">
        <v>43.0</v>
      </c>
      <c r="N317" s="32">
        <v>111.0</v>
      </c>
      <c r="O317" s="32">
        <v>55.0</v>
      </c>
      <c r="P317" s="32">
        <v>108.0</v>
      </c>
      <c r="Q317" s="10"/>
      <c r="R317" s="36">
        <v>7230000.0</v>
      </c>
      <c r="S317" s="10"/>
      <c r="T317" s="32" t="s">
        <v>291</v>
      </c>
      <c r="U317" s="10"/>
      <c r="V317" s="10"/>
      <c r="W317" s="32" t="s">
        <v>95</v>
      </c>
      <c r="X317" s="32" t="s">
        <v>291</v>
      </c>
      <c r="Y317" s="10"/>
      <c r="Z317" s="10"/>
      <c r="AA317" s="32"/>
      <c r="AB317" s="32"/>
    </row>
    <row r="318" ht="15.75" customHeight="1">
      <c r="A318" s="28" t="str">
        <f t="array" ref="A318">IFERROR(INDEX(Solo_contratos!$A$1:$P$103,MATCH($B318,Solo_contratos!$G$1:$G$300,0),MATCH("compiledRelease/contracts/0/id",Solo_contratos!$1:$1,0)),"")</f>
        <v>LP-30151-16-131754</v>
      </c>
      <c r="B318" s="29" t="s">
        <v>620</v>
      </c>
      <c r="C318" s="30">
        <v>302207.0</v>
      </c>
      <c r="D318" s="31">
        <v>42713.0</v>
      </c>
      <c r="E318" s="32" t="s">
        <v>289</v>
      </c>
      <c r="F318" s="32"/>
      <c r="G318" s="32" t="s">
        <v>621</v>
      </c>
      <c r="H318" s="33" t="s">
        <v>613</v>
      </c>
      <c r="I318" s="32">
        <v>16714.0</v>
      </c>
      <c r="J318" s="48" t="s">
        <v>649</v>
      </c>
      <c r="K318" s="10" t="s">
        <v>118</v>
      </c>
      <c r="L318" s="32"/>
      <c r="M318" s="32">
        <v>38.0</v>
      </c>
      <c r="N318" s="32">
        <v>112.0</v>
      </c>
      <c r="O318" s="32">
        <v>85.0</v>
      </c>
      <c r="P318" s="32">
        <v>111.0</v>
      </c>
      <c r="Q318" s="10"/>
      <c r="R318" s="36">
        <v>7230000.0</v>
      </c>
      <c r="S318" s="10"/>
      <c r="T318" s="32" t="s">
        <v>291</v>
      </c>
      <c r="U318" s="10"/>
      <c r="V318" s="10"/>
      <c r="W318" s="32" t="s">
        <v>95</v>
      </c>
      <c r="X318" s="32" t="s">
        <v>291</v>
      </c>
      <c r="Y318" s="10"/>
      <c r="Z318" s="10"/>
      <c r="AA318" s="32"/>
      <c r="AB318" s="32"/>
    </row>
    <row r="319" ht="15.75" customHeight="1">
      <c r="A319" s="28" t="str">
        <f t="array" ref="A319">IFERROR(INDEX(Solo_contratos!$A$1:$P$103,MATCH($B319,Solo_contratos!$G$1:$G$300,0),MATCH("compiledRelease/contracts/0/id",Solo_contratos!$1:$1,0)),"")</f>
        <v>LP-30151-16-131754</v>
      </c>
      <c r="B319" s="29" t="s">
        <v>620</v>
      </c>
      <c r="C319" s="30">
        <v>302207.0</v>
      </c>
      <c r="D319" s="31">
        <v>42713.0</v>
      </c>
      <c r="E319" s="32" t="s">
        <v>289</v>
      </c>
      <c r="F319" s="32"/>
      <c r="G319" s="32" t="s">
        <v>621</v>
      </c>
      <c r="H319" s="33" t="s">
        <v>224</v>
      </c>
      <c r="I319" s="32">
        <v>11069.0</v>
      </c>
      <c r="J319" s="48" t="s">
        <v>225</v>
      </c>
      <c r="K319" s="10" t="s">
        <v>226</v>
      </c>
      <c r="L319" s="32"/>
      <c r="M319" s="32">
        <v>68.0</v>
      </c>
      <c r="N319" s="32">
        <v>53.0</v>
      </c>
      <c r="O319" s="32">
        <v>58.0</v>
      </c>
      <c r="P319" s="32">
        <v>44.0</v>
      </c>
      <c r="Q319" s="10"/>
      <c r="R319" s="49">
        <v>2.16E7</v>
      </c>
      <c r="S319" s="32"/>
      <c r="T319" s="32" t="s">
        <v>291</v>
      </c>
      <c r="U319" s="10"/>
      <c r="V319" s="10"/>
      <c r="W319" s="32" t="s">
        <v>95</v>
      </c>
      <c r="X319" s="32" t="s">
        <v>291</v>
      </c>
      <c r="Y319" s="32"/>
      <c r="Z319" s="32"/>
      <c r="AA319" s="32"/>
      <c r="AB319" s="32"/>
    </row>
    <row r="320" ht="15.75" customHeight="1">
      <c r="A320" s="28" t="str">
        <f t="array" ref="A320">IFERROR(INDEX(Solo_contratos!$A$1:$P$103,MATCH($B320,Solo_contratos!$G$1:$G$300,0),MATCH("compiledRelease/contracts/0/id",Solo_contratos!$1:$1,0)),"")</f>
        <v>LP-30151-17-135859</v>
      </c>
      <c r="B320" s="29" t="s">
        <v>650</v>
      </c>
      <c r="C320" s="30">
        <v>320954.0</v>
      </c>
      <c r="D320" s="31">
        <v>42786.0</v>
      </c>
      <c r="E320" s="32" t="s">
        <v>651</v>
      </c>
      <c r="F320" s="32"/>
      <c r="G320" s="32" t="s">
        <v>652</v>
      </c>
      <c r="H320" s="33" t="s">
        <v>335</v>
      </c>
      <c r="I320" s="32">
        <v>6648.0</v>
      </c>
      <c r="J320" s="10" t="s">
        <v>653</v>
      </c>
      <c r="K320" s="10" t="s">
        <v>131</v>
      </c>
      <c r="L320" s="10"/>
      <c r="M320" s="32">
        <v>31.0</v>
      </c>
      <c r="N320" s="32">
        <v>78.0</v>
      </c>
      <c r="O320" s="32">
        <v>2.0</v>
      </c>
      <c r="P320" s="32">
        <v>55.0</v>
      </c>
      <c r="Q320" s="32">
        <v>3.0</v>
      </c>
      <c r="R320" s="10"/>
      <c r="S320" s="32" t="s">
        <v>235</v>
      </c>
      <c r="T320" s="32" t="s">
        <v>236</v>
      </c>
      <c r="U320" s="10"/>
      <c r="V320" s="10"/>
      <c r="W320" s="32" t="s">
        <v>95</v>
      </c>
      <c r="X320" s="32" t="s">
        <v>237</v>
      </c>
      <c r="Y320" s="32"/>
      <c r="Z320" s="32"/>
      <c r="AA320" s="32"/>
      <c r="AB320" s="32"/>
    </row>
    <row r="321" ht="15.75" customHeight="1">
      <c r="A321" s="28" t="str">
        <f t="array" ref="A321">IFERROR(INDEX(Solo_contratos!$A$1:$P$103,MATCH($B321,Solo_contratos!$G$1:$G$300,0),MATCH("compiledRelease/contracts/0/id",Solo_contratos!$1:$1,0)),"")</f>
        <v>LP-30151-17-135859</v>
      </c>
      <c r="B321" s="29" t="s">
        <v>650</v>
      </c>
      <c r="C321" s="30">
        <v>320954.0</v>
      </c>
      <c r="D321" s="31">
        <v>42786.0</v>
      </c>
      <c r="E321" s="32" t="s">
        <v>651</v>
      </c>
      <c r="F321" s="32"/>
      <c r="G321" s="32" t="s">
        <v>652</v>
      </c>
      <c r="H321" s="33" t="s">
        <v>239</v>
      </c>
      <c r="I321" s="32">
        <v>6527.0</v>
      </c>
      <c r="J321" s="10" t="s">
        <v>654</v>
      </c>
      <c r="K321" s="10" t="s">
        <v>241</v>
      </c>
      <c r="L321" s="10"/>
      <c r="M321" s="32">
        <v>86.0</v>
      </c>
      <c r="N321" s="32">
        <v>71.0</v>
      </c>
      <c r="O321" s="32">
        <v>96.0</v>
      </c>
      <c r="P321" s="32">
        <v>50.0</v>
      </c>
      <c r="Q321" s="32">
        <v>89.0</v>
      </c>
      <c r="R321" s="32"/>
      <c r="S321" s="32" t="s">
        <v>235</v>
      </c>
      <c r="T321" s="32" t="s">
        <v>236</v>
      </c>
      <c r="U321" s="10"/>
      <c r="V321" s="10"/>
      <c r="W321" s="32" t="s">
        <v>95</v>
      </c>
      <c r="X321" s="32" t="s">
        <v>237</v>
      </c>
      <c r="Y321" s="32"/>
      <c r="Z321" s="32"/>
      <c r="AA321" s="32"/>
      <c r="AB321" s="32"/>
    </row>
    <row r="322" ht="15.75" customHeight="1">
      <c r="A322" s="28" t="str">
        <f t="array" ref="A322">IFERROR(INDEX(Solo_contratos!$A$1:$P$103,MATCH($B322,Solo_contratos!$G$1:$G$300,0),MATCH("compiledRelease/contracts/0/id",Solo_contratos!$1:$1,0)),"")</f>
        <v>LP-30151-17-135859</v>
      </c>
      <c r="B322" s="29" t="s">
        <v>650</v>
      </c>
      <c r="C322" s="30">
        <v>320954.0</v>
      </c>
      <c r="D322" s="31">
        <v>42786.0</v>
      </c>
      <c r="E322" s="32" t="s">
        <v>651</v>
      </c>
      <c r="F322" s="32"/>
      <c r="G322" s="32" t="s">
        <v>652</v>
      </c>
      <c r="H322" s="33" t="s">
        <v>417</v>
      </c>
      <c r="I322" s="32">
        <v>7196.0</v>
      </c>
      <c r="J322" s="32" t="s">
        <v>655</v>
      </c>
      <c r="K322" s="10" t="s">
        <v>656</v>
      </c>
      <c r="L322" s="32"/>
      <c r="M322" s="32">
        <v>81.0</v>
      </c>
      <c r="N322" s="32">
        <v>74.0</v>
      </c>
      <c r="O322" s="32">
        <v>99.0</v>
      </c>
      <c r="P322" s="32">
        <v>88.0</v>
      </c>
      <c r="Q322" s="32">
        <v>93.0</v>
      </c>
      <c r="R322" s="32"/>
      <c r="S322" s="32" t="s">
        <v>235</v>
      </c>
      <c r="T322" s="32" t="s">
        <v>236</v>
      </c>
      <c r="U322" s="10"/>
      <c r="V322" s="10"/>
      <c r="W322" s="32" t="s">
        <v>95</v>
      </c>
      <c r="X322" s="32" t="s">
        <v>237</v>
      </c>
      <c r="Y322" s="32"/>
      <c r="Z322" s="32"/>
      <c r="AA322" s="32"/>
      <c r="AB322" s="32"/>
    </row>
    <row r="323" ht="15.75" customHeight="1">
      <c r="A323" s="28" t="str">
        <f t="array" ref="A323">IFERROR(INDEX(Solo_contratos!$A$1:$P$103,MATCH($B323,Solo_contratos!$G$1:$G$300,0),MATCH("compiledRelease/contracts/0/id",Solo_contratos!$1:$1,0)),"")</f>
        <v>LP-30151-17-135859</v>
      </c>
      <c r="B323" s="29" t="s">
        <v>650</v>
      </c>
      <c r="C323" s="30">
        <v>320954.0</v>
      </c>
      <c r="D323" s="31">
        <v>42786.0</v>
      </c>
      <c r="E323" s="32" t="s">
        <v>651</v>
      </c>
      <c r="F323" s="32"/>
      <c r="G323" s="32" t="s">
        <v>652</v>
      </c>
      <c r="H323" s="33" t="s">
        <v>141</v>
      </c>
      <c r="I323" s="32">
        <v>7192.0</v>
      </c>
      <c r="J323" s="32" t="s">
        <v>657</v>
      </c>
      <c r="K323" s="10" t="s">
        <v>131</v>
      </c>
      <c r="L323" s="32"/>
      <c r="M323" s="32">
        <v>20.0</v>
      </c>
      <c r="N323" s="32">
        <v>68.0</v>
      </c>
      <c r="O323" s="32">
        <v>92.0</v>
      </c>
      <c r="P323" s="32">
        <v>48.0</v>
      </c>
      <c r="Q323" s="32">
        <v>86.0</v>
      </c>
      <c r="R323" s="32"/>
      <c r="S323" s="32" t="s">
        <v>235</v>
      </c>
      <c r="T323" s="32" t="s">
        <v>236</v>
      </c>
      <c r="U323" s="10"/>
      <c r="V323" s="10"/>
      <c r="W323" s="32" t="s">
        <v>95</v>
      </c>
      <c r="X323" s="32" t="s">
        <v>237</v>
      </c>
      <c r="Y323" s="32"/>
      <c r="Z323" s="32"/>
      <c r="AA323" s="32"/>
      <c r="AB323" s="32"/>
    </row>
    <row r="324" ht="15.75" customHeight="1">
      <c r="A324" s="28" t="str">
        <f t="array" ref="A324">IFERROR(INDEX(Solo_contratos!$A$1:$P$103,MATCH($B324,Solo_contratos!$G$1:$G$300,0),MATCH("compiledRelease/contracts/0/id",Solo_contratos!$1:$1,0)),"")</f>
        <v>LP-30151-17-135859</v>
      </c>
      <c r="B324" s="29" t="s">
        <v>650</v>
      </c>
      <c r="C324" s="30">
        <v>320954.0</v>
      </c>
      <c r="D324" s="31">
        <v>42786.0</v>
      </c>
      <c r="E324" s="32" t="s">
        <v>651</v>
      </c>
      <c r="F324" s="32"/>
      <c r="G324" s="32" t="s">
        <v>652</v>
      </c>
      <c r="H324" s="33" t="s">
        <v>304</v>
      </c>
      <c r="I324" s="32">
        <v>6511.0</v>
      </c>
      <c r="J324" s="10" t="s">
        <v>372</v>
      </c>
      <c r="K324" s="10" t="s">
        <v>658</v>
      </c>
      <c r="L324" s="10"/>
      <c r="M324" s="32">
        <v>7.0</v>
      </c>
      <c r="N324" s="32">
        <v>55.0</v>
      </c>
      <c r="O324" s="32">
        <v>15.0</v>
      </c>
      <c r="P324" s="32">
        <v>38.0</v>
      </c>
      <c r="Q324" s="32">
        <v>20.0</v>
      </c>
      <c r="R324" s="32"/>
      <c r="S324" s="32" t="s">
        <v>235</v>
      </c>
      <c r="T324" s="32" t="s">
        <v>236</v>
      </c>
      <c r="U324" s="10"/>
      <c r="V324" s="10"/>
      <c r="W324" s="32" t="s">
        <v>95</v>
      </c>
      <c r="X324" s="32" t="s">
        <v>237</v>
      </c>
      <c r="Y324" s="32"/>
      <c r="Z324" s="32"/>
      <c r="AA324" s="32"/>
      <c r="AB324" s="32"/>
    </row>
    <row r="325" ht="15.75" customHeight="1">
      <c r="A325" s="28" t="str">
        <f t="array" ref="A325">IFERROR(INDEX(Solo_contratos!$A$1:$P$103,MATCH($B325,Solo_contratos!$G$1:$G$300,0),MATCH("compiledRelease/contracts/0/id",Solo_contratos!$1:$1,0)),"")</f>
        <v>LP-30151-17-135859</v>
      </c>
      <c r="B325" s="29" t="s">
        <v>650</v>
      </c>
      <c r="C325" s="30">
        <v>320954.0</v>
      </c>
      <c r="D325" s="31">
        <v>42786.0</v>
      </c>
      <c r="E325" s="32" t="s">
        <v>651</v>
      </c>
      <c r="F325" s="32"/>
      <c r="G325" s="32" t="s">
        <v>652</v>
      </c>
      <c r="H325" s="33" t="s">
        <v>436</v>
      </c>
      <c r="I325" s="32">
        <v>6508.0</v>
      </c>
      <c r="J325" s="10" t="s">
        <v>659</v>
      </c>
      <c r="K325" s="10" t="s">
        <v>353</v>
      </c>
      <c r="L325" s="10"/>
      <c r="M325" s="32">
        <v>98.0</v>
      </c>
      <c r="N325" s="32">
        <v>61.0</v>
      </c>
      <c r="O325" s="32">
        <v>82.0</v>
      </c>
      <c r="P325" s="32">
        <v>69.0</v>
      </c>
      <c r="Q325" s="32">
        <v>67.0</v>
      </c>
      <c r="R325" s="32"/>
      <c r="S325" s="32" t="s">
        <v>235</v>
      </c>
      <c r="T325" s="32" t="s">
        <v>236</v>
      </c>
      <c r="U325" s="10"/>
      <c r="V325" s="10"/>
      <c r="W325" s="32" t="s">
        <v>95</v>
      </c>
      <c r="X325" s="32" t="s">
        <v>237</v>
      </c>
      <c r="Y325" s="32"/>
      <c r="Z325" s="32"/>
      <c r="AA325" s="32"/>
      <c r="AB325" s="32"/>
    </row>
    <row r="326" ht="15.75" customHeight="1">
      <c r="A326" s="28" t="str">
        <f t="array" ref="A326">IFERROR(INDEX(Solo_contratos!$A$1:$P$103,MATCH($B326,Solo_contratos!$G$1:$G$300,0),MATCH("compiledRelease/contracts/0/id",Solo_contratos!$1:$1,0)),"")</f>
        <v>LP-30151-17-135859</v>
      </c>
      <c r="B326" s="29" t="s">
        <v>650</v>
      </c>
      <c r="C326" s="30">
        <v>320954.0</v>
      </c>
      <c r="D326" s="31">
        <v>42786.0</v>
      </c>
      <c r="E326" s="32" t="s">
        <v>651</v>
      </c>
      <c r="F326" s="32"/>
      <c r="G326" s="32" t="s">
        <v>652</v>
      </c>
      <c r="H326" s="33" t="s">
        <v>420</v>
      </c>
      <c r="I326" s="32">
        <v>6507.0</v>
      </c>
      <c r="J326" s="32" t="s">
        <v>660</v>
      </c>
      <c r="K326" s="10" t="s">
        <v>155</v>
      </c>
      <c r="L326" s="10"/>
      <c r="M326" s="32">
        <v>15.0</v>
      </c>
      <c r="N326" s="32">
        <v>1.0</v>
      </c>
      <c r="O326" s="32">
        <v>3.0</v>
      </c>
      <c r="P326" s="32">
        <v>1.0</v>
      </c>
      <c r="Q326" s="32">
        <v>6.0</v>
      </c>
      <c r="R326" s="32"/>
      <c r="S326" s="32" t="s">
        <v>235</v>
      </c>
      <c r="T326" s="32" t="s">
        <v>236</v>
      </c>
      <c r="U326" s="10"/>
      <c r="V326" s="10"/>
      <c r="W326" s="32" t="s">
        <v>95</v>
      </c>
      <c r="X326" s="32" t="s">
        <v>237</v>
      </c>
      <c r="Y326" s="32"/>
      <c r="Z326" s="32"/>
      <c r="AA326" s="32"/>
      <c r="AB326" s="32"/>
    </row>
    <row r="327" ht="15.75" customHeight="1">
      <c r="A327" s="28" t="str">
        <f t="array" ref="A327">IFERROR(INDEX(Solo_contratos!$A$1:$P$103,MATCH($B327,Solo_contratos!$G$1:$G$300,0),MATCH("compiledRelease/contracts/0/id",Solo_contratos!$1:$1,0)),"")</f>
        <v>LP-30151-17-135859</v>
      </c>
      <c r="B327" s="29" t="s">
        <v>650</v>
      </c>
      <c r="C327" s="30">
        <v>320954.0</v>
      </c>
      <c r="D327" s="31">
        <v>42786.0</v>
      </c>
      <c r="E327" s="32" t="s">
        <v>651</v>
      </c>
      <c r="F327" s="32"/>
      <c r="G327" s="32" t="s">
        <v>652</v>
      </c>
      <c r="H327" s="33" t="s">
        <v>268</v>
      </c>
      <c r="I327" s="32">
        <v>6451.0</v>
      </c>
      <c r="J327" s="32" t="s">
        <v>269</v>
      </c>
      <c r="K327" s="10" t="s">
        <v>255</v>
      </c>
      <c r="L327" s="10"/>
      <c r="M327" s="32">
        <v>1.0</v>
      </c>
      <c r="N327" s="32">
        <v>6.0</v>
      </c>
      <c r="O327" s="32">
        <v>18.0</v>
      </c>
      <c r="P327" s="32">
        <v>73.0</v>
      </c>
      <c r="Q327" s="32">
        <v>1.0</v>
      </c>
      <c r="R327" s="32"/>
      <c r="S327" s="32" t="s">
        <v>235</v>
      </c>
      <c r="T327" s="32" t="s">
        <v>236</v>
      </c>
      <c r="U327" s="10"/>
      <c r="V327" s="10"/>
      <c r="W327" s="32" t="s">
        <v>95</v>
      </c>
      <c r="X327" s="32" t="s">
        <v>237</v>
      </c>
      <c r="Y327" s="32"/>
      <c r="Z327" s="32"/>
      <c r="AA327" s="32"/>
      <c r="AB327" s="32"/>
    </row>
    <row r="328" ht="15.75" customHeight="1">
      <c r="A328" s="28" t="str">
        <f t="array" ref="A328">IFERROR(INDEX(Solo_contratos!$A$1:$P$103,MATCH($B328,Solo_contratos!$G$1:$G$300,0),MATCH("compiledRelease/contracts/0/id",Solo_contratos!$1:$1,0)),"")</f>
        <v>LP-30151-17-135859</v>
      </c>
      <c r="B328" s="29" t="s">
        <v>650</v>
      </c>
      <c r="C328" s="30">
        <v>320954.0</v>
      </c>
      <c r="D328" s="31">
        <v>42786.0</v>
      </c>
      <c r="E328" s="32" t="s">
        <v>651</v>
      </c>
      <c r="F328" s="32"/>
      <c r="G328" s="32" t="s">
        <v>652</v>
      </c>
      <c r="H328" s="33" t="s">
        <v>125</v>
      </c>
      <c r="I328" s="32">
        <v>6488.0</v>
      </c>
      <c r="J328" s="10" t="s">
        <v>387</v>
      </c>
      <c r="K328" s="10" t="s">
        <v>30</v>
      </c>
      <c r="L328" s="10"/>
      <c r="M328" s="32">
        <v>19.0</v>
      </c>
      <c r="N328" s="32">
        <v>3.0</v>
      </c>
      <c r="O328" s="32">
        <v>29.0</v>
      </c>
      <c r="P328" s="32">
        <v>2.0</v>
      </c>
      <c r="Q328" s="32">
        <v>33.0</v>
      </c>
      <c r="R328" s="32"/>
      <c r="S328" s="32" t="s">
        <v>235</v>
      </c>
      <c r="T328" s="32" t="s">
        <v>236</v>
      </c>
      <c r="U328" s="10"/>
      <c r="V328" s="10"/>
      <c r="W328" s="32" t="s">
        <v>95</v>
      </c>
      <c r="X328" s="32" t="s">
        <v>237</v>
      </c>
      <c r="Y328" s="32"/>
      <c r="Z328" s="32"/>
      <c r="AA328" s="32"/>
      <c r="AB328" s="32"/>
    </row>
    <row r="329" ht="15.75" customHeight="1">
      <c r="A329" s="28" t="str">
        <f t="array" ref="A329">IFERROR(INDEX(Solo_contratos!$A$1:$P$103,MATCH($B329,Solo_contratos!$G$1:$G$300,0),MATCH("compiledRelease/contracts/0/id",Solo_contratos!$1:$1,0)),"")</f>
        <v>LP-30151-17-135859</v>
      </c>
      <c r="B329" s="29" t="s">
        <v>650</v>
      </c>
      <c r="C329" s="30">
        <v>320954.0</v>
      </c>
      <c r="D329" s="31">
        <v>42786.0</v>
      </c>
      <c r="E329" s="32" t="s">
        <v>651</v>
      </c>
      <c r="F329" s="32"/>
      <c r="G329" s="32" t="s">
        <v>652</v>
      </c>
      <c r="H329" s="33" t="s">
        <v>516</v>
      </c>
      <c r="I329" s="32">
        <v>6513.0</v>
      </c>
      <c r="J329" s="10" t="s">
        <v>661</v>
      </c>
      <c r="K329" s="10" t="s">
        <v>99</v>
      </c>
      <c r="L329" s="10"/>
      <c r="M329" s="32">
        <v>32.0</v>
      </c>
      <c r="N329" s="32">
        <v>5.0</v>
      </c>
      <c r="O329" s="32">
        <v>13.0</v>
      </c>
      <c r="P329" s="32">
        <v>4.0</v>
      </c>
      <c r="Q329" s="32">
        <v>4.0</v>
      </c>
      <c r="R329" s="32"/>
      <c r="S329" s="32" t="s">
        <v>235</v>
      </c>
      <c r="T329" s="32" t="s">
        <v>236</v>
      </c>
      <c r="U329" s="10"/>
      <c r="V329" s="10"/>
      <c r="W329" s="32" t="s">
        <v>95</v>
      </c>
      <c r="X329" s="32" t="s">
        <v>237</v>
      </c>
      <c r="Y329" s="32"/>
      <c r="Z329" s="32"/>
      <c r="AA329" s="32"/>
      <c r="AB329" s="32"/>
    </row>
    <row r="330" ht="15.75" customHeight="1">
      <c r="A330" s="28" t="str">
        <f t="array" ref="A330">IFERROR(INDEX(Solo_contratos!$A$1:$P$103,MATCH($B330,Solo_contratos!$G$1:$G$300,0),MATCH("compiledRelease/contracts/0/id",Solo_contratos!$1:$1,0)),"")</f>
        <v>LP-30151-17-135859</v>
      </c>
      <c r="B330" s="29" t="s">
        <v>650</v>
      </c>
      <c r="C330" s="30">
        <v>320954.0</v>
      </c>
      <c r="D330" s="31">
        <v>42786.0</v>
      </c>
      <c r="E330" s="32" t="s">
        <v>651</v>
      </c>
      <c r="F330" s="32"/>
      <c r="G330" s="32" t="s">
        <v>652</v>
      </c>
      <c r="H330" s="33" t="s">
        <v>97</v>
      </c>
      <c r="I330" s="32">
        <v>6656.0</v>
      </c>
      <c r="J330" s="32" t="s">
        <v>662</v>
      </c>
      <c r="K330" s="10" t="s">
        <v>99</v>
      </c>
      <c r="L330" s="10"/>
      <c r="M330" s="32">
        <v>68.0</v>
      </c>
      <c r="N330" s="32">
        <v>59.0</v>
      </c>
      <c r="O330" s="32">
        <v>81.0</v>
      </c>
      <c r="P330" s="32">
        <v>41.0</v>
      </c>
      <c r="Q330" s="32">
        <v>75.0</v>
      </c>
      <c r="R330" s="32"/>
      <c r="S330" s="32" t="s">
        <v>235</v>
      </c>
      <c r="T330" s="32" t="s">
        <v>236</v>
      </c>
      <c r="U330" s="10"/>
      <c r="V330" s="10"/>
      <c r="W330" s="32" t="s">
        <v>95</v>
      </c>
      <c r="X330" s="32" t="s">
        <v>237</v>
      </c>
      <c r="Y330" s="32"/>
      <c r="Z330" s="32"/>
      <c r="AA330" s="32"/>
      <c r="AB330" s="32"/>
    </row>
    <row r="331" ht="15.75" customHeight="1">
      <c r="A331" s="28" t="str">
        <f t="array" ref="A331">IFERROR(INDEX(Solo_contratos!$A$1:$P$103,MATCH($B331,Solo_contratos!$G$1:$G$300,0),MATCH("compiledRelease/contracts/0/id",Solo_contratos!$1:$1,0)),"")</f>
        <v>LP-30151-17-135859</v>
      </c>
      <c r="B331" s="29" t="s">
        <v>650</v>
      </c>
      <c r="C331" s="30">
        <v>320954.0</v>
      </c>
      <c r="D331" s="31">
        <v>42786.0</v>
      </c>
      <c r="E331" s="32" t="s">
        <v>651</v>
      </c>
      <c r="F331" s="32"/>
      <c r="G331" s="32" t="s">
        <v>652</v>
      </c>
      <c r="H331" s="33" t="s">
        <v>425</v>
      </c>
      <c r="I331" s="32">
        <v>6506.0</v>
      </c>
      <c r="J331" s="32" t="s">
        <v>638</v>
      </c>
      <c r="K331" s="10" t="s">
        <v>663</v>
      </c>
      <c r="L331" s="10"/>
      <c r="M331" s="32">
        <v>97.0</v>
      </c>
      <c r="N331" s="32">
        <v>100.0</v>
      </c>
      <c r="O331" s="32">
        <v>50.0</v>
      </c>
      <c r="P331" s="32">
        <v>67.0</v>
      </c>
      <c r="Q331" s="32">
        <v>59.0</v>
      </c>
      <c r="R331" s="32"/>
      <c r="S331" s="32" t="s">
        <v>235</v>
      </c>
      <c r="T331" s="32" t="s">
        <v>236</v>
      </c>
      <c r="U331" s="10"/>
      <c r="V331" s="10"/>
      <c r="W331" s="32" t="s">
        <v>95</v>
      </c>
      <c r="X331" s="32" t="s">
        <v>237</v>
      </c>
      <c r="Y331" s="32"/>
      <c r="Z331" s="32"/>
      <c r="AA331" s="32"/>
      <c r="AB331" s="32"/>
    </row>
    <row r="332" ht="15.75" customHeight="1">
      <c r="A332" s="28" t="str">
        <f t="array" ref="A332">IFERROR(INDEX(Solo_contratos!$A$1:$P$103,MATCH($B332,Solo_contratos!$G$1:$G$300,0),MATCH("compiledRelease/contracts/0/id",Solo_contratos!$1:$1,0)),"")</f>
        <v>LP-30151-17-135859</v>
      </c>
      <c r="B332" s="29" t="s">
        <v>650</v>
      </c>
      <c r="C332" s="30">
        <v>320954.0</v>
      </c>
      <c r="D332" s="31">
        <v>42786.0</v>
      </c>
      <c r="E332" s="32" t="s">
        <v>651</v>
      </c>
      <c r="F332" s="32"/>
      <c r="G332" s="32" t="s">
        <v>652</v>
      </c>
      <c r="H332" s="33" t="s">
        <v>242</v>
      </c>
      <c r="I332" s="32">
        <v>15252.0</v>
      </c>
      <c r="J332" s="32" t="s">
        <v>664</v>
      </c>
      <c r="K332" s="10" t="s">
        <v>284</v>
      </c>
      <c r="L332" s="10"/>
      <c r="M332" s="32">
        <v>71.0</v>
      </c>
      <c r="N332" s="32">
        <v>63.0</v>
      </c>
      <c r="O332" s="32">
        <v>84.0</v>
      </c>
      <c r="P332" s="32">
        <v>44.0</v>
      </c>
      <c r="Q332" s="32">
        <v>80.0</v>
      </c>
      <c r="R332" s="32"/>
      <c r="S332" s="32" t="s">
        <v>235</v>
      </c>
      <c r="T332" s="32" t="s">
        <v>236</v>
      </c>
      <c r="U332" s="10"/>
      <c r="V332" s="10"/>
      <c r="W332" s="32" t="s">
        <v>95</v>
      </c>
      <c r="X332" s="32" t="s">
        <v>237</v>
      </c>
      <c r="Y332" s="32"/>
      <c r="Z332" s="32"/>
      <c r="AA332" s="32"/>
      <c r="AB332" s="32"/>
    </row>
    <row r="333" ht="15.75" customHeight="1">
      <c r="A333" s="28" t="str">
        <f t="array" ref="A333">IFERROR(INDEX(Solo_contratos!$A$1:$P$103,MATCH($B333,Solo_contratos!$G$1:$G$300,0),MATCH("compiledRelease/contracts/0/id",Solo_contratos!$1:$1,0)),"")</f>
        <v>LP-30151-17-135859</v>
      </c>
      <c r="B333" s="29" t="s">
        <v>650</v>
      </c>
      <c r="C333" s="30">
        <v>320954.0</v>
      </c>
      <c r="D333" s="31">
        <v>42786.0</v>
      </c>
      <c r="E333" s="32" t="s">
        <v>651</v>
      </c>
      <c r="F333" s="32"/>
      <c r="G333" s="32" t="s">
        <v>652</v>
      </c>
      <c r="H333" s="33" t="s">
        <v>194</v>
      </c>
      <c r="I333" s="32">
        <v>6443.0</v>
      </c>
      <c r="J333" s="32" t="s">
        <v>641</v>
      </c>
      <c r="K333" s="10" t="s">
        <v>196</v>
      </c>
      <c r="L333" s="10"/>
      <c r="M333" s="32">
        <v>14.0</v>
      </c>
      <c r="N333" s="32">
        <v>30.0</v>
      </c>
      <c r="O333" s="32">
        <v>1.0</v>
      </c>
      <c r="P333" s="32">
        <v>81.0</v>
      </c>
      <c r="Q333" s="32">
        <v>31.0</v>
      </c>
      <c r="R333" s="32"/>
      <c r="S333" s="32" t="s">
        <v>235</v>
      </c>
      <c r="T333" s="32" t="s">
        <v>236</v>
      </c>
      <c r="U333" s="10"/>
      <c r="V333" s="10"/>
      <c r="W333" s="32" t="s">
        <v>95</v>
      </c>
      <c r="X333" s="32" t="s">
        <v>237</v>
      </c>
      <c r="Y333" s="32"/>
      <c r="Z333" s="32"/>
      <c r="AA333" s="32"/>
      <c r="AB333" s="32"/>
    </row>
    <row r="334" ht="15.75" customHeight="1">
      <c r="A334" s="28" t="str">
        <f t="array" ref="A334">IFERROR(INDEX(Solo_contratos!$A$1:$P$103,MATCH($B334,Solo_contratos!$G$1:$G$300,0),MATCH("compiledRelease/contracts/0/id",Solo_contratos!$1:$1,0)),"")</f>
        <v>CO-30151-17-137203</v>
      </c>
      <c r="B334" s="29" t="s">
        <v>665</v>
      </c>
      <c r="C334" s="30">
        <v>320709.0</v>
      </c>
      <c r="D334" s="31">
        <v>42786.0</v>
      </c>
      <c r="E334" s="32" t="s">
        <v>289</v>
      </c>
      <c r="F334" s="32"/>
      <c r="G334" s="32" t="s">
        <v>666</v>
      </c>
      <c r="H334" s="33" t="s">
        <v>253</v>
      </c>
      <c r="I334" s="32">
        <v>6594.0</v>
      </c>
      <c r="J334" s="32" t="s">
        <v>667</v>
      </c>
      <c r="K334" s="32" t="s">
        <v>255</v>
      </c>
      <c r="L334" s="32"/>
      <c r="M334" s="32">
        <v>94.0</v>
      </c>
      <c r="N334" s="32">
        <v>91.0</v>
      </c>
      <c r="O334" s="32">
        <v>64.0</v>
      </c>
      <c r="P334" s="32">
        <v>96.0</v>
      </c>
      <c r="Q334" s="32">
        <v>46.0</v>
      </c>
      <c r="R334" s="36">
        <v>1.08E7</v>
      </c>
      <c r="S334" s="32"/>
      <c r="T334" s="32" t="s">
        <v>291</v>
      </c>
      <c r="U334" s="10"/>
      <c r="V334" s="10"/>
      <c r="W334" s="32" t="s">
        <v>95</v>
      </c>
      <c r="X334" s="32" t="s">
        <v>291</v>
      </c>
      <c r="Y334" s="32"/>
      <c r="Z334" s="32"/>
      <c r="AA334" s="32"/>
      <c r="AB334" s="32"/>
    </row>
    <row r="335" ht="15.75" customHeight="1">
      <c r="A335" s="28" t="str">
        <f t="array" ref="A335">IFERROR(INDEX(Solo_contratos!$A$1:$P$103,MATCH($B335,Solo_contratos!$G$1:$G$300,0),MATCH("compiledRelease/contracts/0/id",Solo_contratos!$1:$1,0)),"")</f>
        <v>CO-30151-17-137203</v>
      </c>
      <c r="B335" s="29" t="s">
        <v>665</v>
      </c>
      <c r="C335" s="30">
        <v>320709.0</v>
      </c>
      <c r="D335" s="31">
        <v>42786.0</v>
      </c>
      <c r="E335" s="32" t="s">
        <v>289</v>
      </c>
      <c r="F335" s="32"/>
      <c r="G335" s="32" t="s">
        <v>666</v>
      </c>
      <c r="H335" s="33" t="s">
        <v>363</v>
      </c>
      <c r="I335" s="32">
        <v>6497.0</v>
      </c>
      <c r="J335" s="32" t="s">
        <v>668</v>
      </c>
      <c r="K335" s="32" t="s">
        <v>343</v>
      </c>
      <c r="L335" s="32"/>
      <c r="M335" s="32">
        <v>84.0</v>
      </c>
      <c r="N335" s="32">
        <v>39.0</v>
      </c>
      <c r="O335" s="32">
        <v>57.0</v>
      </c>
      <c r="P335" s="32">
        <v>26.0</v>
      </c>
      <c r="Q335" s="32">
        <v>94.0</v>
      </c>
      <c r="R335" s="36">
        <v>2.48E7</v>
      </c>
      <c r="S335" s="32"/>
      <c r="T335" s="32" t="s">
        <v>291</v>
      </c>
      <c r="U335" s="10"/>
      <c r="V335" s="10"/>
      <c r="W335" s="32" t="s">
        <v>95</v>
      </c>
      <c r="X335" s="32" t="s">
        <v>291</v>
      </c>
      <c r="Y335" s="32"/>
      <c r="Z335" s="32"/>
      <c r="AA335" s="32"/>
      <c r="AB335" s="32"/>
    </row>
    <row r="336" ht="15.75" customHeight="1">
      <c r="A336" s="28" t="str">
        <f t="array" ref="A336">IFERROR(INDEX(Solo_contratos!$A$1:$P$103,MATCH($B336,Solo_contratos!$G$1:$G$300,0),MATCH("compiledRelease/contracts/0/id",Solo_contratos!$1:$1,0)),"")</f>
        <v>CO-30151-17-137203</v>
      </c>
      <c r="B336" s="29" t="s">
        <v>665</v>
      </c>
      <c r="C336" s="30">
        <v>320709.0</v>
      </c>
      <c r="D336" s="31">
        <v>42786.0</v>
      </c>
      <c r="E336" s="32" t="s">
        <v>289</v>
      </c>
      <c r="F336" s="32"/>
      <c r="G336" s="32" t="s">
        <v>666</v>
      </c>
      <c r="H336" s="33" t="s">
        <v>630</v>
      </c>
      <c r="I336" s="32">
        <v>6448.0</v>
      </c>
      <c r="J336" s="32" t="s">
        <v>669</v>
      </c>
      <c r="K336" s="10" t="s">
        <v>371</v>
      </c>
      <c r="L336" s="32"/>
      <c r="M336" s="32">
        <v>34.0</v>
      </c>
      <c r="N336" s="32">
        <v>87.0</v>
      </c>
      <c r="O336" s="32">
        <v>36.0</v>
      </c>
      <c r="P336" s="32">
        <v>98.0</v>
      </c>
      <c r="Q336" s="32">
        <v>-2.0</v>
      </c>
      <c r="R336" s="36">
        <v>1.08E7</v>
      </c>
      <c r="S336" s="32"/>
      <c r="T336" s="32" t="s">
        <v>291</v>
      </c>
      <c r="U336" s="10"/>
      <c r="V336" s="10"/>
      <c r="W336" s="32" t="s">
        <v>95</v>
      </c>
      <c r="X336" s="32" t="s">
        <v>291</v>
      </c>
      <c r="Y336" s="32"/>
      <c r="Z336" s="32"/>
      <c r="AA336" s="32"/>
      <c r="AB336" s="32"/>
    </row>
    <row r="337" ht="15.75" customHeight="1">
      <c r="A337" s="28" t="str">
        <f t="array" ref="A337">IFERROR(INDEX(Solo_contratos!$A$1:$P$103,MATCH($B337,Solo_contratos!$G$1:$G$300,0),MATCH("compiledRelease/contracts/0/id",Solo_contratos!$1:$1,0)),"")</f>
        <v>CO-30151-17-137203</v>
      </c>
      <c r="B337" s="29" t="s">
        <v>665</v>
      </c>
      <c r="C337" s="30">
        <v>320709.0</v>
      </c>
      <c r="D337" s="31">
        <v>42786.0</v>
      </c>
      <c r="E337" s="32" t="s">
        <v>289</v>
      </c>
      <c r="F337" s="32"/>
      <c r="G337" s="32" t="s">
        <v>666</v>
      </c>
      <c r="H337" s="33" t="s">
        <v>401</v>
      </c>
      <c r="I337" s="32">
        <v>6515.0</v>
      </c>
      <c r="J337" s="32" t="s">
        <v>670</v>
      </c>
      <c r="K337" s="10" t="s">
        <v>671</v>
      </c>
      <c r="L337" s="32"/>
      <c r="M337" s="32">
        <v>18.0</v>
      </c>
      <c r="N337" s="32">
        <v>82.0</v>
      </c>
      <c r="O337" s="32">
        <v>85.0</v>
      </c>
      <c r="P337" s="32">
        <v>89.0</v>
      </c>
      <c r="Q337" s="32">
        <v>82.0</v>
      </c>
      <c r="R337" s="36">
        <v>1.24E7</v>
      </c>
      <c r="S337" s="32"/>
      <c r="T337" s="32" t="s">
        <v>291</v>
      </c>
      <c r="U337" s="10"/>
      <c r="V337" s="10"/>
      <c r="W337" s="32" t="s">
        <v>95</v>
      </c>
      <c r="X337" s="32" t="s">
        <v>291</v>
      </c>
      <c r="Y337" s="32"/>
      <c r="Z337" s="32"/>
      <c r="AA337" s="32"/>
      <c r="AB337" s="32"/>
    </row>
    <row r="338" ht="15.75" customHeight="1">
      <c r="A338" s="28" t="str">
        <f t="array" ref="A338">IFERROR(INDEX(Solo_contratos!$A$1:$P$103,MATCH($B338,Solo_contratos!$G$1:$G$300,0),MATCH("compiledRelease/contracts/0/id",Solo_contratos!$1:$1,0)),"")</f>
        <v>CO-30151-17-137203</v>
      </c>
      <c r="B338" s="29" t="s">
        <v>665</v>
      </c>
      <c r="C338" s="30">
        <v>320709.0</v>
      </c>
      <c r="D338" s="31">
        <v>42786.0</v>
      </c>
      <c r="E338" s="32" t="s">
        <v>289</v>
      </c>
      <c r="F338" s="32"/>
      <c r="G338" s="32" t="s">
        <v>666</v>
      </c>
      <c r="H338" s="33" t="s">
        <v>122</v>
      </c>
      <c r="I338" s="32">
        <v>7194.0</v>
      </c>
      <c r="J338" s="32" t="s">
        <v>672</v>
      </c>
      <c r="K338" s="10" t="s">
        <v>673</v>
      </c>
      <c r="L338" s="32"/>
      <c r="M338" s="32">
        <v>6.0</v>
      </c>
      <c r="N338" s="32">
        <v>79.0</v>
      </c>
      <c r="O338" s="32">
        <v>14.0</v>
      </c>
      <c r="P338" s="32">
        <v>56.0</v>
      </c>
      <c r="Q338" s="32">
        <v>11.0</v>
      </c>
      <c r="R338" s="36">
        <v>1.24E7</v>
      </c>
      <c r="S338" s="32"/>
      <c r="T338" s="32" t="s">
        <v>291</v>
      </c>
      <c r="U338" s="10"/>
      <c r="V338" s="10"/>
      <c r="W338" s="32" t="s">
        <v>95</v>
      </c>
      <c r="X338" s="32" t="s">
        <v>291</v>
      </c>
      <c r="Y338" s="32"/>
      <c r="Z338" s="32"/>
      <c r="AA338" s="32"/>
      <c r="AB338" s="32"/>
    </row>
    <row r="339" ht="15.75" customHeight="1">
      <c r="A339" s="28" t="str">
        <f t="array" ref="A339">IFERROR(INDEX(Solo_contratos!$A$1:$P$103,MATCH($B339,Solo_contratos!$G$1:$G$300,0),MATCH("compiledRelease/contracts/0/id",Solo_contratos!$1:$1,0)),"")</f>
        <v>CO-30151-17-137203</v>
      </c>
      <c r="B339" s="29" t="s">
        <v>665</v>
      </c>
      <c r="C339" s="30">
        <v>320709.0</v>
      </c>
      <c r="D339" s="31">
        <v>42786.0</v>
      </c>
      <c r="E339" s="32" t="s">
        <v>289</v>
      </c>
      <c r="F339" s="32"/>
      <c r="G339" s="32" t="s">
        <v>666</v>
      </c>
      <c r="H339" s="33" t="s">
        <v>265</v>
      </c>
      <c r="I339" s="32">
        <v>6464.0</v>
      </c>
      <c r="J339" s="32" t="s">
        <v>674</v>
      </c>
      <c r="K339" s="32" t="s">
        <v>226</v>
      </c>
      <c r="L339" s="32"/>
      <c r="M339" s="32">
        <v>4.0</v>
      </c>
      <c r="N339" s="32">
        <v>35.0</v>
      </c>
      <c r="O339" s="32">
        <v>54.0</v>
      </c>
      <c r="P339" s="32">
        <v>23.0</v>
      </c>
      <c r="Q339" s="32">
        <v>44.0</v>
      </c>
      <c r="R339" s="36">
        <v>1.24E7</v>
      </c>
      <c r="S339" s="32"/>
      <c r="T339" s="32" t="s">
        <v>291</v>
      </c>
      <c r="U339" s="10"/>
      <c r="V339" s="10"/>
      <c r="W339" s="32" t="s">
        <v>95</v>
      </c>
      <c r="X339" s="32" t="s">
        <v>291</v>
      </c>
      <c r="Y339" s="32"/>
      <c r="Z339" s="32"/>
      <c r="AA339" s="32"/>
      <c r="AB339" s="32"/>
    </row>
    <row r="340" ht="15.75" customHeight="1">
      <c r="A340" s="28" t="str">
        <f t="array" ref="A340">IFERROR(INDEX(Solo_contratos!$A$1:$P$103,MATCH($B340,Solo_contratos!$G$1:$G$300,0),MATCH("compiledRelease/contracts/0/id",Solo_contratos!$1:$1,0)),"")</f>
        <v>CO-30151-17-137203</v>
      </c>
      <c r="B340" s="29" t="s">
        <v>665</v>
      </c>
      <c r="C340" s="30">
        <v>320709.0</v>
      </c>
      <c r="D340" s="31">
        <v>42786.0</v>
      </c>
      <c r="E340" s="32" t="s">
        <v>289</v>
      </c>
      <c r="F340" s="32"/>
      <c r="G340" s="32" t="s">
        <v>666</v>
      </c>
      <c r="H340" s="33" t="s">
        <v>335</v>
      </c>
      <c r="I340" s="32">
        <v>6648.0</v>
      </c>
      <c r="J340" s="32" t="s">
        <v>336</v>
      </c>
      <c r="K340" s="10" t="s">
        <v>131</v>
      </c>
      <c r="L340" s="32"/>
      <c r="M340" s="32">
        <v>31.0</v>
      </c>
      <c r="N340" s="32">
        <v>78.0</v>
      </c>
      <c r="O340" s="32">
        <v>2.0</v>
      </c>
      <c r="P340" s="32">
        <v>55.0</v>
      </c>
      <c r="Q340" s="32">
        <v>3.0</v>
      </c>
      <c r="R340" s="36">
        <v>1.215E7</v>
      </c>
      <c r="S340" s="32"/>
      <c r="T340" s="32" t="s">
        <v>291</v>
      </c>
      <c r="U340" s="10"/>
      <c r="V340" s="10"/>
      <c r="W340" s="32" t="s">
        <v>95</v>
      </c>
      <c r="X340" s="32" t="s">
        <v>291</v>
      </c>
      <c r="Y340" s="32"/>
      <c r="Z340" s="32"/>
      <c r="AA340" s="32"/>
      <c r="AB340" s="32"/>
    </row>
    <row r="341" ht="15.75" customHeight="1">
      <c r="A341" s="28" t="str">
        <f t="array" ref="A341">IFERROR(INDEX(Solo_contratos!$A$1:$P$103,MATCH($B341,Solo_contratos!$G$1:$G$300,0),MATCH("compiledRelease/contracts/0/id",Solo_contratos!$1:$1,0)),"")</f>
        <v>CO-30151-17-137203</v>
      </c>
      <c r="B341" s="29" t="s">
        <v>665</v>
      </c>
      <c r="C341" s="30">
        <v>320709.0</v>
      </c>
      <c r="D341" s="31">
        <v>42786.0</v>
      </c>
      <c r="E341" s="32" t="s">
        <v>289</v>
      </c>
      <c r="F341" s="32"/>
      <c r="G341" s="32" t="s">
        <v>666</v>
      </c>
      <c r="H341" s="33" t="s">
        <v>150</v>
      </c>
      <c r="I341" s="32">
        <v>6726.0</v>
      </c>
      <c r="J341" s="32" t="s">
        <v>247</v>
      </c>
      <c r="K341" s="10" t="s">
        <v>152</v>
      </c>
      <c r="L341" s="32"/>
      <c r="M341" s="32">
        <v>58.0</v>
      </c>
      <c r="N341" s="32">
        <v>97.0</v>
      </c>
      <c r="O341" s="32">
        <v>63.0</v>
      </c>
      <c r="P341" s="32">
        <v>65.0</v>
      </c>
      <c r="Q341" s="32">
        <v>76.0</v>
      </c>
      <c r="R341" s="36">
        <v>1.24E7</v>
      </c>
      <c r="S341" s="32"/>
      <c r="T341" s="32" t="s">
        <v>291</v>
      </c>
      <c r="U341" s="10"/>
      <c r="V341" s="10"/>
      <c r="W341" s="32" t="s">
        <v>95</v>
      </c>
      <c r="X341" s="32" t="s">
        <v>291</v>
      </c>
      <c r="Y341" s="32"/>
      <c r="Z341" s="32"/>
      <c r="AA341" s="32"/>
      <c r="AB341" s="32"/>
    </row>
    <row r="342" ht="15.75" customHeight="1">
      <c r="A342" s="28" t="str">
        <f t="array" ref="A342">IFERROR(INDEX(Solo_contratos!$A$1:$P$103,MATCH($B342,Solo_contratos!$G$1:$G$300,0),MATCH("compiledRelease/contracts/0/id",Solo_contratos!$1:$1,0)),"")</f>
        <v>CO-30151-17-137203</v>
      </c>
      <c r="B342" s="29" t="s">
        <v>665</v>
      </c>
      <c r="C342" s="30">
        <v>320709.0</v>
      </c>
      <c r="D342" s="31">
        <v>42786.0</v>
      </c>
      <c r="E342" s="32" t="s">
        <v>289</v>
      </c>
      <c r="F342" s="32"/>
      <c r="G342" s="32" t="s">
        <v>666</v>
      </c>
      <c r="H342" s="33" t="s">
        <v>523</v>
      </c>
      <c r="I342" s="32">
        <v>10973.0</v>
      </c>
      <c r="J342" s="32" t="s">
        <v>675</v>
      </c>
      <c r="K342" s="10" t="s">
        <v>152</v>
      </c>
      <c r="L342" s="32"/>
      <c r="M342" s="32">
        <v>72.0</v>
      </c>
      <c r="N342" s="32">
        <v>64.0</v>
      </c>
      <c r="O342" s="32">
        <v>87.0</v>
      </c>
      <c r="P342" s="32">
        <v>85.0</v>
      </c>
      <c r="Q342" s="32">
        <v>92.0</v>
      </c>
      <c r="R342" s="36">
        <v>2.48E7</v>
      </c>
      <c r="S342" s="32"/>
      <c r="T342" s="32" t="s">
        <v>291</v>
      </c>
      <c r="U342" s="10"/>
      <c r="V342" s="10"/>
      <c r="W342" s="32" t="s">
        <v>95</v>
      </c>
      <c r="X342" s="32" t="s">
        <v>291</v>
      </c>
      <c r="Y342" s="32"/>
      <c r="Z342" s="32"/>
      <c r="AA342" s="32"/>
      <c r="AB342" s="32"/>
    </row>
    <row r="343" ht="15.75" customHeight="1">
      <c r="A343" s="28" t="str">
        <f t="array" ref="A343">IFERROR(INDEX(Solo_contratos!$A$1:$P$103,MATCH($B343,Solo_contratos!$G$1:$G$300,0),MATCH("compiledRelease/contracts/0/id",Solo_contratos!$1:$1,0)),"")</f>
        <v>CO-30151-17-137203</v>
      </c>
      <c r="B343" s="29" t="s">
        <v>665</v>
      </c>
      <c r="C343" s="30">
        <v>320709.0</v>
      </c>
      <c r="D343" s="31">
        <v>42786.0</v>
      </c>
      <c r="E343" s="32" t="s">
        <v>289</v>
      </c>
      <c r="F343" s="32"/>
      <c r="G343" s="32" t="s">
        <v>666</v>
      </c>
      <c r="H343" s="33" t="s">
        <v>611</v>
      </c>
      <c r="I343" s="32">
        <v>6676.0</v>
      </c>
      <c r="J343" s="32" t="s">
        <v>642</v>
      </c>
      <c r="K343" s="32" t="s">
        <v>226</v>
      </c>
      <c r="L343" s="32"/>
      <c r="M343" s="32">
        <v>39.0</v>
      </c>
      <c r="N343" s="32">
        <v>18.0</v>
      </c>
      <c r="O343" s="32">
        <v>28.0</v>
      </c>
      <c r="P343" s="32">
        <v>10.0</v>
      </c>
      <c r="Q343" s="32">
        <v>22.0</v>
      </c>
      <c r="R343" s="36">
        <v>1.24E7</v>
      </c>
      <c r="S343" s="32"/>
      <c r="T343" s="32" t="s">
        <v>291</v>
      </c>
      <c r="U343" s="10"/>
      <c r="V343" s="10"/>
      <c r="W343" s="32" t="s">
        <v>95</v>
      </c>
      <c r="X343" s="32" t="s">
        <v>291</v>
      </c>
      <c r="Y343" s="32"/>
      <c r="Z343" s="32"/>
      <c r="AA343" s="32"/>
      <c r="AB343" s="32"/>
    </row>
    <row r="344" ht="15.75" customHeight="1">
      <c r="A344" s="28" t="str">
        <f t="array" ref="A344">IFERROR(INDEX(Solo_contratos!$A$1:$P$103,MATCH($B344,Solo_contratos!$G$1:$G$300,0),MATCH("compiledRelease/contracts/0/id",Solo_contratos!$1:$1,0)),"")</f>
        <v>CO-30151-17-137203</v>
      </c>
      <c r="B344" s="29" t="s">
        <v>665</v>
      </c>
      <c r="C344" s="30">
        <v>320709.0</v>
      </c>
      <c r="D344" s="31">
        <v>42786.0</v>
      </c>
      <c r="E344" s="32" t="s">
        <v>289</v>
      </c>
      <c r="F344" s="32"/>
      <c r="G344" s="32" t="s">
        <v>666</v>
      </c>
      <c r="H344" s="33" t="s">
        <v>472</v>
      </c>
      <c r="I344" s="34" t="s">
        <v>676</v>
      </c>
      <c r="J344" s="32" t="s">
        <v>27</v>
      </c>
      <c r="K344" s="10" t="s">
        <v>152</v>
      </c>
      <c r="L344" s="32"/>
      <c r="M344" s="32">
        <v>13.0</v>
      </c>
      <c r="N344" s="32">
        <v>60.0</v>
      </c>
      <c r="O344" s="32">
        <v>58.0</v>
      </c>
      <c r="P344" s="32">
        <v>42.0</v>
      </c>
      <c r="Q344" s="32">
        <v>73.0</v>
      </c>
      <c r="R344" s="36">
        <v>1.08E7</v>
      </c>
      <c r="S344" s="32"/>
      <c r="T344" s="32" t="s">
        <v>291</v>
      </c>
      <c r="U344" s="10"/>
      <c r="V344" s="10"/>
      <c r="W344" s="32" t="s">
        <v>95</v>
      </c>
      <c r="X344" s="32" t="s">
        <v>291</v>
      </c>
      <c r="Y344" s="32"/>
      <c r="Z344" s="32"/>
      <c r="AA344" s="32"/>
      <c r="AB344" s="32"/>
    </row>
    <row r="345" ht="15.75" customHeight="1">
      <c r="A345" s="28" t="str">
        <f t="array" ref="A345">IFERROR(INDEX(Solo_contratos!$A$1:$P$103,MATCH($B345,Solo_contratos!$G$1:$G$300,0),MATCH("compiledRelease/contracts/0/id",Solo_contratos!$1:$1,0)),"")</f>
        <v>CO-30151-17-137203</v>
      </c>
      <c r="B345" s="29" t="s">
        <v>665</v>
      </c>
      <c r="C345" s="30">
        <v>320709.0</v>
      </c>
      <c r="D345" s="31">
        <v>42786.0</v>
      </c>
      <c r="E345" s="32" t="s">
        <v>289</v>
      </c>
      <c r="F345" s="32"/>
      <c r="G345" s="32" t="s">
        <v>666</v>
      </c>
      <c r="H345" s="33" t="s">
        <v>474</v>
      </c>
      <c r="I345" s="32">
        <v>15758.0</v>
      </c>
      <c r="J345" s="32" t="s">
        <v>647</v>
      </c>
      <c r="K345" s="10" t="s">
        <v>137</v>
      </c>
      <c r="L345" s="32"/>
      <c r="M345" s="32">
        <v>42.0</v>
      </c>
      <c r="N345" s="32">
        <v>76.0</v>
      </c>
      <c r="O345" s="32">
        <v>34.0</v>
      </c>
      <c r="P345" s="32">
        <v>53.0</v>
      </c>
      <c r="Q345" s="32">
        <v>29.0</v>
      </c>
      <c r="R345" s="36">
        <v>1.08E7</v>
      </c>
      <c r="S345" s="32"/>
      <c r="T345" s="32" t="s">
        <v>291</v>
      </c>
      <c r="U345" s="10"/>
      <c r="V345" s="10"/>
      <c r="W345" s="32" t="s">
        <v>95</v>
      </c>
      <c r="X345" s="32" t="s">
        <v>291</v>
      </c>
      <c r="Y345" s="32"/>
      <c r="Z345" s="32"/>
      <c r="AA345" s="32"/>
      <c r="AB345" s="32"/>
    </row>
    <row r="346" ht="15.75" customHeight="1">
      <c r="A346" s="28" t="str">
        <f t="array" ref="A346">IFERROR(INDEX(Solo_contratos!$A$1:$P$103,MATCH($B346,Solo_contratos!$G$1:$G$300,0),MATCH("compiledRelease/contracts/0/id",Solo_contratos!$1:$1,0)),"")</f>
        <v>LP-30151-17-137131</v>
      </c>
      <c r="B346" s="29" t="s">
        <v>677</v>
      </c>
      <c r="C346" s="30">
        <v>319910.0</v>
      </c>
      <c r="D346" s="31">
        <v>42794.0</v>
      </c>
      <c r="E346" s="32" t="s">
        <v>593</v>
      </c>
      <c r="F346" s="32"/>
      <c r="G346" s="32" t="s">
        <v>678</v>
      </c>
      <c r="H346" s="33" t="s">
        <v>279</v>
      </c>
      <c r="I346" s="32">
        <v>6520.0</v>
      </c>
      <c r="J346" s="41" t="s">
        <v>280</v>
      </c>
      <c r="K346" s="33" t="s">
        <v>108</v>
      </c>
      <c r="L346" s="32" t="s">
        <v>281</v>
      </c>
      <c r="M346" s="32">
        <v>60.0</v>
      </c>
      <c r="N346" s="32">
        <v>36.0</v>
      </c>
      <c r="O346" s="32">
        <v>65.0</v>
      </c>
      <c r="P346" s="32">
        <v>22.0</v>
      </c>
      <c r="Q346" s="32">
        <v>77.0</v>
      </c>
      <c r="R346" s="36">
        <v>6.7467238E7</v>
      </c>
      <c r="S346" s="32" t="s">
        <v>679</v>
      </c>
      <c r="T346" s="32" t="s">
        <v>172</v>
      </c>
      <c r="U346" s="10"/>
      <c r="V346" s="10"/>
      <c r="W346" s="32" t="s">
        <v>95</v>
      </c>
      <c r="X346" s="32" t="s">
        <v>172</v>
      </c>
      <c r="Y346" s="32"/>
      <c r="Z346" s="32"/>
      <c r="AA346" s="32"/>
      <c r="AB346" s="32"/>
    </row>
    <row r="347" ht="15.75" customHeight="1">
      <c r="A347" s="28" t="str">
        <f t="array" ref="A347">IFERROR(INDEX(Solo_contratos!$A$1:$P$103,MATCH($B347,Solo_contratos!$G$1:$G$300,0),MATCH("compiledRelease/contracts/0/id",Solo_contratos!$1:$1,0)),"")</f>
        <v>LP-30151-17-137131</v>
      </c>
      <c r="B347" s="29" t="s">
        <v>677</v>
      </c>
      <c r="C347" s="30">
        <v>319910.0</v>
      </c>
      <c r="D347" s="31">
        <v>42794.0</v>
      </c>
      <c r="E347" s="32" t="s">
        <v>593</v>
      </c>
      <c r="F347" s="32"/>
      <c r="G347" s="32" t="s">
        <v>678</v>
      </c>
      <c r="H347" s="33" t="s">
        <v>141</v>
      </c>
      <c r="I347" s="32">
        <v>7217.0</v>
      </c>
      <c r="J347" s="32" t="s">
        <v>680</v>
      </c>
      <c r="K347" s="33" t="s">
        <v>131</v>
      </c>
      <c r="L347" s="10"/>
      <c r="M347" s="32">
        <v>20.0</v>
      </c>
      <c r="N347" s="32">
        <v>68.0</v>
      </c>
      <c r="O347" s="32">
        <v>92.0</v>
      </c>
      <c r="P347" s="32">
        <v>48.0</v>
      </c>
      <c r="Q347" s="32">
        <v>86.0</v>
      </c>
      <c r="R347" s="36">
        <v>1.10319158E8</v>
      </c>
      <c r="S347" s="32" t="s">
        <v>679</v>
      </c>
      <c r="T347" s="32" t="s">
        <v>172</v>
      </c>
      <c r="U347" s="10"/>
      <c r="V347" s="10"/>
      <c r="W347" s="32" t="s">
        <v>95</v>
      </c>
      <c r="X347" s="32" t="s">
        <v>172</v>
      </c>
      <c r="Y347" s="32"/>
      <c r="Z347" s="32"/>
      <c r="AA347" s="32"/>
      <c r="AB347" s="32"/>
    </row>
    <row r="348" ht="15.75" customHeight="1">
      <c r="A348" s="28" t="str">
        <f t="array" ref="A348">IFERROR(INDEX(Solo_contratos!$A$1:$P$103,MATCH($B348,Solo_contratos!$G$1:$G$300,0),MATCH("compiledRelease/contracts/0/id",Solo_contratos!$1:$1,0)),"")</f>
        <v>LP-30151-17-137131</v>
      </c>
      <c r="B348" s="29" t="s">
        <v>677</v>
      </c>
      <c r="C348" s="30">
        <v>319910.0</v>
      </c>
      <c r="D348" s="31">
        <v>42794.0</v>
      </c>
      <c r="E348" s="32" t="s">
        <v>593</v>
      </c>
      <c r="F348" s="32"/>
      <c r="G348" s="32" t="s">
        <v>678</v>
      </c>
      <c r="H348" s="33" t="s">
        <v>335</v>
      </c>
      <c r="I348" s="32">
        <v>6648.0</v>
      </c>
      <c r="J348" s="32" t="s">
        <v>336</v>
      </c>
      <c r="K348" s="33" t="s">
        <v>131</v>
      </c>
      <c r="L348" s="10"/>
      <c r="M348" s="32">
        <v>31.0</v>
      </c>
      <c r="N348" s="32">
        <v>78.0</v>
      </c>
      <c r="O348" s="32">
        <v>2.0</v>
      </c>
      <c r="P348" s="32">
        <v>55.0</v>
      </c>
      <c r="Q348" s="32">
        <v>3.0</v>
      </c>
      <c r="R348" s="36">
        <v>1.30744338E8</v>
      </c>
      <c r="S348" s="32" t="s">
        <v>679</v>
      </c>
      <c r="T348" s="32" t="s">
        <v>172</v>
      </c>
      <c r="U348" s="10"/>
      <c r="V348" s="10"/>
      <c r="W348" s="32" t="s">
        <v>95</v>
      </c>
      <c r="X348" s="32" t="s">
        <v>172</v>
      </c>
      <c r="Y348" s="32"/>
      <c r="Z348" s="32"/>
      <c r="AA348" s="32"/>
      <c r="AB348" s="32"/>
    </row>
    <row r="349" ht="15.75" customHeight="1">
      <c r="A349" s="28" t="str">
        <f t="array" ref="A349">IFERROR(INDEX(Solo_contratos!$A$1:$P$103,MATCH($B349,Solo_contratos!$G$1:$G$300,0),MATCH("compiledRelease/contracts/0/id",Solo_contratos!$1:$1,0)),"")</f>
        <v>LP-30151-17-137131</v>
      </c>
      <c r="B349" s="29" t="s">
        <v>677</v>
      </c>
      <c r="C349" s="30">
        <v>319910.0</v>
      </c>
      <c r="D349" s="31">
        <v>42794.0</v>
      </c>
      <c r="E349" s="32" t="s">
        <v>593</v>
      </c>
      <c r="F349" s="32"/>
      <c r="G349" s="32" t="s">
        <v>678</v>
      </c>
      <c r="H349" s="33" t="s">
        <v>388</v>
      </c>
      <c r="I349" s="32">
        <v>6725.0</v>
      </c>
      <c r="J349" s="32" t="s">
        <v>157</v>
      </c>
      <c r="K349" s="33" t="s">
        <v>681</v>
      </c>
      <c r="L349" s="10"/>
      <c r="M349" s="32">
        <v>17.0</v>
      </c>
      <c r="N349" s="32">
        <v>19.0</v>
      </c>
      <c r="O349" s="32">
        <v>20.0</v>
      </c>
      <c r="P349" s="32">
        <v>11.0</v>
      </c>
      <c r="Q349" s="32">
        <v>26.0</v>
      </c>
      <c r="R349" s="36">
        <v>8.1468058E7</v>
      </c>
      <c r="S349" s="32" t="s">
        <v>682</v>
      </c>
      <c r="T349" s="32" t="s">
        <v>172</v>
      </c>
      <c r="U349" s="10"/>
      <c r="V349" s="10"/>
      <c r="W349" s="32" t="s">
        <v>95</v>
      </c>
      <c r="X349" s="32" t="s">
        <v>172</v>
      </c>
      <c r="Y349" s="32"/>
      <c r="Z349" s="32"/>
      <c r="AA349" s="32"/>
      <c r="AB349" s="32"/>
    </row>
    <row r="350" ht="15.75" customHeight="1">
      <c r="A350" s="28" t="str">
        <f t="array" ref="A350">IFERROR(INDEX(Solo_contratos!$A$1:$P$103,MATCH($B350,Solo_contratos!$G$1:$G$300,0),MATCH("compiledRelease/contracts/0/id",Solo_contratos!$1:$1,0)),"")</f>
        <v>LP-30151-17-137131</v>
      </c>
      <c r="B350" s="29" t="s">
        <v>677</v>
      </c>
      <c r="C350" s="30">
        <v>319910.0</v>
      </c>
      <c r="D350" s="31">
        <v>42794.0</v>
      </c>
      <c r="E350" s="32" t="s">
        <v>593</v>
      </c>
      <c r="F350" s="32"/>
      <c r="G350" s="32" t="s">
        <v>678</v>
      </c>
      <c r="H350" s="33" t="s">
        <v>338</v>
      </c>
      <c r="I350" s="32">
        <v>12954.0</v>
      </c>
      <c r="J350" s="32" t="s">
        <v>683</v>
      </c>
      <c r="K350" s="33" t="s">
        <v>118</v>
      </c>
      <c r="L350" s="10"/>
      <c r="M350" s="32">
        <v>73.0</v>
      </c>
      <c r="N350" s="32">
        <v>83.0</v>
      </c>
      <c r="O350" s="32">
        <v>88.0</v>
      </c>
      <c r="P350" s="32">
        <v>59.0</v>
      </c>
      <c r="Q350" s="32">
        <v>98.0</v>
      </c>
      <c r="R350" s="36">
        <v>2.96389802E8</v>
      </c>
      <c r="S350" s="32" t="s">
        <v>679</v>
      </c>
      <c r="T350" s="32" t="s">
        <v>172</v>
      </c>
      <c r="U350" s="10"/>
      <c r="V350" s="10"/>
      <c r="W350" s="32" t="s">
        <v>95</v>
      </c>
      <c r="X350" s="32" t="s">
        <v>172</v>
      </c>
      <c r="Y350" s="32"/>
      <c r="Z350" s="32"/>
      <c r="AA350" s="32"/>
      <c r="AB350" s="32"/>
    </row>
    <row r="351" ht="15.75" customHeight="1">
      <c r="A351" s="28" t="str">
        <f t="array" ref="A351">IFERROR(INDEX(Solo_contratos!$A$1:$P$103,MATCH($B351,Solo_contratos!$G$1:$G$300,0),MATCH("compiledRelease/contracts/0/id",Solo_contratos!$1:$1,0)),"")</f>
        <v>LP-30151-17-137130</v>
      </c>
      <c r="B351" s="29" t="s">
        <v>684</v>
      </c>
      <c r="C351" s="30">
        <v>319910.0</v>
      </c>
      <c r="D351" s="31">
        <v>42794.0</v>
      </c>
      <c r="E351" s="32" t="s">
        <v>140</v>
      </c>
      <c r="F351" s="32"/>
      <c r="G351" s="32" t="s">
        <v>678</v>
      </c>
      <c r="H351" s="33" t="s">
        <v>685</v>
      </c>
      <c r="I351" s="32">
        <v>6435.0</v>
      </c>
      <c r="J351" s="32" t="s">
        <v>686</v>
      </c>
      <c r="K351" s="33" t="s">
        <v>412</v>
      </c>
      <c r="L351" s="10"/>
      <c r="M351" s="32">
        <v>92.0</v>
      </c>
      <c r="N351" s="32">
        <v>86.0</v>
      </c>
      <c r="O351" s="32">
        <v>33.0</v>
      </c>
      <c r="P351" s="32">
        <v>92.0</v>
      </c>
      <c r="Q351" s="32">
        <v>63.0</v>
      </c>
      <c r="R351" s="36">
        <v>2.5703875E8</v>
      </c>
      <c r="S351" s="32" t="s">
        <v>687</v>
      </c>
      <c r="T351" s="32" t="s">
        <v>172</v>
      </c>
      <c r="U351" s="10"/>
      <c r="V351" s="10"/>
      <c r="W351" s="32" t="s">
        <v>95</v>
      </c>
      <c r="X351" s="32" t="s">
        <v>172</v>
      </c>
      <c r="Y351" s="32"/>
      <c r="Z351" s="32"/>
      <c r="AA351" s="32"/>
      <c r="AB351" s="32"/>
    </row>
    <row r="352" ht="15.75" customHeight="1">
      <c r="A352" s="28" t="str">
        <f t="array" ref="A352">IFERROR(INDEX(Solo_contratos!$A$1:$P$103,MATCH($B352,Solo_contratos!$G$1:$G$300,0),MATCH("compiledRelease/contracts/0/id",Solo_contratos!$1:$1,0)),"")</f>
        <v/>
      </c>
      <c r="B352" s="29" t="s">
        <v>688</v>
      </c>
      <c r="C352" s="30">
        <v>319717.0</v>
      </c>
      <c r="D352" s="31">
        <v>42830.0</v>
      </c>
      <c r="E352" s="32" t="s">
        <v>565</v>
      </c>
      <c r="F352" s="32"/>
      <c r="G352" s="32" t="s">
        <v>689</v>
      </c>
      <c r="H352" s="33" t="s">
        <v>606</v>
      </c>
      <c r="I352" s="32">
        <v>6503.0</v>
      </c>
      <c r="J352" s="32" t="s">
        <v>690</v>
      </c>
      <c r="K352" s="33" t="s">
        <v>353</v>
      </c>
      <c r="L352" s="32"/>
      <c r="M352" s="32">
        <v>62.0</v>
      </c>
      <c r="N352" s="32">
        <v>51.0</v>
      </c>
      <c r="O352" s="32">
        <v>75.0</v>
      </c>
      <c r="P352" s="32">
        <v>35.0</v>
      </c>
      <c r="Q352" s="32">
        <v>68.0</v>
      </c>
      <c r="R352" s="36">
        <v>2.13510958E8</v>
      </c>
      <c r="S352" s="32" t="s">
        <v>691</v>
      </c>
      <c r="T352" s="32" t="s">
        <v>101</v>
      </c>
      <c r="U352" s="32" t="s">
        <v>181</v>
      </c>
      <c r="V352" s="32" t="s">
        <v>102</v>
      </c>
      <c r="W352" s="32" t="s">
        <v>692</v>
      </c>
      <c r="X352" s="32" t="s">
        <v>96</v>
      </c>
      <c r="Y352" s="32"/>
      <c r="Z352" s="32"/>
      <c r="AA352" s="32"/>
      <c r="AB352" s="32"/>
    </row>
    <row r="353" ht="15.75" customHeight="1">
      <c r="A353" s="28" t="str">
        <f t="array" ref="A353">IFERROR(INDEX(Solo_contratos!$A$1:$P$103,MATCH($B353,Solo_contratos!$G$1:$G$300,0),MATCH("compiledRelease/contracts/0/id",Solo_contratos!$1:$1,0)),"")</f>
        <v/>
      </c>
      <c r="B353" s="29" t="s">
        <v>688</v>
      </c>
      <c r="C353" s="30">
        <v>319717.0</v>
      </c>
      <c r="D353" s="31">
        <v>42830.0</v>
      </c>
      <c r="E353" s="32" t="s">
        <v>565</v>
      </c>
      <c r="F353" s="32"/>
      <c r="G353" s="32" t="s">
        <v>689</v>
      </c>
      <c r="H353" s="33" t="s">
        <v>259</v>
      </c>
      <c r="I353" s="32">
        <v>6505.0</v>
      </c>
      <c r="J353" s="32" t="s">
        <v>693</v>
      </c>
      <c r="K353" s="33" t="s">
        <v>681</v>
      </c>
      <c r="L353" s="32"/>
      <c r="M353" s="35">
        <v>45.0</v>
      </c>
      <c r="N353" s="35">
        <v>33.0</v>
      </c>
      <c r="O353" s="35">
        <v>35.0</v>
      </c>
      <c r="P353" s="35">
        <v>21.0</v>
      </c>
      <c r="Q353" s="35">
        <v>39.0</v>
      </c>
      <c r="R353" s="36">
        <v>5.47525688E8</v>
      </c>
      <c r="S353" s="32" t="s">
        <v>694</v>
      </c>
      <c r="T353" s="32" t="s">
        <v>101</v>
      </c>
      <c r="U353" s="32" t="s">
        <v>102</v>
      </c>
      <c r="V353" s="10"/>
      <c r="W353" s="32" t="s">
        <v>692</v>
      </c>
      <c r="X353" s="32" t="s">
        <v>96</v>
      </c>
      <c r="Y353" s="32"/>
      <c r="Z353" s="32"/>
      <c r="AA353" s="32"/>
      <c r="AB353" s="32"/>
    </row>
    <row r="354" ht="15.75" customHeight="1">
      <c r="A354" s="28" t="str">
        <f t="array" ref="A354">IFERROR(INDEX(Solo_contratos!$A$1:$P$103,MATCH($B354,Solo_contratos!$G$1:$G$300,0),MATCH("compiledRelease/contracts/0/id",Solo_contratos!$1:$1,0)),"")</f>
        <v/>
      </c>
      <c r="B354" s="29" t="s">
        <v>688</v>
      </c>
      <c r="C354" s="30">
        <v>319717.0</v>
      </c>
      <c r="D354" s="31">
        <v>42830.0</v>
      </c>
      <c r="E354" s="32" t="s">
        <v>565</v>
      </c>
      <c r="F354" s="32"/>
      <c r="G354" s="32" t="s">
        <v>689</v>
      </c>
      <c r="H354" s="33" t="s">
        <v>242</v>
      </c>
      <c r="I354" s="32">
        <v>15252.0</v>
      </c>
      <c r="J354" s="32" t="s">
        <v>428</v>
      </c>
      <c r="K354" s="33" t="s">
        <v>284</v>
      </c>
      <c r="L354" s="32"/>
      <c r="M354" s="32">
        <v>71.0</v>
      </c>
      <c r="N354" s="32">
        <v>63.0</v>
      </c>
      <c r="O354" s="32">
        <v>84.0</v>
      </c>
      <c r="P354" s="32">
        <v>44.0</v>
      </c>
      <c r="Q354" s="32">
        <v>80.0</v>
      </c>
      <c r="R354" s="36">
        <v>2.28788922E8</v>
      </c>
      <c r="S354" s="32" t="s">
        <v>695</v>
      </c>
      <c r="T354" s="32" t="s">
        <v>101</v>
      </c>
      <c r="U354" s="32" t="s">
        <v>181</v>
      </c>
      <c r="V354" s="32" t="s">
        <v>102</v>
      </c>
      <c r="W354" s="32" t="s">
        <v>692</v>
      </c>
      <c r="X354" s="32" t="s">
        <v>96</v>
      </c>
      <c r="Y354" s="32"/>
      <c r="Z354" s="32"/>
      <c r="AA354" s="32"/>
      <c r="AB354" s="32"/>
    </row>
    <row r="355" ht="15.75" customHeight="1">
      <c r="A355" s="28" t="str">
        <f t="array" ref="A355">IFERROR(INDEX(Solo_contratos!$A$1:$P$103,MATCH($B355,Solo_contratos!$G$1:$G$300,0),MATCH("compiledRelease/contracts/0/id",Solo_contratos!$1:$1,0)),"")</f>
        <v>LP-30151-17-137884</v>
      </c>
      <c r="B355" s="29" t="s">
        <v>696</v>
      </c>
      <c r="C355" s="30">
        <v>319717.0</v>
      </c>
      <c r="D355" s="31">
        <v>42830.0</v>
      </c>
      <c r="E355" s="32" t="s">
        <v>341</v>
      </c>
      <c r="F355" s="32"/>
      <c r="G355" s="32" t="s">
        <v>689</v>
      </c>
      <c r="H355" s="33" t="s">
        <v>363</v>
      </c>
      <c r="I355" s="32">
        <v>6497.0</v>
      </c>
      <c r="J355" s="32" t="s">
        <v>697</v>
      </c>
      <c r="K355" s="33" t="s">
        <v>99</v>
      </c>
      <c r="L355" s="32"/>
      <c r="M355" s="32">
        <v>84.0</v>
      </c>
      <c r="N355" s="32">
        <v>39.0</v>
      </c>
      <c r="O355" s="32">
        <v>57.0</v>
      </c>
      <c r="P355" s="32">
        <v>26.0</v>
      </c>
      <c r="Q355" s="32">
        <v>94.0</v>
      </c>
      <c r="R355" s="36">
        <v>1.80572227E8</v>
      </c>
      <c r="S355" s="32" t="s">
        <v>698</v>
      </c>
      <c r="T355" s="32" t="s">
        <v>101</v>
      </c>
      <c r="U355" s="10"/>
      <c r="V355" s="10"/>
      <c r="W355" s="32" t="s">
        <v>95</v>
      </c>
      <c r="X355" s="32" t="s">
        <v>96</v>
      </c>
      <c r="Y355" s="32"/>
      <c r="Z355" s="32"/>
      <c r="AA355" s="32"/>
      <c r="AB355" s="32"/>
    </row>
    <row r="356" ht="15.75" customHeight="1">
      <c r="A356" s="28" t="str">
        <f t="array" ref="A356">IFERROR(INDEX(Solo_contratos!$A$1:$P$103,MATCH($B356,Solo_contratos!$G$1:$G$300,0),MATCH("compiledRelease/contracts/0/id",Solo_contratos!$1:$1,0)),"")</f>
        <v>LP-30151-17-137884</v>
      </c>
      <c r="B356" s="29" t="s">
        <v>696</v>
      </c>
      <c r="C356" s="30">
        <v>319717.0</v>
      </c>
      <c r="D356" s="31">
        <v>42830.0</v>
      </c>
      <c r="E356" s="32" t="s">
        <v>341</v>
      </c>
      <c r="F356" s="32"/>
      <c r="G356" s="32" t="s">
        <v>689</v>
      </c>
      <c r="H356" s="33" t="s">
        <v>194</v>
      </c>
      <c r="I356" s="32">
        <v>6443.0</v>
      </c>
      <c r="J356" s="32" t="s">
        <v>699</v>
      </c>
      <c r="K356" s="33" t="s">
        <v>196</v>
      </c>
      <c r="L356" s="32"/>
      <c r="M356" s="32">
        <v>14.0</v>
      </c>
      <c r="N356" s="32">
        <v>30.0</v>
      </c>
      <c r="O356" s="32">
        <v>1.0</v>
      </c>
      <c r="P356" s="32">
        <v>81.0</v>
      </c>
      <c r="Q356" s="32">
        <v>31.0</v>
      </c>
      <c r="R356" s="36">
        <v>3.43473304E8</v>
      </c>
      <c r="S356" s="32" t="s">
        <v>700</v>
      </c>
      <c r="T356" s="32" t="s">
        <v>101</v>
      </c>
      <c r="U356" s="32" t="s">
        <v>102</v>
      </c>
      <c r="V356" s="10"/>
      <c r="W356" s="32" t="s">
        <v>95</v>
      </c>
      <c r="X356" s="32" t="s">
        <v>96</v>
      </c>
      <c r="Y356" s="32"/>
      <c r="Z356" s="32"/>
      <c r="AA356" s="32"/>
      <c r="AB356" s="32"/>
    </row>
    <row r="357" ht="15.75" customHeight="1">
      <c r="A357" s="28" t="str">
        <f t="array" ref="A357">IFERROR(INDEX(Solo_contratos!$A$1:$P$103,MATCH($B357,Solo_contratos!$G$1:$G$300,0),MATCH("compiledRelease/contracts/0/id",Solo_contratos!$1:$1,0)),"")</f>
        <v>LP-30151-17-137879</v>
      </c>
      <c r="B357" s="29" t="s">
        <v>701</v>
      </c>
      <c r="C357" s="30">
        <v>319717.0</v>
      </c>
      <c r="D357" s="31">
        <v>42830.0</v>
      </c>
      <c r="E357" s="32" t="s">
        <v>702</v>
      </c>
      <c r="F357" s="32"/>
      <c r="G357" s="32" t="s">
        <v>689</v>
      </c>
      <c r="H357" s="33" t="s">
        <v>478</v>
      </c>
      <c r="I357" s="32">
        <v>6467.0</v>
      </c>
      <c r="J357" s="32" t="s">
        <v>703</v>
      </c>
      <c r="K357" s="33" t="s">
        <v>480</v>
      </c>
      <c r="L357" s="32"/>
      <c r="M357" s="32">
        <v>10.0</v>
      </c>
      <c r="N357" s="32">
        <v>2.0</v>
      </c>
      <c r="O357" s="32">
        <v>46.0</v>
      </c>
      <c r="P357" s="32">
        <v>99.0</v>
      </c>
      <c r="Q357" s="32">
        <v>60.0</v>
      </c>
      <c r="R357" s="36">
        <v>2.47099268E8</v>
      </c>
      <c r="S357" s="32" t="s">
        <v>704</v>
      </c>
      <c r="T357" s="32" t="s">
        <v>101</v>
      </c>
      <c r="U357" s="32" t="s">
        <v>181</v>
      </c>
      <c r="V357" s="32" t="s">
        <v>102</v>
      </c>
      <c r="W357" s="32" t="s">
        <v>95</v>
      </c>
      <c r="X357" s="32" t="s">
        <v>96</v>
      </c>
      <c r="Y357" s="32"/>
      <c r="Z357" s="32"/>
      <c r="AA357" s="32"/>
      <c r="AB357" s="32"/>
    </row>
    <row r="358" ht="15.75" customHeight="1">
      <c r="A358" s="28" t="str">
        <f t="array" ref="A358">IFERROR(INDEX(Solo_contratos!$A$1:$P$103,MATCH($B358,Solo_contratos!$G$1:$G$300,0),MATCH("compiledRelease/contracts/0/id",Solo_contratos!$1:$1,0)),"")</f>
        <v>LP-30151-17-137879</v>
      </c>
      <c r="B358" s="29" t="s">
        <v>701</v>
      </c>
      <c r="C358" s="30">
        <v>319717.0</v>
      </c>
      <c r="D358" s="31">
        <v>42830.0</v>
      </c>
      <c r="E358" s="32" t="s">
        <v>702</v>
      </c>
      <c r="F358" s="32"/>
      <c r="G358" s="32" t="s">
        <v>689</v>
      </c>
      <c r="H358" s="33" t="s">
        <v>304</v>
      </c>
      <c r="I358" s="32">
        <v>6511.0</v>
      </c>
      <c r="J358" s="32" t="s">
        <v>372</v>
      </c>
      <c r="K358" s="33" t="s">
        <v>262</v>
      </c>
      <c r="L358" s="32"/>
      <c r="M358" s="32">
        <v>7.0</v>
      </c>
      <c r="N358" s="32">
        <v>55.0</v>
      </c>
      <c r="O358" s="32">
        <v>15.0</v>
      </c>
      <c r="P358" s="32">
        <v>38.0</v>
      </c>
      <c r="Q358" s="32">
        <v>20.0</v>
      </c>
      <c r="R358" s="36">
        <v>8.9511338E7</v>
      </c>
      <c r="S358" s="32" t="s">
        <v>456</v>
      </c>
      <c r="T358" s="32" t="s">
        <v>181</v>
      </c>
      <c r="U358" s="10"/>
      <c r="V358" s="10"/>
      <c r="W358" s="32" t="s">
        <v>95</v>
      </c>
      <c r="X358" s="32" t="s">
        <v>96</v>
      </c>
      <c r="Y358" s="32"/>
      <c r="Z358" s="32"/>
      <c r="AA358" s="32"/>
      <c r="AB358" s="32"/>
    </row>
    <row r="359" ht="15.75" customHeight="1">
      <c r="A359" s="28" t="str">
        <f t="array" ref="A359">IFERROR(INDEX(Solo_contratos!$A$1:$P$103,MATCH($B359,Solo_contratos!$G$1:$G$300,0),MATCH("compiledRelease/contracts/0/id",Solo_contratos!$1:$1,0)),"")</f>
        <v>LP-30151-17-137879</v>
      </c>
      <c r="B359" s="29" t="s">
        <v>701</v>
      </c>
      <c r="C359" s="30">
        <v>319717.0</v>
      </c>
      <c r="D359" s="31">
        <v>42830.0</v>
      </c>
      <c r="E359" s="32" t="s">
        <v>702</v>
      </c>
      <c r="F359" s="32"/>
      <c r="G359" s="32" t="s">
        <v>689</v>
      </c>
      <c r="H359" s="33" t="s">
        <v>309</v>
      </c>
      <c r="I359" s="32">
        <v>6471.0</v>
      </c>
      <c r="J359" s="32" t="s">
        <v>310</v>
      </c>
      <c r="K359" s="33" t="s">
        <v>705</v>
      </c>
      <c r="L359" s="32"/>
      <c r="M359" s="32">
        <v>65.0</v>
      </c>
      <c r="N359" s="32">
        <v>56.0</v>
      </c>
      <c r="O359" s="32">
        <v>67.0</v>
      </c>
      <c r="P359" s="32">
        <v>39.0</v>
      </c>
      <c r="Q359" s="32">
        <v>96.0</v>
      </c>
      <c r="R359" s="36">
        <v>8.9511338E7</v>
      </c>
      <c r="S359" s="32" t="s">
        <v>456</v>
      </c>
      <c r="T359" s="32" t="s">
        <v>181</v>
      </c>
      <c r="U359" s="10"/>
      <c r="V359" s="10"/>
      <c r="W359" s="32" t="s">
        <v>95</v>
      </c>
      <c r="X359" s="32" t="s">
        <v>96</v>
      </c>
      <c r="Y359" s="32"/>
      <c r="Z359" s="32"/>
      <c r="AA359" s="32"/>
      <c r="AB359" s="32"/>
    </row>
    <row r="360" ht="15.75" customHeight="1">
      <c r="A360" s="28" t="str">
        <f t="array" ref="A360">IFERROR(INDEX(Solo_contratos!$A$1:$P$103,MATCH($B360,Solo_contratos!$G$1:$G$300,0),MATCH("compiledRelease/contracts/0/id",Solo_contratos!$1:$1,0)),"")</f>
        <v>LP-30151-17-137879</v>
      </c>
      <c r="B360" s="29" t="s">
        <v>701</v>
      </c>
      <c r="C360" s="30">
        <v>319717.0</v>
      </c>
      <c r="D360" s="31">
        <v>42830.0</v>
      </c>
      <c r="E360" s="32" t="s">
        <v>702</v>
      </c>
      <c r="F360" s="32"/>
      <c r="G360" s="32" t="s">
        <v>689</v>
      </c>
      <c r="H360" s="33" t="s">
        <v>405</v>
      </c>
      <c r="I360" s="32">
        <v>6530.0</v>
      </c>
      <c r="J360" s="32" t="s">
        <v>706</v>
      </c>
      <c r="K360" s="33" t="s">
        <v>164</v>
      </c>
      <c r="L360" s="32"/>
      <c r="M360" s="32">
        <v>75.0</v>
      </c>
      <c r="N360" s="32">
        <v>67.0</v>
      </c>
      <c r="O360" s="32">
        <v>91.0</v>
      </c>
      <c r="P360" s="32">
        <v>47.0</v>
      </c>
      <c r="Q360" s="32">
        <v>85.0</v>
      </c>
      <c r="R360" s="36">
        <v>8.9511338E7</v>
      </c>
      <c r="S360" s="32" t="s">
        <v>456</v>
      </c>
      <c r="T360" s="32" t="s">
        <v>181</v>
      </c>
      <c r="U360" s="10"/>
      <c r="V360" s="10"/>
      <c r="W360" s="32" t="s">
        <v>95</v>
      </c>
      <c r="X360" s="32" t="s">
        <v>96</v>
      </c>
      <c r="Y360" s="32"/>
      <c r="Z360" s="32"/>
      <c r="AA360" s="32"/>
      <c r="AB360" s="32"/>
    </row>
    <row r="361" ht="15.75" customHeight="1">
      <c r="A361" s="28" t="str">
        <f t="array" ref="A361">IFERROR(INDEX(Solo_contratos!$A$1:$P$103,MATCH($B361,Solo_contratos!$G$1:$G$300,0),MATCH("compiledRelease/contracts/0/id",Solo_contratos!$1:$1,0)),"")</f>
        <v>LP-30151-17-137879</v>
      </c>
      <c r="B361" s="29" t="s">
        <v>701</v>
      </c>
      <c r="C361" s="30">
        <v>319717.0</v>
      </c>
      <c r="D361" s="31">
        <v>42830.0</v>
      </c>
      <c r="E361" s="32" t="s">
        <v>702</v>
      </c>
      <c r="F361" s="32"/>
      <c r="G361" s="32" t="s">
        <v>689</v>
      </c>
      <c r="H361" s="33" t="s">
        <v>523</v>
      </c>
      <c r="I361" s="32">
        <v>10973.0</v>
      </c>
      <c r="J361" s="32" t="s">
        <v>675</v>
      </c>
      <c r="K361" s="33" t="s">
        <v>152</v>
      </c>
      <c r="L361" s="32"/>
      <c r="M361" s="32">
        <v>72.0</v>
      </c>
      <c r="N361" s="32">
        <v>64.0</v>
      </c>
      <c r="O361" s="32">
        <v>87.0</v>
      </c>
      <c r="P361" s="32">
        <v>85.0</v>
      </c>
      <c r="Q361" s="32">
        <v>92.0</v>
      </c>
      <c r="R361" s="36">
        <v>1.75428034E8</v>
      </c>
      <c r="S361" s="32" t="s">
        <v>698</v>
      </c>
      <c r="T361" s="32" t="s">
        <v>101</v>
      </c>
      <c r="U361" s="10"/>
      <c r="V361" s="10"/>
      <c r="W361" s="32" t="s">
        <v>95</v>
      </c>
      <c r="X361" s="32" t="s">
        <v>96</v>
      </c>
      <c r="Y361" s="32"/>
      <c r="Z361" s="32"/>
      <c r="AA361" s="32"/>
      <c r="AB361" s="32"/>
    </row>
    <row r="362" ht="15.75" customHeight="1">
      <c r="A362" s="28" t="str">
        <f t="array" ref="A362">IFERROR(INDEX(Solo_contratos!$A$1:$P$103,MATCH($B362,Solo_contratos!$G$1:$G$300,0),MATCH("compiledRelease/contracts/0/id",Solo_contratos!$1:$1,0)),"")</f>
        <v>LP-30151-17-137882</v>
      </c>
      <c r="B362" s="29" t="s">
        <v>707</v>
      </c>
      <c r="C362" s="30">
        <v>319717.0</v>
      </c>
      <c r="D362" s="31">
        <v>42830.0</v>
      </c>
      <c r="E362" s="32" t="s">
        <v>140</v>
      </c>
      <c r="F362" s="32"/>
      <c r="G362" s="32" t="s">
        <v>689</v>
      </c>
      <c r="H362" s="33" t="s">
        <v>253</v>
      </c>
      <c r="I362" s="32">
        <v>6594.0</v>
      </c>
      <c r="J362" s="32" t="s">
        <v>366</v>
      </c>
      <c r="K362" s="33" t="s">
        <v>255</v>
      </c>
      <c r="L362" s="32"/>
      <c r="M362" s="32">
        <v>94.0</v>
      </c>
      <c r="N362" s="32">
        <v>91.0</v>
      </c>
      <c r="O362" s="32">
        <v>64.0</v>
      </c>
      <c r="P362" s="32">
        <v>96.0</v>
      </c>
      <c r="Q362" s="32">
        <v>46.0</v>
      </c>
      <c r="R362" s="36">
        <v>1.85E8</v>
      </c>
      <c r="S362" s="32" t="s">
        <v>708</v>
      </c>
      <c r="T362" s="32" t="s">
        <v>101</v>
      </c>
      <c r="U362" s="10"/>
      <c r="V362" s="10"/>
      <c r="W362" s="32" t="s">
        <v>95</v>
      </c>
      <c r="X362" s="32" t="s">
        <v>96</v>
      </c>
      <c r="Y362" s="32"/>
      <c r="Z362" s="32"/>
      <c r="AA362" s="32"/>
      <c r="AB362" s="32"/>
    </row>
    <row r="363" ht="15.75" customHeight="1">
      <c r="A363" s="28" t="str">
        <f t="array" ref="A363">IFERROR(INDEX(Solo_contratos!$A$1:$P$103,MATCH($B363,Solo_contratos!$G$1:$G$300,0),MATCH("compiledRelease/contracts/0/id",Solo_contratos!$1:$1,0)),"")</f>
        <v>LP-30151-17-137882</v>
      </c>
      <c r="B363" s="29" t="s">
        <v>707</v>
      </c>
      <c r="C363" s="30">
        <v>319717.0</v>
      </c>
      <c r="D363" s="31">
        <v>42830.0</v>
      </c>
      <c r="E363" s="32" t="s">
        <v>140</v>
      </c>
      <c r="F363" s="32"/>
      <c r="G363" s="32" t="s">
        <v>689</v>
      </c>
      <c r="H363" s="33" t="s">
        <v>271</v>
      </c>
      <c r="I363" s="32">
        <v>6518.0</v>
      </c>
      <c r="J363" s="32" t="s">
        <v>709</v>
      </c>
      <c r="K363" s="33" t="s">
        <v>99</v>
      </c>
      <c r="L363" s="10"/>
      <c r="M363" s="32">
        <v>69.0</v>
      </c>
      <c r="N363" s="32">
        <v>98.0</v>
      </c>
      <c r="O363" s="32">
        <v>40.0</v>
      </c>
      <c r="P363" s="32">
        <v>66.0</v>
      </c>
      <c r="Q363" s="32">
        <v>45.0</v>
      </c>
      <c r="R363" s="36">
        <v>1.945E8</v>
      </c>
      <c r="S363" s="32" t="s">
        <v>710</v>
      </c>
      <c r="T363" s="32" t="s">
        <v>101</v>
      </c>
      <c r="U363" s="32" t="s">
        <v>181</v>
      </c>
      <c r="V363" s="32" t="s">
        <v>102</v>
      </c>
      <c r="W363" s="32" t="s">
        <v>95</v>
      </c>
      <c r="X363" s="32" t="s">
        <v>96</v>
      </c>
      <c r="Y363" s="32"/>
      <c r="Z363" s="32"/>
      <c r="AA363" s="32"/>
      <c r="AB363" s="32"/>
    </row>
    <row r="364" ht="15.75" customHeight="1">
      <c r="A364" s="28" t="str">
        <f t="array" ref="A364">IFERROR(INDEX(Solo_contratos!$A$1:$P$103,MATCH($B364,Solo_contratos!$G$1:$G$300,0),MATCH("compiledRelease/contracts/0/id",Solo_contratos!$1:$1,0)),"")</f>
        <v>LP-30151-17-137882</v>
      </c>
      <c r="B364" s="29" t="s">
        <v>707</v>
      </c>
      <c r="C364" s="30">
        <v>319717.0</v>
      </c>
      <c r="D364" s="31">
        <v>42830.0</v>
      </c>
      <c r="E364" s="32" t="s">
        <v>140</v>
      </c>
      <c r="F364" s="32"/>
      <c r="G364" s="32" t="s">
        <v>689</v>
      </c>
      <c r="H364" s="33" t="s">
        <v>425</v>
      </c>
      <c r="I364" s="32">
        <v>6506.0</v>
      </c>
      <c r="J364" s="32" t="s">
        <v>638</v>
      </c>
      <c r="K364" s="33" t="s">
        <v>663</v>
      </c>
      <c r="L364" s="10"/>
      <c r="M364" s="32">
        <v>97.0</v>
      </c>
      <c r="N364" s="32">
        <v>100.0</v>
      </c>
      <c r="O364" s="32">
        <v>50.0</v>
      </c>
      <c r="P364" s="32">
        <v>67.0</v>
      </c>
      <c r="Q364" s="32">
        <v>59.0</v>
      </c>
      <c r="R364" s="36">
        <v>5.231E8</v>
      </c>
      <c r="S364" s="32" t="s">
        <v>711</v>
      </c>
      <c r="T364" s="32" t="s">
        <v>101</v>
      </c>
      <c r="U364" s="32" t="s">
        <v>181</v>
      </c>
      <c r="V364" s="32" t="s">
        <v>102</v>
      </c>
      <c r="W364" s="32" t="s">
        <v>95</v>
      </c>
      <c r="X364" s="32" t="s">
        <v>96</v>
      </c>
      <c r="Y364" s="32"/>
      <c r="Z364" s="32"/>
      <c r="AA364" s="32"/>
      <c r="AB364" s="32"/>
    </row>
    <row r="365" ht="15.75" customHeight="1">
      <c r="A365" s="28" t="str">
        <f t="array" ref="A365">IFERROR(INDEX(Solo_contratos!$A$1:$P$103,MATCH($B365,Solo_contratos!$G$1:$G$300,0),MATCH("compiledRelease/contracts/0/id",Solo_contratos!$1:$1,0)),"")</f>
        <v>LP-30151-17-137882</v>
      </c>
      <c r="B365" s="29" t="s">
        <v>707</v>
      </c>
      <c r="C365" s="30">
        <v>319717.0</v>
      </c>
      <c r="D365" s="31">
        <v>42830.0</v>
      </c>
      <c r="E365" s="32" t="s">
        <v>140</v>
      </c>
      <c r="F365" s="32"/>
      <c r="G365" s="32" t="s">
        <v>689</v>
      </c>
      <c r="H365" s="33" t="s">
        <v>145</v>
      </c>
      <c r="I365" s="32">
        <v>6468.0</v>
      </c>
      <c r="J365" s="32" t="s">
        <v>712</v>
      </c>
      <c r="K365" s="33" t="s">
        <v>705</v>
      </c>
      <c r="L365" s="10"/>
      <c r="M365" s="32">
        <v>82.0</v>
      </c>
      <c r="N365" s="32">
        <v>31.0</v>
      </c>
      <c r="O365" s="32">
        <v>12.0</v>
      </c>
      <c r="P365" s="32">
        <v>19.0</v>
      </c>
      <c r="Q365" s="32">
        <v>8.0</v>
      </c>
      <c r="R365" s="36">
        <v>2.317E8</v>
      </c>
      <c r="S365" s="35" t="s">
        <v>713</v>
      </c>
      <c r="T365" s="32" t="s">
        <v>101</v>
      </c>
      <c r="U365" s="32" t="s">
        <v>181</v>
      </c>
      <c r="V365" s="32" t="s">
        <v>102</v>
      </c>
      <c r="W365" s="32" t="s">
        <v>95</v>
      </c>
      <c r="X365" s="32" t="s">
        <v>96</v>
      </c>
      <c r="Y365" s="32"/>
      <c r="Z365" s="32"/>
      <c r="AA365" s="32"/>
      <c r="AB365" s="32"/>
    </row>
    <row r="366" ht="15.75" customHeight="1">
      <c r="A366" s="28" t="str">
        <f t="array" ref="A366">IFERROR(INDEX(Solo_contratos!$A$1:$P$103,MATCH($B366,Solo_contratos!$G$1:$G$300,0),MATCH("compiledRelease/contracts/0/id",Solo_contratos!$1:$1,0)),"")</f>
        <v>LP-30151-17-137882</v>
      </c>
      <c r="B366" s="29" t="s">
        <v>707</v>
      </c>
      <c r="C366" s="30">
        <v>319717.0</v>
      </c>
      <c r="D366" s="31">
        <v>42830.0</v>
      </c>
      <c r="E366" s="32" t="s">
        <v>140</v>
      </c>
      <c r="F366" s="32"/>
      <c r="G366" s="32" t="s">
        <v>689</v>
      </c>
      <c r="H366" s="33" t="s">
        <v>498</v>
      </c>
      <c r="I366" s="32">
        <v>7193.0</v>
      </c>
      <c r="J366" s="32" t="s">
        <v>714</v>
      </c>
      <c r="K366" s="33" t="s">
        <v>137</v>
      </c>
      <c r="L366" s="10"/>
      <c r="M366" s="35">
        <v>44.0</v>
      </c>
      <c r="N366" s="35">
        <v>24.0</v>
      </c>
      <c r="O366" s="35">
        <v>37.0</v>
      </c>
      <c r="P366" s="35">
        <v>14.0</v>
      </c>
      <c r="Q366" s="35">
        <v>32.0</v>
      </c>
      <c r="R366" s="36">
        <v>9.221E7</v>
      </c>
      <c r="S366" s="35" t="s">
        <v>715</v>
      </c>
      <c r="T366" s="32" t="s">
        <v>181</v>
      </c>
      <c r="U366" s="10"/>
      <c r="V366" s="10"/>
      <c r="W366" s="32" t="s">
        <v>95</v>
      </c>
      <c r="X366" s="32" t="s">
        <v>96</v>
      </c>
      <c r="Y366" s="32"/>
      <c r="Z366" s="32"/>
      <c r="AA366" s="32"/>
      <c r="AB366" s="32"/>
    </row>
    <row r="367" ht="15.75" customHeight="1">
      <c r="A367" s="28" t="str">
        <f t="array" ref="A367">IFERROR(INDEX(Solo_contratos!$A$1:$P$103,MATCH($B367,Solo_contratos!$G$1:$G$300,0),MATCH("compiledRelease/contracts/0/id",Solo_contratos!$1:$1,0)),"")</f>
        <v>LP-30151-17-137882</v>
      </c>
      <c r="B367" s="29" t="s">
        <v>707</v>
      </c>
      <c r="C367" s="30">
        <v>319717.0</v>
      </c>
      <c r="D367" s="31">
        <v>42830.0</v>
      </c>
      <c r="E367" s="32" t="s">
        <v>140</v>
      </c>
      <c r="F367" s="32"/>
      <c r="G367" s="32" t="s">
        <v>689</v>
      </c>
      <c r="H367" s="33" t="s">
        <v>401</v>
      </c>
      <c r="I367" s="32">
        <v>6515.0</v>
      </c>
      <c r="J367" s="32" t="s">
        <v>716</v>
      </c>
      <c r="K367" s="33" t="s">
        <v>108</v>
      </c>
      <c r="L367" s="10"/>
      <c r="M367" s="32">
        <v>18.0</v>
      </c>
      <c r="N367" s="32">
        <v>82.0</v>
      </c>
      <c r="O367" s="32">
        <v>85.0</v>
      </c>
      <c r="P367" s="32">
        <v>89.0</v>
      </c>
      <c r="Q367" s="32">
        <v>82.0</v>
      </c>
      <c r="R367" s="36">
        <v>1.03E8</v>
      </c>
      <c r="S367" s="35" t="s">
        <v>717</v>
      </c>
      <c r="T367" s="32" t="s">
        <v>101</v>
      </c>
      <c r="U367" s="10"/>
      <c r="V367" s="10"/>
      <c r="W367" s="32" t="s">
        <v>95</v>
      </c>
      <c r="X367" s="32" t="s">
        <v>96</v>
      </c>
      <c r="Y367" s="32"/>
      <c r="Z367" s="32"/>
      <c r="AA367" s="32"/>
      <c r="AB367" s="32"/>
    </row>
    <row r="368" ht="15.75" customHeight="1">
      <c r="A368" s="28" t="str">
        <f t="array" ref="A368">IFERROR(INDEX(Solo_contratos!$A$1:$P$103,MATCH($B368,Solo_contratos!$G$1:$G$300,0),MATCH("compiledRelease/contracts/0/id",Solo_contratos!$1:$1,0)),"")</f>
        <v>LP-30151-17-137882</v>
      </c>
      <c r="B368" s="29" t="s">
        <v>707</v>
      </c>
      <c r="C368" s="30">
        <v>319717.0</v>
      </c>
      <c r="D368" s="31">
        <v>42830.0</v>
      </c>
      <c r="E368" s="32" t="s">
        <v>140</v>
      </c>
      <c r="F368" s="32"/>
      <c r="G368" s="32" t="s">
        <v>689</v>
      </c>
      <c r="H368" s="33" t="s">
        <v>150</v>
      </c>
      <c r="I368" s="32">
        <v>6726.0</v>
      </c>
      <c r="J368" s="32" t="s">
        <v>151</v>
      </c>
      <c r="K368" s="33" t="s">
        <v>639</v>
      </c>
      <c r="L368" s="10"/>
      <c r="M368" s="32">
        <v>58.0</v>
      </c>
      <c r="N368" s="32">
        <v>97.0</v>
      </c>
      <c r="O368" s="32">
        <v>63.0</v>
      </c>
      <c r="P368" s="32">
        <v>65.0</v>
      </c>
      <c r="Q368" s="32">
        <v>76.0</v>
      </c>
      <c r="R368" s="36">
        <v>1.03E8</v>
      </c>
      <c r="S368" s="35" t="s">
        <v>717</v>
      </c>
      <c r="T368" s="32" t="s">
        <v>101</v>
      </c>
      <c r="U368" s="10"/>
      <c r="V368" s="10"/>
      <c r="W368" s="32" t="s">
        <v>95</v>
      </c>
      <c r="X368" s="32" t="s">
        <v>96</v>
      </c>
      <c r="Y368" s="32"/>
      <c r="Z368" s="32"/>
      <c r="AA368" s="32"/>
      <c r="AB368" s="32"/>
    </row>
    <row r="369" ht="15.75" customHeight="1">
      <c r="A369" s="28" t="str">
        <f t="array" ref="A369">IFERROR(INDEX(Solo_contratos!$A$1:$P$103,MATCH($B369,Solo_contratos!$G$1:$G$300,0),MATCH("compiledRelease/contracts/0/id",Solo_contratos!$1:$1,0)),"")</f>
        <v>LP-30151-17-137882</v>
      </c>
      <c r="B369" s="29" t="s">
        <v>707</v>
      </c>
      <c r="C369" s="30">
        <v>319717.0</v>
      </c>
      <c r="D369" s="31">
        <v>42830.0</v>
      </c>
      <c r="E369" s="32" t="s">
        <v>140</v>
      </c>
      <c r="F369" s="32"/>
      <c r="G369" s="32" t="s">
        <v>689</v>
      </c>
      <c r="H369" s="33" t="s">
        <v>474</v>
      </c>
      <c r="I369" s="32">
        <v>15758.0</v>
      </c>
      <c r="J369" s="32" t="s">
        <v>475</v>
      </c>
      <c r="K369" s="33" t="s">
        <v>137</v>
      </c>
      <c r="L369" s="10"/>
      <c r="M369" s="32">
        <v>42.0</v>
      </c>
      <c r="N369" s="32">
        <v>76.0</v>
      </c>
      <c r="O369" s="32">
        <v>34.0</v>
      </c>
      <c r="P369" s="32">
        <v>53.0</v>
      </c>
      <c r="Q369" s="32">
        <v>29.0</v>
      </c>
      <c r="R369" s="36">
        <v>1.392E8</v>
      </c>
      <c r="S369" s="32" t="s">
        <v>718</v>
      </c>
      <c r="T369" s="32" t="s">
        <v>101</v>
      </c>
      <c r="U369" s="10"/>
      <c r="V369" s="10"/>
      <c r="W369" s="32" t="s">
        <v>95</v>
      </c>
      <c r="X369" s="32" t="s">
        <v>96</v>
      </c>
      <c r="Y369" s="32"/>
      <c r="Z369" s="32"/>
      <c r="AA369" s="32"/>
      <c r="AB369" s="32"/>
    </row>
    <row r="370" ht="15.75" customHeight="1">
      <c r="A370" s="28" t="str">
        <f t="array" ref="A370">IFERROR(INDEX(Solo_contratos!$A$1:$P$103,MATCH($B370,Solo_contratos!$G$1:$G$300,0),MATCH("compiledRelease/contracts/0/id",Solo_contratos!$1:$1,0)),"")</f>
        <v>LP-30151-17-137882</v>
      </c>
      <c r="B370" s="29" t="s">
        <v>707</v>
      </c>
      <c r="C370" s="30">
        <v>319717.0</v>
      </c>
      <c r="D370" s="31">
        <v>42830.0</v>
      </c>
      <c r="E370" s="32" t="s">
        <v>140</v>
      </c>
      <c r="F370" s="32"/>
      <c r="G370" s="32" t="s">
        <v>689</v>
      </c>
      <c r="H370" s="33" t="s">
        <v>224</v>
      </c>
      <c r="I370" s="32">
        <v>11069.0</v>
      </c>
      <c r="J370" s="32" t="s">
        <v>719</v>
      </c>
      <c r="K370" s="33" t="s">
        <v>226</v>
      </c>
      <c r="L370" s="10"/>
      <c r="M370" s="35">
        <v>87.0</v>
      </c>
      <c r="N370" s="35">
        <v>27.0</v>
      </c>
      <c r="O370" s="35">
        <v>39.0</v>
      </c>
      <c r="P370" s="35">
        <v>17.0</v>
      </c>
      <c r="Q370" s="35">
        <v>53.0</v>
      </c>
      <c r="R370" s="36">
        <v>2.5766E8</v>
      </c>
      <c r="S370" s="35" t="s">
        <v>720</v>
      </c>
      <c r="T370" s="32" t="s">
        <v>101</v>
      </c>
      <c r="U370" s="10"/>
      <c r="V370" s="10"/>
      <c r="W370" s="32" t="s">
        <v>95</v>
      </c>
      <c r="X370" s="32" t="s">
        <v>96</v>
      </c>
      <c r="Y370" s="32"/>
      <c r="Z370" s="32"/>
      <c r="AA370" s="32"/>
      <c r="AB370" s="32"/>
    </row>
    <row r="371" ht="15.75" customHeight="1">
      <c r="A371" s="28" t="str">
        <f t="array" ref="A371">IFERROR(INDEX(Solo_contratos!$A$1:$P$103,MATCH($B371,Solo_contratos!$G$1:$G$300,0),MATCH("compiledRelease/contracts/0/id",Solo_contratos!$1:$1,0)),"")</f>
        <v>LP-30151-17-139039</v>
      </c>
      <c r="B371" s="29" t="s">
        <v>721</v>
      </c>
      <c r="C371" s="30">
        <v>320697.0</v>
      </c>
      <c r="D371" s="31">
        <v>42853.0</v>
      </c>
      <c r="E371" s="32" t="s">
        <v>140</v>
      </c>
      <c r="F371" s="32"/>
      <c r="G371" s="32" t="s">
        <v>689</v>
      </c>
      <c r="H371" s="33" t="s">
        <v>722</v>
      </c>
      <c r="I371" s="32">
        <v>6438.0</v>
      </c>
      <c r="J371" s="32" t="s">
        <v>723</v>
      </c>
      <c r="K371" s="33" t="s">
        <v>724</v>
      </c>
      <c r="L371" s="32"/>
      <c r="M371" s="32">
        <v>85.0</v>
      </c>
      <c r="N371" s="32">
        <v>66.0</v>
      </c>
      <c r="O371" s="32">
        <v>90.0</v>
      </c>
      <c r="P371" s="32">
        <v>45.0</v>
      </c>
      <c r="Q371" s="32">
        <v>84.0</v>
      </c>
      <c r="R371" s="36">
        <v>9.2E7</v>
      </c>
      <c r="S371" s="35" t="s">
        <v>725</v>
      </c>
      <c r="T371" s="32" t="s">
        <v>181</v>
      </c>
      <c r="U371" s="10"/>
      <c r="V371" s="10"/>
      <c r="W371" s="32" t="s">
        <v>95</v>
      </c>
      <c r="X371" s="32" t="s">
        <v>96</v>
      </c>
      <c r="Y371" s="32"/>
      <c r="Z371" s="32"/>
      <c r="AA371" s="32"/>
      <c r="AB371" s="32"/>
    </row>
    <row r="372" ht="15.75" customHeight="1">
      <c r="A372" s="28" t="str">
        <f t="array" ref="A372">IFERROR(INDEX(Solo_contratos!$A$1:$P$103,MATCH($B372,Solo_contratos!$G$1:$G$300,0),MATCH("compiledRelease/contracts/0/id",Solo_contratos!$1:$1,0)),"")</f>
        <v>LP-30151-17-139039</v>
      </c>
      <c r="B372" s="29" t="s">
        <v>721</v>
      </c>
      <c r="C372" s="30">
        <v>320697.0</v>
      </c>
      <c r="D372" s="31">
        <v>42853.0</v>
      </c>
      <c r="E372" s="32" t="s">
        <v>140</v>
      </c>
      <c r="F372" s="32"/>
      <c r="G372" s="32" t="s">
        <v>689</v>
      </c>
      <c r="H372" s="33" t="s">
        <v>304</v>
      </c>
      <c r="I372" s="32">
        <v>6511.0</v>
      </c>
      <c r="J372" s="32" t="s">
        <v>726</v>
      </c>
      <c r="K372" s="33" t="s">
        <v>262</v>
      </c>
      <c r="L372" s="32"/>
      <c r="M372" s="32">
        <v>7.0</v>
      </c>
      <c r="N372" s="32">
        <v>55.0</v>
      </c>
      <c r="O372" s="32">
        <v>15.0</v>
      </c>
      <c r="P372" s="32">
        <v>38.0</v>
      </c>
      <c r="Q372" s="32">
        <v>20.0</v>
      </c>
      <c r="R372" s="36">
        <v>1.769E8</v>
      </c>
      <c r="S372" s="35" t="s">
        <v>698</v>
      </c>
      <c r="T372" s="32" t="s">
        <v>101</v>
      </c>
      <c r="U372" s="10"/>
      <c r="V372" s="10"/>
      <c r="W372" s="32" t="s">
        <v>95</v>
      </c>
      <c r="X372" s="32" t="s">
        <v>96</v>
      </c>
      <c r="Y372" s="32"/>
      <c r="Z372" s="32"/>
      <c r="AA372" s="32"/>
      <c r="AB372" s="32"/>
    </row>
    <row r="373" ht="15.75" customHeight="1">
      <c r="A373" s="28" t="str">
        <f t="array" ref="A373">IFERROR(INDEX(Solo_contratos!$A$1:$P$103,MATCH($B373,Solo_contratos!$G$1:$G$300,0),MATCH("compiledRelease/contracts/0/id",Solo_contratos!$1:$1,0)),"")</f>
        <v>LP-30151-17-139039</v>
      </c>
      <c r="B373" s="29" t="s">
        <v>721</v>
      </c>
      <c r="C373" s="30">
        <v>320697.0</v>
      </c>
      <c r="D373" s="31">
        <v>42853.0</v>
      </c>
      <c r="E373" s="32" t="s">
        <v>140</v>
      </c>
      <c r="F373" s="32"/>
      <c r="G373" s="32" t="s">
        <v>689</v>
      </c>
      <c r="H373" s="33" t="s">
        <v>156</v>
      </c>
      <c r="I373" s="32">
        <v>10215.0</v>
      </c>
      <c r="J373" s="32" t="s">
        <v>447</v>
      </c>
      <c r="K373" s="33" t="s">
        <v>226</v>
      </c>
      <c r="L373" s="10"/>
      <c r="M373" s="32">
        <v>66.0</v>
      </c>
      <c r="N373" s="32">
        <v>57.0</v>
      </c>
      <c r="O373" s="32">
        <v>80.0</v>
      </c>
      <c r="P373" s="32">
        <v>40.0</v>
      </c>
      <c r="Q373" s="32">
        <v>97.0</v>
      </c>
      <c r="R373" s="36">
        <v>9.2E7</v>
      </c>
      <c r="S373" s="35" t="s">
        <v>725</v>
      </c>
      <c r="T373" s="32" t="s">
        <v>181</v>
      </c>
      <c r="U373" s="10"/>
      <c r="V373" s="10"/>
      <c r="W373" s="32" t="s">
        <v>95</v>
      </c>
      <c r="X373" s="32" t="s">
        <v>96</v>
      </c>
      <c r="Y373" s="32"/>
      <c r="Z373" s="32"/>
      <c r="AA373" s="32"/>
      <c r="AB373" s="32"/>
    </row>
    <row r="374" ht="15.75" customHeight="1">
      <c r="A374" s="28" t="str">
        <f t="array" ref="A374">IFERROR(INDEX(Solo_contratos!$A$1:$P$103,MATCH($B374,Solo_contratos!$G$1:$G$300,0),MATCH("compiledRelease/contracts/0/id",Solo_contratos!$1:$1,0)),"")</f>
        <v>LP-30151-17-139039</v>
      </c>
      <c r="B374" s="29" t="s">
        <v>721</v>
      </c>
      <c r="C374" s="30">
        <v>320697.0</v>
      </c>
      <c r="D374" s="31">
        <v>42853.0</v>
      </c>
      <c r="E374" s="32" t="s">
        <v>140</v>
      </c>
      <c r="F374" s="32"/>
      <c r="G374" s="32" t="s">
        <v>689</v>
      </c>
      <c r="H374" s="33" t="s">
        <v>500</v>
      </c>
      <c r="I374" s="32">
        <v>6466.0</v>
      </c>
      <c r="J374" s="32" t="s">
        <v>501</v>
      </c>
      <c r="K374" s="33" t="s">
        <v>727</v>
      </c>
      <c r="L374" s="32"/>
      <c r="M374" s="32">
        <v>2.0</v>
      </c>
      <c r="N374" s="32">
        <v>4.0</v>
      </c>
      <c r="O374" s="32">
        <v>5.0</v>
      </c>
      <c r="P374" s="32">
        <v>3.0</v>
      </c>
      <c r="Q374" s="32">
        <v>5.0</v>
      </c>
      <c r="R374" s="36">
        <v>9.2E7</v>
      </c>
      <c r="S374" s="35" t="s">
        <v>725</v>
      </c>
      <c r="T374" s="32" t="s">
        <v>181</v>
      </c>
      <c r="U374" s="10"/>
      <c r="V374" s="10"/>
      <c r="W374" s="32" t="s">
        <v>95</v>
      </c>
      <c r="X374" s="32" t="s">
        <v>96</v>
      </c>
      <c r="Y374" s="32"/>
      <c r="Z374" s="32"/>
      <c r="AA374" s="32"/>
      <c r="AB374" s="32"/>
    </row>
    <row r="375" ht="15.75" customHeight="1">
      <c r="A375" s="28" t="str">
        <f t="array" ref="A375">IFERROR(INDEX(Solo_contratos!$A$1:$P$103,MATCH($B375,Solo_contratos!$G$1:$G$300,0),MATCH("compiledRelease/contracts/0/id",Solo_contratos!$1:$1,0)),"")</f>
        <v>LP-30151-17-139039</v>
      </c>
      <c r="B375" s="29" t="s">
        <v>721</v>
      </c>
      <c r="C375" s="30">
        <v>320697.0</v>
      </c>
      <c r="D375" s="31">
        <v>42853.0</v>
      </c>
      <c r="E375" s="32" t="s">
        <v>140</v>
      </c>
      <c r="F375" s="32"/>
      <c r="G375" s="32" t="s">
        <v>689</v>
      </c>
      <c r="H375" s="33" t="s">
        <v>363</v>
      </c>
      <c r="I375" s="32">
        <v>6497.0</v>
      </c>
      <c r="J375" s="32" t="s">
        <v>434</v>
      </c>
      <c r="K375" s="33" t="s">
        <v>99</v>
      </c>
      <c r="L375" s="32"/>
      <c r="M375" s="32">
        <v>84.0</v>
      </c>
      <c r="N375" s="32">
        <v>39.0</v>
      </c>
      <c r="O375" s="32">
        <v>57.0</v>
      </c>
      <c r="P375" s="32">
        <v>26.0</v>
      </c>
      <c r="Q375" s="32">
        <v>94.0</v>
      </c>
      <c r="R375" s="36">
        <v>1.769E8</v>
      </c>
      <c r="S375" s="35" t="s">
        <v>698</v>
      </c>
      <c r="T375" s="32" t="s">
        <v>101</v>
      </c>
      <c r="U375" s="10"/>
      <c r="V375" s="10"/>
      <c r="W375" s="32" t="s">
        <v>95</v>
      </c>
      <c r="X375" s="32" t="s">
        <v>96</v>
      </c>
      <c r="Y375" s="32"/>
      <c r="Z375" s="32"/>
      <c r="AA375" s="32"/>
      <c r="AB375" s="32"/>
    </row>
    <row r="376" ht="15.75" customHeight="1">
      <c r="A376" s="28" t="str">
        <f t="array" ref="A376">IFERROR(INDEX(Solo_contratos!$A$1:$P$103,MATCH($B376,Solo_contratos!$G$1:$G$300,0),MATCH("compiledRelease/contracts/0/id",Solo_contratos!$1:$1,0)),"")</f>
        <v>LP-30151-17-139039</v>
      </c>
      <c r="B376" s="29" t="s">
        <v>721</v>
      </c>
      <c r="C376" s="30">
        <v>320697.0</v>
      </c>
      <c r="D376" s="31">
        <v>42853.0</v>
      </c>
      <c r="E376" s="32" t="s">
        <v>140</v>
      </c>
      <c r="F376" s="32"/>
      <c r="G376" s="32" t="s">
        <v>689</v>
      </c>
      <c r="H376" s="33" t="s">
        <v>728</v>
      </c>
      <c r="I376" s="32">
        <v>6528.0</v>
      </c>
      <c r="J376" s="32" t="s">
        <v>729</v>
      </c>
      <c r="K376" s="33" t="s">
        <v>284</v>
      </c>
      <c r="L376" s="10"/>
      <c r="M376" s="32">
        <v>76.0</v>
      </c>
      <c r="N376" s="32">
        <v>69.0</v>
      </c>
      <c r="O376" s="32">
        <v>93.0</v>
      </c>
      <c r="P376" s="32">
        <v>87.0</v>
      </c>
      <c r="Q376" s="32">
        <v>99.0</v>
      </c>
      <c r="R376" s="36">
        <v>9.2E7</v>
      </c>
      <c r="S376" s="35" t="s">
        <v>725</v>
      </c>
      <c r="T376" s="32" t="s">
        <v>181</v>
      </c>
      <c r="U376" s="10"/>
      <c r="V376" s="10"/>
      <c r="W376" s="32" t="s">
        <v>95</v>
      </c>
      <c r="X376" s="32" t="s">
        <v>96</v>
      </c>
      <c r="Y376" s="32"/>
      <c r="Z376" s="32"/>
      <c r="AA376" s="32"/>
      <c r="AB376" s="32"/>
    </row>
    <row r="377" ht="15.75" customHeight="1">
      <c r="A377" s="28" t="str">
        <f t="array" ref="A377">IFERROR(INDEX(Solo_contratos!$A$1:$P$103,MATCH($B377,Solo_contratos!$G$1:$G$300,0),MATCH("compiledRelease/contracts/0/id",Solo_contratos!$1:$1,0)),"")</f>
        <v>LP-30151-17-139039</v>
      </c>
      <c r="B377" s="29" t="s">
        <v>721</v>
      </c>
      <c r="C377" s="30">
        <v>320697.0</v>
      </c>
      <c r="D377" s="31">
        <v>42853.0</v>
      </c>
      <c r="E377" s="32" t="s">
        <v>140</v>
      </c>
      <c r="F377" s="32"/>
      <c r="G377" s="32" t="s">
        <v>689</v>
      </c>
      <c r="H377" s="33" t="s">
        <v>259</v>
      </c>
      <c r="I377" s="32">
        <v>6505.0</v>
      </c>
      <c r="J377" s="32" t="s">
        <v>730</v>
      </c>
      <c r="K377" s="33" t="s">
        <v>681</v>
      </c>
      <c r="L377" s="32"/>
      <c r="M377" s="32">
        <v>45.0</v>
      </c>
      <c r="N377" s="32">
        <v>33.0</v>
      </c>
      <c r="O377" s="32">
        <v>35.0</v>
      </c>
      <c r="P377" s="32">
        <v>21.0</v>
      </c>
      <c r="Q377" s="32">
        <v>39.0</v>
      </c>
      <c r="R377" s="36">
        <v>1.769E8</v>
      </c>
      <c r="S377" s="35" t="s">
        <v>698</v>
      </c>
      <c r="T377" s="32" t="s">
        <v>101</v>
      </c>
      <c r="U377" s="10"/>
      <c r="V377" s="10"/>
      <c r="W377" s="32" t="s">
        <v>95</v>
      </c>
      <c r="X377" s="32" t="s">
        <v>96</v>
      </c>
      <c r="Y377" s="32"/>
      <c r="Z377" s="32"/>
      <c r="AA377" s="32"/>
      <c r="AB377" s="32"/>
    </row>
    <row r="378" ht="15.75" customHeight="1">
      <c r="A378" s="28" t="str">
        <f t="array" ref="A378">IFERROR(INDEX(Solo_contratos!$A$1:$P$103,MATCH($B378,Solo_contratos!$G$1:$G$300,0),MATCH("compiledRelease/contracts/0/id",Solo_contratos!$1:$1,0)),"")</f>
        <v>LP-30151-17-139039</v>
      </c>
      <c r="B378" s="29" t="s">
        <v>721</v>
      </c>
      <c r="C378" s="30">
        <v>320697.0</v>
      </c>
      <c r="D378" s="31">
        <v>42853.0</v>
      </c>
      <c r="E378" s="32" t="s">
        <v>140</v>
      </c>
      <c r="F378" s="32"/>
      <c r="G378" s="32" t="s">
        <v>689</v>
      </c>
      <c r="H378" s="33" t="s">
        <v>462</v>
      </c>
      <c r="I378" s="32">
        <v>6536.0</v>
      </c>
      <c r="J378" s="32" t="s">
        <v>463</v>
      </c>
      <c r="K378" s="33" t="s">
        <v>480</v>
      </c>
      <c r="L378" s="32"/>
      <c r="M378" s="32">
        <v>29.0</v>
      </c>
      <c r="N378" s="32">
        <v>90.0</v>
      </c>
      <c r="O378" s="32">
        <v>55.0</v>
      </c>
      <c r="P378" s="32">
        <v>95.0</v>
      </c>
      <c r="Q378" s="32">
        <v>24.0</v>
      </c>
      <c r="R378" s="36">
        <v>1.769E8</v>
      </c>
      <c r="S378" s="35" t="s">
        <v>698</v>
      </c>
      <c r="T378" s="32" t="s">
        <v>101</v>
      </c>
      <c r="U378" s="10"/>
      <c r="V378" s="10"/>
      <c r="W378" s="32" t="s">
        <v>95</v>
      </c>
      <c r="X378" s="32" t="s">
        <v>96</v>
      </c>
      <c r="Y378" s="32"/>
      <c r="Z378" s="32"/>
      <c r="AA378" s="32"/>
      <c r="AB378" s="32"/>
    </row>
    <row r="379" ht="15.75" customHeight="1">
      <c r="A379" s="28" t="str">
        <f t="array" ref="A379">IFERROR(INDEX(Solo_contratos!$A$1:$P$103,MATCH($B379,Solo_contratos!$G$1:$G$300,0),MATCH("compiledRelease/contracts/0/id",Solo_contratos!$1:$1,0)),"")</f>
        <v>LP-30151-17-139039</v>
      </c>
      <c r="B379" s="29" t="s">
        <v>721</v>
      </c>
      <c r="C379" s="30">
        <v>320697.0</v>
      </c>
      <c r="D379" s="31">
        <v>42853.0</v>
      </c>
      <c r="E379" s="32" t="s">
        <v>140</v>
      </c>
      <c r="F379" s="32"/>
      <c r="G379" s="32" t="s">
        <v>689</v>
      </c>
      <c r="H379" s="33" t="s">
        <v>122</v>
      </c>
      <c r="I379" s="32">
        <v>7194.0</v>
      </c>
      <c r="J379" s="32" t="s">
        <v>123</v>
      </c>
      <c r="K379" s="33" t="s">
        <v>124</v>
      </c>
      <c r="L379" s="10"/>
      <c r="M379" s="32">
        <v>6.0</v>
      </c>
      <c r="N379" s="32">
        <v>79.0</v>
      </c>
      <c r="O379" s="32">
        <v>14.0</v>
      </c>
      <c r="P379" s="32">
        <v>56.0</v>
      </c>
      <c r="Q379" s="32">
        <v>11.0</v>
      </c>
      <c r="R379" s="36">
        <v>9.88E7</v>
      </c>
      <c r="S379" s="35" t="s">
        <v>717</v>
      </c>
      <c r="T379" s="32" t="s">
        <v>101</v>
      </c>
      <c r="U379" s="10"/>
      <c r="V379" s="10"/>
      <c r="W379" s="32" t="s">
        <v>95</v>
      </c>
      <c r="X379" s="32" t="s">
        <v>96</v>
      </c>
      <c r="Y379" s="32"/>
      <c r="Z379" s="32"/>
      <c r="AA379" s="32"/>
      <c r="AB379" s="32"/>
    </row>
    <row r="380" ht="15.75" customHeight="1">
      <c r="A380" s="28" t="str">
        <f t="array" ref="A380">IFERROR(INDEX(Solo_contratos!$A$1:$P$103,MATCH($B380,Solo_contratos!$G$1:$G$300,0),MATCH("compiledRelease/contracts/0/id",Solo_contratos!$1:$1,0)),"")</f>
        <v>LP-30151-17-139039</v>
      </c>
      <c r="B380" s="29" t="s">
        <v>721</v>
      </c>
      <c r="C380" s="30">
        <v>320697.0</v>
      </c>
      <c r="D380" s="31">
        <v>42853.0</v>
      </c>
      <c r="E380" s="32" t="s">
        <v>140</v>
      </c>
      <c r="F380" s="32"/>
      <c r="G380" s="32" t="s">
        <v>689</v>
      </c>
      <c r="H380" s="33" t="s">
        <v>265</v>
      </c>
      <c r="I380" s="32">
        <v>6464.0</v>
      </c>
      <c r="J380" s="32" t="s">
        <v>731</v>
      </c>
      <c r="K380" s="33" t="s">
        <v>226</v>
      </c>
      <c r="L380" s="32"/>
      <c r="M380" s="32">
        <v>4.0</v>
      </c>
      <c r="N380" s="32">
        <v>35.0</v>
      </c>
      <c r="O380" s="32">
        <v>54.0</v>
      </c>
      <c r="P380" s="32">
        <v>23.0</v>
      </c>
      <c r="Q380" s="32">
        <v>44.0</v>
      </c>
      <c r="R380" s="36">
        <v>9.88E7</v>
      </c>
      <c r="S380" s="35" t="s">
        <v>717</v>
      </c>
      <c r="T380" s="32" t="s">
        <v>101</v>
      </c>
      <c r="U380" s="10"/>
      <c r="V380" s="10"/>
      <c r="W380" s="32" t="s">
        <v>95</v>
      </c>
      <c r="X380" s="32" t="s">
        <v>96</v>
      </c>
      <c r="Y380" s="32"/>
      <c r="Z380" s="32"/>
      <c r="AA380" s="32"/>
      <c r="AB380" s="32"/>
    </row>
    <row r="381" ht="15.75" customHeight="1">
      <c r="A381" s="28" t="str">
        <f t="array" ref="A381">IFERROR(INDEX(Solo_contratos!$A$1:$P$103,MATCH($B381,Solo_contratos!$G$1:$G$300,0),MATCH("compiledRelease/contracts/0/id",Solo_contratos!$1:$1,0)),"")</f>
        <v>LP-30151-17-139039</v>
      </c>
      <c r="B381" s="29" t="s">
        <v>721</v>
      </c>
      <c r="C381" s="30">
        <v>320697.0</v>
      </c>
      <c r="D381" s="31">
        <v>42853.0</v>
      </c>
      <c r="E381" s="32" t="s">
        <v>140</v>
      </c>
      <c r="F381" s="32"/>
      <c r="G381" s="32" t="s">
        <v>689</v>
      </c>
      <c r="H381" s="33" t="s">
        <v>510</v>
      </c>
      <c r="I381" s="32">
        <v>6473.0</v>
      </c>
      <c r="J381" s="32" t="s">
        <v>511</v>
      </c>
      <c r="K381" s="33" t="s">
        <v>512</v>
      </c>
      <c r="L381" s="32"/>
      <c r="M381" s="32">
        <v>26.0</v>
      </c>
      <c r="N381" s="32">
        <v>89.0</v>
      </c>
      <c r="O381" s="32">
        <v>51.0</v>
      </c>
      <c r="P381" s="32">
        <v>94.0</v>
      </c>
      <c r="Q381" s="32">
        <v>10.0</v>
      </c>
      <c r="R381" s="36">
        <v>9.2E7</v>
      </c>
      <c r="S381" s="35" t="s">
        <v>725</v>
      </c>
      <c r="T381" s="32" t="s">
        <v>181</v>
      </c>
      <c r="U381" s="10"/>
      <c r="V381" s="10"/>
      <c r="W381" s="32" t="s">
        <v>95</v>
      </c>
      <c r="X381" s="32" t="s">
        <v>96</v>
      </c>
      <c r="Y381" s="32"/>
      <c r="Z381" s="32"/>
      <c r="AA381" s="32"/>
      <c r="AB381" s="32"/>
    </row>
    <row r="382" ht="15.75" customHeight="1">
      <c r="A382" s="28" t="str">
        <f t="array" ref="A382">IFERROR(INDEX(Solo_contratos!$A$1:$P$103,MATCH($B382,Solo_contratos!$G$1:$G$300,0),MATCH("compiledRelease/contracts/0/id",Solo_contratos!$1:$1,0)),"")</f>
        <v>LP-30151-17-139039</v>
      </c>
      <c r="B382" s="29" t="s">
        <v>721</v>
      </c>
      <c r="C382" s="30">
        <v>320697.0</v>
      </c>
      <c r="D382" s="31">
        <v>42853.0</v>
      </c>
      <c r="E382" s="32" t="s">
        <v>140</v>
      </c>
      <c r="F382" s="32"/>
      <c r="G382" s="32" t="s">
        <v>689</v>
      </c>
      <c r="H382" s="33" t="s">
        <v>481</v>
      </c>
      <c r="I382" s="32">
        <v>10939.0</v>
      </c>
      <c r="J382" s="32" t="s">
        <v>482</v>
      </c>
      <c r="K382" s="33" t="s">
        <v>251</v>
      </c>
      <c r="L382" s="10"/>
      <c r="M382" s="32">
        <v>12.0</v>
      </c>
      <c r="N382" s="32">
        <v>7.0</v>
      </c>
      <c r="O382" s="32">
        <v>7.0</v>
      </c>
      <c r="P382" s="32">
        <v>5.0</v>
      </c>
      <c r="Q382" s="32">
        <v>95.0</v>
      </c>
      <c r="R382" s="36">
        <v>9.2E7</v>
      </c>
      <c r="S382" s="35" t="s">
        <v>603</v>
      </c>
      <c r="T382" s="32" t="s">
        <v>181</v>
      </c>
      <c r="U382" s="10"/>
      <c r="V382" s="10"/>
      <c r="W382" s="32" t="s">
        <v>95</v>
      </c>
      <c r="X382" s="32" t="s">
        <v>96</v>
      </c>
      <c r="Y382" s="32"/>
      <c r="Z382" s="32"/>
      <c r="AA382" s="32"/>
      <c r="AB382" s="32"/>
    </row>
    <row r="383" ht="15.75" customHeight="1">
      <c r="A383" s="28" t="str">
        <f t="array" ref="A383">IFERROR(INDEX(Solo_contratos!$A$1:$P$103,MATCH($B383,Solo_contratos!$G$1:$G$300,0),MATCH("compiledRelease/contracts/0/id",Solo_contratos!$1:$1,0)),"")</f>
        <v>LP-30151-17-139039</v>
      </c>
      <c r="B383" s="29" t="s">
        <v>721</v>
      </c>
      <c r="C383" s="30">
        <v>320697.0</v>
      </c>
      <c r="D383" s="31">
        <v>42853.0</v>
      </c>
      <c r="E383" s="32" t="s">
        <v>140</v>
      </c>
      <c r="F383" s="32"/>
      <c r="G383" s="32" t="s">
        <v>689</v>
      </c>
      <c r="H383" s="33" t="s">
        <v>611</v>
      </c>
      <c r="I383" s="32">
        <v>6676.0</v>
      </c>
      <c r="J383" s="32" t="s">
        <v>612</v>
      </c>
      <c r="K383" s="33" t="s">
        <v>226</v>
      </c>
      <c r="L383" s="10"/>
      <c r="M383" s="32">
        <v>39.0</v>
      </c>
      <c r="N383" s="32">
        <v>18.0</v>
      </c>
      <c r="O383" s="32">
        <v>28.0</v>
      </c>
      <c r="P383" s="32">
        <v>10.0</v>
      </c>
      <c r="Q383" s="32">
        <v>22.0</v>
      </c>
      <c r="R383" s="36">
        <v>9.88E7</v>
      </c>
      <c r="S383" s="35" t="s">
        <v>717</v>
      </c>
      <c r="T383" s="32" t="s">
        <v>101</v>
      </c>
      <c r="U383" s="10"/>
      <c r="V383" s="10"/>
      <c r="W383" s="32" t="s">
        <v>95</v>
      </c>
      <c r="X383" s="32" t="s">
        <v>96</v>
      </c>
      <c r="Y383" s="32"/>
      <c r="Z383" s="32"/>
      <c r="AA383" s="32"/>
      <c r="AB383" s="32"/>
    </row>
    <row r="384" ht="15.75" customHeight="1">
      <c r="A384" s="28" t="str">
        <f t="array" ref="A384">IFERROR(INDEX(Solo_contratos!$A$1:$P$103,MATCH($B384,Solo_contratos!$G$1:$G$300,0),MATCH("compiledRelease/contracts/0/id",Solo_contratos!$1:$1,0)),"")</f>
        <v>LP-30151-17-139039</v>
      </c>
      <c r="B384" s="29" t="s">
        <v>721</v>
      </c>
      <c r="C384" s="30">
        <v>320697.0</v>
      </c>
      <c r="D384" s="31">
        <v>42853.0</v>
      </c>
      <c r="E384" s="32" t="s">
        <v>140</v>
      </c>
      <c r="F384" s="32"/>
      <c r="G384" s="32" t="s">
        <v>689</v>
      </c>
      <c r="H384" s="33" t="s">
        <v>483</v>
      </c>
      <c r="I384" s="32">
        <v>6681.0</v>
      </c>
      <c r="J384" s="32" t="s">
        <v>484</v>
      </c>
      <c r="K384" s="33" t="s">
        <v>284</v>
      </c>
      <c r="L384" s="10"/>
      <c r="M384" s="32">
        <v>78.0</v>
      </c>
      <c r="N384" s="32">
        <v>72.0</v>
      </c>
      <c r="O384" s="32">
        <v>97.0</v>
      </c>
      <c r="P384" s="32">
        <v>51.0</v>
      </c>
      <c r="Q384" s="32">
        <v>90.0</v>
      </c>
      <c r="R384" s="36">
        <v>1.045E8</v>
      </c>
      <c r="S384" s="35" t="s">
        <v>717</v>
      </c>
      <c r="T384" s="32" t="s">
        <v>101</v>
      </c>
      <c r="U384" s="10"/>
      <c r="V384" s="10"/>
      <c r="W384" s="32" t="s">
        <v>95</v>
      </c>
      <c r="X384" s="32" t="s">
        <v>96</v>
      </c>
      <c r="Y384" s="32"/>
      <c r="Z384" s="32"/>
      <c r="AA384" s="32"/>
      <c r="AB384" s="32"/>
    </row>
    <row r="385" ht="15.75" customHeight="1">
      <c r="A385" s="28" t="str">
        <f t="array" ref="A385">IFERROR(INDEX(Solo_contratos!$A$1:$P$103,MATCH($B385,Solo_contratos!$G$1:$G$300,0),MATCH("compiledRelease/contracts/0/id",Solo_contratos!$1:$1,0)),"")</f>
        <v>LP-30151-17-139039</v>
      </c>
      <c r="B385" s="29" t="s">
        <v>721</v>
      </c>
      <c r="C385" s="30">
        <v>320697.0</v>
      </c>
      <c r="D385" s="31">
        <v>42853.0</v>
      </c>
      <c r="E385" s="32" t="s">
        <v>140</v>
      </c>
      <c r="F385" s="32"/>
      <c r="G385" s="32" t="s">
        <v>689</v>
      </c>
      <c r="H385" s="33" t="s">
        <v>472</v>
      </c>
      <c r="I385" s="32">
        <v>15251.0</v>
      </c>
      <c r="J385" s="32" t="s">
        <v>473</v>
      </c>
      <c r="K385" s="33" t="s">
        <v>152</v>
      </c>
      <c r="L385" s="10"/>
      <c r="M385" s="32">
        <v>13.0</v>
      </c>
      <c r="N385" s="32">
        <v>60.0</v>
      </c>
      <c r="O385" s="32">
        <v>58.0</v>
      </c>
      <c r="P385" s="32">
        <v>42.0</v>
      </c>
      <c r="Q385" s="32">
        <v>73.0</v>
      </c>
      <c r="R385" s="36">
        <v>1.388E8</v>
      </c>
      <c r="S385" s="32" t="s">
        <v>718</v>
      </c>
      <c r="T385" s="32" t="s">
        <v>101</v>
      </c>
      <c r="U385" s="10"/>
      <c r="V385" s="10"/>
      <c r="W385" s="32" t="s">
        <v>95</v>
      </c>
      <c r="X385" s="32" t="s">
        <v>96</v>
      </c>
      <c r="Y385" s="32"/>
      <c r="Z385" s="32"/>
      <c r="AA385" s="32"/>
      <c r="AB385" s="32"/>
    </row>
    <row r="386" ht="15.75" customHeight="1">
      <c r="A386" s="28" t="str">
        <f t="array" ref="A386">IFERROR(INDEX(Solo_contratos!$A$1:$P$103,MATCH($B386,Solo_contratos!$G$1:$G$300,0),MATCH("compiledRelease/contracts/0/id",Solo_contratos!$1:$1,0)),"")</f>
        <v>LP-30151-17-139039</v>
      </c>
      <c r="B386" s="29" t="s">
        <v>721</v>
      </c>
      <c r="C386" s="30">
        <v>320697.0</v>
      </c>
      <c r="D386" s="31">
        <v>42853.0</v>
      </c>
      <c r="E386" s="32" t="s">
        <v>140</v>
      </c>
      <c r="F386" s="32"/>
      <c r="G386" s="32" t="s">
        <v>689</v>
      </c>
      <c r="H386" s="33" t="s">
        <v>221</v>
      </c>
      <c r="I386" s="32">
        <v>16189.0</v>
      </c>
      <c r="J386" s="32" t="s">
        <v>732</v>
      </c>
      <c r="K386" s="33" t="s">
        <v>115</v>
      </c>
      <c r="L386" s="10"/>
      <c r="M386" s="32">
        <v>74.0</v>
      </c>
      <c r="N386" s="32">
        <v>65.0</v>
      </c>
      <c r="O386" s="32">
        <v>89.0</v>
      </c>
      <c r="P386" s="32">
        <v>86.0</v>
      </c>
      <c r="Q386" s="32">
        <v>83.0</v>
      </c>
      <c r="R386" s="36">
        <v>9.2E7</v>
      </c>
      <c r="S386" s="35" t="s">
        <v>725</v>
      </c>
      <c r="T386" s="32" t="s">
        <v>181</v>
      </c>
      <c r="U386" s="10"/>
      <c r="V386" s="10"/>
      <c r="W386" s="32" t="s">
        <v>95</v>
      </c>
      <c r="X386" s="32" t="s">
        <v>96</v>
      </c>
      <c r="Y386" s="32"/>
      <c r="Z386" s="32"/>
      <c r="AA386" s="32"/>
      <c r="AB386" s="32"/>
    </row>
    <row r="387" ht="15.75" customHeight="1">
      <c r="A387" s="28" t="str">
        <f t="array" ref="A387">IFERROR(INDEX(Solo_contratos!$A$1:$P$103,MATCH($B387,Solo_contratos!$G$1:$G$300,0),MATCH("compiledRelease/contracts/0/id",Solo_contratos!$1:$1,0)),"")</f>
        <v>LP-30151-17-139044</v>
      </c>
      <c r="B387" s="29" t="s">
        <v>733</v>
      </c>
      <c r="C387" s="30">
        <v>320697.0</v>
      </c>
      <c r="D387" s="31">
        <v>42853.0</v>
      </c>
      <c r="E387" s="32" t="s">
        <v>245</v>
      </c>
      <c r="F387" s="32"/>
      <c r="G387" s="32" t="s">
        <v>734</v>
      </c>
      <c r="H387" s="33" t="s">
        <v>417</v>
      </c>
      <c r="I387" s="32">
        <v>7196.0</v>
      </c>
      <c r="J387" s="32" t="s">
        <v>655</v>
      </c>
      <c r="K387" s="33" t="s">
        <v>251</v>
      </c>
      <c r="L387" s="32"/>
      <c r="M387" s="32">
        <v>81.0</v>
      </c>
      <c r="N387" s="32">
        <v>74.0</v>
      </c>
      <c r="O387" s="32">
        <v>99.0</v>
      </c>
      <c r="P387" s="32">
        <v>88.0</v>
      </c>
      <c r="Q387" s="32">
        <v>93.0</v>
      </c>
      <c r="R387" s="36">
        <v>2.66473474E8</v>
      </c>
      <c r="S387" s="32" t="s">
        <v>735</v>
      </c>
      <c r="T387" s="32" t="s">
        <v>101</v>
      </c>
      <c r="U387" s="10"/>
      <c r="V387" s="10"/>
      <c r="W387" s="32" t="s">
        <v>95</v>
      </c>
      <c r="X387" s="32" t="s">
        <v>96</v>
      </c>
      <c r="Y387" s="32"/>
      <c r="Z387" s="32"/>
      <c r="AA387" s="32"/>
      <c r="AB387" s="32"/>
    </row>
    <row r="388" ht="15.75" customHeight="1">
      <c r="A388" s="28" t="str">
        <f t="array" ref="A388">IFERROR(INDEX(Solo_contratos!$A$1:$P$103,MATCH($B388,Solo_contratos!$G$1:$G$300,0),MATCH("compiledRelease/contracts/0/id",Solo_contratos!$1:$1,0)),"")</f>
        <v>LP-30151-17-139044</v>
      </c>
      <c r="B388" s="29" t="s">
        <v>733</v>
      </c>
      <c r="C388" s="30">
        <v>320697.0</v>
      </c>
      <c r="D388" s="31">
        <v>42853.0</v>
      </c>
      <c r="E388" s="32" t="s">
        <v>245</v>
      </c>
      <c r="F388" s="32"/>
      <c r="G388" s="32" t="s">
        <v>734</v>
      </c>
      <c r="H388" s="33" t="s">
        <v>304</v>
      </c>
      <c r="I388" s="32">
        <v>6511.0</v>
      </c>
      <c r="J388" s="32" t="s">
        <v>372</v>
      </c>
      <c r="K388" s="33" t="s">
        <v>262</v>
      </c>
      <c r="L388" s="32"/>
      <c r="M388" s="32">
        <v>7.0</v>
      </c>
      <c r="N388" s="32">
        <v>55.0</v>
      </c>
      <c r="O388" s="32">
        <v>15.0</v>
      </c>
      <c r="P388" s="32">
        <v>38.0</v>
      </c>
      <c r="Q388" s="32">
        <v>20.0</v>
      </c>
      <c r="R388" s="36">
        <v>1.83298058E8</v>
      </c>
      <c r="S388" s="32" t="s">
        <v>708</v>
      </c>
      <c r="T388" s="32" t="s">
        <v>101</v>
      </c>
      <c r="U388" s="10"/>
      <c r="V388" s="10"/>
      <c r="W388" s="32" t="s">
        <v>95</v>
      </c>
      <c r="X388" s="32" t="s">
        <v>96</v>
      </c>
      <c r="Y388" s="32"/>
      <c r="Z388" s="32"/>
      <c r="AA388" s="32"/>
      <c r="AB388" s="32"/>
    </row>
    <row r="389" ht="15.75" customHeight="1">
      <c r="A389" s="28" t="str">
        <f t="array" ref="A389">IFERROR(INDEX(Solo_contratos!$A$1:$P$103,MATCH($B389,Solo_contratos!$G$1:$G$300,0),MATCH("compiledRelease/contracts/0/id",Solo_contratos!$1:$1,0)),"")</f>
        <v/>
      </c>
      <c r="B389" s="29" t="s">
        <v>736</v>
      </c>
      <c r="C389" s="30">
        <v>320697.0</v>
      </c>
      <c r="D389" s="31">
        <v>42853.0</v>
      </c>
      <c r="E389" s="32" t="s">
        <v>565</v>
      </c>
      <c r="F389" s="32"/>
      <c r="G389" s="32" t="s">
        <v>689</v>
      </c>
      <c r="H389" s="33" t="s">
        <v>127</v>
      </c>
      <c r="I389" s="32">
        <v>6540.0</v>
      </c>
      <c r="J389" s="32" t="s">
        <v>128</v>
      </c>
      <c r="K389" s="33" t="s">
        <v>681</v>
      </c>
      <c r="L389" s="32"/>
      <c r="M389" s="32">
        <v>3.0</v>
      </c>
      <c r="N389" s="32">
        <v>28.0</v>
      </c>
      <c r="O389" s="32">
        <v>79.0</v>
      </c>
      <c r="P389" s="32">
        <v>16.0</v>
      </c>
      <c r="Q389" s="32">
        <v>30.0</v>
      </c>
      <c r="R389" s="36">
        <v>3.72212E8</v>
      </c>
      <c r="S389" s="35" t="s">
        <v>737</v>
      </c>
      <c r="T389" s="32" t="s">
        <v>101</v>
      </c>
      <c r="U389" s="10"/>
      <c r="V389" s="10"/>
      <c r="W389" s="32" t="s">
        <v>692</v>
      </c>
      <c r="X389" s="32" t="s">
        <v>96</v>
      </c>
      <c r="Y389" s="32"/>
      <c r="Z389" s="32"/>
      <c r="AA389" s="32"/>
      <c r="AB389" s="32"/>
    </row>
    <row r="390" ht="15.75" customHeight="1">
      <c r="A390" s="28" t="str">
        <f t="array" ref="A390">IFERROR(INDEX(Solo_contratos!$A$1:$P$103,MATCH($B390,Solo_contratos!$G$1:$G$300,0),MATCH("compiledRelease/contracts/0/id",Solo_contratos!$1:$1,0)),"")</f>
        <v>LP-30151-17-139194</v>
      </c>
      <c r="B390" s="29" t="s">
        <v>738</v>
      </c>
      <c r="C390" s="30">
        <v>321713.0</v>
      </c>
      <c r="D390" s="31">
        <v>42863.0</v>
      </c>
      <c r="E390" s="32" t="s">
        <v>140</v>
      </c>
      <c r="F390" s="32"/>
      <c r="G390" s="32" t="s">
        <v>739</v>
      </c>
      <c r="H390" s="33" t="s">
        <v>228</v>
      </c>
      <c r="I390" s="32">
        <v>6573.0</v>
      </c>
      <c r="J390" s="32" t="s">
        <v>740</v>
      </c>
      <c r="K390" s="33" t="s">
        <v>681</v>
      </c>
      <c r="L390" s="32" t="s">
        <v>644</v>
      </c>
      <c r="M390" s="44">
        <v>23.0</v>
      </c>
      <c r="N390" s="44">
        <v>34.0</v>
      </c>
      <c r="O390" s="44">
        <v>38.0</v>
      </c>
      <c r="P390" s="44">
        <v>68.0</v>
      </c>
      <c r="Q390" s="44">
        <v>42.0</v>
      </c>
      <c r="R390" s="36">
        <v>5.49E8</v>
      </c>
      <c r="S390" s="32" t="s">
        <v>741</v>
      </c>
      <c r="T390" s="32" t="s">
        <v>172</v>
      </c>
      <c r="U390" s="10"/>
      <c r="V390" s="10"/>
      <c r="W390" s="32" t="s">
        <v>95</v>
      </c>
      <c r="X390" s="32" t="s">
        <v>172</v>
      </c>
      <c r="Y390" s="32"/>
      <c r="Z390" s="32"/>
      <c r="AA390" s="32"/>
      <c r="AB390" s="32"/>
    </row>
    <row r="391" ht="15.75" customHeight="1">
      <c r="A391" s="28" t="str">
        <f t="array" ref="A391">IFERROR(INDEX(Solo_contratos!$A$1:$P$103,MATCH($B391,Solo_contratos!$G$1:$G$300,0),MATCH("compiledRelease/contracts/0/id",Solo_contratos!$1:$1,0)),"")</f>
        <v>LP-30151-17-139192</v>
      </c>
      <c r="B391" s="29" t="s">
        <v>742</v>
      </c>
      <c r="C391" s="30">
        <v>321713.0</v>
      </c>
      <c r="D391" s="31">
        <v>42863.0</v>
      </c>
      <c r="E391" s="32" t="s">
        <v>167</v>
      </c>
      <c r="F391" s="32"/>
      <c r="G391" s="32" t="s">
        <v>739</v>
      </c>
      <c r="H391" s="33" t="s">
        <v>304</v>
      </c>
      <c r="I391" s="32">
        <v>6511.0</v>
      </c>
      <c r="J391" s="32" t="s">
        <v>743</v>
      </c>
      <c r="K391" s="33" t="s">
        <v>99</v>
      </c>
      <c r="L391" s="10"/>
      <c r="M391" s="32">
        <v>7.0</v>
      </c>
      <c r="N391" s="32">
        <v>55.0</v>
      </c>
      <c r="O391" s="32">
        <v>15.0</v>
      </c>
      <c r="P391" s="32">
        <v>38.0</v>
      </c>
      <c r="Q391" s="32">
        <v>20.0</v>
      </c>
      <c r="R391" s="36">
        <v>3.87021844E8</v>
      </c>
      <c r="S391" s="32" t="s">
        <v>744</v>
      </c>
      <c r="T391" s="32" t="s">
        <v>172</v>
      </c>
      <c r="U391" s="10"/>
      <c r="V391" s="10"/>
      <c r="W391" s="32" t="s">
        <v>95</v>
      </c>
      <c r="X391" s="32" t="s">
        <v>172</v>
      </c>
      <c r="Y391" s="32"/>
      <c r="Z391" s="32"/>
      <c r="AA391" s="32"/>
      <c r="AB391" s="32"/>
    </row>
    <row r="392" ht="15.75" customHeight="1">
      <c r="A392" s="28" t="str">
        <f t="array" ref="A392">IFERROR(INDEX(Solo_contratos!$A$1:$P$103,MATCH($B392,Solo_contratos!$G$1:$G$300,0),MATCH("compiledRelease/contracts/0/id",Solo_contratos!$1:$1,0)),"")</f>
        <v>LP-30151-17-141239</v>
      </c>
      <c r="B392" s="29" t="s">
        <v>745</v>
      </c>
      <c r="C392" s="30">
        <v>318419.0</v>
      </c>
      <c r="D392" s="31">
        <v>42895.0</v>
      </c>
      <c r="E392" s="32" t="s">
        <v>593</v>
      </c>
      <c r="F392" s="32"/>
      <c r="G392" s="32" t="s">
        <v>746</v>
      </c>
      <c r="H392" s="33" t="s">
        <v>474</v>
      </c>
      <c r="I392" s="32">
        <v>15758.0</v>
      </c>
      <c r="J392" s="32" t="s">
        <v>747</v>
      </c>
      <c r="K392" s="33" t="s">
        <v>137</v>
      </c>
      <c r="L392" s="10"/>
      <c r="M392" s="32">
        <v>42.0</v>
      </c>
      <c r="N392" s="32">
        <v>76.0</v>
      </c>
      <c r="O392" s="32">
        <v>34.0</v>
      </c>
      <c r="P392" s="32">
        <v>53.0</v>
      </c>
      <c r="Q392" s="32">
        <v>29.0</v>
      </c>
      <c r="R392" s="36">
        <v>1.48105255E8</v>
      </c>
      <c r="S392" s="32" t="s">
        <v>748</v>
      </c>
      <c r="T392" s="32" t="s">
        <v>172</v>
      </c>
      <c r="U392" s="10"/>
      <c r="V392" s="10"/>
      <c r="W392" s="32" t="s">
        <v>95</v>
      </c>
      <c r="X392" s="32" t="s">
        <v>172</v>
      </c>
      <c r="Y392" s="32"/>
      <c r="Z392" s="32"/>
      <c r="AA392" s="32"/>
      <c r="AB392" s="32"/>
    </row>
    <row r="393" ht="15.75" customHeight="1">
      <c r="A393" s="28" t="str">
        <f t="array" ref="A393">IFERROR(INDEX(Solo_contratos!$A$1:$P$103,MATCH($B393,Solo_contratos!$G$1:$G$300,0),MATCH("compiledRelease/contracts/0/id",Solo_contratos!$1:$1,0)),"")</f>
        <v>LP-30151-17-141239</v>
      </c>
      <c r="B393" s="29" t="s">
        <v>745</v>
      </c>
      <c r="C393" s="30">
        <v>318419.0</v>
      </c>
      <c r="D393" s="31">
        <v>42895.0</v>
      </c>
      <c r="E393" s="32" t="s">
        <v>593</v>
      </c>
      <c r="F393" s="32"/>
      <c r="G393" s="32" t="s">
        <v>746</v>
      </c>
      <c r="H393" s="33" t="s">
        <v>606</v>
      </c>
      <c r="I393" s="32">
        <v>6503.0</v>
      </c>
      <c r="J393" s="32" t="s">
        <v>749</v>
      </c>
      <c r="K393" s="33" t="s">
        <v>353</v>
      </c>
      <c r="L393" s="10"/>
      <c r="M393" s="32">
        <v>62.0</v>
      </c>
      <c r="N393" s="32">
        <v>51.0</v>
      </c>
      <c r="O393" s="32">
        <v>75.0</v>
      </c>
      <c r="P393" s="32">
        <v>35.0</v>
      </c>
      <c r="Q393" s="32">
        <v>68.0</v>
      </c>
      <c r="R393" s="36">
        <v>1.44914311E8</v>
      </c>
      <c r="S393" s="32" t="s">
        <v>679</v>
      </c>
      <c r="T393" s="32" t="s">
        <v>172</v>
      </c>
      <c r="U393" s="10"/>
      <c r="V393" s="10"/>
      <c r="W393" s="32" t="s">
        <v>95</v>
      </c>
      <c r="X393" s="32" t="s">
        <v>172</v>
      </c>
      <c r="Y393" s="32"/>
      <c r="Z393" s="32"/>
      <c r="AA393" s="32"/>
      <c r="AB393" s="32"/>
    </row>
    <row r="394" ht="15.75" customHeight="1">
      <c r="A394" s="28" t="str">
        <f t="array" ref="A394">IFERROR(INDEX(Solo_contratos!$A$1:$P$103,MATCH($B394,Solo_contratos!$G$1:$G$300,0),MATCH("compiledRelease/contracts/0/id",Solo_contratos!$1:$1,0)),"")</f>
        <v>LP-30151-17-141239</v>
      </c>
      <c r="B394" s="29" t="s">
        <v>745</v>
      </c>
      <c r="C394" s="30">
        <v>318419.0</v>
      </c>
      <c r="D394" s="31">
        <v>42895.0</v>
      </c>
      <c r="E394" s="32" t="s">
        <v>593</v>
      </c>
      <c r="F394" s="32"/>
      <c r="G394" s="32" t="s">
        <v>746</v>
      </c>
      <c r="H394" s="33" t="s">
        <v>483</v>
      </c>
      <c r="I394" s="32">
        <v>6681.0</v>
      </c>
      <c r="J394" s="32" t="s">
        <v>750</v>
      </c>
      <c r="K394" s="33" t="s">
        <v>241</v>
      </c>
      <c r="L394" s="10"/>
      <c r="M394" s="32">
        <v>78.0</v>
      </c>
      <c r="N394" s="32">
        <v>72.0</v>
      </c>
      <c r="O394" s="32">
        <v>97.0</v>
      </c>
      <c r="P394" s="32">
        <v>51.0</v>
      </c>
      <c r="Q394" s="32">
        <v>90.0</v>
      </c>
      <c r="R394" s="36">
        <v>8.5370845E7</v>
      </c>
      <c r="S394" s="32" t="s">
        <v>679</v>
      </c>
      <c r="T394" s="32" t="s">
        <v>172</v>
      </c>
      <c r="U394" s="10"/>
      <c r="V394" s="10"/>
      <c r="W394" s="32" t="s">
        <v>95</v>
      </c>
      <c r="X394" s="32" t="s">
        <v>172</v>
      </c>
      <c r="Y394" s="32"/>
      <c r="Z394" s="32"/>
      <c r="AA394" s="32"/>
      <c r="AB394" s="32"/>
    </row>
    <row r="395" ht="15.75" customHeight="1">
      <c r="A395" s="28" t="str">
        <f t="array" ref="A395">IFERROR(INDEX(Solo_contratos!$A$1:$P$103,MATCH($B395,Solo_contratos!$G$1:$G$300,0),MATCH("compiledRelease/contracts/0/id",Solo_contratos!$1:$1,0)),"")</f>
        <v>LP-30151-17-141239</v>
      </c>
      <c r="B395" s="29" t="s">
        <v>745</v>
      </c>
      <c r="C395" s="30">
        <v>318419.0</v>
      </c>
      <c r="D395" s="31">
        <v>42895.0</v>
      </c>
      <c r="E395" s="32" t="s">
        <v>593</v>
      </c>
      <c r="F395" s="32"/>
      <c r="G395" s="32" t="s">
        <v>746</v>
      </c>
      <c r="H395" s="33" t="s">
        <v>751</v>
      </c>
      <c r="I395" s="32">
        <v>6476.0</v>
      </c>
      <c r="J395" s="32" t="s">
        <v>752</v>
      </c>
      <c r="K395" s="33" t="s">
        <v>753</v>
      </c>
      <c r="L395" s="32" t="s">
        <v>754</v>
      </c>
      <c r="M395" s="32">
        <v>-2.0</v>
      </c>
      <c r="N395" s="32">
        <v>-2.0</v>
      </c>
      <c r="O395" s="32">
        <v>-2.0</v>
      </c>
      <c r="P395" s="32">
        <v>-2.0</v>
      </c>
      <c r="Q395" s="32">
        <v>-2.0</v>
      </c>
      <c r="R395" s="36">
        <v>9.4314995E7</v>
      </c>
      <c r="S395" s="32" t="s">
        <v>679</v>
      </c>
      <c r="T395" s="32" t="s">
        <v>172</v>
      </c>
      <c r="U395" s="10"/>
      <c r="V395" s="10"/>
      <c r="W395" s="32" t="s">
        <v>95</v>
      </c>
      <c r="X395" s="32" t="s">
        <v>172</v>
      </c>
      <c r="Y395" s="32"/>
      <c r="Z395" s="32"/>
      <c r="AA395" s="32"/>
      <c r="AB395" s="32"/>
    </row>
    <row r="396" ht="15.75" customHeight="1">
      <c r="A396" s="28" t="str">
        <f t="array" ref="A396">IFERROR(INDEX(Solo_contratos!$A$1:$P$103,MATCH($B396,Solo_contratos!$G$1:$G$300,0),MATCH("compiledRelease/contracts/0/id",Solo_contratos!$1:$1,0)),"")</f>
        <v>LP-30151-17-141239</v>
      </c>
      <c r="B396" s="29" t="s">
        <v>745</v>
      </c>
      <c r="C396" s="30">
        <v>318419.0</v>
      </c>
      <c r="D396" s="31">
        <v>42895.0</v>
      </c>
      <c r="E396" s="32" t="s">
        <v>593</v>
      </c>
      <c r="F396" s="32"/>
      <c r="G396" s="32" t="s">
        <v>746</v>
      </c>
      <c r="H396" s="33" t="s">
        <v>156</v>
      </c>
      <c r="I396" s="32">
        <v>10215.0</v>
      </c>
      <c r="J396" s="32" t="s">
        <v>447</v>
      </c>
      <c r="K396" s="33" t="s">
        <v>158</v>
      </c>
      <c r="L396" s="10"/>
      <c r="M396" s="32">
        <v>66.0</v>
      </c>
      <c r="N396" s="32">
        <v>57.0</v>
      </c>
      <c r="O396" s="32">
        <v>80.0</v>
      </c>
      <c r="P396" s="32">
        <v>40.0</v>
      </c>
      <c r="Q396" s="32">
        <v>97.0</v>
      </c>
      <c r="R396" s="36">
        <v>1.15036595E8</v>
      </c>
      <c r="S396" s="32" t="s">
        <v>679</v>
      </c>
      <c r="T396" s="32" t="s">
        <v>172</v>
      </c>
      <c r="U396" s="10"/>
      <c r="V396" s="10"/>
      <c r="W396" s="32" t="s">
        <v>95</v>
      </c>
      <c r="X396" s="32" t="s">
        <v>172</v>
      </c>
      <c r="Y396" s="32"/>
      <c r="Z396" s="32"/>
      <c r="AA396" s="32"/>
      <c r="AB396" s="32"/>
    </row>
    <row r="397" ht="15.75" customHeight="1">
      <c r="A397" s="28" t="str">
        <f t="array" ref="A397">IFERROR(INDEX(Solo_contratos!$A$1:$P$103,MATCH($B397,Solo_contratos!$G$1:$G$300,0),MATCH("compiledRelease/contracts/0/id",Solo_contratos!$1:$1,0)),"")</f>
        <v>LP-30151-17-141239</v>
      </c>
      <c r="B397" s="29" t="s">
        <v>745</v>
      </c>
      <c r="C397" s="30">
        <v>318419.0</v>
      </c>
      <c r="D397" s="31">
        <v>42895.0</v>
      </c>
      <c r="E397" s="32" t="s">
        <v>593</v>
      </c>
      <c r="F397" s="32"/>
      <c r="G397" s="32" t="s">
        <v>746</v>
      </c>
      <c r="H397" s="33" t="s">
        <v>116</v>
      </c>
      <c r="I397" s="32">
        <v>7195.0</v>
      </c>
      <c r="J397" s="32" t="s">
        <v>755</v>
      </c>
      <c r="K397" s="33" t="s">
        <v>756</v>
      </c>
      <c r="L397" s="32"/>
      <c r="M397" s="32">
        <v>80.0</v>
      </c>
      <c r="N397" s="32">
        <v>73.0</v>
      </c>
      <c r="O397" s="32">
        <v>98.0</v>
      </c>
      <c r="P397" s="32">
        <v>52.0</v>
      </c>
      <c r="Q397" s="32">
        <v>91.0</v>
      </c>
      <c r="R397" s="36">
        <v>1.80461817E8</v>
      </c>
      <c r="S397" s="32" t="s">
        <v>679</v>
      </c>
      <c r="T397" s="32" t="s">
        <v>172</v>
      </c>
      <c r="U397" s="10"/>
      <c r="V397" s="10"/>
      <c r="W397" s="32" t="s">
        <v>95</v>
      </c>
      <c r="X397" s="32" t="s">
        <v>172</v>
      </c>
      <c r="Y397" s="32"/>
      <c r="Z397" s="32"/>
      <c r="AA397" s="32"/>
      <c r="AB397" s="32"/>
    </row>
    <row r="398" ht="15.75" customHeight="1">
      <c r="A398" s="28" t="str">
        <f t="array" ref="A398">IFERROR(INDEX(Solo_contratos!$A$1:$P$103,MATCH($B398,Solo_contratos!$G$1:$G$300,0),MATCH("compiledRelease/contracts/0/id",Solo_contratos!$1:$1,0)),"")</f>
        <v>LP-30151-17-141236</v>
      </c>
      <c r="B398" s="29" t="s">
        <v>757</v>
      </c>
      <c r="C398" s="30">
        <v>318419.0</v>
      </c>
      <c r="D398" s="31">
        <v>42895.0</v>
      </c>
      <c r="E398" s="32" t="s">
        <v>140</v>
      </c>
      <c r="F398" s="32"/>
      <c r="G398" s="32" t="s">
        <v>746</v>
      </c>
      <c r="H398" s="33" t="s">
        <v>510</v>
      </c>
      <c r="I398" s="32">
        <v>6473.0</v>
      </c>
      <c r="J398" s="32" t="s">
        <v>758</v>
      </c>
      <c r="K398" s="33" t="s">
        <v>512</v>
      </c>
      <c r="L398" s="10"/>
      <c r="M398" s="32">
        <v>26.0</v>
      </c>
      <c r="N398" s="32">
        <v>89.0</v>
      </c>
      <c r="O398" s="32">
        <v>51.0</v>
      </c>
      <c r="P398" s="32">
        <v>94.0</v>
      </c>
      <c r="Q398" s="32">
        <v>10.0</v>
      </c>
      <c r="R398" s="36">
        <v>3.9E8</v>
      </c>
      <c r="S398" s="32" t="s">
        <v>759</v>
      </c>
      <c r="T398" s="32" t="s">
        <v>172</v>
      </c>
      <c r="U398" s="10"/>
      <c r="V398" s="10"/>
      <c r="W398" s="32" t="s">
        <v>95</v>
      </c>
      <c r="X398" s="32" t="s">
        <v>172</v>
      </c>
      <c r="Y398" s="32"/>
      <c r="Z398" s="32"/>
      <c r="AA398" s="32"/>
      <c r="AB398" s="32"/>
    </row>
    <row r="399" ht="15.75" customHeight="1">
      <c r="A399" s="28" t="str">
        <f t="array" ref="A399">IFERROR(INDEX(Solo_contratos!$A$1:$P$103,MATCH($B399,Solo_contratos!$G$1:$G$300,0),MATCH("compiledRelease/contracts/0/id",Solo_contratos!$1:$1,0)),"")</f>
        <v>LP-30151-17-143700</v>
      </c>
      <c r="B399" s="29" t="s">
        <v>760</v>
      </c>
      <c r="C399" s="30">
        <v>320943.0</v>
      </c>
      <c r="D399" s="31">
        <v>42927.0</v>
      </c>
      <c r="E399" s="32" t="s">
        <v>289</v>
      </c>
      <c r="F399" s="32"/>
      <c r="G399" s="32" t="s">
        <v>488</v>
      </c>
      <c r="H399" s="33" t="s">
        <v>722</v>
      </c>
      <c r="I399" s="32">
        <v>6438.0</v>
      </c>
      <c r="J399" s="10" t="s">
        <v>761</v>
      </c>
      <c r="K399" s="32" t="s">
        <v>412</v>
      </c>
      <c r="L399" s="32"/>
      <c r="M399" s="32">
        <v>85.0</v>
      </c>
      <c r="N399" s="32">
        <v>66.0</v>
      </c>
      <c r="O399" s="32">
        <v>90.0</v>
      </c>
      <c r="P399" s="32">
        <v>45.0</v>
      </c>
      <c r="Q399" s="32">
        <v>84.0</v>
      </c>
      <c r="R399" s="36">
        <v>2.31E7</v>
      </c>
      <c r="S399" s="32"/>
      <c r="T399" s="32" t="s">
        <v>291</v>
      </c>
      <c r="U399" s="10"/>
      <c r="V399" s="10"/>
      <c r="W399" s="32" t="s">
        <v>95</v>
      </c>
      <c r="X399" s="32" t="s">
        <v>291</v>
      </c>
      <c r="Y399" s="32"/>
      <c r="Z399" s="32"/>
      <c r="AA399" s="32"/>
      <c r="AB399" s="32"/>
    </row>
    <row r="400" ht="15.75" customHeight="1">
      <c r="A400" s="28" t="str">
        <f t="array" ref="A400">IFERROR(INDEX(Solo_contratos!$A$1:$P$103,MATCH($B400,Solo_contratos!$G$1:$G$300,0),MATCH("compiledRelease/contracts/0/id",Solo_contratos!$1:$1,0)),"")</f>
        <v>LP-30151-17-143700</v>
      </c>
      <c r="B400" s="29" t="s">
        <v>760</v>
      </c>
      <c r="C400" s="30">
        <v>320943.0</v>
      </c>
      <c r="D400" s="31">
        <v>42927.0</v>
      </c>
      <c r="E400" s="32" t="s">
        <v>289</v>
      </c>
      <c r="F400" s="32"/>
      <c r="G400" s="32" t="s">
        <v>488</v>
      </c>
      <c r="H400" s="33" t="s">
        <v>279</v>
      </c>
      <c r="I400" s="32">
        <v>6520.0</v>
      </c>
      <c r="J400" s="10" t="s">
        <v>762</v>
      </c>
      <c r="K400" s="10" t="s">
        <v>108</v>
      </c>
      <c r="L400" s="32"/>
      <c r="M400" s="32">
        <v>60.0</v>
      </c>
      <c r="N400" s="32">
        <v>36.0</v>
      </c>
      <c r="O400" s="32">
        <v>65.0</v>
      </c>
      <c r="P400" s="32">
        <v>22.0</v>
      </c>
      <c r="Q400" s="32">
        <v>77.0</v>
      </c>
      <c r="R400" s="36">
        <v>3.6415E7</v>
      </c>
      <c r="S400" s="32"/>
      <c r="T400" s="32" t="s">
        <v>291</v>
      </c>
      <c r="U400" s="10"/>
      <c r="V400" s="10"/>
      <c r="W400" s="32" t="s">
        <v>95</v>
      </c>
      <c r="X400" s="32" t="s">
        <v>291</v>
      </c>
      <c r="Y400" s="32"/>
      <c r="Z400" s="32"/>
      <c r="AA400" s="32"/>
      <c r="AB400" s="32"/>
    </row>
    <row r="401" ht="15.75" customHeight="1">
      <c r="A401" s="28" t="str">
        <f t="array" ref="A401">IFERROR(INDEX(Solo_contratos!$A$1:$P$103,MATCH($B401,Solo_contratos!$G$1:$G$300,0),MATCH("compiledRelease/contracts/0/id",Solo_contratos!$1:$1,0)),"")</f>
        <v>LP-30151-17-143700</v>
      </c>
      <c r="B401" s="29" t="s">
        <v>760</v>
      </c>
      <c r="C401" s="30">
        <v>320943.0</v>
      </c>
      <c r="D401" s="31">
        <v>42927.0</v>
      </c>
      <c r="E401" s="32" t="s">
        <v>289</v>
      </c>
      <c r="F401" s="32"/>
      <c r="G401" s="32" t="s">
        <v>488</v>
      </c>
      <c r="H401" s="33" t="s">
        <v>141</v>
      </c>
      <c r="I401" s="32">
        <v>7192.0</v>
      </c>
      <c r="J401" s="10" t="s">
        <v>763</v>
      </c>
      <c r="K401" s="10" t="s">
        <v>131</v>
      </c>
      <c r="L401" s="32"/>
      <c r="M401" s="32">
        <v>20.0</v>
      </c>
      <c r="N401" s="32">
        <v>68.0</v>
      </c>
      <c r="O401" s="32">
        <v>92.0</v>
      </c>
      <c r="P401" s="32">
        <v>48.0</v>
      </c>
      <c r="Q401" s="32">
        <v>86.0</v>
      </c>
      <c r="R401" s="36">
        <v>2.481E7</v>
      </c>
      <c r="S401" s="32"/>
      <c r="T401" s="32" t="s">
        <v>291</v>
      </c>
      <c r="U401" s="10"/>
      <c r="V401" s="10"/>
      <c r="W401" s="32" t="s">
        <v>95</v>
      </c>
      <c r="X401" s="32" t="s">
        <v>291</v>
      </c>
      <c r="Y401" s="32"/>
      <c r="Z401" s="32"/>
      <c r="AA401" s="32"/>
      <c r="AB401" s="32"/>
    </row>
    <row r="402" ht="15.75" customHeight="1">
      <c r="A402" s="28" t="str">
        <f t="array" ref="A402">IFERROR(INDEX(Solo_contratos!$A$1:$P$103,MATCH($B402,Solo_contratos!$G$1:$G$300,0),MATCH("compiledRelease/contracts/0/id",Solo_contratos!$1:$1,0)),"")</f>
        <v>LP-30151-17-143700</v>
      </c>
      <c r="B402" s="29" t="s">
        <v>760</v>
      </c>
      <c r="C402" s="30">
        <v>320943.0</v>
      </c>
      <c r="D402" s="31">
        <v>42927.0</v>
      </c>
      <c r="E402" s="32" t="s">
        <v>289</v>
      </c>
      <c r="F402" s="32"/>
      <c r="G402" s="32" t="s">
        <v>488</v>
      </c>
      <c r="H402" s="33" t="s">
        <v>210</v>
      </c>
      <c r="I402" s="32">
        <v>6437.0</v>
      </c>
      <c r="J402" s="10" t="s">
        <v>764</v>
      </c>
      <c r="K402" s="10" t="s">
        <v>371</v>
      </c>
      <c r="L402" s="32"/>
      <c r="M402" s="32">
        <v>104.0</v>
      </c>
      <c r="N402" s="32">
        <v>23.0</v>
      </c>
      <c r="O402" s="32">
        <v>30.0</v>
      </c>
      <c r="P402" s="32">
        <v>76.0</v>
      </c>
      <c r="Q402" s="32">
        <v>37.0</v>
      </c>
      <c r="R402" s="36">
        <v>2.84E7</v>
      </c>
      <c r="S402" s="32"/>
      <c r="T402" s="32" t="s">
        <v>291</v>
      </c>
      <c r="U402" s="10"/>
      <c r="V402" s="10"/>
      <c r="W402" s="32" t="s">
        <v>95</v>
      </c>
      <c r="X402" s="32" t="s">
        <v>291</v>
      </c>
      <c r="Y402" s="32"/>
      <c r="Z402" s="32"/>
      <c r="AA402" s="32"/>
      <c r="AB402" s="32"/>
    </row>
    <row r="403" ht="15.75" customHeight="1">
      <c r="A403" s="28" t="str">
        <f t="array" ref="A403">IFERROR(INDEX(Solo_contratos!$A$1:$P$103,MATCH($B403,Solo_contratos!$G$1:$G$300,0),MATCH("compiledRelease/contracts/0/id",Solo_contratos!$1:$1,0)),"")</f>
        <v>LP-30151-17-143700</v>
      </c>
      <c r="B403" s="29" t="s">
        <v>760</v>
      </c>
      <c r="C403" s="30">
        <v>320943.0</v>
      </c>
      <c r="D403" s="31">
        <v>42927.0</v>
      </c>
      <c r="E403" s="32" t="s">
        <v>289</v>
      </c>
      <c r="F403" s="32"/>
      <c r="G403" s="32" t="s">
        <v>488</v>
      </c>
      <c r="H403" s="33" t="s">
        <v>304</v>
      </c>
      <c r="I403" s="32">
        <v>6511.0</v>
      </c>
      <c r="J403" s="10" t="s">
        <v>765</v>
      </c>
      <c r="K403" s="10" t="s">
        <v>262</v>
      </c>
      <c r="L403" s="32"/>
      <c r="M403" s="32">
        <v>7.0</v>
      </c>
      <c r="N403" s="32">
        <v>55.0</v>
      </c>
      <c r="O403" s="32">
        <v>15.0</v>
      </c>
      <c r="P403" s="32">
        <v>38.0</v>
      </c>
      <c r="Q403" s="32">
        <v>20.0</v>
      </c>
      <c r="R403" s="36">
        <v>5.8415E7</v>
      </c>
      <c r="S403" s="32"/>
      <c r="T403" s="32" t="s">
        <v>291</v>
      </c>
      <c r="U403" s="10"/>
      <c r="V403" s="10"/>
      <c r="W403" s="32" t="s">
        <v>95</v>
      </c>
      <c r="X403" s="32" t="s">
        <v>291</v>
      </c>
      <c r="Y403" s="32"/>
      <c r="Z403" s="32"/>
      <c r="AA403" s="32"/>
      <c r="AB403" s="32"/>
    </row>
    <row r="404" ht="15.75" customHeight="1">
      <c r="A404" s="28" t="str">
        <f t="array" ref="A404">IFERROR(INDEX(Solo_contratos!$A$1:$P$103,MATCH($B404,Solo_contratos!$G$1:$G$300,0),MATCH("compiledRelease/contracts/0/id",Solo_contratos!$1:$1,0)),"")</f>
        <v>LP-30151-17-143700</v>
      </c>
      <c r="B404" s="29" t="s">
        <v>760</v>
      </c>
      <c r="C404" s="30">
        <v>320943.0</v>
      </c>
      <c r="D404" s="31">
        <v>42927.0</v>
      </c>
      <c r="E404" s="32" t="s">
        <v>289</v>
      </c>
      <c r="F404" s="32"/>
      <c r="G404" s="32" t="s">
        <v>488</v>
      </c>
      <c r="H404" s="33" t="s">
        <v>111</v>
      </c>
      <c r="I404" s="32">
        <v>6509.0</v>
      </c>
      <c r="J404" s="10" t="s">
        <v>766</v>
      </c>
      <c r="K404" s="10" t="s">
        <v>99</v>
      </c>
      <c r="L404" s="32"/>
      <c r="M404" s="32">
        <v>49.0</v>
      </c>
      <c r="N404" s="32">
        <v>75.0</v>
      </c>
      <c r="O404" s="32">
        <v>43.0</v>
      </c>
      <c r="P404" s="32">
        <v>60.0</v>
      </c>
      <c r="Q404" s="32">
        <v>51.0</v>
      </c>
      <c r="R404" s="36">
        <v>4.0065E7</v>
      </c>
      <c r="S404" s="32"/>
      <c r="T404" s="32" t="s">
        <v>291</v>
      </c>
      <c r="U404" s="10"/>
      <c r="V404" s="10"/>
      <c r="W404" s="32" t="s">
        <v>95</v>
      </c>
      <c r="X404" s="32" t="s">
        <v>291</v>
      </c>
      <c r="Y404" s="32"/>
      <c r="Z404" s="32"/>
      <c r="AA404" s="32"/>
      <c r="AB404" s="32"/>
    </row>
    <row r="405" ht="15.75" customHeight="1">
      <c r="A405" s="28" t="str">
        <f t="array" ref="A405">IFERROR(INDEX(Solo_contratos!$A$1:$P$103,MATCH($B405,Solo_contratos!$G$1:$G$300,0),MATCH("compiledRelease/contracts/0/id",Solo_contratos!$1:$1,0)),"")</f>
        <v>LP-30151-17-143700</v>
      </c>
      <c r="B405" s="29" t="s">
        <v>760</v>
      </c>
      <c r="C405" s="30">
        <v>320943.0</v>
      </c>
      <c r="D405" s="31">
        <v>42927.0</v>
      </c>
      <c r="E405" s="32" t="s">
        <v>289</v>
      </c>
      <c r="F405" s="32"/>
      <c r="G405" s="32" t="s">
        <v>488</v>
      </c>
      <c r="H405" s="33" t="s">
        <v>722</v>
      </c>
      <c r="I405" s="32">
        <v>6438.0</v>
      </c>
      <c r="J405" s="10" t="s">
        <v>767</v>
      </c>
      <c r="K405" s="10" t="s">
        <v>152</v>
      </c>
      <c r="L405" s="32"/>
      <c r="M405" s="32">
        <v>85.0</v>
      </c>
      <c r="N405" s="32">
        <v>66.0</v>
      </c>
      <c r="O405" s="32">
        <v>90.0</v>
      </c>
      <c r="P405" s="32">
        <v>45.0</v>
      </c>
      <c r="Q405" s="32">
        <v>84.0</v>
      </c>
      <c r="R405" s="36">
        <v>2.481E7</v>
      </c>
      <c r="S405" s="32"/>
      <c r="T405" s="32" t="s">
        <v>291</v>
      </c>
      <c r="U405" s="10"/>
      <c r="V405" s="10"/>
      <c r="W405" s="32" t="s">
        <v>95</v>
      </c>
      <c r="X405" s="32" t="s">
        <v>291</v>
      </c>
      <c r="Y405" s="32"/>
      <c r="Z405" s="32"/>
      <c r="AA405" s="32"/>
      <c r="AB405" s="32"/>
    </row>
    <row r="406" ht="15.75" customHeight="1">
      <c r="A406" s="28" t="str">
        <f t="array" ref="A406">IFERROR(INDEX(Solo_contratos!$A$1:$P$103,MATCH($B406,Solo_contratos!$G$1:$G$300,0),MATCH("compiledRelease/contracts/0/id",Solo_contratos!$1:$1,0)),"")</f>
        <v>LP-30151-17-143700</v>
      </c>
      <c r="B406" s="29" t="s">
        <v>760</v>
      </c>
      <c r="C406" s="30">
        <v>320943.0</v>
      </c>
      <c r="D406" s="31">
        <v>42927.0</v>
      </c>
      <c r="E406" s="32" t="s">
        <v>289</v>
      </c>
      <c r="F406" s="32"/>
      <c r="G406" s="32" t="s">
        <v>488</v>
      </c>
      <c r="H406" s="33" t="s">
        <v>500</v>
      </c>
      <c r="I406" s="32">
        <v>6466.0</v>
      </c>
      <c r="J406" s="10" t="s">
        <v>768</v>
      </c>
      <c r="K406" s="10" t="s">
        <v>769</v>
      </c>
      <c r="L406" s="32"/>
      <c r="M406" s="32">
        <v>2.0</v>
      </c>
      <c r="N406" s="32">
        <v>4.0</v>
      </c>
      <c r="O406" s="32">
        <v>5.0</v>
      </c>
      <c r="P406" s="32">
        <v>3.0</v>
      </c>
      <c r="Q406" s="32">
        <v>5.0</v>
      </c>
      <c r="R406" s="36">
        <v>2.481E7</v>
      </c>
      <c r="S406" s="32"/>
      <c r="T406" s="32" t="s">
        <v>291</v>
      </c>
      <c r="U406" s="10"/>
      <c r="V406" s="10"/>
      <c r="W406" s="32" t="s">
        <v>95</v>
      </c>
      <c r="X406" s="32" t="s">
        <v>291</v>
      </c>
      <c r="Y406" s="32"/>
      <c r="Z406" s="32"/>
      <c r="AA406" s="32"/>
      <c r="AB406" s="32"/>
    </row>
    <row r="407" ht="15.75" customHeight="1">
      <c r="A407" s="28" t="str">
        <f t="array" ref="A407">IFERROR(INDEX(Solo_contratos!$A$1:$P$103,MATCH($B407,Solo_contratos!$G$1:$G$300,0),MATCH("compiledRelease/contracts/0/id",Solo_contratos!$1:$1,0)),"")</f>
        <v>LP-30151-17-143700</v>
      </c>
      <c r="B407" s="29" t="s">
        <v>760</v>
      </c>
      <c r="C407" s="30">
        <v>320943.0</v>
      </c>
      <c r="D407" s="31">
        <v>42927.0</v>
      </c>
      <c r="E407" s="32" t="s">
        <v>289</v>
      </c>
      <c r="F407" s="32"/>
      <c r="G407" s="32" t="s">
        <v>488</v>
      </c>
      <c r="H407" s="33" t="s">
        <v>145</v>
      </c>
      <c r="I407" s="32">
        <v>6468.0</v>
      </c>
      <c r="J407" s="10" t="s">
        <v>770</v>
      </c>
      <c r="K407" s="10" t="s">
        <v>705</v>
      </c>
      <c r="L407" s="32"/>
      <c r="M407" s="32">
        <v>82.0</v>
      </c>
      <c r="N407" s="32">
        <v>31.0</v>
      </c>
      <c r="O407" s="32">
        <v>12.0</v>
      </c>
      <c r="P407" s="32">
        <v>19.0</v>
      </c>
      <c r="Q407" s="32">
        <v>8.0</v>
      </c>
      <c r="R407" s="36">
        <v>2.12E7</v>
      </c>
      <c r="S407" s="32"/>
      <c r="T407" s="32" t="s">
        <v>291</v>
      </c>
      <c r="U407" s="10"/>
      <c r="V407" s="10"/>
      <c r="W407" s="32" t="s">
        <v>95</v>
      </c>
      <c r="X407" s="32" t="s">
        <v>291</v>
      </c>
      <c r="Y407" s="32"/>
      <c r="Z407" s="32"/>
      <c r="AA407" s="32"/>
      <c r="AB407" s="32"/>
    </row>
    <row r="408" ht="15.75" customHeight="1">
      <c r="A408" s="28" t="str">
        <f t="array" ref="A408">IFERROR(INDEX(Solo_contratos!$A$1:$P$103,MATCH($B408,Solo_contratos!$G$1:$G$300,0),MATCH("compiledRelease/contracts/0/id",Solo_contratos!$1:$1,0)),"")</f>
        <v>LP-30151-17-143700</v>
      </c>
      <c r="B408" s="29" t="s">
        <v>760</v>
      </c>
      <c r="C408" s="30">
        <v>320943.0</v>
      </c>
      <c r="D408" s="31">
        <v>42927.0</v>
      </c>
      <c r="E408" s="32" t="s">
        <v>289</v>
      </c>
      <c r="F408" s="32"/>
      <c r="G408" s="32" t="s">
        <v>488</v>
      </c>
      <c r="H408" s="33" t="s">
        <v>119</v>
      </c>
      <c r="I408" s="32">
        <v>6436.0</v>
      </c>
      <c r="J408" s="10" t="s">
        <v>771</v>
      </c>
      <c r="K408" s="10" t="s">
        <v>504</v>
      </c>
      <c r="L408" s="32"/>
      <c r="M408" s="32">
        <v>30.0</v>
      </c>
      <c r="N408" s="32">
        <v>10.0</v>
      </c>
      <c r="O408" s="32">
        <v>4.0</v>
      </c>
      <c r="P408" s="32">
        <v>75.0</v>
      </c>
      <c r="Q408" s="32">
        <v>28.0</v>
      </c>
      <c r="R408" s="36">
        <v>1.231E7</v>
      </c>
      <c r="S408" s="32"/>
      <c r="T408" s="32" t="s">
        <v>291</v>
      </c>
      <c r="U408" s="10"/>
      <c r="V408" s="10"/>
      <c r="W408" s="32" t="s">
        <v>95</v>
      </c>
      <c r="X408" s="32" t="s">
        <v>291</v>
      </c>
      <c r="Y408" s="32"/>
      <c r="Z408" s="32"/>
      <c r="AA408" s="32"/>
      <c r="AB408" s="32"/>
    </row>
    <row r="409" ht="15.75" customHeight="1">
      <c r="A409" s="28" t="str">
        <f t="array" ref="A409">IFERROR(INDEX(Solo_contratos!$A$1:$P$103,MATCH($B409,Solo_contratos!$G$1:$G$300,0),MATCH("compiledRelease/contracts/0/id",Solo_contratos!$1:$1,0)),"")</f>
        <v>LP-30151-17-143700</v>
      </c>
      <c r="B409" s="29" t="s">
        <v>760</v>
      </c>
      <c r="C409" s="30">
        <v>320943.0</v>
      </c>
      <c r="D409" s="31">
        <v>42927.0</v>
      </c>
      <c r="E409" s="32" t="s">
        <v>289</v>
      </c>
      <c r="F409" s="32"/>
      <c r="G409" s="32" t="s">
        <v>488</v>
      </c>
      <c r="H409" s="33" t="s">
        <v>259</v>
      </c>
      <c r="I409" s="32">
        <v>6505.0</v>
      </c>
      <c r="J409" s="10" t="s">
        <v>772</v>
      </c>
      <c r="K409" s="39">
        <v>44127.0</v>
      </c>
      <c r="L409" s="32"/>
      <c r="M409" s="32">
        <v>45.0</v>
      </c>
      <c r="N409" s="32">
        <v>33.0</v>
      </c>
      <c r="O409" s="32">
        <v>35.0</v>
      </c>
      <c r="P409" s="32">
        <v>21.0</v>
      </c>
      <c r="Q409" s="32">
        <v>39.0</v>
      </c>
      <c r="R409" s="36">
        <v>5.561E7</v>
      </c>
      <c r="S409" s="32"/>
      <c r="T409" s="32" t="s">
        <v>291</v>
      </c>
      <c r="U409" s="10"/>
      <c r="V409" s="10"/>
      <c r="W409" s="32" t="s">
        <v>95</v>
      </c>
      <c r="X409" s="32" t="s">
        <v>291</v>
      </c>
      <c r="Y409" s="32"/>
      <c r="Z409" s="32"/>
      <c r="AA409" s="32"/>
      <c r="AB409" s="32"/>
    </row>
    <row r="410" ht="15.75" customHeight="1">
      <c r="A410" s="28" t="str">
        <f t="array" ref="A410">IFERROR(INDEX(Solo_contratos!$A$1:$P$103,MATCH($B410,Solo_contratos!$G$1:$G$300,0),MATCH("compiledRelease/contracts/0/id",Solo_contratos!$1:$1,0)),"")</f>
        <v>LP-30151-17-143700</v>
      </c>
      <c r="B410" s="29" t="s">
        <v>760</v>
      </c>
      <c r="C410" s="30">
        <v>320943.0</v>
      </c>
      <c r="D410" s="31">
        <v>42927.0</v>
      </c>
      <c r="E410" s="32" t="s">
        <v>289</v>
      </c>
      <c r="F410" s="32"/>
      <c r="G410" s="32" t="s">
        <v>488</v>
      </c>
      <c r="H410" s="33" t="s">
        <v>176</v>
      </c>
      <c r="I410" s="32">
        <v>6487.0</v>
      </c>
      <c r="J410" s="10" t="s">
        <v>773</v>
      </c>
      <c r="K410" s="10" t="s">
        <v>629</v>
      </c>
      <c r="L410" s="32"/>
      <c r="M410" s="32">
        <v>21.0</v>
      </c>
      <c r="N410" s="32">
        <v>43.0</v>
      </c>
      <c r="O410" s="32">
        <v>32.0</v>
      </c>
      <c r="P410" s="32">
        <v>29.0</v>
      </c>
      <c r="Q410" s="32">
        <v>36.0</v>
      </c>
      <c r="R410" s="36">
        <v>3.975E7</v>
      </c>
      <c r="S410" s="32"/>
      <c r="T410" s="32" t="s">
        <v>291</v>
      </c>
      <c r="U410" s="10"/>
      <c r="V410" s="10"/>
      <c r="W410" s="32" t="s">
        <v>95</v>
      </c>
      <c r="X410" s="32" t="s">
        <v>291</v>
      </c>
      <c r="Y410" s="32"/>
      <c r="Z410" s="32"/>
      <c r="AA410" s="32"/>
      <c r="AB410" s="32"/>
    </row>
    <row r="411" ht="15.75" customHeight="1">
      <c r="A411" s="28" t="str">
        <f t="array" ref="A411">IFERROR(INDEX(Solo_contratos!$A$1:$P$103,MATCH($B411,Solo_contratos!$G$1:$G$300,0),MATCH("compiledRelease/contracts/0/id",Solo_contratos!$1:$1,0)),"")</f>
        <v>LP-30151-17-143700</v>
      </c>
      <c r="B411" s="29" t="s">
        <v>760</v>
      </c>
      <c r="C411" s="30">
        <v>320943.0</v>
      </c>
      <c r="D411" s="31">
        <v>42927.0</v>
      </c>
      <c r="E411" s="32" t="s">
        <v>289</v>
      </c>
      <c r="F411" s="32"/>
      <c r="G411" s="32" t="s">
        <v>488</v>
      </c>
      <c r="H411" s="33" t="s">
        <v>630</v>
      </c>
      <c r="I411" s="32">
        <v>6448.0</v>
      </c>
      <c r="J411" s="10" t="s">
        <v>774</v>
      </c>
      <c r="K411" s="10" t="s">
        <v>371</v>
      </c>
      <c r="L411" s="32"/>
      <c r="M411" s="32">
        <v>34.0</v>
      </c>
      <c r="N411" s="32">
        <v>87.0</v>
      </c>
      <c r="O411" s="32">
        <v>36.0</v>
      </c>
      <c r="P411" s="32">
        <v>98.0</v>
      </c>
      <c r="Q411" s="32">
        <v>-2.0</v>
      </c>
      <c r="R411" s="36">
        <v>1.06E7</v>
      </c>
      <c r="S411" s="32"/>
      <c r="T411" s="32" t="s">
        <v>291</v>
      </c>
      <c r="U411" s="10"/>
      <c r="V411" s="10"/>
      <c r="W411" s="32" t="s">
        <v>95</v>
      </c>
      <c r="X411" s="32" t="s">
        <v>291</v>
      </c>
      <c r="Y411" s="32"/>
      <c r="Z411" s="32"/>
      <c r="AA411" s="32"/>
      <c r="AB411" s="32"/>
    </row>
    <row r="412" ht="15.75" customHeight="1">
      <c r="A412" s="28" t="str">
        <f t="array" ref="A412">IFERROR(INDEX(Solo_contratos!$A$1:$P$103,MATCH($B412,Solo_contratos!$G$1:$G$300,0),MATCH("compiledRelease/contracts/0/id",Solo_contratos!$1:$1,0)),"")</f>
        <v>LP-30151-17-143700</v>
      </c>
      <c r="B412" s="29" t="s">
        <v>760</v>
      </c>
      <c r="C412" s="30">
        <v>320943.0</v>
      </c>
      <c r="D412" s="31">
        <v>42927.0</v>
      </c>
      <c r="E412" s="32" t="s">
        <v>289</v>
      </c>
      <c r="F412" s="32"/>
      <c r="G412" s="32" t="s">
        <v>488</v>
      </c>
      <c r="H412" s="33" t="s">
        <v>420</v>
      </c>
      <c r="I412" s="32">
        <v>6507.0</v>
      </c>
      <c r="J412" s="10" t="s">
        <v>775</v>
      </c>
      <c r="K412" s="10" t="s">
        <v>155</v>
      </c>
      <c r="L412" s="32"/>
      <c r="M412" s="32">
        <v>15.0</v>
      </c>
      <c r="N412" s="32">
        <v>1.0</v>
      </c>
      <c r="O412" s="32">
        <v>3.0</v>
      </c>
      <c r="P412" s="32">
        <v>1.0</v>
      </c>
      <c r="Q412" s="32">
        <v>6.0</v>
      </c>
      <c r="R412" s="36">
        <v>2.331E7</v>
      </c>
      <c r="S412" s="32"/>
      <c r="T412" s="32" t="s">
        <v>291</v>
      </c>
      <c r="U412" s="10"/>
      <c r="V412" s="10"/>
      <c r="W412" s="32" t="s">
        <v>95</v>
      </c>
      <c r="X412" s="32" t="s">
        <v>291</v>
      </c>
      <c r="Y412" s="32"/>
      <c r="Z412" s="32"/>
      <c r="AA412" s="32"/>
      <c r="AB412" s="32"/>
    </row>
    <row r="413" ht="15.75" customHeight="1">
      <c r="A413" s="28" t="str">
        <f t="array" ref="A413">IFERROR(INDEX(Solo_contratos!$A$1:$P$103,MATCH($B413,Solo_contratos!$G$1:$G$300,0),MATCH("compiledRelease/contracts/0/id",Solo_contratos!$1:$1,0)),"")</f>
        <v>LP-30151-17-143700</v>
      </c>
      <c r="B413" s="29" t="s">
        <v>760</v>
      </c>
      <c r="C413" s="30">
        <v>320943.0</v>
      </c>
      <c r="D413" s="31">
        <v>42927.0</v>
      </c>
      <c r="E413" s="32" t="s">
        <v>289</v>
      </c>
      <c r="F413" s="32"/>
      <c r="G413" s="32" t="s">
        <v>488</v>
      </c>
      <c r="H413" s="33" t="s">
        <v>282</v>
      </c>
      <c r="I413" s="32">
        <v>6526.0</v>
      </c>
      <c r="J413" s="10" t="s">
        <v>776</v>
      </c>
      <c r="K413" s="10" t="s">
        <v>629</v>
      </c>
      <c r="L413" s="32"/>
      <c r="M413" s="32">
        <v>22.0</v>
      </c>
      <c r="N413" s="32">
        <v>54.0</v>
      </c>
      <c r="O413" s="32">
        <v>78.0</v>
      </c>
      <c r="P413" s="32">
        <v>37.0</v>
      </c>
      <c r="Q413" s="32">
        <v>72.0</v>
      </c>
      <c r="R413" s="36">
        <v>1.1605E7</v>
      </c>
      <c r="S413" s="32"/>
      <c r="T413" s="32" t="s">
        <v>291</v>
      </c>
      <c r="U413" s="10"/>
      <c r="V413" s="10"/>
      <c r="W413" s="32" t="s">
        <v>95</v>
      </c>
      <c r="X413" s="32" t="s">
        <v>291</v>
      </c>
      <c r="Y413" s="32"/>
      <c r="Z413" s="32"/>
      <c r="AA413" s="32"/>
      <c r="AB413" s="32"/>
    </row>
    <row r="414" ht="15.75" customHeight="1">
      <c r="A414" s="28" t="str">
        <f t="array" ref="A414">IFERROR(INDEX(Solo_contratos!$A$1:$P$103,MATCH($B414,Solo_contratos!$G$1:$G$300,0),MATCH("compiledRelease/contracts/0/id",Solo_contratos!$1:$1,0)),"")</f>
        <v>LP-30151-17-143700</v>
      </c>
      <c r="B414" s="29" t="s">
        <v>760</v>
      </c>
      <c r="C414" s="30">
        <v>320943.0</v>
      </c>
      <c r="D414" s="31">
        <v>42927.0</v>
      </c>
      <c r="E414" s="32" t="s">
        <v>289</v>
      </c>
      <c r="F414" s="32"/>
      <c r="G414" s="32" t="s">
        <v>488</v>
      </c>
      <c r="H414" s="33" t="s">
        <v>190</v>
      </c>
      <c r="I414" s="32">
        <v>6459.0</v>
      </c>
      <c r="J414" s="10" t="s">
        <v>777</v>
      </c>
      <c r="K414" s="10" t="s">
        <v>308</v>
      </c>
      <c r="L414" s="10"/>
      <c r="M414" s="32">
        <v>103.0</v>
      </c>
      <c r="N414" s="32">
        <v>103.0</v>
      </c>
      <c r="O414" s="32">
        <v>11.0</v>
      </c>
      <c r="P414" s="32">
        <v>82.0</v>
      </c>
      <c r="Q414" s="32">
        <v>18.0</v>
      </c>
      <c r="R414" s="36">
        <v>5.8415E7</v>
      </c>
      <c r="S414" s="32"/>
      <c r="T414" s="32" t="s">
        <v>291</v>
      </c>
      <c r="U414" s="10"/>
      <c r="V414" s="10"/>
      <c r="W414" s="32" t="s">
        <v>95</v>
      </c>
      <c r="X414" s="32" t="s">
        <v>291</v>
      </c>
      <c r="Y414" s="32"/>
      <c r="Z414" s="32"/>
      <c r="AA414" s="32"/>
      <c r="AB414" s="32"/>
    </row>
    <row r="415" ht="15.75" customHeight="1">
      <c r="A415" s="28" t="str">
        <f t="array" ref="A415">IFERROR(INDEX(Solo_contratos!$A$1:$P$103,MATCH($B415,Solo_contratos!$G$1:$G$300,0),MATCH("compiledRelease/contracts/0/id",Solo_contratos!$1:$1,0)),"")</f>
        <v>LP-30151-17-143700</v>
      </c>
      <c r="B415" s="29" t="s">
        <v>760</v>
      </c>
      <c r="C415" s="30">
        <v>320943.0</v>
      </c>
      <c r="D415" s="31">
        <v>42927.0</v>
      </c>
      <c r="E415" s="32" t="s">
        <v>289</v>
      </c>
      <c r="F415" s="32"/>
      <c r="G415" s="32" t="s">
        <v>488</v>
      </c>
      <c r="H415" s="33" t="s">
        <v>378</v>
      </c>
      <c r="I415" s="32">
        <v>6533.0</v>
      </c>
      <c r="J415" s="10" t="s">
        <v>778</v>
      </c>
      <c r="K415" s="10" t="s">
        <v>241</v>
      </c>
      <c r="L415" s="32"/>
      <c r="M415" s="32">
        <v>79.0</v>
      </c>
      <c r="N415" s="32">
        <v>70.0</v>
      </c>
      <c r="O415" s="32">
        <v>94.0</v>
      </c>
      <c r="P415" s="32">
        <v>49.0</v>
      </c>
      <c r="Q415" s="32">
        <v>87.0</v>
      </c>
      <c r="R415" s="36">
        <v>1.06E7</v>
      </c>
      <c r="S415" s="32"/>
      <c r="T415" s="32" t="s">
        <v>291</v>
      </c>
      <c r="U415" s="10"/>
      <c r="V415" s="10"/>
      <c r="W415" s="32" t="s">
        <v>95</v>
      </c>
      <c r="X415" s="32" t="s">
        <v>291</v>
      </c>
      <c r="Y415" s="32"/>
      <c r="Z415" s="32"/>
      <c r="AA415" s="32"/>
      <c r="AB415" s="32"/>
    </row>
    <row r="416" ht="15.75" customHeight="1">
      <c r="A416" s="28" t="str">
        <f t="array" ref="A416">IFERROR(INDEX(Solo_contratos!$A$1:$P$103,MATCH($B416,Solo_contratos!$G$1:$G$300,0),MATCH("compiledRelease/contracts/0/id",Solo_contratos!$1:$1,0)),"")</f>
        <v>LP-30151-17-143700</v>
      </c>
      <c r="B416" s="29" t="s">
        <v>760</v>
      </c>
      <c r="C416" s="30">
        <v>320943.0</v>
      </c>
      <c r="D416" s="31">
        <v>42927.0</v>
      </c>
      <c r="E416" s="32" t="s">
        <v>289</v>
      </c>
      <c r="F416" s="32"/>
      <c r="G416" s="32" t="s">
        <v>488</v>
      </c>
      <c r="H416" s="33" t="s">
        <v>508</v>
      </c>
      <c r="I416" s="32">
        <v>6653.0</v>
      </c>
      <c r="J416" s="10" t="s">
        <v>779</v>
      </c>
      <c r="K416" s="10" t="s">
        <v>137</v>
      </c>
      <c r="L416" s="32"/>
      <c r="M416" s="32">
        <v>41.0</v>
      </c>
      <c r="N416" s="32">
        <v>21.0</v>
      </c>
      <c r="O416" s="32">
        <v>31.0</v>
      </c>
      <c r="P416" s="32">
        <v>12.0</v>
      </c>
      <c r="Q416" s="32">
        <v>25.0</v>
      </c>
      <c r="R416" s="36">
        <v>1.421E7</v>
      </c>
      <c r="S416" s="32"/>
      <c r="T416" s="32" t="s">
        <v>291</v>
      </c>
      <c r="U416" s="10"/>
      <c r="V416" s="10"/>
      <c r="W416" s="32" t="s">
        <v>95</v>
      </c>
      <c r="X416" s="32" t="s">
        <v>291</v>
      </c>
      <c r="Y416" s="32"/>
      <c r="Z416" s="32"/>
      <c r="AA416" s="32"/>
      <c r="AB416" s="32"/>
    </row>
    <row r="417" ht="15.75" customHeight="1">
      <c r="A417" s="28" t="str">
        <f t="array" ref="A417">IFERROR(INDEX(Solo_contratos!$A$1:$P$103,MATCH($B417,Solo_contratos!$G$1:$G$300,0),MATCH("compiledRelease/contracts/0/id",Solo_contratos!$1:$1,0)),"")</f>
        <v>LP-30151-17-143700</v>
      </c>
      <c r="B417" s="29" t="s">
        <v>760</v>
      </c>
      <c r="C417" s="30">
        <v>320943.0</v>
      </c>
      <c r="D417" s="31">
        <v>42927.0</v>
      </c>
      <c r="E417" s="32" t="s">
        <v>289</v>
      </c>
      <c r="F417" s="32"/>
      <c r="G417" s="32" t="s">
        <v>488</v>
      </c>
      <c r="H417" s="33" t="s">
        <v>380</v>
      </c>
      <c r="I417" s="32">
        <v>6718.0</v>
      </c>
      <c r="J417" s="10" t="s">
        <v>780</v>
      </c>
      <c r="K417" s="10" t="s">
        <v>781</v>
      </c>
      <c r="L417" s="32"/>
      <c r="M417" s="32">
        <v>11.0</v>
      </c>
      <c r="N417" s="32">
        <v>81.0</v>
      </c>
      <c r="O417" s="32">
        <v>73.0</v>
      </c>
      <c r="P417" s="32">
        <v>58.0</v>
      </c>
      <c r="Q417" s="32">
        <v>64.0</v>
      </c>
      <c r="R417" s="36">
        <v>1.2405E7</v>
      </c>
      <c r="S417" s="32"/>
      <c r="T417" s="32" t="s">
        <v>291</v>
      </c>
      <c r="U417" s="10"/>
      <c r="V417" s="10"/>
      <c r="W417" s="32" t="s">
        <v>95</v>
      </c>
      <c r="X417" s="32" t="s">
        <v>291</v>
      </c>
      <c r="Y417" s="32"/>
      <c r="Z417" s="32"/>
      <c r="AA417" s="32"/>
      <c r="AB417" s="32"/>
    </row>
    <row r="418" ht="15.75" customHeight="1">
      <c r="A418" s="28" t="str">
        <f t="array" ref="A418">IFERROR(INDEX(Solo_contratos!$A$1:$P$103,MATCH($B418,Solo_contratos!$G$1:$G$300,0),MATCH("compiledRelease/contracts/0/id",Solo_contratos!$1:$1,0)),"")</f>
        <v>LP-30151-17-143700</v>
      </c>
      <c r="B418" s="29" t="s">
        <v>760</v>
      </c>
      <c r="C418" s="30">
        <v>320943.0</v>
      </c>
      <c r="D418" s="31">
        <v>42927.0</v>
      </c>
      <c r="E418" s="32" t="s">
        <v>289</v>
      </c>
      <c r="F418" s="32"/>
      <c r="G418" s="32" t="s">
        <v>488</v>
      </c>
      <c r="H418" s="33" t="s">
        <v>122</v>
      </c>
      <c r="I418" s="32">
        <v>7194.0</v>
      </c>
      <c r="J418" s="10" t="s">
        <v>782</v>
      </c>
      <c r="K418" s="10" t="s">
        <v>124</v>
      </c>
      <c r="L418" s="32"/>
      <c r="M418" s="32">
        <v>6.0</v>
      </c>
      <c r="N418" s="32">
        <v>79.0</v>
      </c>
      <c r="O418" s="32">
        <v>14.0</v>
      </c>
      <c r="P418" s="32">
        <v>56.0</v>
      </c>
      <c r="Q418" s="32">
        <v>11.0</v>
      </c>
      <c r="R418" s="36">
        <v>1.155E7</v>
      </c>
      <c r="S418" s="32"/>
      <c r="T418" s="32" t="s">
        <v>291</v>
      </c>
      <c r="U418" s="10"/>
      <c r="V418" s="10"/>
      <c r="W418" s="32" t="s">
        <v>95</v>
      </c>
      <c r="X418" s="32" t="s">
        <v>291</v>
      </c>
      <c r="Y418" s="32"/>
      <c r="Z418" s="32"/>
      <c r="AA418" s="32"/>
      <c r="AB418" s="32"/>
    </row>
    <row r="419" ht="15.75" customHeight="1">
      <c r="A419" s="28" t="str">
        <f t="array" ref="A419">IFERROR(INDEX(Solo_contratos!$A$1:$P$103,MATCH($B419,Solo_contratos!$G$1:$G$300,0),MATCH("compiledRelease/contracts/0/id",Solo_contratos!$1:$1,0)),"")</f>
        <v>LP-30151-17-143700</v>
      </c>
      <c r="B419" s="29" t="s">
        <v>760</v>
      </c>
      <c r="C419" s="30">
        <v>320943.0</v>
      </c>
      <c r="D419" s="31">
        <v>42927.0</v>
      </c>
      <c r="E419" s="32" t="s">
        <v>289</v>
      </c>
      <c r="F419" s="32"/>
      <c r="G419" s="32" t="s">
        <v>488</v>
      </c>
      <c r="H419" s="33" t="s">
        <v>268</v>
      </c>
      <c r="I419" s="32">
        <v>6451.0</v>
      </c>
      <c r="J419" s="10" t="s">
        <v>783</v>
      </c>
      <c r="K419" s="10" t="s">
        <v>255</v>
      </c>
      <c r="L419" s="32"/>
      <c r="M419" s="32">
        <v>1.0</v>
      </c>
      <c r="N419" s="32">
        <v>6.0</v>
      </c>
      <c r="O419" s="32">
        <v>18.0</v>
      </c>
      <c r="P419" s="32">
        <v>73.0</v>
      </c>
      <c r="Q419" s="32">
        <v>1.0</v>
      </c>
      <c r="R419" s="36">
        <v>1.1605E7</v>
      </c>
      <c r="S419" s="32"/>
      <c r="T419" s="32" t="s">
        <v>291</v>
      </c>
      <c r="U419" s="10"/>
      <c r="V419" s="10"/>
      <c r="W419" s="32" t="s">
        <v>95</v>
      </c>
      <c r="X419" s="32" t="s">
        <v>291</v>
      </c>
      <c r="Y419" s="32"/>
      <c r="Z419" s="32"/>
      <c r="AA419" s="32"/>
      <c r="AB419" s="32"/>
    </row>
    <row r="420" ht="15.75" customHeight="1">
      <c r="A420" s="28" t="str">
        <f t="array" ref="A420">IFERROR(INDEX(Solo_contratos!$A$1:$P$103,MATCH($B420,Solo_contratos!$G$1:$G$300,0),MATCH("compiledRelease/contracts/0/id",Solo_contratos!$1:$1,0)),"")</f>
        <v>LP-30151-17-143700</v>
      </c>
      <c r="B420" s="29" t="s">
        <v>760</v>
      </c>
      <c r="C420" s="30">
        <v>320943.0</v>
      </c>
      <c r="D420" s="31">
        <v>42927.0</v>
      </c>
      <c r="E420" s="32" t="s">
        <v>289</v>
      </c>
      <c r="F420" s="32"/>
      <c r="G420" s="32" t="s">
        <v>488</v>
      </c>
      <c r="H420" s="33" t="s">
        <v>784</v>
      </c>
      <c r="I420" s="32">
        <v>6550.0</v>
      </c>
      <c r="J420" s="10" t="s">
        <v>785</v>
      </c>
      <c r="K420" s="10" t="s">
        <v>769</v>
      </c>
      <c r="L420" s="32"/>
      <c r="M420" s="32">
        <v>16.0</v>
      </c>
      <c r="N420" s="32">
        <v>80.0</v>
      </c>
      <c r="O420" s="32">
        <v>70.0</v>
      </c>
      <c r="P420" s="32">
        <v>57.0</v>
      </c>
      <c r="Q420" s="32">
        <v>58.0</v>
      </c>
      <c r="R420" s="36">
        <v>1.06E7</v>
      </c>
      <c r="S420" s="32"/>
      <c r="T420" s="32" t="s">
        <v>291</v>
      </c>
      <c r="U420" s="10"/>
      <c r="V420" s="10"/>
      <c r="W420" s="32" t="s">
        <v>95</v>
      </c>
      <c r="X420" s="32" t="s">
        <v>291</v>
      </c>
      <c r="Y420" s="32"/>
      <c r="Z420" s="32"/>
      <c r="AA420" s="32"/>
      <c r="AB420" s="32"/>
    </row>
    <row r="421" ht="15.75" customHeight="1">
      <c r="A421" s="28" t="str">
        <f t="array" ref="A421">IFERROR(INDEX(Solo_contratos!$A$1:$P$103,MATCH($B421,Solo_contratos!$G$1:$G$300,0),MATCH("compiledRelease/contracts/0/id",Solo_contratos!$1:$1,0)),"")</f>
        <v>LP-30151-17-143700</v>
      </c>
      <c r="B421" s="29" t="s">
        <v>760</v>
      </c>
      <c r="C421" s="30">
        <v>320943.0</v>
      </c>
      <c r="D421" s="31">
        <v>42927.0</v>
      </c>
      <c r="E421" s="32" t="s">
        <v>289</v>
      </c>
      <c r="F421" s="32"/>
      <c r="G421" s="32" t="s">
        <v>488</v>
      </c>
      <c r="H421" s="33" t="s">
        <v>383</v>
      </c>
      <c r="I421" s="32">
        <v>6489.0</v>
      </c>
      <c r="J421" s="10" t="s">
        <v>786</v>
      </c>
      <c r="K421" s="10" t="s">
        <v>572</v>
      </c>
      <c r="L421" s="32"/>
      <c r="M421" s="32">
        <v>5.0</v>
      </c>
      <c r="N421" s="32">
        <v>49.0</v>
      </c>
      <c r="O421" s="32">
        <v>56.0</v>
      </c>
      <c r="P421" s="32">
        <v>34.0</v>
      </c>
      <c r="Q421" s="32">
        <v>71.0</v>
      </c>
      <c r="R421" s="36">
        <v>2.12E7</v>
      </c>
      <c r="S421" s="32"/>
      <c r="T421" s="32" t="s">
        <v>291</v>
      </c>
      <c r="U421" s="10"/>
      <c r="V421" s="10"/>
      <c r="W421" s="32" t="s">
        <v>95</v>
      </c>
      <c r="X421" s="32" t="s">
        <v>291</v>
      </c>
      <c r="Y421" s="32"/>
      <c r="Z421" s="32"/>
      <c r="AA421" s="32"/>
      <c r="AB421" s="32"/>
    </row>
    <row r="422" ht="15.75" customHeight="1">
      <c r="A422" s="28" t="str">
        <f t="array" ref="A422">IFERROR(INDEX(Solo_contratos!$A$1:$P$103,MATCH($B422,Solo_contratos!$G$1:$G$300,0),MATCH("compiledRelease/contracts/0/id",Solo_contratos!$1:$1,0)),"")</f>
        <v>LP-30151-17-143700</v>
      </c>
      <c r="B422" s="29" t="s">
        <v>760</v>
      </c>
      <c r="C422" s="30">
        <v>320943.0</v>
      </c>
      <c r="D422" s="31">
        <v>42927.0</v>
      </c>
      <c r="E422" s="32" t="s">
        <v>289</v>
      </c>
      <c r="F422" s="32"/>
      <c r="G422" s="32" t="s">
        <v>488</v>
      </c>
      <c r="H422" s="33" t="s">
        <v>385</v>
      </c>
      <c r="I422" s="32">
        <v>6490.0</v>
      </c>
      <c r="J422" s="10" t="s">
        <v>787</v>
      </c>
      <c r="K422" s="10" t="s">
        <v>30</v>
      </c>
      <c r="L422" s="32"/>
      <c r="M422" s="32">
        <v>105.0</v>
      </c>
      <c r="N422" s="32">
        <v>11.0</v>
      </c>
      <c r="O422" s="32">
        <v>6.0</v>
      </c>
      <c r="P422" s="32">
        <v>79.0</v>
      </c>
      <c r="Q422" s="32">
        <v>34.0</v>
      </c>
      <c r="R422" s="36">
        <v>1.06E7</v>
      </c>
      <c r="S422" s="32"/>
      <c r="T422" s="32" t="s">
        <v>291</v>
      </c>
      <c r="U422" s="10"/>
      <c r="V422" s="10"/>
      <c r="W422" s="32" t="s">
        <v>95</v>
      </c>
      <c r="X422" s="32" t="s">
        <v>291</v>
      </c>
      <c r="Y422" s="32"/>
      <c r="Z422" s="32"/>
      <c r="AA422" s="32"/>
      <c r="AB422" s="32"/>
    </row>
    <row r="423" ht="15.75" customHeight="1">
      <c r="A423" s="28" t="str">
        <f t="array" ref="A423">IFERROR(INDEX(Solo_contratos!$A$1:$P$103,MATCH($B423,Solo_contratos!$G$1:$G$300,0),MATCH("compiledRelease/contracts/0/id",Solo_contratos!$1:$1,0)),"")</f>
        <v>LP-30151-17-143700</v>
      </c>
      <c r="B423" s="29" t="s">
        <v>760</v>
      </c>
      <c r="C423" s="30">
        <v>320943.0</v>
      </c>
      <c r="D423" s="31">
        <v>42927.0</v>
      </c>
      <c r="E423" s="32" t="s">
        <v>289</v>
      </c>
      <c r="F423" s="32"/>
      <c r="G423" s="32" t="s">
        <v>488</v>
      </c>
      <c r="H423" s="33" t="s">
        <v>125</v>
      </c>
      <c r="I423" s="32">
        <v>6488.0</v>
      </c>
      <c r="J423" s="10" t="s">
        <v>788</v>
      </c>
      <c r="K423" s="10" t="s">
        <v>30</v>
      </c>
      <c r="L423" s="32"/>
      <c r="M423" s="32">
        <v>19.0</v>
      </c>
      <c r="N423" s="32">
        <v>3.0</v>
      </c>
      <c r="O423" s="32">
        <v>29.0</v>
      </c>
      <c r="P423" s="32">
        <v>2.0</v>
      </c>
      <c r="Q423" s="32">
        <v>33.0</v>
      </c>
      <c r="R423" s="36">
        <v>1.5055E7</v>
      </c>
      <c r="S423" s="32"/>
      <c r="T423" s="32" t="s">
        <v>291</v>
      </c>
      <c r="U423" s="10"/>
      <c r="V423" s="10"/>
      <c r="W423" s="32" t="s">
        <v>95</v>
      </c>
      <c r="X423" s="32" t="s">
        <v>291</v>
      </c>
      <c r="Y423" s="32"/>
      <c r="Z423" s="32"/>
      <c r="AA423" s="32"/>
      <c r="AB423" s="32"/>
    </row>
    <row r="424" ht="15.75" customHeight="1">
      <c r="A424" s="28" t="str">
        <f t="array" ref="A424">IFERROR(INDEX(Solo_contratos!$A$1:$P$103,MATCH($B424,Solo_contratos!$G$1:$G$300,0),MATCH("compiledRelease/contracts/0/id",Solo_contratos!$1:$1,0)),"")</f>
        <v>LP-30151-17-143700</v>
      </c>
      <c r="B424" s="29" t="s">
        <v>760</v>
      </c>
      <c r="C424" s="30">
        <v>320943.0</v>
      </c>
      <c r="D424" s="31">
        <v>42927.0</v>
      </c>
      <c r="E424" s="32" t="s">
        <v>289</v>
      </c>
      <c r="F424" s="32"/>
      <c r="G424" s="32" t="s">
        <v>488</v>
      </c>
      <c r="H424" s="33" t="s">
        <v>127</v>
      </c>
      <c r="I424" s="32">
        <v>6540.0</v>
      </c>
      <c r="J424" s="10" t="s">
        <v>789</v>
      </c>
      <c r="K424" s="39">
        <v>44127.0</v>
      </c>
      <c r="L424" s="32"/>
      <c r="M424" s="32">
        <v>3.0</v>
      </c>
      <c r="N424" s="32">
        <v>28.0</v>
      </c>
      <c r="O424" s="32">
        <v>79.0</v>
      </c>
      <c r="P424" s="32">
        <v>16.0</v>
      </c>
      <c r="Q424" s="32">
        <v>30.0</v>
      </c>
      <c r="R424" s="36">
        <v>1.06E7</v>
      </c>
      <c r="S424" s="32"/>
      <c r="T424" s="32" t="s">
        <v>291</v>
      </c>
      <c r="U424" s="10"/>
      <c r="V424" s="10"/>
      <c r="W424" s="32" t="s">
        <v>95</v>
      </c>
      <c r="X424" s="32" t="s">
        <v>291</v>
      </c>
      <c r="Y424" s="32"/>
      <c r="Z424" s="32"/>
      <c r="AA424" s="32"/>
      <c r="AB424" s="32"/>
    </row>
    <row r="425" ht="15.75" customHeight="1">
      <c r="A425" s="28" t="str">
        <f t="array" ref="A425">IFERROR(INDEX(Solo_contratos!$A$1:$P$103,MATCH($B425,Solo_contratos!$G$1:$G$300,0),MATCH("compiledRelease/contracts/0/id",Solo_contratos!$1:$1,0)),"")</f>
        <v>LP-30151-17-143700</v>
      </c>
      <c r="B425" s="29" t="s">
        <v>760</v>
      </c>
      <c r="C425" s="30">
        <v>320943.0</v>
      </c>
      <c r="D425" s="31">
        <v>42927.0</v>
      </c>
      <c r="E425" s="32" t="s">
        <v>289</v>
      </c>
      <c r="F425" s="32"/>
      <c r="G425" s="32" t="s">
        <v>488</v>
      </c>
      <c r="H425" s="33" t="s">
        <v>466</v>
      </c>
      <c r="I425" s="32">
        <v>6517.0</v>
      </c>
      <c r="J425" s="10" t="s">
        <v>790</v>
      </c>
      <c r="K425" s="10" t="s">
        <v>791</v>
      </c>
      <c r="L425" s="32"/>
      <c r="M425" s="32">
        <v>36.0</v>
      </c>
      <c r="N425" s="32">
        <v>53.0</v>
      </c>
      <c r="O425" s="32">
        <v>8.0</v>
      </c>
      <c r="P425" s="32">
        <v>36.0</v>
      </c>
      <c r="Q425" s="32">
        <v>9.0</v>
      </c>
      <c r="R425" s="36">
        <v>2.481E7</v>
      </c>
      <c r="S425" s="32"/>
      <c r="T425" s="32" t="s">
        <v>291</v>
      </c>
      <c r="U425" s="10"/>
      <c r="V425" s="10"/>
      <c r="W425" s="32" t="s">
        <v>95</v>
      </c>
      <c r="X425" s="32" t="s">
        <v>291</v>
      </c>
      <c r="Y425" s="32"/>
      <c r="Z425" s="32"/>
      <c r="AA425" s="32"/>
      <c r="AB425" s="32"/>
    </row>
    <row r="426" ht="15.75" customHeight="1">
      <c r="A426" s="28" t="str">
        <f t="array" ref="A426">IFERROR(INDEX(Solo_contratos!$A$1:$P$103,MATCH($B426,Solo_contratos!$G$1:$G$300,0),MATCH("compiledRelease/contracts/0/id",Solo_contratos!$1:$1,0)),"")</f>
        <v>LP-30151-17-143700</v>
      </c>
      <c r="B426" s="29" t="s">
        <v>760</v>
      </c>
      <c r="C426" s="30">
        <v>320943.0</v>
      </c>
      <c r="D426" s="31">
        <v>42927.0</v>
      </c>
      <c r="E426" s="32" t="s">
        <v>289</v>
      </c>
      <c r="F426" s="32"/>
      <c r="G426" s="32" t="s">
        <v>488</v>
      </c>
      <c r="H426" s="33" t="s">
        <v>516</v>
      </c>
      <c r="I426" s="32">
        <v>6513.0</v>
      </c>
      <c r="J426" s="10" t="s">
        <v>792</v>
      </c>
      <c r="K426" s="10" t="s">
        <v>518</v>
      </c>
      <c r="L426" s="32"/>
      <c r="M426" s="32">
        <v>32.0</v>
      </c>
      <c r="N426" s="32">
        <v>5.0</v>
      </c>
      <c r="O426" s="32">
        <v>13.0</v>
      </c>
      <c r="P426" s="32">
        <v>4.0</v>
      </c>
      <c r="Q426" s="32">
        <v>4.0</v>
      </c>
      <c r="R426" s="36">
        <v>5.561E7</v>
      </c>
      <c r="S426" s="32"/>
      <c r="T426" s="32" t="s">
        <v>291</v>
      </c>
      <c r="U426" s="10"/>
      <c r="V426" s="10"/>
      <c r="W426" s="32" t="s">
        <v>95</v>
      </c>
      <c r="X426" s="32" t="s">
        <v>291</v>
      </c>
      <c r="Y426" s="32"/>
      <c r="Z426" s="32"/>
      <c r="AA426" s="32"/>
      <c r="AB426" s="32"/>
    </row>
    <row r="427" ht="15.75" customHeight="1">
      <c r="A427" s="28" t="str">
        <f t="array" ref="A427">IFERROR(INDEX(Solo_contratos!$A$1:$P$103,MATCH($B427,Solo_contratos!$G$1:$G$300,0),MATCH("compiledRelease/contracts/0/id",Solo_contratos!$1:$1,0)),"")</f>
        <v>LP-30151-17-143700</v>
      </c>
      <c r="B427" s="29" t="s">
        <v>760</v>
      </c>
      <c r="C427" s="30">
        <v>320943.0</v>
      </c>
      <c r="D427" s="31">
        <v>42927.0</v>
      </c>
      <c r="E427" s="32" t="s">
        <v>289</v>
      </c>
      <c r="F427" s="32"/>
      <c r="G427" s="32" t="s">
        <v>488</v>
      </c>
      <c r="H427" s="33" t="s">
        <v>349</v>
      </c>
      <c r="I427" s="32">
        <v>6516.0</v>
      </c>
      <c r="J427" s="10" t="s">
        <v>793</v>
      </c>
      <c r="K427" s="10" t="s">
        <v>343</v>
      </c>
      <c r="L427" s="32"/>
      <c r="M427" s="32">
        <v>54.0</v>
      </c>
      <c r="N427" s="32">
        <v>95.0</v>
      </c>
      <c r="O427" s="32">
        <v>10.0</v>
      </c>
      <c r="P427" s="32">
        <v>63.0</v>
      </c>
      <c r="Q427" s="32">
        <v>65.0</v>
      </c>
      <c r="R427" s="36">
        <v>2.481E7</v>
      </c>
      <c r="S427" s="32"/>
      <c r="T427" s="32" t="s">
        <v>291</v>
      </c>
      <c r="U427" s="10"/>
      <c r="V427" s="10"/>
      <c r="W427" s="32" t="s">
        <v>95</v>
      </c>
      <c r="X427" s="32" t="s">
        <v>291</v>
      </c>
      <c r="Y427" s="32"/>
      <c r="Z427" s="32"/>
      <c r="AA427" s="32"/>
      <c r="AB427" s="32"/>
    </row>
    <row r="428" ht="15.75" customHeight="1">
      <c r="A428" s="28" t="str">
        <f t="array" ref="A428">IFERROR(INDEX(Solo_contratos!$A$1:$P$103,MATCH($B428,Solo_contratos!$G$1:$G$300,0),MATCH("compiledRelease/contracts/0/id",Solo_contratos!$1:$1,0)),"")</f>
        <v>LP-30151-17-143700</v>
      </c>
      <c r="B428" s="29" t="s">
        <v>760</v>
      </c>
      <c r="C428" s="30">
        <v>320943.0</v>
      </c>
      <c r="D428" s="31">
        <v>42927.0</v>
      </c>
      <c r="E428" s="32" t="s">
        <v>289</v>
      </c>
      <c r="F428" s="32"/>
      <c r="G428" s="32" t="s">
        <v>488</v>
      </c>
      <c r="H428" s="33" t="s">
        <v>219</v>
      </c>
      <c r="I428" s="32">
        <v>6522.0</v>
      </c>
      <c r="J428" s="10" t="s">
        <v>794</v>
      </c>
      <c r="K428" s="10" t="s">
        <v>152</v>
      </c>
      <c r="L428" s="32"/>
      <c r="M428" s="32">
        <v>33.0</v>
      </c>
      <c r="N428" s="32">
        <v>8.0</v>
      </c>
      <c r="O428" s="32">
        <v>71.0</v>
      </c>
      <c r="P428" s="32">
        <v>6.0</v>
      </c>
      <c r="Q428" s="32">
        <v>12.0</v>
      </c>
      <c r="R428" s="36">
        <v>1.25E7</v>
      </c>
      <c r="S428" s="32"/>
      <c r="T428" s="32" t="s">
        <v>291</v>
      </c>
      <c r="U428" s="10"/>
      <c r="V428" s="10"/>
      <c r="W428" s="32" t="s">
        <v>95</v>
      </c>
      <c r="X428" s="32" t="s">
        <v>291</v>
      </c>
      <c r="Y428" s="32"/>
      <c r="Z428" s="32"/>
      <c r="AA428" s="32"/>
      <c r="AB428" s="32"/>
    </row>
    <row r="429" ht="15.75" customHeight="1">
      <c r="A429" s="28" t="str">
        <f t="array" ref="A429">IFERROR(INDEX(Solo_contratos!$A$1:$P$103,MATCH($B429,Solo_contratos!$G$1:$G$300,0),MATCH("compiledRelease/contracts/0/id",Solo_contratos!$1:$1,0)),"")</f>
        <v>LP-30151-17-143700</v>
      </c>
      <c r="B429" s="29" t="s">
        <v>760</v>
      </c>
      <c r="C429" s="30">
        <v>320943.0</v>
      </c>
      <c r="D429" s="31">
        <v>42927.0</v>
      </c>
      <c r="E429" s="32" t="s">
        <v>289</v>
      </c>
      <c r="F429" s="32"/>
      <c r="G429" s="32" t="s">
        <v>488</v>
      </c>
      <c r="H429" s="33" t="s">
        <v>395</v>
      </c>
      <c r="I429" s="32">
        <v>6485.0</v>
      </c>
      <c r="J429" s="10" t="s">
        <v>795</v>
      </c>
      <c r="K429" s="10" t="s">
        <v>397</v>
      </c>
      <c r="L429" s="32"/>
      <c r="M429" s="32">
        <v>88.0</v>
      </c>
      <c r="N429" s="32">
        <v>13.0</v>
      </c>
      <c r="O429" s="32">
        <v>9.0</v>
      </c>
      <c r="P429" s="32">
        <v>8.0</v>
      </c>
      <c r="Q429" s="32">
        <v>43.0</v>
      </c>
      <c r="R429" s="36">
        <v>1.06E7</v>
      </c>
      <c r="S429" s="32"/>
      <c r="T429" s="32" t="s">
        <v>291</v>
      </c>
      <c r="U429" s="10"/>
      <c r="V429" s="10"/>
      <c r="W429" s="32" t="s">
        <v>95</v>
      </c>
      <c r="X429" s="32" t="s">
        <v>291</v>
      </c>
      <c r="Y429" s="32"/>
      <c r="Z429" s="32"/>
      <c r="AA429" s="32"/>
      <c r="AB429" s="32"/>
    </row>
    <row r="430" ht="15.75" customHeight="1">
      <c r="A430" s="28" t="str">
        <f t="array" ref="A430">IFERROR(INDEX(Solo_contratos!$A$1:$P$103,MATCH($B430,Solo_contratos!$G$1:$G$300,0),MATCH("compiledRelease/contracts/0/id",Solo_contratos!$1:$1,0)),"")</f>
        <v>LP-30151-17-143700</v>
      </c>
      <c r="B430" s="29" t="s">
        <v>760</v>
      </c>
      <c r="C430" s="30">
        <v>320943.0</v>
      </c>
      <c r="D430" s="31">
        <v>42927.0</v>
      </c>
      <c r="E430" s="32" t="s">
        <v>289</v>
      </c>
      <c r="F430" s="32"/>
      <c r="G430" s="32" t="s">
        <v>488</v>
      </c>
      <c r="H430" s="33" t="s">
        <v>335</v>
      </c>
      <c r="I430" s="32">
        <v>6648.0</v>
      </c>
      <c r="J430" s="10" t="s">
        <v>796</v>
      </c>
      <c r="K430" s="10" t="s">
        <v>131</v>
      </c>
      <c r="L430" s="32"/>
      <c r="M430" s="32">
        <v>31.0</v>
      </c>
      <c r="N430" s="32">
        <v>78.0</v>
      </c>
      <c r="O430" s="32">
        <v>2.0</v>
      </c>
      <c r="P430" s="32">
        <v>55.0</v>
      </c>
      <c r="Q430" s="32">
        <v>3.0</v>
      </c>
      <c r="R430" s="36">
        <v>9005000.0</v>
      </c>
      <c r="S430" s="32"/>
      <c r="T430" s="32" t="s">
        <v>291</v>
      </c>
      <c r="U430" s="10"/>
      <c r="V430" s="10"/>
      <c r="W430" s="32" t="s">
        <v>95</v>
      </c>
      <c r="X430" s="32" t="s">
        <v>291</v>
      </c>
      <c r="Y430" s="32"/>
      <c r="Z430" s="32"/>
      <c r="AA430" s="32"/>
      <c r="AB430" s="32"/>
    </row>
    <row r="431" ht="15.75" customHeight="1">
      <c r="A431" s="28" t="str">
        <f t="array" ref="A431">IFERROR(INDEX(Solo_contratos!$A$1:$P$103,MATCH($B431,Solo_contratos!$G$1:$G$300,0),MATCH("compiledRelease/contracts/0/id",Solo_contratos!$1:$1,0)),"")</f>
        <v>LP-30151-17-143700</v>
      </c>
      <c r="B431" s="29" t="s">
        <v>760</v>
      </c>
      <c r="C431" s="30">
        <v>320943.0</v>
      </c>
      <c r="D431" s="31">
        <v>42927.0</v>
      </c>
      <c r="E431" s="32" t="s">
        <v>289</v>
      </c>
      <c r="F431" s="32"/>
      <c r="G431" s="32" t="s">
        <v>488</v>
      </c>
      <c r="H431" s="33" t="s">
        <v>481</v>
      </c>
      <c r="I431" s="32">
        <v>10939.0</v>
      </c>
      <c r="J431" s="10" t="s">
        <v>797</v>
      </c>
      <c r="K431" s="10" t="s">
        <v>251</v>
      </c>
      <c r="L431" s="32"/>
      <c r="M431" s="32">
        <v>12.0</v>
      </c>
      <c r="N431" s="32">
        <v>7.0</v>
      </c>
      <c r="O431" s="32">
        <v>7.0</v>
      </c>
      <c r="P431" s="32">
        <v>5.0</v>
      </c>
      <c r="Q431" s="32">
        <v>95.0</v>
      </c>
      <c r="R431" s="36">
        <v>1.2405E7</v>
      </c>
      <c r="S431" s="32"/>
      <c r="T431" s="32" t="s">
        <v>291</v>
      </c>
      <c r="U431" s="10"/>
      <c r="V431" s="10"/>
      <c r="W431" s="32" t="s">
        <v>95</v>
      </c>
      <c r="X431" s="32" t="s">
        <v>291</v>
      </c>
      <c r="Y431" s="32"/>
      <c r="Z431" s="32"/>
      <c r="AA431" s="32"/>
      <c r="AB431" s="32"/>
    </row>
    <row r="432" ht="15.75" customHeight="1">
      <c r="A432" s="28" t="str">
        <f t="array" ref="A432">IFERROR(INDEX(Solo_contratos!$A$1:$P$103,MATCH($B432,Solo_contratos!$G$1:$G$300,0),MATCH("compiledRelease/contracts/0/id",Solo_contratos!$1:$1,0)),"")</f>
        <v>LP-30151-17-143700</v>
      </c>
      <c r="B432" s="29" t="s">
        <v>760</v>
      </c>
      <c r="C432" s="30">
        <v>320943.0</v>
      </c>
      <c r="D432" s="31">
        <v>42927.0</v>
      </c>
      <c r="E432" s="32" t="s">
        <v>289</v>
      </c>
      <c r="F432" s="32"/>
      <c r="G432" s="32" t="s">
        <v>488</v>
      </c>
      <c r="H432" s="33" t="s">
        <v>194</v>
      </c>
      <c r="I432" s="32">
        <v>6443.0</v>
      </c>
      <c r="J432" s="10" t="s">
        <v>798</v>
      </c>
      <c r="K432" s="10" t="s">
        <v>196</v>
      </c>
      <c r="L432" s="10"/>
      <c r="M432" s="32">
        <v>14.0</v>
      </c>
      <c r="N432" s="32">
        <v>30.0</v>
      </c>
      <c r="O432" s="32">
        <v>1.0</v>
      </c>
      <c r="P432" s="32">
        <v>81.0</v>
      </c>
      <c r="Q432" s="32">
        <v>31.0</v>
      </c>
      <c r="R432" s="36">
        <v>2.2255E7</v>
      </c>
      <c r="S432" s="32"/>
      <c r="T432" s="32" t="s">
        <v>291</v>
      </c>
      <c r="U432" s="10"/>
      <c r="V432" s="10"/>
      <c r="W432" s="32" t="s">
        <v>95</v>
      </c>
      <c r="X432" s="32" t="s">
        <v>291</v>
      </c>
      <c r="Y432" s="32"/>
      <c r="Z432" s="32"/>
      <c r="AA432" s="32"/>
      <c r="AB432" s="32"/>
    </row>
    <row r="433" ht="15.75" customHeight="1">
      <c r="A433" s="28" t="str">
        <f t="array" ref="A433">IFERROR(INDEX(Solo_contratos!$A$1:$P$103,MATCH($B433,Solo_contratos!$G$1:$G$300,0),MATCH("compiledRelease/contracts/0/id",Solo_contratos!$1:$1,0)),"")</f>
        <v>LP-30151-17-143700</v>
      </c>
      <c r="B433" s="29" t="s">
        <v>760</v>
      </c>
      <c r="C433" s="30">
        <v>320943.0</v>
      </c>
      <c r="D433" s="31">
        <v>42927.0</v>
      </c>
      <c r="E433" s="32" t="s">
        <v>289</v>
      </c>
      <c r="F433" s="32"/>
      <c r="G433" s="32" t="s">
        <v>488</v>
      </c>
      <c r="H433" s="33" t="s">
        <v>611</v>
      </c>
      <c r="I433" s="32">
        <v>6676.0</v>
      </c>
      <c r="J433" s="10" t="s">
        <v>799</v>
      </c>
      <c r="K433" s="10" t="s">
        <v>226</v>
      </c>
      <c r="L433" s="32"/>
      <c r="M433" s="32">
        <v>39.0</v>
      </c>
      <c r="N433" s="32">
        <v>18.0</v>
      </c>
      <c r="O433" s="32">
        <v>28.0</v>
      </c>
      <c r="P433" s="32">
        <v>10.0</v>
      </c>
      <c r="Q433" s="32">
        <v>22.0</v>
      </c>
      <c r="R433" s="36">
        <v>1.325E7</v>
      </c>
      <c r="S433" s="32"/>
      <c r="T433" s="32" t="s">
        <v>291</v>
      </c>
      <c r="U433" s="10"/>
      <c r="V433" s="10"/>
      <c r="W433" s="32" t="s">
        <v>95</v>
      </c>
      <c r="X433" s="32" t="s">
        <v>291</v>
      </c>
      <c r="Y433" s="32"/>
      <c r="Z433" s="32"/>
      <c r="AA433" s="32"/>
      <c r="AB433" s="32"/>
    </row>
    <row r="434" ht="15.75" customHeight="1">
      <c r="A434" s="28" t="str">
        <f t="array" ref="A434">IFERROR(INDEX(Solo_contratos!$A$1:$P$103,MATCH($B434,Solo_contratos!$G$1:$G$300,0),MATCH("compiledRelease/contracts/0/id",Solo_contratos!$1:$1,0)),"")</f>
        <v>LP-30151-17-143700</v>
      </c>
      <c r="B434" s="29" t="s">
        <v>760</v>
      </c>
      <c r="C434" s="30">
        <v>320943.0</v>
      </c>
      <c r="D434" s="31">
        <v>42927.0</v>
      </c>
      <c r="E434" s="32" t="s">
        <v>289</v>
      </c>
      <c r="F434" s="32"/>
      <c r="G434" s="32" t="s">
        <v>488</v>
      </c>
      <c r="H434" s="33" t="s">
        <v>388</v>
      </c>
      <c r="I434" s="32">
        <v>6725.0</v>
      </c>
      <c r="J434" s="10" t="s">
        <v>800</v>
      </c>
      <c r="K434" s="39">
        <v>44127.0</v>
      </c>
      <c r="L434" s="32"/>
      <c r="M434" s="32">
        <v>17.0</v>
      </c>
      <c r="N434" s="32">
        <v>19.0</v>
      </c>
      <c r="O434" s="32">
        <v>20.0</v>
      </c>
      <c r="P434" s="32">
        <v>11.0</v>
      </c>
      <c r="Q434" s="32">
        <v>26.0</v>
      </c>
      <c r="R434" s="36">
        <v>1.25E7</v>
      </c>
      <c r="S434" s="32"/>
      <c r="T434" s="32" t="s">
        <v>291</v>
      </c>
      <c r="U434" s="10"/>
      <c r="V434" s="10"/>
      <c r="W434" s="32" t="s">
        <v>95</v>
      </c>
      <c r="X434" s="32" t="s">
        <v>291</v>
      </c>
      <c r="Y434" s="32"/>
      <c r="Z434" s="32"/>
      <c r="AA434" s="32"/>
      <c r="AB434" s="32"/>
    </row>
    <row r="435" ht="15.75" customHeight="1">
      <c r="A435" s="28" t="str">
        <f t="array" ref="A435">IFERROR(INDEX(Solo_contratos!$A$1:$P$103,MATCH($B435,Solo_contratos!$G$1:$G$300,0),MATCH("compiledRelease/contracts/0/id",Solo_contratos!$1:$1,0)),"")</f>
        <v>LP-30151-17-143700</v>
      </c>
      <c r="B435" s="29" t="s">
        <v>760</v>
      </c>
      <c r="C435" s="30">
        <v>320943.0</v>
      </c>
      <c r="D435" s="31">
        <v>42927.0</v>
      </c>
      <c r="E435" s="32" t="s">
        <v>289</v>
      </c>
      <c r="F435" s="32"/>
      <c r="G435" s="32" t="s">
        <v>488</v>
      </c>
      <c r="H435" s="33" t="s">
        <v>153</v>
      </c>
      <c r="I435" s="32">
        <v>12032.0</v>
      </c>
      <c r="J435" s="10" t="s">
        <v>801</v>
      </c>
      <c r="K435" s="10" t="s">
        <v>802</v>
      </c>
      <c r="L435" s="32"/>
      <c r="M435" s="32">
        <v>38.0</v>
      </c>
      <c r="N435" s="32">
        <v>14.0</v>
      </c>
      <c r="O435" s="32">
        <v>17.0</v>
      </c>
      <c r="P435" s="32">
        <v>9.0</v>
      </c>
      <c r="Q435" s="32">
        <v>23.0</v>
      </c>
      <c r="R435" s="36">
        <v>2.12E7</v>
      </c>
      <c r="S435" s="32"/>
      <c r="T435" s="32" t="s">
        <v>291</v>
      </c>
      <c r="U435" s="10"/>
      <c r="V435" s="10"/>
      <c r="W435" s="32" t="s">
        <v>95</v>
      </c>
      <c r="X435" s="32" t="s">
        <v>291</v>
      </c>
      <c r="Y435" s="32"/>
      <c r="Z435" s="32"/>
      <c r="AA435" s="32"/>
      <c r="AB435" s="32"/>
    </row>
    <row r="436" ht="15.75" customHeight="1">
      <c r="A436" s="28" t="str">
        <f t="array" ref="A436">IFERROR(INDEX(Solo_contratos!$A$1:$P$103,MATCH($B436,Solo_contratos!$G$1:$G$300,0),MATCH("compiledRelease/contracts/0/id",Solo_contratos!$1:$1,0)),"")</f>
        <v>CO-30151-17-146662</v>
      </c>
      <c r="B436" s="29" t="s">
        <v>803</v>
      </c>
      <c r="C436" s="30">
        <v>332314.0</v>
      </c>
      <c r="D436" s="31">
        <v>42984.0</v>
      </c>
      <c r="E436" s="32" t="s">
        <v>140</v>
      </c>
      <c r="F436" s="32"/>
      <c r="G436" s="32" t="s">
        <v>804</v>
      </c>
      <c r="H436" s="33" t="s">
        <v>498</v>
      </c>
      <c r="I436" s="32">
        <v>7193.0</v>
      </c>
      <c r="J436" s="32" t="s">
        <v>714</v>
      </c>
      <c r="K436" s="33"/>
      <c r="L436" s="35" t="s">
        <v>568</v>
      </c>
      <c r="M436" s="32">
        <v>44.0</v>
      </c>
      <c r="N436" s="32">
        <v>24.0</v>
      </c>
      <c r="O436" s="32">
        <v>37.0</v>
      </c>
      <c r="P436" s="32">
        <v>14.0</v>
      </c>
      <c r="Q436" s="32">
        <v>32.0</v>
      </c>
      <c r="R436" s="36">
        <v>1.768E8</v>
      </c>
      <c r="S436" s="35" t="s">
        <v>698</v>
      </c>
      <c r="T436" s="32" t="s">
        <v>101</v>
      </c>
      <c r="U436" s="10"/>
      <c r="V436" s="10"/>
      <c r="W436" s="32" t="s">
        <v>95</v>
      </c>
      <c r="X436" s="32" t="s">
        <v>96</v>
      </c>
      <c r="Y436" s="32"/>
      <c r="Z436" s="32"/>
      <c r="AA436" s="32"/>
      <c r="AB436" s="32"/>
    </row>
    <row r="437" ht="15.75" customHeight="1">
      <c r="A437" s="28" t="str">
        <f t="array" ref="A437">IFERROR(INDEX(Solo_contratos!$A$1:$P$103,MATCH($B437,Solo_contratos!$G$1:$G$300,0),MATCH("compiledRelease/contracts/0/id",Solo_contratos!$1:$1,0)),"")</f>
        <v>CO-30151-17-146662</v>
      </c>
      <c r="B437" s="29" t="s">
        <v>803</v>
      </c>
      <c r="C437" s="30">
        <v>332314.0</v>
      </c>
      <c r="D437" s="31">
        <v>42984.0</v>
      </c>
      <c r="E437" s="32" t="s">
        <v>140</v>
      </c>
      <c r="F437" s="32"/>
      <c r="G437" s="32" t="s">
        <v>804</v>
      </c>
      <c r="H437" s="33" t="s">
        <v>500</v>
      </c>
      <c r="I437" s="32">
        <v>6466.0</v>
      </c>
      <c r="J437" s="32" t="s">
        <v>501</v>
      </c>
      <c r="K437" s="50" t="s">
        <v>805</v>
      </c>
      <c r="L437" s="32"/>
      <c r="M437" s="32">
        <v>2.0</v>
      </c>
      <c r="N437" s="32">
        <v>4.0</v>
      </c>
      <c r="O437" s="32">
        <v>5.0</v>
      </c>
      <c r="P437" s="32">
        <v>3.0</v>
      </c>
      <c r="Q437" s="32">
        <v>5.0</v>
      </c>
      <c r="R437" s="36">
        <v>9.88E7</v>
      </c>
      <c r="S437" s="35" t="s">
        <v>717</v>
      </c>
      <c r="T437" s="32" t="s">
        <v>101</v>
      </c>
      <c r="U437" s="10"/>
      <c r="V437" s="10"/>
      <c r="W437" s="32" t="s">
        <v>95</v>
      </c>
      <c r="X437" s="32" t="s">
        <v>96</v>
      </c>
      <c r="Y437" s="32"/>
      <c r="Z437" s="32"/>
      <c r="AA437" s="32"/>
      <c r="AB437" s="32"/>
    </row>
    <row r="438" ht="15.75" customHeight="1">
      <c r="A438" s="28" t="str">
        <f t="array" ref="A438">IFERROR(INDEX(Solo_contratos!$A$1:$P$103,MATCH($B438,Solo_contratos!$G$1:$G$300,0),MATCH("compiledRelease/contracts/0/id",Solo_contratos!$1:$1,0)),"")</f>
        <v>CO-30151-17-146651</v>
      </c>
      <c r="B438" s="29" t="s">
        <v>806</v>
      </c>
      <c r="C438" s="30">
        <v>332314.0</v>
      </c>
      <c r="D438" s="31">
        <v>42984.0</v>
      </c>
      <c r="E438" s="32" t="s">
        <v>807</v>
      </c>
      <c r="F438" s="32"/>
      <c r="G438" s="32" t="s">
        <v>804</v>
      </c>
      <c r="H438" s="33" t="s">
        <v>722</v>
      </c>
      <c r="I438" s="32">
        <v>6438.0</v>
      </c>
      <c r="J438" s="32" t="s">
        <v>723</v>
      </c>
      <c r="K438" s="50" t="s">
        <v>808</v>
      </c>
      <c r="L438" s="32"/>
      <c r="M438" s="32">
        <v>85.0</v>
      </c>
      <c r="N438" s="32">
        <v>66.0</v>
      </c>
      <c r="O438" s="32">
        <v>90.0</v>
      </c>
      <c r="P438" s="32">
        <v>45.0</v>
      </c>
      <c r="Q438" s="32">
        <v>84.0</v>
      </c>
      <c r="R438" s="36">
        <v>1.89503444E8</v>
      </c>
      <c r="S438" s="35" t="s">
        <v>809</v>
      </c>
      <c r="T438" s="32" t="s">
        <v>101</v>
      </c>
      <c r="U438" s="10"/>
      <c r="V438" s="10"/>
      <c r="W438" s="32" t="s">
        <v>95</v>
      </c>
      <c r="X438" s="32" t="s">
        <v>96</v>
      </c>
      <c r="Y438" s="32"/>
      <c r="Z438" s="32"/>
      <c r="AA438" s="32"/>
      <c r="AB438" s="32"/>
    </row>
    <row r="439" ht="15.75" customHeight="1">
      <c r="A439" s="28" t="str">
        <f t="array" ref="A439">IFERROR(INDEX(Solo_contratos!$A$1:$P$103,MATCH($B439,Solo_contratos!$G$1:$G$300,0),MATCH("compiledRelease/contracts/0/id",Solo_contratos!$1:$1,0)),"")</f>
        <v>CO-30151-17-146651</v>
      </c>
      <c r="B439" s="29" t="s">
        <v>806</v>
      </c>
      <c r="C439" s="30">
        <v>332314.0</v>
      </c>
      <c r="D439" s="31">
        <v>42984.0</v>
      </c>
      <c r="E439" s="32" t="s">
        <v>807</v>
      </c>
      <c r="F439" s="32"/>
      <c r="G439" s="32" t="s">
        <v>804</v>
      </c>
      <c r="H439" s="33" t="s">
        <v>279</v>
      </c>
      <c r="I439" s="32">
        <v>6520.0</v>
      </c>
      <c r="J439" s="32" t="s">
        <v>810</v>
      </c>
      <c r="K439" s="50" t="s">
        <v>152</v>
      </c>
      <c r="L439" s="32"/>
      <c r="M439" s="32">
        <v>60.0</v>
      </c>
      <c r="N439" s="32">
        <v>36.0</v>
      </c>
      <c r="O439" s="32">
        <v>65.0</v>
      </c>
      <c r="P439" s="32">
        <v>22.0</v>
      </c>
      <c r="Q439" s="32">
        <v>77.0</v>
      </c>
      <c r="R439" s="36">
        <v>1.38147833E8</v>
      </c>
      <c r="S439" s="35" t="s">
        <v>718</v>
      </c>
      <c r="T439" s="32" t="s">
        <v>101</v>
      </c>
      <c r="U439" s="10"/>
      <c r="V439" s="10"/>
      <c r="W439" s="32" t="s">
        <v>95</v>
      </c>
      <c r="X439" s="32" t="s">
        <v>96</v>
      </c>
      <c r="Y439" s="32"/>
      <c r="Z439" s="32"/>
      <c r="AA439" s="32"/>
      <c r="AB439" s="32"/>
    </row>
    <row r="440" ht="15.75" customHeight="1">
      <c r="A440" s="28" t="str">
        <f t="array" ref="A440">IFERROR(INDEX(Solo_contratos!$A$1:$P$103,MATCH($B440,Solo_contratos!$G$1:$G$300,0),MATCH("compiledRelease/contracts/0/id",Solo_contratos!$1:$1,0)),"")</f>
        <v>LP-30151-17-149160</v>
      </c>
      <c r="B440" s="29" t="s">
        <v>811</v>
      </c>
      <c r="C440" s="30">
        <v>331042.0</v>
      </c>
      <c r="D440" s="31">
        <v>43012.0</v>
      </c>
      <c r="E440" s="32" t="s">
        <v>807</v>
      </c>
      <c r="F440" s="32"/>
      <c r="G440" s="32" t="s">
        <v>812</v>
      </c>
      <c r="H440" s="33" t="s">
        <v>141</v>
      </c>
      <c r="I440" s="32">
        <v>7192.0</v>
      </c>
      <c r="J440" s="32" t="s">
        <v>419</v>
      </c>
      <c r="K440" s="50" t="s">
        <v>813</v>
      </c>
      <c r="L440" s="38"/>
      <c r="M440" s="32">
        <v>20.0</v>
      </c>
      <c r="N440" s="32">
        <v>68.0</v>
      </c>
      <c r="O440" s="32">
        <v>92.0</v>
      </c>
      <c r="P440" s="32">
        <v>48.0</v>
      </c>
      <c r="Q440" s="32">
        <v>86.0</v>
      </c>
      <c r="R440" s="36">
        <v>1.76079381E8</v>
      </c>
      <c r="S440" s="35" t="s">
        <v>698</v>
      </c>
      <c r="T440" s="32" t="s">
        <v>101</v>
      </c>
      <c r="U440" s="10"/>
      <c r="V440" s="10"/>
      <c r="W440" s="32" t="s">
        <v>95</v>
      </c>
      <c r="X440" s="32" t="s">
        <v>96</v>
      </c>
      <c r="Y440" s="32"/>
      <c r="Z440" s="32"/>
      <c r="AA440" s="32"/>
      <c r="AB440" s="32"/>
    </row>
    <row r="441" ht="15.75" customHeight="1">
      <c r="A441" s="28" t="str">
        <f t="array" ref="A441">IFERROR(INDEX(Solo_contratos!$A$1:$P$103,MATCH($B441,Solo_contratos!$G$1:$G$300,0),MATCH("compiledRelease/contracts/0/id",Solo_contratos!$1:$1,0)),"")</f>
        <v>LP-30151-17-149160</v>
      </c>
      <c r="B441" s="29" t="s">
        <v>811</v>
      </c>
      <c r="C441" s="30">
        <v>331042.0</v>
      </c>
      <c r="D441" s="31">
        <v>43012.0</v>
      </c>
      <c r="E441" s="32" t="s">
        <v>807</v>
      </c>
      <c r="F441" s="32"/>
      <c r="G441" s="32" t="s">
        <v>812</v>
      </c>
      <c r="H441" s="33" t="s">
        <v>304</v>
      </c>
      <c r="I441" s="32">
        <v>6511.0</v>
      </c>
      <c r="J441" s="10" t="s">
        <v>726</v>
      </c>
      <c r="K441" s="33" t="s">
        <v>99</v>
      </c>
      <c r="L441" s="32"/>
      <c r="M441" s="32">
        <v>7.0</v>
      </c>
      <c r="N441" s="32">
        <v>55.0</v>
      </c>
      <c r="O441" s="32">
        <v>15.0</v>
      </c>
      <c r="P441" s="32">
        <v>38.0</v>
      </c>
      <c r="Q441" s="32">
        <v>20.0</v>
      </c>
      <c r="R441" s="36">
        <v>4.57865431E8</v>
      </c>
      <c r="S441" s="35" t="s">
        <v>205</v>
      </c>
      <c r="T441" s="32" t="s">
        <v>101</v>
      </c>
      <c r="U441" s="10"/>
      <c r="V441" s="10"/>
      <c r="W441" s="32" t="s">
        <v>95</v>
      </c>
      <c r="X441" s="32" t="s">
        <v>96</v>
      </c>
      <c r="Y441" s="32"/>
      <c r="Z441" s="32"/>
      <c r="AA441" s="32"/>
      <c r="AB441" s="32"/>
    </row>
    <row r="442" ht="15.75" customHeight="1">
      <c r="A442" s="28" t="str">
        <f t="array" ref="A442">IFERROR(INDEX(Solo_contratos!$A$1:$P$103,MATCH($B442,Solo_contratos!$G$1:$G$300,0),MATCH("compiledRelease/contracts/0/id",Solo_contratos!$1:$1,0)),"")</f>
        <v>LP-30151-17-149160</v>
      </c>
      <c r="B442" s="29" t="s">
        <v>811</v>
      </c>
      <c r="C442" s="30">
        <v>331042.0</v>
      </c>
      <c r="D442" s="31">
        <v>43012.0</v>
      </c>
      <c r="E442" s="32" t="s">
        <v>807</v>
      </c>
      <c r="F442" s="32"/>
      <c r="G442" s="32" t="s">
        <v>812</v>
      </c>
      <c r="H442" s="33" t="s">
        <v>135</v>
      </c>
      <c r="I442" s="32">
        <v>6523.0</v>
      </c>
      <c r="J442" s="32" t="s">
        <v>459</v>
      </c>
      <c r="K442" s="50" t="s">
        <v>814</v>
      </c>
      <c r="L442" s="38"/>
      <c r="M442" s="32">
        <v>9.0</v>
      </c>
      <c r="N442" s="32">
        <v>41.0</v>
      </c>
      <c r="O442" s="32">
        <v>60.0</v>
      </c>
      <c r="P442" s="32">
        <v>28.0</v>
      </c>
      <c r="Q442" s="32">
        <v>69.0</v>
      </c>
      <c r="R442" s="36">
        <v>1.76079381E8</v>
      </c>
      <c r="S442" s="35" t="s">
        <v>698</v>
      </c>
      <c r="T442" s="32" t="s">
        <v>101</v>
      </c>
      <c r="U442" s="10"/>
      <c r="V442" s="10"/>
      <c r="W442" s="32" t="s">
        <v>95</v>
      </c>
      <c r="X442" s="32" t="s">
        <v>96</v>
      </c>
      <c r="Y442" s="32"/>
      <c r="Z442" s="32"/>
      <c r="AA442" s="32"/>
      <c r="AB442" s="32"/>
    </row>
    <row r="443" ht="15.75" customHeight="1">
      <c r="A443" s="28" t="str">
        <f t="array" ref="A443">IFERROR(INDEX(Solo_contratos!$A$1:$P$103,MATCH($B443,Solo_contratos!$G$1:$G$300,0),MATCH("compiledRelease/contracts/0/id",Solo_contratos!$1:$1,0)),"")</f>
        <v>LP-30151-17-149160</v>
      </c>
      <c r="B443" s="29" t="s">
        <v>811</v>
      </c>
      <c r="C443" s="30">
        <v>331042.0</v>
      </c>
      <c r="D443" s="31">
        <v>43012.0</v>
      </c>
      <c r="E443" s="32" t="s">
        <v>807</v>
      </c>
      <c r="F443" s="32"/>
      <c r="G443" s="32" t="s">
        <v>812</v>
      </c>
      <c r="H443" s="33" t="s">
        <v>380</v>
      </c>
      <c r="I443" s="32">
        <v>6718.0</v>
      </c>
      <c r="J443" s="32" t="s">
        <v>815</v>
      </c>
      <c r="K443" s="50" t="s">
        <v>816</v>
      </c>
      <c r="L443" s="38"/>
      <c r="M443" s="32">
        <v>11.0</v>
      </c>
      <c r="N443" s="32">
        <v>81.0</v>
      </c>
      <c r="O443" s="32">
        <v>73.0</v>
      </c>
      <c r="P443" s="32">
        <v>58.0</v>
      </c>
      <c r="Q443" s="32">
        <v>64.0</v>
      </c>
      <c r="R443" s="36">
        <v>9.8359089E7</v>
      </c>
      <c r="S443" s="35" t="s">
        <v>717</v>
      </c>
      <c r="T443" s="32" t="s">
        <v>101</v>
      </c>
      <c r="U443" s="10"/>
      <c r="V443" s="10"/>
      <c r="W443" s="32" t="s">
        <v>95</v>
      </c>
      <c r="X443" s="32" t="s">
        <v>96</v>
      </c>
      <c r="Y443" s="32"/>
      <c r="Z443" s="32"/>
      <c r="AA443" s="32"/>
      <c r="AB443" s="32"/>
    </row>
    <row r="444" ht="15.75" customHeight="1">
      <c r="A444" s="28" t="str">
        <f t="array" ref="A444">IFERROR(INDEX(Solo_contratos!$A$1:$P$103,MATCH($B444,Solo_contratos!$G$1:$G$300,0),MATCH("compiledRelease/contracts/0/id",Solo_contratos!$1:$1,0)),"")</f>
        <v>LP-30151-17-149160</v>
      </c>
      <c r="B444" s="29" t="s">
        <v>811</v>
      </c>
      <c r="C444" s="30">
        <v>331042.0</v>
      </c>
      <c r="D444" s="31">
        <v>43012.0</v>
      </c>
      <c r="E444" s="32" t="s">
        <v>807</v>
      </c>
      <c r="F444" s="32"/>
      <c r="G444" s="32" t="s">
        <v>812</v>
      </c>
      <c r="H444" s="33" t="s">
        <v>481</v>
      </c>
      <c r="I444" s="32">
        <v>10939.0</v>
      </c>
      <c r="J444" s="32" t="s">
        <v>482</v>
      </c>
      <c r="K444" s="50" t="s">
        <v>817</v>
      </c>
      <c r="L444" s="38"/>
      <c r="M444" s="32">
        <v>12.0</v>
      </c>
      <c r="N444" s="32">
        <v>7.0</v>
      </c>
      <c r="O444" s="32">
        <v>7.0</v>
      </c>
      <c r="P444" s="32">
        <v>5.0</v>
      </c>
      <c r="Q444" s="32">
        <v>95.0</v>
      </c>
      <c r="R444" s="36">
        <v>9.8359089E7</v>
      </c>
      <c r="S444" s="35" t="s">
        <v>717</v>
      </c>
      <c r="T444" s="32" t="s">
        <v>101</v>
      </c>
      <c r="U444" s="10"/>
      <c r="V444" s="10"/>
      <c r="W444" s="32" t="s">
        <v>95</v>
      </c>
      <c r="X444" s="32" t="s">
        <v>96</v>
      </c>
      <c r="Y444" s="32"/>
      <c r="Z444" s="32"/>
      <c r="AA444" s="32"/>
      <c r="AB444" s="32"/>
    </row>
    <row r="445" ht="15.75" customHeight="1">
      <c r="A445" s="28" t="str">
        <f t="array" ref="A445">IFERROR(INDEX(Solo_contratos!$A$1:$P$103,MATCH($B445,Solo_contratos!$G$1:$G$300,0),MATCH("compiledRelease/contracts/0/id",Solo_contratos!$1:$1,0)),"")</f>
        <v>LP-30151-17-149159</v>
      </c>
      <c r="B445" s="29" t="s">
        <v>818</v>
      </c>
      <c r="C445" s="30">
        <v>331042.0</v>
      </c>
      <c r="D445" s="31">
        <v>43012.0</v>
      </c>
      <c r="E445" s="32" t="s">
        <v>819</v>
      </c>
      <c r="F445" s="32"/>
      <c r="G445" s="32" t="s">
        <v>812</v>
      </c>
      <c r="H445" s="33" t="s">
        <v>119</v>
      </c>
      <c r="I445" s="32">
        <v>6436.0</v>
      </c>
      <c r="J445" s="44" t="s">
        <v>120</v>
      </c>
      <c r="K445" s="33"/>
      <c r="L445" s="35"/>
      <c r="M445" s="32">
        <v>30.0</v>
      </c>
      <c r="N445" s="32">
        <v>10.0</v>
      </c>
      <c r="O445" s="32">
        <v>4.0</v>
      </c>
      <c r="P445" s="32">
        <v>75.0</v>
      </c>
      <c r="Q445" s="32">
        <v>28.0</v>
      </c>
      <c r="R445" s="36">
        <v>9.2217808E7</v>
      </c>
      <c r="S445" s="35" t="s">
        <v>725</v>
      </c>
      <c r="T445" s="32" t="s">
        <v>181</v>
      </c>
      <c r="U445" s="10"/>
      <c r="V445" s="10"/>
      <c r="W445" s="32" t="s">
        <v>95</v>
      </c>
      <c r="X445" s="32" t="s">
        <v>96</v>
      </c>
      <c r="Y445" s="32"/>
      <c r="Z445" s="32"/>
      <c r="AA445" s="32"/>
      <c r="AB445" s="32"/>
    </row>
    <row r="446" ht="15.75" customHeight="1">
      <c r="A446" s="28" t="str">
        <f t="array" ref="A446">IFERROR(INDEX(Solo_contratos!$A$1:$P$103,MATCH($B446,Solo_contratos!$G$1:$G$300,0),MATCH("compiledRelease/contracts/0/id",Solo_contratos!$1:$1,0)),"")</f>
        <v>LP-30151-17-149159</v>
      </c>
      <c r="B446" s="29" t="s">
        <v>818</v>
      </c>
      <c r="C446" s="30">
        <v>331042.0</v>
      </c>
      <c r="D446" s="31">
        <v>43012.0</v>
      </c>
      <c r="E446" s="32" t="s">
        <v>819</v>
      </c>
      <c r="F446" s="32"/>
      <c r="G446" s="32" t="s">
        <v>812</v>
      </c>
      <c r="H446" s="33" t="s">
        <v>214</v>
      </c>
      <c r="I446" s="32">
        <v>6452.0</v>
      </c>
      <c r="J446" s="44" t="s">
        <v>505</v>
      </c>
      <c r="K446" s="50" t="s">
        <v>820</v>
      </c>
      <c r="L446" s="32"/>
      <c r="M446" s="32">
        <v>89.0</v>
      </c>
      <c r="N446" s="32">
        <v>15.0</v>
      </c>
      <c r="O446" s="32">
        <v>16.0</v>
      </c>
      <c r="P446" s="32">
        <v>77.0</v>
      </c>
      <c r="Q446" s="32">
        <v>49.0</v>
      </c>
      <c r="R446" s="36">
        <v>9.3717808E7</v>
      </c>
      <c r="S446" s="35" t="s">
        <v>725</v>
      </c>
      <c r="T446" s="32" t="s">
        <v>181</v>
      </c>
      <c r="U446" s="10"/>
      <c r="V446" s="10"/>
      <c r="W446" s="32" t="s">
        <v>95</v>
      </c>
      <c r="X446" s="32" t="s">
        <v>96</v>
      </c>
      <c r="Y446" s="32"/>
      <c r="Z446" s="32"/>
      <c r="AA446" s="32"/>
      <c r="AB446" s="32"/>
    </row>
    <row r="447" ht="15.75" customHeight="1">
      <c r="A447" s="28" t="str">
        <f t="array" ref="A447">IFERROR(INDEX(Solo_contratos!$A$1:$P$103,MATCH($B447,Solo_contratos!$G$1:$G$300,0),MATCH("compiledRelease/contracts/0/id",Solo_contratos!$1:$1,0)),"")</f>
        <v>LP-30151-17-149159</v>
      </c>
      <c r="B447" s="29" t="s">
        <v>818</v>
      </c>
      <c r="C447" s="30">
        <v>331042.0</v>
      </c>
      <c r="D447" s="31">
        <v>43012.0</v>
      </c>
      <c r="E447" s="32" t="s">
        <v>819</v>
      </c>
      <c r="F447" s="32"/>
      <c r="G447" s="32" t="s">
        <v>812</v>
      </c>
      <c r="H447" s="33" t="s">
        <v>420</v>
      </c>
      <c r="I447" s="32">
        <v>6507.0</v>
      </c>
      <c r="J447" s="32" t="s">
        <v>421</v>
      </c>
      <c r="K447" s="33" t="s">
        <v>821</v>
      </c>
      <c r="L447" s="38"/>
      <c r="M447" s="32">
        <v>15.0</v>
      </c>
      <c r="N447" s="32">
        <v>1.0</v>
      </c>
      <c r="O447" s="32">
        <v>3.0</v>
      </c>
      <c r="P447" s="32">
        <v>1.0</v>
      </c>
      <c r="Q447" s="32">
        <v>6.0</v>
      </c>
      <c r="R447" s="36">
        <v>1.42775853E8</v>
      </c>
      <c r="S447" s="35" t="s">
        <v>610</v>
      </c>
      <c r="T447" s="32" t="s">
        <v>101</v>
      </c>
      <c r="U447" s="32" t="s">
        <v>181</v>
      </c>
      <c r="V447" s="10"/>
      <c r="W447" s="32" t="s">
        <v>95</v>
      </c>
      <c r="X447" s="32" t="s">
        <v>96</v>
      </c>
      <c r="Y447" s="32"/>
      <c r="Z447" s="32"/>
      <c r="AA447" s="32"/>
      <c r="AB447" s="32"/>
    </row>
    <row r="448" ht="15.75" customHeight="1">
      <c r="A448" s="28" t="str">
        <f t="array" ref="A448">IFERROR(INDEX(Solo_contratos!$A$1:$P$103,MATCH($B448,Solo_contratos!$G$1:$G$300,0),MATCH("compiledRelease/contracts/0/id",Solo_contratos!$1:$1,0)),"")</f>
        <v>LP-30151-17-149159</v>
      </c>
      <c r="B448" s="29" t="s">
        <v>818</v>
      </c>
      <c r="C448" s="30">
        <v>331042.0</v>
      </c>
      <c r="D448" s="31">
        <v>43012.0</v>
      </c>
      <c r="E448" s="32" t="s">
        <v>819</v>
      </c>
      <c r="F448" s="32"/>
      <c r="G448" s="32" t="s">
        <v>812</v>
      </c>
      <c r="H448" s="33" t="s">
        <v>376</v>
      </c>
      <c r="I448" s="32">
        <v>6529.0</v>
      </c>
      <c r="J448" s="44" t="s">
        <v>822</v>
      </c>
      <c r="K448" s="50" t="s">
        <v>808</v>
      </c>
      <c r="L448" s="32"/>
      <c r="M448" s="32">
        <v>35.0</v>
      </c>
      <c r="N448" s="32">
        <v>12.0</v>
      </c>
      <c r="O448" s="32">
        <v>19.0</v>
      </c>
      <c r="P448" s="32">
        <v>7.0</v>
      </c>
      <c r="Q448" s="32">
        <v>14.0</v>
      </c>
      <c r="R448" s="36">
        <v>9.2217808E7</v>
      </c>
      <c r="S448" s="35" t="s">
        <v>725</v>
      </c>
      <c r="T448" s="32" t="s">
        <v>181</v>
      </c>
      <c r="U448" s="10"/>
      <c r="V448" s="10"/>
      <c r="W448" s="32" t="s">
        <v>95</v>
      </c>
      <c r="X448" s="32" t="s">
        <v>96</v>
      </c>
      <c r="Y448" s="32"/>
      <c r="Z448" s="32"/>
      <c r="AA448" s="32"/>
      <c r="AB448" s="32"/>
    </row>
    <row r="449" ht="15.75" customHeight="1">
      <c r="A449" s="28" t="str">
        <f t="array" ref="A449">IFERROR(INDEX(Solo_contratos!$A$1:$P$103,MATCH($B449,Solo_contratos!$G$1:$G$300,0),MATCH("compiledRelease/contracts/0/id",Solo_contratos!$1:$1,0)),"")</f>
        <v>LP-30151-17-149159</v>
      </c>
      <c r="B449" s="29" t="s">
        <v>818</v>
      </c>
      <c r="C449" s="30">
        <v>331042.0</v>
      </c>
      <c r="D449" s="31">
        <v>43012.0</v>
      </c>
      <c r="E449" s="32" t="s">
        <v>819</v>
      </c>
      <c r="F449" s="32"/>
      <c r="G449" s="32" t="s">
        <v>812</v>
      </c>
      <c r="H449" s="33" t="s">
        <v>219</v>
      </c>
      <c r="I449" s="32">
        <v>6522.0</v>
      </c>
      <c r="J449" s="32" t="s">
        <v>823</v>
      </c>
      <c r="K449" s="50" t="s">
        <v>808</v>
      </c>
      <c r="L449" s="35"/>
      <c r="M449" s="32">
        <v>33.0</v>
      </c>
      <c r="N449" s="32">
        <v>8.0</v>
      </c>
      <c r="O449" s="32">
        <v>71.0</v>
      </c>
      <c r="P449" s="32">
        <v>6.0</v>
      </c>
      <c r="Q449" s="32">
        <v>12.0</v>
      </c>
      <c r="R449" s="36">
        <v>9.0717695E7</v>
      </c>
      <c r="S449" s="35" t="s">
        <v>725</v>
      </c>
      <c r="T449" s="32" t="s">
        <v>181</v>
      </c>
      <c r="U449" s="10"/>
      <c r="V449" s="10"/>
      <c r="W449" s="32" t="s">
        <v>95</v>
      </c>
      <c r="X449" s="32" t="s">
        <v>96</v>
      </c>
      <c r="Y449" s="32"/>
      <c r="Z449" s="32"/>
      <c r="AA449" s="32"/>
      <c r="AB449" s="32"/>
    </row>
    <row r="450" ht="15.75" customHeight="1">
      <c r="A450" s="28" t="str">
        <f t="array" ref="A450">IFERROR(INDEX(Solo_contratos!$A$1:$P$103,MATCH($B450,Solo_contratos!$G$1:$G$300,0),MATCH("compiledRelease/contracts/0/id",Solo_contratos!$1:$1,0)),"")</f>
        <v>LP-30151-17-149159</v>
      </c>
      <c r="B450" s="29" t="s">
        <v>818</v>
      </c>
      <c r="C450" s="30">
        <v>331042.0</v>
      </c>
      <c r="D450" s="31">
        <v>43012.0</v>
      </c>
      <c r="E450" s="32" t="s">
        <v>819</v>
      </c>
      <c r="F450" s="32"/>
      <c r="G450" s="32" t="s">
        <v>812</v>
      </c>
      <c r="H450" s="33" t="s">
        <v>388</v>
      </c>
      <c r="I450" s="32">
        <v>6725.0</v>
      </c>
      <c r="J450" s="32" t="s">
        <v>471</v>
      </c>
      <c r="K450" s="50" t="s">
        <v>824</v>
      </c>
      <c r="L450" s="38"/>
      <c r="M450" s="32">
        <v>17.0</v>
      </c>
      <c r="N450" s="32">
        <v>19.0</v>
      </c>
      <c r="O450" s="32">
        <v>20.0</v>
      </c>
      <c r="P450" s="32">
        <v>11.0</v>
      </c>
      <c r="Q450" s="32">
        <v>26.0</v>
      </c>
      <c r="R450" s="36">
        <v>2.09341705E8</v>
      </c>
      <c r="S450" s="35" t="s">
        <v>735</v>
      </c>
      <c r="T450" s="32" t="s">
        <v>101</v>
      </c>
      <c r="U450" s="10"/>
      <c r="V450" s="10"/>
      <c r="W450" s="32" t="s">
        <v>95</v>
      </c>
      <c r="X450" s="32" t="s">
        <v>96</v>
      </c>
      <c r="Y450" s="32"/>
      <c r="Z450" s="32"/>
      <c r="AA450" s="32"/>
      <c r="AB450" s="32"/>
    </row>
    <row r="451" ht="15.75" customHeight="1">
      <c r="A451" s="28" t="str">
        <f t="array" ref="A451">IFERROR(INDEX(Solo_contratos!$A$1:$P$103,MATCH($B451,Solo_contratos!$G$1:$G$300,0),MATCH("compiledRelease/contracts/0/id",Solo_contratos!$1:$1,0)),"")</f>
        <v>LP-30151-17-149162</v>
      </c>
      <c r="B451" s="29" t="s">
        <v>825</v>
      </c>
      <c r="C451" s="30">
        <v>331042.0</v>
      </c>
      <c r="D451" s="31">
        <v>43012.0</v>
      </c>
      <c r="E451" s="32" t="s">
        <v>140</v>
      </c>
      <c r="F451" s="32"/>
      <c r="G451" s="32" t="s">
        <v>812</v>
      </c>
      <c r="H451" s="33" t="s">
        <v>632</v>
      </c>
      <c r="I451" s="32">
        <v>6447.0</v>
      </c>
      <c r="J451" s="44" t="s">
        <v>826</v>
      </c>
      <c r="K451" s="50" t="s">
        <v>543</v>
      </c>
      <c r="L451" s="32"/>
      <c r="M451" s="32">
        <v>8.0</v>
      </c>
      <c r="N451" s="32">
        <v>9.0</v>
      </c>
      <c r="O451" s="32">
        <v>41.0</v>
      </c>
      <c r="P451" s="32">
        <v>74.0</v>
      </c>
      <c r="Q451" s="32">
        <v>16.0</v>
      </c>
      <c r="R451" s="36">
        <v>1.96E8</v>
      </c>
      <c r="S451" s="35" t="s">
        <v>827</v>
      </c>
      <c r="T451" s="32" t="s">
        <v>101</v>
      </c>
      <c r="U451" s="32" t="s">
        <v>181</v>
      </c>
      <c r="V451" s="10"/>
      <c r="W451" s="32" t="s">
        <v>95</v>
      </c>
      <c r="X451" s="32" t="s">
        <v>96</v>
      </c>
      <c r="Y451" s="32"/>
      <c r="Z451" s="32"/>
      <c r="AA451" s="32"/>
      <c r="AB451" s="32"/>
    </row>
    <row r="452" ht="15.75" customHeight="1">
      <c r="A452" s="28" t="str">
        <f t="array" ref="A452">IFERROR(INDEX(Solo_contratos!$A$1:$P$103,MATCH($B452,Solo_contratos!$G$1:$G$300,0),MATCH("compiledRelease/contracts/0/id",Solo_contratos!$1:$1,0)),"")</f>
        <v>LP-30151-17-149162</v>
      </c>
      <c r="B452" s="29" t="s">
        <v>825</v>
      </c>
      <c r="C452" s="30">
        <v>331042.0</v>
      </c>
      <c r="D452" s="31">
        <v>43012.0</v>
      </c>
      <c r="E452" s="32" t="s">
        <v>140</v>
      </c>
      <c r="F452" s="32"/>
      <c r="G452" s="32" t="s">
        <v>812</v>
      </c>
      <c r="H452" s="33" t="s">
        <v>268</v>
      </c>
      <c r="I452" s="32">
        <v>6451.0</v>
      </c>
      <c r="J452" s="44" t="s">
        <v>423</v>
      </c>
      <c r="K452" s="50" t="s">
        <v>255</v>
      </c>
      <c r="L452" s="32"/>
      <c r="M452" s="32">
        <v>1.0</v>
      </c>
      <c r="N452" s="32">
        <v>6.0</v>
      </c>
      <c r="O452" s="32">
        <v>18.0</v>
      </c>
      <c r="P452" s="32">
        <v>73.0</v>
      </c>
      <c r="Q452" s="32">
        <v>1.0</v>
      </c>
      <c r="R452" s="36">
        <v>1.38800001E8</v>
      </c>
      <c r="S452" s="35" t="s">
        <v>828</v>
      </c>
      <c r="T452" s="32" t="s">
        <v>101</v>
      </c>
      <c r="U452" s="10"/>
      <c r="V452" s="10"/>
      <c r="W452" s="32" t="s">
        <v>95</v>
      </c>
      <c r="X452" s="32" t="s">
        <v>96</v>
      </c>
      <c r="Y452" s="32"/>
      <c r="Z452" s="32"/>
      <c r="AA452" s="32"/>
      <c r="AB452" s="32"/>
    </row>
    <row r="453" ht="15.75" customHeight="1">
      <c r="A453" s="28" t="str">
        <f t="array" ref="A453">IFERROR(INDEX(Solo_contratos!$A$1:$P$103,MATCH($B453,Solo_contratos!$G$1:$G$300,0),MATCH("compiledRelease/contracts/0/id",Solo_contratos!$1:$1,0)),"")</f>
        <v>LP-30151-17-149162</v>
      </c>
      <c r="B453" s="29" t="s">
        <v>825</v>
      </c>
      <c r="C453" s="30">
        <v>331042.0</v>
      </c>
      <c r="D453" s="31">
        <v>43012.0</v>
      </c>
      <c r="E453" s="32" t="s">
        <v>140</v>
      </c>
      <c r="F453" s="32"/>
      <c r="G453" s="32" t="s">
        <v>812</v>
      </c>
      <c r="H453" s="33" t="s">
        <v>784</v>
      </c>
      <c r="I453" s="32">
        <v>6550.0</v>
      </c>
      <c r="J453" s="44" t="s">
        <v>829</v>
      </c>
      <c r="K453" s="50" t="s">
        <v>830</v>
      </c>
      <c r="L453" s="32"/>
      <c r="M453" s="32">
        <v>16.0</v>
      </c>
      <c r="N453" s="32">
        <v>80.0</v>
      </c>
      <c r="O453" s="32">
        <v>70.0</v>
      </c>
      <c r="P453" s="32">
        <v>57.0</v>
      </c>
      <c r="Q453" s="32">
        <v>58.0</v>
      </c>
      <c r="R453" s="36">
        <v>1.053746E8</v>
      </c>
      <c r="S453" s="35" t="s">
        <v>831</v>
      </c>
      <c r="T453" s="32" t="s">
        <v>101</v>
      </c>
      <c r="U453" s="32" t="s">
        <v>102</v>
      </c>
      <c r="V453" s="10"/>
      <c r="W453" s="32" t="s">
        <v>95</v>
      </c>
      <c r="X453" s="32" t="s">
        <v>96</v>
      </c>
      <c r="Y453" s="32"/>
      <c r="Z453" s="32"/>
      <c r="AA453" s="32"/>
      <c r="AB453" s="32"/>
    </row>
    <row r="454" ht="15.75" customHeight="1">
      <c r="A454" s="28" t="str">
        <f t="array" ref="A454">IFERROR(INDEX(Solo_contratos!$A$1:$P$103,MATCH($B454,Solo_contratos!$G$1:$G$300,0),MATCH("compiledRelease/contracts/0/id",Solo_contratos!$1:$1,0)),"")</f>
        <v>LP-30151-17-149162</v>
      </c>
      <c r="B454" s="29" t="s">
        <v>825</v>
      </c>
      <c r="C454" s="30">
        <v>331042.0</v>
      </c>
      <c r="D454" s="31">
        <v>43012.0</v>
      </c>
      <c r="E454" s="32" t="s">
        <v>140</v>
      </c>
      <c r="F454" s="32"/>
      <c r="G454" s="32" t="s">
        <v>812</v>
      </c>
      <c r="H454" s="33" t="s">
        <v>383</v>
      </c>
      <c r="I454" s="32">
        <v>6489.0</v>
      </c>
      <c r="J454" s="44" t="s">
        <v>513</v>
      </c>
      <c r="K454" s="50" t="s">
        <v>572</v>
      </c>
      <c r="L454" s="32"/>
      <c r="M454" s="32">
        <v>5.0</v>
      </c>
      <c r="N454" s="32">
        <v>49.0</v>
      </c>
      <c r="O454" s="32">
        <v>56.0</v>
      </c>
      <c r="P454" s="32">
        <v>34.0</v>
      </c>
      <c r="Q454" s="32">
        <v>71.0</v>
      </c>
      <c r="R454" s="36">
        <v>4.14E8</v>
      </c>
      <c r="S454" s="35" t="s">
        <v>832</v>
      </c>
      <c r="T454" s="32" t="s">
        <v>101</v>
      </c>
      <c r="U454" s="10"/>
      <c r="V454" s="10"/>
      <c r="W454" s="32" t="s">
        <v>95</v>
      </c>
      <c r="X454" s="32" t="s">
        <v>96</v>
      </c>
      <c r="Y454" s="32"/>
      <c r="Z454" s="32"/>
      <c r="AA454" s="32"/>
      <c r="AB454" s="32"/>
    </row>
    <row r="455" ht="15.75" customHeight="1">
      <c r="A455" s="28" t="str">
        <f t="array" ref="A455">IFERROR(INDEX(Solo_contratos!$A$1:$P$103,MATCH($B455,Solo_contratos!$G$1:$G$300,0),MATCH("compiledRelease/contracts/0/id",Solo_contratos!$1:$1,0)),"")</f>
        <v>LP-30151-17-149162</v>
      </c>
      <c r="B455" s="29" t="s">
        <v>825</v>
      </c>
      <c r="C455" s="30">
        <v>331042.0</v>
      </c>
      <c r="D455" s="31">
        <v>43012.0</v>
      </c>
      <c r="E455" s="32" t="s">
        <v>140</v>
      </c>
      <c r="F455" s="32"/>
      <c r="G455" s="32" t="s">
        <v>812</v>
      </c>
      <c r="H455" s="33" t="s">
        <v>127</v>
      </c>
      <c r="I455" s="32">
        <v>6540.0</v>
      </c>
      <c r="J455" s="44" t="s">
        <v>128</v>
      </c>
      <c r="K455" s="50" t="s">
        <v>833</v>
      </c>
      <c r="L455" s="32"/>
      <c r="M455" s="32">
        <v>3.0</v>
      </c>
      <c r="N455" s="32">
        <v>28.0</v>
      </c>
      <c r="O455" s="32">
        <v>79.0</v>
      </c>
      <c r="P455" s="32">
        <v>16.0</v>
      </c>
      <c r="Q455" s="32">
        <v>30.0</v>
      </c>
      <c r="R455" s="36">
        <v>2.364E8</v>
      </c>
      <c r="S455" s="35" t="s">
        <v>735</v>
      </c>
      <c r="T455" s="32" t="s">
        <v>101</v>
      </c>
      <c r="U455" s="10"/>
      <c r="V455" s="10"/>
      <c r="W455" s="32" t="s">
        <v>95</v>
      </c>
      <c r="X455" s="32" t="s">
        <v>96</v>
      </c>
      <c r="Y455" s="32"/>
      <c r="Z455" s="32"/>
      <c r="AA455" s="32"/>
      <c r="AB455" s="32"/>
    </row>
    <row r="456" ht="15.75" customHeight="1">
      <c r="A456" s="28" t="str">
        <f t="array" ref="A456">IFERROR(INDEX(Solo_contratos!$A$1:$P$103,MATCH($B456,Solo_contratos!$G$1:$G$300,0),MATCH("compiledRelease/contracts/0/id",Solo_contratos!$1:$1,0)),"")</f>
        <v>LP-30151-17-149162</v>
      </c>
      <c r="B456" s="29" t="s">
        <v>825</v>
      </c>
      <c r="C456" s="30">
        <v>331042.0</v>
      </c>
      <c r="D456" s="31">
        <v>43012.0</v>
      </c>
      <c r="E456" s="32" t="s">
        <v>140</v>
      </c>
      <c r="F456" s="32"/>
      <c r="G456" s="32" t="s">
        <v>812</v>
      </c>
      <c r="H456" s="33" t="s">
        <v>194</v>
      </c>
      <c r="I456" s="32">
        <v>6443.0</v>
      </c>
      <c r="J456" s="44" t="s">
        <v>429</v>
      </c>
      <c r="K456" s="50" t="s">
        <v>196</v>
      </c>
      <c r="L456" s="32"/>
      <c r="M456" s="32">
        <v>14.0</v>
      </c>
      <c r="N456" s="32">
        <v>30.0</v>
      </c>
      <c r="O456" s="32">
        <v>1.0</v>
      </c>
      <c r="P456" s="32">
        <v>81.0</v>
      </c>
      <c r="Q456" s="32">
        <v>31.0</v>
      </c>
      <c r="R456" s="36">
        <v>1.622E8</v>
      </c>
      <c r="S456" s="35" t="s">
        <v>708</v>
      </c>
      <c r="T456" s="32" t="s">
        <v>101</v>
      </c>
      <c r="U456" s="10"/>
      <c r="V456" s="10"/>
      <c r="W456" s="32" t="s">
        <v>95</v>
      </c>
      <c r="X456" s="32" t="s">
        <v>96</v>
      </c>
      <c r="Y456" s="32"/>
      <c r="Z456" s="32"/>
      <c r="AA456" s="32"/>
      <c r="AB456" s="32"/>
    </row>
    <row r="457" ht="15.75" customHeight="1">
      <c r="A457" s="28" t="str">
        <f t="array" ref="A457">IFERROR(INDEX(Solo_contratos!$A$1:$P$103,MATCH($B457,Solo_contratos!$G$1:$G$300,0),MATCH("compiledRelease/contracts/0/id",Solo_contratos!$1:$1,0)),"")</f>
        <v>LP-30151-17-149163</v>
      </c>
      <c r="B457" s="29" t="s">
        <v>834</v>
      </c>
      <c r="C457" s="30">
        <v>331042.0</v>
      </c>
      <c r="D457" s="31">
        <v>43014.0</v>
      </c>
      <c r="E457" s="32" t="s">
        <v>341</v>
      </c>
      <c r="F457" s="32"/>
      <c r="G457" s="32" t="s">
        <v>812</v>
      </c>
      <c r="H457" s="33" t="s">
        <v>500</v>
      </c>
      <c r="I457" s="32">
        <v>6466.0</v>
      </c>
      <c r="J457" s="44" t="s">
        <v>501</v>
      </c>
      <c r="K457" s="50" t="s">
        <v>805</v>
      </c>
      <c r="L457" s="32"/>
      <c r="M457" s="32">
        <v>2.0</v>
      </c>
      <c r="N457" s="32">
        <v>4.0</v>
      </c>
      <c r="O457" s="32">
        <v>5.0</v>
      </c>
      <c r="P457" s="32">
        <v>3.0</v>
      </c>
      <c r="Q457" s="32">
        <v>5.0</v>
      </c>
      <c r="R457" s="36">
        <v>2.0076287E8</v>
      </c>
      <c r="S457" s="35" t="s">
        <v>835</v>
      </c>
      <c r="T457" s="32" t="s">
        <v>101</v>
      </c>
      <c r="U457" s="10"/>
      <c r="V457" s="10"/>
      <c r="W457" s="32" t="s">
        <v>95</v>
      </c>
      <c r="X457" s="32" t="s">
        <v>96</v>
      </c>
      <c r="Y457" s="32"/>
      <c r="Z457" s="32"/>
      <c r="AA457" s="32"/>
      <c r="AB457" s="32"/>
    </row>
    <row r="458" ht="15.75" customHeight="1">
      <c r="A458" s="28" t="str">
        <f t="array" ref="A458">IFERROR(INDEX(Solo_contratos!$A$1:$P$103,MATCH($B458,Solo_contratos!$G$1:$G$300,0),MATCH("compiledRelease/contracts/0/id",Solo_contratos!$1:$1,0)),"")</f>
        <v>LP-30151-17-149163</v>
      </c>
      <c r="B458" s="29" t="s">
        <v>834</v>
      </c>
      <c r="C458" s="30">
        <v>331042.0</v>
      </c>
      <c r="D458" s="31">
        <v>43014.0</v>
      </c>
      <c r="E458" s="32" t="s">
        <v>341</v>
      </c>
      <c r="F458" s="32"/>
      <c r="G458" s="32" t="s">
        <v>812</v>
      </c>
      <c r="H458" s="33" t="s">
        <v>630</v>
      </c>
      <c r="I458" s="32">
        <v>6448.0</v>
      </c>
      <c r="J458" s="44" t="s">
        <v>836</v>
      </c>
      <c r="K458" s="33"/>
      <c r="L458" s="32"/>
      <c r="M458" s="32">
        <v>34.0</v>
      </c>
      <c r="N458" s="32">
        <v>87.0</v>
      </c>
      <c r="O458" s="32">
        <v>36.0</v>
      </c>
      <c r="P458" s="32">
        <v>98.0</v>
      </c>
      <c r="Q458" s="32">
        <v>-2.0</v>
      </c>
      <c r="R458" s="36">
        <v>3.05200467E8</v>
      </c>
      <c r="S458" s="35" t="s">
        <v>735</v>
      </c>
      <c r="T458" s="32" t="s">
        <v>101</v>
      </c>
      <c r="U458" s="10"/>
      <c r="V458" s="10"/>
      <c r="W458" s="32" t="s">
        <v>95</v>
      </c>
      <c r="X458" s="32" t="s">
        <v>96</v>
      </c>
      <c r="Y458" s="32"/>
      <c r="Z458" s="32"/>
      <c r="AA458" s="32"/>
      <c r="AB458" s="32"/>
    </row>
    <row r="459" ht="15.75" customHeight="1">
      <c r="A459" s="28" t="str">
        <f t="array" ref="A459">IFERROR(INDEX(Solo_contratos!$A$1:$P$103,MATCH($B459,Solo_contratos!$G$1:$G$300,0),MATCH("compiledRelease/contracts/0/id",Solo_contratos!$1:$1,0)),"")</f>
        <v>LP-30151-17-149163</v>
      </c>
      <c r="B459" s="29" t="s">
        <v>834</v>
      </c>
      <c r="C459" s="30">
        <v>331042.0</v>
      </c>
      <c r="D459" s="31">
        <v>43014.0</v>
      </c>
      <c r="E459" s="32" t="s">
        <v>341</v>
      </c>
      <c r="F459" s="32"/>
      <c r="G459" s="32" t="s">
        <v>812</v>
      </c>
      <c r="H459" s="33" t="s">
        <v>125</v>
      </c>
      <c r="I459" s="32">
        <v>6488.0</v>
      </c>
      <c r="J459" s="44" t="s">
        <v>126</v>
      </c>
      <c r="K459" s="50"/>
      <c r="L459" s="35"/>
      <c r="M459" s="32">
        <v>19.0</v>
      </c>
      <c r="N459" s="32">
        <v>3.0</v>
      </c>
      <c r="O459" s="32">
        <v>29.0</v>
      </c>
      <c r="P459" s="32">
        <v>2.0</v>
      </c>
      <c r="Q459" s="32">
        <v>33.0</v>
      </c>
      <c r="R459" s="36">
        <v>1.75485252E8</v>
      </c>
      <c r="S459" s="35" t="s">
        <v>837</v>
      </c>
      <c r="T459" s="32" t="s">
        <v>101</v>
      </c>
      <c r="U459" s="32" t="s">
        <v>181</v>
      </c>
      <c r="V459" s="10"/>
      <c r="W459" s="32" t="s">
        <v>95</v>
      </c>
      <c r="X459" s="32" t="s">
        <v>96</v>
      </c>
      <c r="Y459" s="32"/>
      <c r="Z459" s="32"/>
      <c r="AA459" s="32"/>
      <c r="AB459" s="32"/>
    </row>
    <row r="460" ht="15.75" customHeight="1">
      <c r="A460" s="28" t="str">
        <f t="array" ref="A460">IFERROR(INDEX(Solo_contratos!$A$1:$P$103,MATCH($B460,Solo_contratos!$G$1:$G$300,0),MATCH("compiledRelease/contracts/0/id",Solo_contratos!$1:$1,0)),"")</f>
        <v>LP-30151-17-149163</v>
      </c>
      <c r="B460" s="29" t="s">
        <v>834</v>
      </c>
      <c r="C460" s="30">
        <v>331042.0</v>
      </c>
      <c r="D460" s="31">
        <v>43014.0</v>
      </c>
      <c r="E460" s="32" t="s">
        <v>341</v>
      </c>
      <c r="F460" s="32"/>
      <c r="G460" s="32" t="s">
        <v>812</v>
      </c>
      <c r="H460" s="33" t="s">
        <v>516</v>
      </c>
      <c r="I460" s="32">
        <v>6513.0</v>
      </c>
      <c r="J460" s="44" t="s">
        <v>838</v>
      </c>
      <c r="K460" s="33"/>
      <c r="L460" s="35"/>
      <c r="M460" s="32">
        <v>32.0</v>
      </c>
      <c r="N460" s="32">
        <v>5.0</v>
      </c>
      <c r="O460" s="32">
        <v>13.0</v>
      </c>
      <c r="P460" s="32">
        <v>4.0</v>
      </c>
      <c r="Q460" s="32">
        <v>4.0</v>
      </c>
      <c r="R460" s="36">
        <v>9.1295626E7</v>
      </c>
      <c r="S460" s="35" t="s">
        <v>725</v>
      </c>
      <c r="T460" s="32" t="s">
        <v>181</v>
      </c>
      <c r="U460" s="10"/>
      <c r="V460" s="10"/>
      <c r="W460" s="32" t="s">
        <v>95</v>
      </c>
      <c r="X460" s="32" t="s">
        <v>96</v>
      </c>
      <c r="Y460" s="32"/>
      <c r="Z460" s="32"/>
      <c r="AA460" s="32"/>
      <c r="AB460" s="32"/>
    </row>
    <row r="461" ht="15.75" customHeight="1">
      <c r="A461" s="28" t="str">
        <f t="array" ref="A461">IFERROR(INDEX(Solo_contratos!$A$1:$P$103,MATCH($B461,Solo_contratos!$G$1:$G$300,0),MATCH("compiledRelease/contracts/0/id",Solo_contratos!$1:$1,0)),"")</f>
        <v>CE-30151-18-154423</v>
      </c>
      <c r="B461" s="29" t="s">
        <v>839</v>
      </c>
      <c r="C461" s="30">
        <v>337537.0</v>
      </c>
      <c r="D461" s="31">
        <v>43150.0</v>
      </c>
      <c r="E461" s="32" t="s">
        <v>341</v>
      </c>
      <c r="F461" s="32"/>
      <c r="G461" s="32" t="s">
        <v>840</v>
      </c>
      <c r="H461" s="33" t="s">
        <v>259</v>
      </c>
      <c r="I461" s="32">
        <v>6505.0</v>
      </c>
      <c r="J461" s="32" t="s">
        <v>841</v>
      </c>
      <c r="K461" s="10"/>
      <c r="L461" s="32"/>
      <c r="M461" s="32">
        <v>53.0</v>
      </c>
      <c r="N461" s="32">
        <v>27.0</v>
      </c>
      <c r="O461" s="32">
        <v>48.0</v>
      </c>
      <c r="P461" s="32">
        <v>37.0</v>
      </c>
      <c r="Q461" s="32">
        <v>66.0</v>
      </c>
      <c r="R461" s="36">
        <v>5.58810084E8</v>
      </c>
      <c r="S461" s="32" t="s">
        <v>842</v>
      </c>
      <c r="T461" s="32" t="s">
        <v>101</v>
      </c>
      <c r="U461" s="32" t="s">
        <v>102</v>
      </c>
      <c r="V461" s="10"/>
      <c r="W461" s="32" t="s">
        <v>95</v>
      </c>
      <c r="X461" s="32" t="s">
        <v>96</v>
      </c>
      <c r="Y461" s="32"/>
      <c r="Z461" s="32"/>
      <c r="AA461" s="32"/>
      <c r="AB461" s="32"/>
    </row>
    <row r="462" ht="15.75" customHeight="1">
      <c r="A462" s="28" t="str">
        <f t="array" ref="A462">IFERROR(INDEX(Solo_contratos!$A$1:$P$103,MATCH($B462,Solo_contratos!$G$1:$G$300,0),MATCH("compiledRelease/contracts/0/id",Solo_contratos!$1:$1,0)),"")</f>
        <v>CE-30151-18-154422</v>
      </c>
      <c r="B462" s="29" t="s">
        <v>843</v>
      </c>
      <c r="C462" s="30">
        <v>337537.0</v>
      </c>
      <c r="D462" s="31">
        <v>43150.0</v>
      </c>
      <c r="E462" s="32" t="s">
        <v>140</v>
      </c>
      <c r="F462" s="32"/>
      <c r="G462" s="32" t="s">
        <v>840</v>
      </c>
      <c r="H462" s="33" t="s">
        <v>606</v>
      </c>
      <c r="I462" s="32">
        <v>6503.0</v>
      </c>
      <c r="J462" s="10" t="s">
        <v>844</v>
      </c>
      <c r="K462" s="10"/>
      <c r="L462" s="32"/>
      <c r="M462" s="32">
        <v>32.0</v>
      </c>
      <c r="N462" s="32">
        <v>63.0</v>
      </c>
      <c r="O462" s="32">
        <v>29.0</v>
      </c>
      <c r="P462" s="32">
        <v>42.0</v>
      </c>
      <c r="Q462" s="32">
        <v>46.0</v>
      </c>
      <c r="R462" s="36">
        <v>2.1782E8</v>
      </c>
      <c r="S462" s="32" t="s">
        <v>845</v>
      </c>
      <c r="T462" s="32" t="s">
        <v>101</v>
      </c>
      <c r="U462" s="32" t="s">
        <v>181</v>
      </c>
      <c r="V462" s="32" t="s">
        <v>102</v>
      </c>
      <c r="W462" s="32" t="s">
        <v>95</v>
      </c>
      <c r="X462" s="32" t="s">
        <v>96</v>
      </c>
      <c r="Y462" s="32"/>
      <c r="Z462" s="32"/>
      <c r="AA462" s="32"/>
      <c r="AB462" s="32"/>
    </row>
    <row r="463" ht="15.75" customHeight="1">
      <c r="A463" s="28" t="str">
        <f t="array" ref="A463">IFERROR(INDEX(Solo_contratos!$A$1:$P$103,MATCH($B463,Solo_contratos!$G$1:$G$300,0),MATCH("compiledRelease/contracts/0/id",Solo_contratos!$1:$1,0)),"")</f>
        <v>CE-30151-18-154422</v>
      </c>
      <c r="B463" s="29" t="s">
        <v>843</v>
      </c>
      <c r="C463" s="30">
        <v>337537.0</v>
      </c>
      <c r="D463" s="31">
        <v>43150.0</v>
      </c>
      <c r="E463" s="32" t="s">
        <v>140</v>
      </c>
      <c r="F463" s="32"/>
      <c r="G463" s="32" t="s">
        <v>840</v>
      </c>
      <c r="H463" s="33" t="s">
        <v>242</v>
      </c>
      <c r="I463" s="32">
        <v>15252.0</v>
      </c>
      <c r="J463" s="10" t="s">
        <v>846</v>
      </c>
      <c r="K463" s="10"/>
      <c r="L463" s="32"/>
      <c r="M463" s="32">
        <v>34.0</v>
      </c>
      <c r="N463" s="32">
        <v>31.0</v>
      </c>
      <c r="O463" s="32">
        <v>31.0</v>
      </c>
      <c r="P463" s="32">
        <v>68.0</v>
      </c>
      <c r="Q463" s="32">
        <v>6.0</v>
      </c>
      <c r="R463" s="36">
        <v>2.33689E8</v>
      </c>
      <c r="S463" s="32" t="s">
        <v>847</v>
      </c>
      <c r="T463" s="32" t="s">
        <v>101</v>
      </c>
      <c r="U463" s="32" t="s">
        <v>181</v>
      </c>
      <c r="V463" s="32" t="s">
        <v>102</v>
      </c>
      <c r="W463" s="32" t="s">
        <v>95</v>
      </c>
      <c r="X463" s="32" t="s">
        <v>96</v>
      </c>
      <c r="Y463" s="32"/>
      <c r="Z463" s="32"/>
      <c r="AA463" s="32"/>
      <c r="AB463" s="32"/>
    </row>
    <row r="464" ht="15.75" customHeight="1">
      <c r="A464" s="28" t="str">
        <f t="array" ref="A464">IFERROR(INDEX(Solo_contratos!$A$1:$P$103,MATCH($B464,Solo_contratos!$G$1:$G$300,0),MATCH("compiledRelease/contracts/0/id",Solo_contratos!$1:$1,0)),"")</f>
        <v>CE-30151-18-154421</v>
      </c>
      <c r="B464" s="29" t="s">
        <v>848</v>
      </c>
      <c r="C464" s="30">
        <v>337537.0</v>
      </c>
      <c r="D464" s="31">
        <v>43150.0</v>
      </c>
      <c r="E464" s="32" t="s">
        <v>819</v>
      </c>
      <c r="F464" s="32"/>
      <c r="G464" s="32" t="s">
        <v>840</v>
      </c>
      <c r="H464" s="33" t="s">
        <v>127</v>
      </c>
      <c r="I464" s="32">
        <v>6540.0</v>
      </c>
      <c r="J464" s="10" t="s">
        <v>849</v>
      </c>
      <c r="K464" s="10"/>
      <c r="L464" s="32"/>
      <c r="M464" s="32">
        <v>56.0</v>
      </c>
      <c r="N464" s="32">
        <v>22.0</v>
      </c>
      <c r="O464" s="32">
        <v>51.0</v>
      </c>
      <c r="P464" s="32">
        <v>43.0</v>
      </c>
      <c r="Q464" s="32">
        <v>26.0</v>
      </c>
      <c r="R464" s="36">
        <v>3.65027735E8</v>
      </c>
      <c r="S464" s="32" t="s">
        <v>850</v>
      </c>
      <c r="T464" s="32" t="s">
        <v>101</v>
      </c>
      <c r="U464" s="10"/>
      <c r="V464" s="10"/>
      <c r="W464" s="32" t="s">
        <v>95</v>
      </c>
      <c r="X464" s="32" t="s">
        <v>96</v>
      </c>
      <c r="Y464" s="32"/>
      <c r="Z464" s="32"/>
      <c r="AA464" s="32"/>
      <c r="AB464" s="32"/>
    </row>
    <row r="465" ht="15.75" customHeight="1">
      <c r="A465" s="28" t="str">
        <f t="array" ref="A465">IFERROR(INDEX(Solo_contratos!$A$1:$P$103,MATCH($B465,Solo_contratos!$G$1:$G$300,0),MATCH("compiledRelease/contracts/0/id",Solo_contratos!$1:$1,0)),"")</f>
        <v>LP-30151-18-156202</v>
      </c>
      <c r="B465" s="29" t="s">
        <v>851</v>
      </c>
      <c r="C465" s="30">
        <v>337500.0</v>
      </c>
      <c r="D465" s="31">
        <v>43201.0</v>
      </c>
      <c r="E465" s="32" t="s">
        <v>819</v>
      </c>
      <c r="F465" s="32"/>
      <c r="G465" s="32" t="s">
        <v>852</v>
      </c>
      <c r="H465" s="33" t="s">
        <v>111</v>
      </c>
      <c r="I465" s="32">
        <v>6509.0</v>
      </c>
      <c r="J465" s="35" t="s">
        <v>853</v>
      </c>
      <c r="K465" s="10"/>
      <c r="L465" s="32"/>
      <c r="M465" s="32">
        <v>23.0</v>
      </c>
      <c r="N465" s="32">
        <v>10.0</v>
      </c>
      <c r="O465" s="32">
        <v>20.0</v>
      </c>
      <c r="P465" s="32">
        <v>9.0</v>
      </c>
      <c r="Q465" s="32">
        <v>54.0</v>
      </c>
      <c r="R465" s="40">
        <v>4.57966078E8</v>
      </c>
      <c r="S465" s="32" t="s">
        <v>854</v>
      </c>
      <c r="T465" s="32" t="s">
        <v>101</v>
      </c>
      <c r="U465" s="32" t="s">
        <v>181</v>
      </c>
      <c r="V465" s="10"/>
      <c r="W465" s="32" t="s">
        <v>95</v>
      </c>
      <c r="X465" s="32" t="s">
        <v>96</v>
      </c>
      <c r="Y465" s="32"/>
      <c r="Z465" s="32"/>
      <c r="AA465" s="32"/>
      <c r="AB465" s="32"/>
    </row>
    <row r="466" ht="15.75" customHeight="1">
      <c r="A466" s="28" t="str">
        <f t="array" ref="A466">IFERROR(INDEX(Solo_contratos!$A$1:$P$103,MATCH($B466,Solo_contratos!$G$1:$G$300,0),MATCH("compiledRelease/contracts/0/id",Solo_contratos!$1:$1,0)),"")</f>
        <v>LP-30151-18-156202</v>
      </c>
      <c r="B466" s="29" t="s">
        <v>851</v>
      </c>
      <c r="C466" s="30">
        <v>337500.0</v>
      </c>
      <c r="D466" s="31">
        <v>43201.0</v>
      </c>
      <c r="E466" s="32" t="s">
        <v>819</v>
      </c>
      <c r="F466" s="32"/>
      <c r="G466" s="32" t="s">
        <v>852</v>
      </c>
      <c r="H466" s="33" t="s">
        <v>282</v>
      </c>
      <c r="I466" s="32">
        <v>6526.0</v>
      </c>
      <c r="J466" s="35" t="s">
        <v>855</v>
      </c>
      <c r="K466" s="10"/>
      <c r="L466" s="32"/>
      <c r="M466" s="32">
        <v>18.0</v>
      </c>
      <c r="N466" s="32">
        <v>5.0</v>
      </c>
      <c r="O466" s="32">
        <v>16.0</v>
      </c>
      <c r="P466" s="32">
        <v>29.0</v>
      </c>
      <c r="Q466" s="32">
        <v>48.0</v>
      </c>
      <c r="R466" s="40">
        <v>1.39174309E8</v>
      </c>
      <c r="S466" s="32" t="s">
        <v>856</v>
      </c>
      <c r="T466" s="32" t="s">
        <v>101</v>
      </c>
      <c r="U466" s="10"/>
      <c r="V466" s="10"/>
      <c r="W466" s="32" t="s">
        <v>95</v>
      </c>
      <c r="X466" s="32" t="s">
        <v>96</v>
      </c>
      <c r="Y466" s="32"/>
      <c r="Z466" s="32"/>
      <c r="AA466" s="32"/>
      <c r="AB466" s="32"/>
    </row>
    <row r="467" ht="15.75" customHeight="1">
      <c r="A467" s="28" t="str">
        <f t="array" ref="A467">IFERROR(INDEX(Solo_contratos!$A$1:$P$103,MATCH($B467,Solo_contratos!$G$1:$G$300,0),MATCH("compiledRelease/contracts/0/id",Solo_contratos!$1:$1,0)),"")</f>
        <v>LP-30151-18-156202</v>
      </c>
      <c r="B467" s="29" t="s">
        <v>851</v>
      </c>
      <c r="C467" s="30">
        <v>337500.0</v>
      </c>
      <c r="D467" s="31">
        <v>43201.0</v>
      </c>
      <c r="E467" s="32" t="s">
        <v>819</v>
      </c>
      <c r="F467" s="32"/>
      <c r="G467" s="32" t="s">
        <v>852</v>
      </c>
      <c r="H467" s="33" t="s">
        <v>249</v>
      </c>
      <c r="I467" s="32">
        <v>16417.0</v>
      </c>
      <c r="J467" s="35" t="s">
        <v>857</v>
      </c>
      <c r="K467" s="10"/>
      <c r="L467" s="32"/>
      <c r="M467" s="32">
        <v>97.0</v>
      </c>
      <c r="N467" s="32">
        <v>95.0</v>
      </c>
      <c r="O467" s="32">
        <v>95.0</v>
      </c>
      <c r="P467" s="32">
        <v>71.0</v>
      </c>
      <c r="Q467" s="32">
        <v>106.0</v>
      </c>
      <c r="R467" s="40">
        <v>9.2012806E7</v>
      </c>
      <c r="S467" s="35" t="s">
        <v>858</v>
      </c>
      <c r="T467" s="32" t="s">
        <v>181</v>
      </c>
      <c r="U467" s="10"/>
      <c r="V467" s="10"/>
      <c r="W467" s="32" t="s">
        <v>95</v>
      </c>
      <c r="X467" s="32" t="s">
        <v>96</v>
      </c>
      <c r="Y467" s="32"/>
      <c r="Z467" s="32"/>
      <c r="AA467" s="32"/>
      <c r="AB467" s="32"/>
    </row>
    <row r="468" ht="15.75" customHeight="1">
      <c r="A468" s="28" t="str">
        <f t="array" ref="A468">IFERROR(INDEX(Solo_contratos!$A$1:$P$103,MATCH($B468,Solo_contratos!$G$1:$G$300,0),MATCH("compiledRelease/contracts/0/id",Solo_contratos!$1:$1,0)),"")</f>
        <v>LP-30151-18-156202</v>
      </c>
      <c r="B468" s="29" t="s">
        <v>851</v>
      </c>
      <c r="C468" s="30">
        <v>337500.0</v>
      </c>
      <c r="D468" s="31">
        <v>43201.0</v>
      </c>
      <c r="E468" s="32" t="s">
        <v>819</v>
      </c>
      <c r="F468" s="32"/>
      <c r="G468" s="32" t="s">
        <v>852</v>
      </c>
      <c r="H468" s="33" t="s">
        <v>576</v>
      </c>
      <c r="I468" s="32">
        <v>16620.0</v>
      </c>
      <c r="J468" s="35" t="s">
        <v>859</v>
      </c>
      <c r="K468" s="10"/>
      <c r="L468" s="32"/>
      <c r="M468" s="32">
        <v>101.0</v>
      </c>
      <c r="N468" s="32">
        <v>101.0</v>
      </c>
      <c r="O468" s="32">
        <v>68.0</v>
      </c>
      <c r="P468" s="32">
        <v>101.0</v>
      </c>
      <c r="Q468" s="32">
        <v>20.0</v>
      </c>
      <c r="R468" s="40">
        <v>1.60214426E8</v>
      </c>
      <c r="S468" s="32" t="s">
        <v>717</v>
      </c>
      <c r="T468" s="32" t="s">
        <v>101</v>
      </c>
      <c r="U468" s="10"/>
      <c r="V468" s="10"/>
      <c r="W468" s="32" t="s">
        <v>95</v>
      </c>
      <c r="X468" s="32" t="s">
        <v>96</v>
      </c>
      <c r="Y468" s="32"/>
      <c r="Z468" s="32"/>
      <c r="AA468" s="32"/>
      <c r="AB468" s="32"/>
    </row>
    <row r="469" ht="15.75" customHeight="1">
      <c r="A469" s="28" t="str">
        <f t="array" ref="A469">IFERROR(INDEX(Solo_contratos!$A$1:$P$103,MATCH($B469,Solo_contratos!$G$1:$G$300,0),MATCH("compiledRelease/contracts/0/id",Solo_contratos!$1:$1,0)),"")</f>
        <v>LP-30151-18-156224</v>
      </c>
      <c r="B469" s="29" t="s">
        <v>860</v>
      </c>
      <c r="C469" s="30">
        <v>337500.0</v>
      </c>
      <c r="D469" s="31">
        <v>43201.0</v>
      </c>
      <c r="E469" s="32" t="s">
        <v>341</v>
      </c>
      <c r="F469" s="32"/>
      <c r="G469" s="32" t="s">
        <v>852</v>
      </c>
      <c r="H469" s="33" t="s">
        <v>145</v>
      </c>
      <c r="I469" s="32">
        <v>6468.0</v>
      </c>
      <c r="J469" s="35" t="s">
        <v>861</v>
      </c>
      <c r="K469" s="10"/>
      <c r="L469" s="32"/>
      <c r="M469" s="32">
        <v>6.0</v>
      </c>
      <c r="N469" s="32">
        <v>21.0</v>
      </c>
      <c r="O469" s="32">
        <v>6.0</v>
      </c>
      <c r="P469" s="32">
        <v>15.0</v>
      </c>
      <c r="Q469" s="32">
        <v>105.0</v>
      </c>
      <c r="R469" s="40">
        <v>1.15018722E8</v>
      </c>
      <c r="S469" s="32" t="s">
        <v>862</v>
      </c>
      <c r="T469" s="32" t="s">
        <v>181</v>
      </c>
      <c r="U469" s="10"/>
      <c r="V469" s="10"/>
      <c r="W469" s="32" t="s">
        <v>95</v>
      </c>
      <c r="X469" s="32" t="s">
        <v>96</v>
      </c>
      <c r="Y469" s="32"/>
      <c r="Z469" s="32"/>
      <c r="AA469" s="32"/>
      <c r="AB469" s="32"/>
    </row>
    <row r="470" ht="15.75" customHeight="1">
      <c r="A470" s="28" t="str">
        <f t="array" ref="A470">IFERROR(INDEX(Solo_contratos!$A$1:$P$103,MATCH($B470,Solo_contratos!$G$1:$G$300,0),MATCH("compiledRelease/contracts/0/id",Solo_contratos!$1:$1,0)),"")</f>
        <v>LP-30151-18-156224</v>
      </c>
      <c r="B470" s="29" t="s">
        <v>860</v>
      </c>
      <c r="C470" s="30">
        <v>337500.0</v>
      </c>
      <c r="D470" s="31">
        <v>43201.0</v>
      </c>
      <c r="E470" s="32" t="s">
        <v>341</v>
      </c>
      <c r="F470" s="32"/>
      <c r="G470" s="32" t="s">
        <v>852</v>
      </c>
      <c r="H470" s="33" t="s">
        <v>176</v>
      </c>
      <c r="I470" s="32">
        <v>6487.0</v>
      </c>
      <c r="J470" s="35" t="s">
        <v>863</v>
      </c>
      <c r="K470" s="32" t="s">
        <v>30</v>
      </c>
      <c r="L470" s="32"/>
      <c r="M470" s="32">
        <v>43.0</v>
      </c>
      <c r="N470" s="32">
        <v>24.0</v>
      </c>
      <c r="O470" s="32">
        <v>39.0</v>
      </c>
      <c r="P470" s="32">
        <v>14.0</v>
      </c>
      <c r="Q470" s="32">
        <v>64.0</v>
      </c>
      <c r="R470" s="40">
        <v>9.7561948E7</v>
      </c>
      <c r="S470" s="32" t="s">
        <v>862</v>
      </c>
      <c r="T470" s="32" t="s">
        <v>181</v>
      </c>
      <c r="U470" s="10"/>
      <c r="V470" s="10"/>
      <c r="W470" s="32" t="s">
        <v>95</v>
      </c>
      <c r="X470" s="32" t="s">
        <v>96</v>
      </c>
      <c r="Y470" s="32"/>
      <c r="Z470" s="32"/>
      <c r="AA470" s="32"/>
      <c r="AB470" s="32"/>
    </row>
    <row r="471" ht="15.75" customHeight="1">
      <c r="A471" s="28" t="str">
        <f t="array" ref="A471">IFERROR(INDEX(Solo_contratos!$A$1:$P$103,MATCH($B471,Solo_contratos!$G$1:$G$300,0),MATCH("compiledRelease/contracts/0/id",Solo_contratos!$1:$1,0)),"")</f>
        <v>LP-30151-18-156224</v>
      </c>
      <c r="B471" s="29" t="s">
        <v>860</v>
      </c>
      <c r="C471" s="30">
        <v>337500.0</v>
      </c>
      <c r="D471" s="31">
        <v>43201.0</v>
      </c>
      <c r="E471" s="32" t="s">
        <v>341</v>
      </c>
      <c r="F471" s="32"/>
      <c r="G471" s="32" t="s">
        <v>852</v>
      </c>
      <c r="H471" s="33" t="s">
        <v>444</v>
      </c>
      <c r="I471" s="32">
        <v>6524.0</v>
      </c>
      <c r="J471" s="35" t="s">
        <v>864</v>
      </c>
      <c r="K471" s="10"/>
      <c r="L471" s="32"/>
      <c r="M471" s="32">
        <v>49.0</v>
      </c>
      <c r="N471" s="32">
        <v>20.0</v>
      </c>
      <c r="O471" s="32">
        <v>44.0</v>
      </c>
      <c r="P471" s="32">
        <v>35.0</v>
      </c>
      <c r="Q471" s="32">
        <v>62.0</v>
      </c>
      <c r="R471" s="40">
        <v>2.48699557E8</v>
      </c>
      <c r="S471" s="32" t="s">
        <v>865</v>
      </c>
      <c r="T471" s="32" t="s">
        <v>101</v>
      </c>
      <c r="U471" s="10"/>
      <c r="V471" s="10"/>
      <c r="W471" s="32" t="s">
        <v>95</v>
      </c>
      <c r="X471" s="32" t="s">
        <v>96</v>
      </c>
      <c r="Y471" s="32"/>
      <c r="Z471" s="32"/>
      <c r="AA471" s="32"/>
      <c r="AB471" s="32"/>
    </row>
    <row r="472" ht="15.75" customHeight="1">
      <c r="A472" s="28" t="str">
        <f t="array" ref="A472">IFERROR(INDEX(Solo_contratos!$A$1:$P$103,MATCH($B472,Solo_contratos!$G$1:$G$300,0),MATCH("compiledRelease/contracts/0/id",Solo_contratos!$1:$1,0)),"")</f>
        <v>LP-30151-18-156224</v>
      </c>
      <c r="B472" s="29" t="s">
        <v>860</v>
      </c>
      <c r="C472" s="30">
        <v>337500.0</v>
      </c>
      <c r="D472" s="31">
        <v>43201.0</v>
      </c>
      <c r="E472" s="32" t="s">
        <v>341</v>
      </c>
      <c r="F472" s="32"/>
      <c r="G472" s="32" t="s">
        <v>852</v>
      </c>
      <c r="H472" s="33" t="s">
        <v>508</v>
      </c>
      <c r="I472" s="32">
        <v>6653.0</v>
      </c>
      <c r="J472" s="35" t="s">
        <v>866</v>
      </c>
      <c r="K472" s="10"/>
      <c r="L472" s="32"/>
      <c r="M472" s="32">
        <v>44.0</v>
      </c>
      <c r="N472" s="32">
        <v>7.0</v>
      </c>
      <c r="O472" s="32">
        <v>40.0</v>
      </c>
      <c r="P472" s="32">
        <v>19.0</v>
      </c>
      <c r="Q472" s="32">
        <v>36.0</v>
      </c>
      <c r="R472" s="40">
        <v>1.38968268E8</v>
      </c>
      <c r="S472" s="32" t="s">
        <v>867</v>
      </c>
      <c r="T472" s="32" t="s">
        <v>101</v>
      </c>
      <c r="U472" s="10"/>
      <c r="V472" s="10"/>
      <c r="W472" s="32" t="s">
        <v>95</v>
      </c>
      <c r="X472" s="32" t="s">
        <v>96</v>
      </c>
      <c r="Y472" s="32"/>
      <c r="Z472" s="32"/>
      <c r="AA472" s="32"/>
      <c r="AB472" s="32"/>
    </row>
    <row r="473" ht="15.75" customHeight="1">
      <c r="A473" s="28" t="str">
        <f t="array" ref="A473">IFERROR(INDEX(Solo_contratos!$A$1:$P$103,MATCH($B473,Solo_contratos!$G$1:$G$300,0),MATCH("compiledRelease/contracts/0/id",Solo_contratos!$1:$1,0)),"")</f>
        <v>LP-30151-18-155350</v>
      </c>
      <c r="B473" s="29" t="s">
        <v>868</v>
      </c>
      <c r="C473" s="30">
        <v>338875.0</v>
      </c>
      <c r="D473" s="31">
        <v>43203.0</v>
      </c>
      <c r="E473" s="32" t="s">
        <v>651</v>
      </c>
      <c r="F473" s="32"/>
      <c r="G473" s="32" t="s">
        <v>869</v>
      </c>
      <c r="H473" s="33" t="s">
        <v>335</v>
      </c>
      <c r="I473" s="32">
        <v>6648.0</v>
      </c>
      <c r="J473" s="35" t="s">
        <v>870</v>
      </c>
      <c r="K473" s="10"/>
      <c r="L473" s="32"/>
      <c r="M473" s="32">
        <v>51.0</v>
      </c>
      <c r="N473" s="32">
        <v>65.0</v>
      </c>
      <c r="O473" s="32">
        <v>46.0</v>
      </c>
      <c r="P473" s="32">
        <v>1.0</v>
      </c>
      <c r="Q473" s="32">
        <v>14.0</v>
      </c>
      <c r="R473" s="32"/>
      <c r="S473" s="32" t="s">
        <v>235</v>
      </c>
      <c r="T473" s="32" t="s">
        <v>236</v>
      </c>
      <c r="U473" s="10"/>
      <c r="V473" s="10"/>
      <c r="W473" s="32" t="s">
        <v>95</v>
      </c>
      <c r="X473" s="32" t="s">
        <v>237</v>
      </c>
      <c r="Y473" s="32"/>
      <c r="Z473" s="32"/>
      <c r="AA473" s="32"/>
      <c r="AB473" s="32"/>
    </row>
    <row r="474" ht="15.75" customHeight="1">
      <c r="A474" s="28" t="str">
        <f t="array" ref="A474">IFERROR(INDEX(Solo_contratos!$A$1:$P$103,MATCH($B474,Solo_contratos!$G$1:$G$300,0),MATCH("compiledRelease/contracts/0/id",Solo_contratos!$1:$1,0)),"")</f>
        <v>LP-30151-18-155350</v>
      </c>
      <c r="B474" s="29" t="s">
        <v>868</v>
      </c>
      <c r="C474" s="30">
        <v>338875.0</v>
      </c>
      <c r="D474" s="31">
        <v>43203.0</v>
      </c>
      <c r="E474" s="32" t="s">
        <v>651</v>
      </c>
      <c r="F474" s="32"/>
      <c r="G474" s="32" t="s">
        <v>869</v>
      </c>
      <c r="H474" s="33" t="s">
        <v>378</v>
      </c>
      <c r="I474" s="32">
        <v>6533.0</v>
      </c>
      <c r="J474" s="35" t="s">
        <v>871</v>
      </c>
      <c r="K474" s="10"/>
      <c r="L474" s="32"/>
      <c r="M474" s="32">
        <v>95.0</v>
      </c>
      <c r="N474" s="32">
        <v>93.0</v>
      </c>
      <c r="O474" s="32">
        <v>70.0</v>
      </c>
      <c r="P474" s="32">
        <v>22.0</v>
      </c>
      <c r="Q474" s="32">
        <v>16.0</v>
      </c>
      <c r="R474" s="32"/>
      <c r="S474" s="32" t="s">
        <v>235</v>
      </c>
      <c r="T474" s="32" t="s">
        <v>236</v>
      </c>
      <c r="U474" s="10"/>
      <c r="V474" s="10"/>
      <c r="W474" s="32" t="s">
        <v>95</v>
      </c>
      <c r="X474" s="32" t="s">
        <v>237</v>
      </c>
      <c r="Y474" s="32"/>
      <c r="Z474" s="32"/>
      <c r="AA474" s="32"/>
      <c r="AB474" s="32"/>
    </row>
    <row r="475" ht="15.75" customHeight="1">
      <c r="A475" s="28" t="str">
        <f t="array" ref="A475">IFERROR(INDEX(Solo_contratos!$A$1:$P$103,MATCH($B475,Solo_contratos!$G$1:$G$300,0),MATCH("compiledRelease/contracts/0/id",Solo_contratos!$1:$1,0)),"")</f>
        <v>LP-30151-18-155350</v>
      </c>
      <c r="B475" s="29" t="s">
        <v>868</v>
      </c>
      <c r="C475" s="30">
        <v>338875.0</v>
      </c>
      <c r="D475" s="31">
        <v>43203.0</v>
      </c>
      <c r="E475" s="32" t="s">
        <v>651</v>
      </c>
      <c r="F475" s="32"/>
      <c r="G475" s="32" t="s">
        <v>869</v>
      </c>
      <c r="H475" s="33" t="s">
        <v>395</v>
      </c>
      <c r="I475" s="32">
        <v>6485.0</v>
      </c>
      <c r="J475" s="35" t="s">
        <v>872</v>
      </c>
      <c r="K475" s="10"/>
      <c r="L475" s="32"/>
      <c r="M475" s="32">
        <v>80.0</v>
      </c>
      <c r="N475" s="32">
        <v>71.0</v>
      </c>
      <c r="O475" s="32">
        <v>71.0</v>
      </c>
      <c r="P475" s="32">
        <v>2.0</v>
      </c>
      <c r="Q475" s="32">
        <v>83.0</v>
      </c>
      <c r="R475" s="32"/>
      <c r="S475" s="32" t="s">
        <v>235</v>
      </c>
      <c r="T475" s="32" t="s">
        <v>236</v>
      </c>
      <c r="U475" s="10"/>
      <c r="V475" s="10"/>
      <c r="W475" s="32" t="s">
        <v>95</v>
      </c>
      <c r="X475" s="32" t="s">
        <v>237</v>
      </c>
      <c r="Y475" s="32"/>
      <c r="Z475" s="32"/>
      <c r="AA475" s="32"/>
      <c r="AB475" s="32"/>
    </row>
    <row r="476" ht="15.75" customHeight="1">
      <c r="A476" s="28" t="str">
        <f t="array" ref="A476">IFERROR(INDEX(Solo_contratos!$A$1:$P$103,MATCH($B476,Solo_contratos!$G$1:$G$300,0),MATCH("compiledRelease/contracts/0/id",Solo_contratos!$1:$1,0)),"")</f>
        <v>LP-30151-18-155350</v>
      </c>
      <c r="B476" s="29" t="s">
        <v>868</v>
      </c>
      <c r="C476" s="30">
        <v>338875.0</v>
      </c>
      <c r="D476" s="31">
        <v>43203.0</v>
      </c>
      <c r="E476" s="32" t="s">
        <v>651</v>
      </c>
      <c r="F476" s="32"/>
      <c r="G476" s="32" t="s">
        <v>869</v>
      </c>
      <c r="H476" s="33" t="s">
        <v>472</v>
      </c>
      <c r="I476" s="32">
        <v>15251.0</v>
      </c>
      <c r="J476" s="35" t="s">
        <v>873</v>
      </c>
      <c r="K476" s="10"/>
      <c r="L476" s="32"/>
      <c r="M476" s="32">
        <v>7.0</v>
      </c>
      <c r="N476" s="32">
        <v>89.0</v>
      </c>
      <c r="O476" s="32">
        <v>7.0</v>
      </c>
      <c r="P476" s="32">
        <v>65.0</v>
      </c>
      <c r="Q476" s="32">
        <v>17.0</v>
      </c>
      <c r="R476" s="32"/>
      <c r="S476" s="32" t="s">
        <v>235</v>
      </c>
      <c r="T476" s="32" t="s">
        <v>236</v>
      </c>
      <c r="U476" s="10"/>
      <c r="V476" s="10"/>
      <c r="W476" s="32" t="s">
        <v>95</v>
      </c>
      <c r="X476" s="32" t="s">
        <v>237</v>
      </c>
      <c r="Y476" s="32"/>
      <c r="Z476" s="32"/>
      <c r="AA476" s="32"/>
      <c r="AB476" s="32"/>
    </row>
    <row r="477" ht="15.75" customHeight="1">
      <c r="A477" s="28" t="str">
        <f t="array" ref="A477">IFERROR(INDEX(Solo_contratos!$A$1:$P$103,MATCH($B477,Solo_contratos!$G$1:$G$300,0),MATCH("compiledRelease/contracts/0/id",Solo_contratos!$1:$1,0)),"")</f>
        <v>LP-30151-18-155350</v>
      </c>
      <c r="B477" s="29" t="s">
        <v>868</v>
      </c>
      <c r="C477" s="30">
        <v>338875.0</v>
      </c>
      <c r="D477" s="31">
        <v>43203.0</v>
      </c>
      <c r="E477" s="32" t="s">
        <v>651</v>
      </c>
      <c r="F477" s="32"/>
      <c r="G477" s="32" t="s">
        <v>869</v>
      </c>
      <c r="H477" s="33" t="s">
        <v>239</v>
      </c>
      <c r="I477" s="32">
        <v>6527.0</v>
      </c>
      <c r="J477" s="35" t="s">
        <v>874</v>
      </c>
      <c r="K477" s="10"/>
      <c r="L477" s="32"/>
      <c r="M477" s="32">
        <v>68.0</v>
      </c>
      <c r="N477" s="32">
        <v>36.0</v>
      </c>
      <c r="O477" s="32">
        <v>63.0</v>
      </c>
      <c r="P477" s="32">
        <v>64.0</v>
      </c>
      <c r="Q477" s="32">
        <v>9.0</v>
      </c>
      <c r="R477" s="32"/>
      <c r="S477" s="32" t="s">
        <v>235</v>
      </c>
      <c r="T477" s="32" t="s">
        <v>236</v>
      </c>
      <c r="U477" s="10"/>
      <c r="V477" s="10"/>
      <c r="W477" s="32" t="s">
        <v>95</v>
      </c>
      <c r="X477" s="32" t="s">
        <v>237</v>
      </c>
      <c r="Y477" s="32"/>
      <c r="Z477" s="32"/>
      <c r="AA477" s="32"/>
      <c r="AB477" s="32"/>
    </row>
    <row r="478" ht="15.75" customHeight="1">
      <c r="A478" s="28" t="str">
        <f t="array" ref="A478">IFERROR(INDEX(Solo_contratos!$A$1:$P$103,MATCH($B478,Solo_contratos!$G$1:$G$300,0),MATCH("compiledRelease/contracts/0/id",Solo_contratos!$1:$1,0)),"")</f>
        <v>LP-30151-18-155350</v>
      </c>
      <c r="B478" s="29" t="s">
        <v>868</v>
      </c>
      <c r="C478" s="30">
        <v>338875.0</v>
      </c>
      <c r="D478" s="31">
        <v>43203.0</v>
      </c>
      <c r="E478" s="32" t="s">
        <v>651</v>
      </c>
      <c r="F478" s="32"/>
      <c r="G478" s="32" t="s">
        <v>869</v>
      </c>
      <c r="H478" s="33" t="s">
        <v>417</v>
      </c>
      <c r="I478" s="32">
        <v>7196.0</v>
      </c>
      <c r="J478" s="35" t="s">
        <v>875</v>
      </c>
      <c r="K478" s="10"/>
      <c r="L478" s="32"/>
      <c r="M478" s="32">
        <v>54.0</v>
      </c>
      <c r="N478" s="32">
        <v>18.0</v>
      </c>
      <c r="O478" s="32">
        <v>49.0</v>
      </c>
      <c r="P478" s="32">
        <v>94.0</v>
      </c>
      <c r="Q478" s="32">
        <v>8.0</v>
      </c>
      <c r="R478" s="32"/>
      <c r="S478" s="32" t="s">
        <v>235</v>
      </c>
      <c r="T478" s="32" t="s">
        <v>236</v>
      </c>
      <c r="U478" s="10"/>
      <c r="V478" s="10"/>
      <c r="W478" s="32" t="s">
        <v>95</v>
      </c>
      <c r="X478" s="32" t="s">
        <v>237</v>
      </c>
      <c r="Y478" s="32"/>
      <c r="Z478" s="32"/>
      <c r="AA478" s="32"/>
      <c r="AB478" s="32"/>
    </row>
    <row r="479" ht="15.75" customHeight="1">
      <c r="A479" s="28" t="str">
        <f t="array" ref="A479">IFERROR(INDEX(Solo_contratos!$A$1:$P$103,MATCH($B479,Solo_contratos!$G$1:$G$300,0),MATCH("compiledRelease/contracts/0/id",Solo_contratos!$1:$1,0)),"")</f>
        <v>LP-30151-18-155350</v>
      </c>
      <c r="B479" s="29" t="s">
        <v>868</v>
      </c>
      <c r="C479" s="30">
        <v>338875.0</v>
      </c>
      <c r="D479" s="31">
        <v>43203.0</v>
      </c>
      <c r="E479" s="32" t="s">
        <v>651</v>
      </c>
      <c r="F479" s="32"/>
      <c r="G479" s="32" t="s">
        <v>869</v>
      </c>
      <c r="H479" s="33" t="s">
        <v>141</v>
      </c>
      <c r="I479" s="32">
        <v>7192.0</v>
      </c>
      <c r="J479" s="35" t="s">
        <v>876</v>
      </c>
      <c r="K479" s="10"/>
      <c r="L479" s="32"/>
      <c r="M479" s="32">
        <v>62.0</v>
      </c>
      <c r="N479" s="32">
        <v>51.0</v>
      </c>
      <c r="O479" s="32">
        <v>57.0</v>
      </c>
      <c r="P479" s="32">
        <v>34.0</v>
      </c>
      <c r="Q479" s="32">
        <v>7.0</v>
      </c>
      <c r="R479" s="32"/>
      <c r="S479" s="32" t="s">
        <v>235</v>
      </c>
      <c r="T479" s="32" t="s">
        <v>236</v>
      </c>
      <c r="U479" s="10"/>
      <c r="V479" s="10"/>
      <c r="W479" s="32" t="s">
        <v>95</v>
      </c>
      <c r="X479" s="32" t="s">
        <v>237</v>
      </c>
      <c r="Y479" s="32"/>
      <c r="Z479" s="32"/>
      <c r="AA479" s="32"/>
      <c r="AB479" s="32"/>
    </row>
    <row r="480" ht="15.75" customHeight="1">
      <c r="A480" s="28" t="str">
        <f t="array" ref="A480">IFERROR(INDEX(Solo_contratos!$A$1:$P$103,MATCH($B480,Solo_contratos!$G$1:$G$300,0),MATCH("compiledRelease/contracts/0/id",Solo_contratos!$1:$1,0)),"")</f>
        <v>LP-30151-18-155350</v>
      </c>
      <c r="B480" s="29" t="s">
        <v>868</v>
      </c>
      <c r="C480" s="30">
        <v>338875.0</v>
      </c>
      <c r="D480" s="31">
        <v>43203.0</v>
      </c>
      <c r="E480" s="32" t="s">
        <v>651</v>
      </c>
      <c r="F480" s="32"/>
      <c r="G480" s="32" t="s">
        <v>869</v>
      </c>
      <c r="H480" s="33" t="s">
        <v>304</v>
      </c>
      <c r="I480" s="32">
        <v>6511.0</v>
      </c>
      <c r="J480" s="35" t="s">
        <v>877</v>
      </c>
      <c r="K480" s="10"/>
      <c r="L480" s="32"/>
      <c r="M480" s="32">
        <v>73.0</v>
      </c>
      <c r="N480" s="32">
        <v>32.0</v>
      </c>
      <c r="O480" s="32">
        <v>67.0</v>
      </c>
      <c r="P480" s="32">
        <v>4.0</v>
      </c>
      <c r="Q480" s="32">
        <v>11.0</v>
      </c>
      <c r="R480" s="32"/>
      <c r="S480" s="32" t="s">
        <v>235</v>
      </c>
      <c r="T480" s="32" t="s">
        <v>236</v>
      </c>
      <c r="U480" s="10"/>
      <c r="V480" s="10"/>
      <c r="W480" s="32" t="s">
        <v>95</v>
      </c>
      <c r="X480" s="32" t="s">
        <v>237</v>
      </c>
      <c r="Y480" s="32"/>
      <c r="Z480" s="32"/>
      <c r="AA480" s="32"/>
      <c r="AB480" s="32"/>
    </row>
    <row r="481" ht="15.75" customHeight="1">
      <c r="A481" s="28" t="str">
        <f t="array" ref="A481">IFERROR(INDEX(Solo_contratos!$A$1:$P$103,MATCH($B481,Solo_contratos!$G$1:$G$300,0),MATCH("compiledRelease/contracts/0/id",Solo_contratos!$1:$1,0)),"")</f>
        <v>LP-30151-18-155350</v>
      </c>
      <c r="B481" s="29" t="s">
        <v>868</v>
      </c>
      <c r="C481" s="30">
        <v>338875.0</v>
      </c>
      <c r="D481" s="31">
        <v>43203.0</v>
      </c>
      <c r="E481" s="32" t="s">
        <v>651</v>
      </c>
      <c r="F481" s="32"/>
      <c r="G481" s="32" t="s">
        <v>869</v>
      </c>
      <c r="H481" s="33" t="s">
        <v>436</v>
      </c>
      <c r="I481" s="32">
        <v>6508.0</v>
      </c>
      <c r="J481" s="35" t="s">
        <v>878</v>
      </c>
      <c r="K481" s="10"/>
      <c r="L481" s="32"/>
      <c r="M481" s="32">
        <v>98.0</v>
      </c>
      <c r="N481" s="32">
        <v>96.0</v>
      </c>
      <c r="O481" s="32">
        <v>73.0</v>
      </c>
      <c r="P481" s="32">
        <v>72.0</v>
      </c>
      <c r="Q481" s="32">
        <v>13.0</v>
      </c>
      <c r="R481" s="32"/>
      <c r="S481" s="32" t="s">
        <v>235</v>
      </c>
      <c r="T481" s="32" t="s">
        <v>236</v>
      </c>
      <c r="U481" s="10"/>
      <c r="V481" s="10"/>
      <c r="W481" s="32" t="s">
        <v>95</v>
      </c>
      <c r="X481" s="32" t="s">
        <v>237</v>
      </c>
      <c r="Y481" s="32"/>
      <c r="Z481" s="32"/>
      <c r="AA481" s="32"/>
      <c r="AB481" s="32"/>
    </row>
    <row r="482" ht="15.75" customHeight="1">
      <c r="A482" s="28" t="str">
        <f t="array" ref="A482">IFERROR(INDEX(Solo_contratos!$A$1:$P$103,MATCH($B482,Solo_contratos!$G$1:$G$300,0),MATCH("compiledRelease/contracts/0/id",Solo_contratos!$1:$1,0)),"")</f>
        <v>LP-30151-18-155350</v>
      </c>
      <c r="B482" s="29" t="s">
        <v>868</v>
      </c>
      <c r="C482" s="30">
        <v>338875.0</v>
      </c>
      <c r="D482" s="31">
        <v>43203.0</v>
      </c>
      <c r="E482" s="32" t="s">
        <v>651</v>
      </c>
      <c r="F482" s="32"/>
      <c r="G482" s="32" t="s">
        <v>869</v>
      </c>
      <c r="H482" s="33" t="s">
        <v>420</v>
      </c>
      <c r="I482" s="32">
        <v>6507.0</v>
      </c>
      <c r="J482" s="35" t="s">
        <v>879</v>
      </c>
      <c r="K482" s="10"/>
      <c r="L482" s="32"/>
      <c r="M482" s="32">
        <v>37.0</v>
      </c>
      <c r="N482" s="32">
        <v>2.0</v>
      </c>
      <c r="O482" s="32">
        <v>34.0</v>
      </c>
      <c r="P482" s="32">
        <v>25.0</v>
      </c>
      <c r="Q482" s="32">
        <v>2.0</v>
      </c>
      <c r="R482" s="32"/>
      <c r="S482" s="32" t="s">
        <v>235</v>
      </c>
      <c r="T482" s="32" t="s">
        <v>236</v>
      </c>
      <c r="U482" s="10"/>
      <c r="V482" s="10"/>
      <c r="W482" s="32" t="s">
        <v>95</v>
      </c>
      <c r="X482" s="32" t="s">
        <v>237</v>
      </c>
      <c r="Y482" s="32"/>
      <c r="Z482" s="32"/>
      <c r="AA482" s="32"/>
      <c r="AB482" s="32"/>
    </row>
    <row r="483" ht="15.75" customHeight="1">
      <c r="A483" s="28" t="str">
        <f t="array" ref="A483">IFERROR(INDEX(Solo_contratos!$A$1:$P$103,MATCH($B483,Solo_contratos!$G$1:$G$300,0),MATCH("compiledRelease/contracts/0/id",Solo_contratos!$1:$1,0)),"")</f>
        <v>LP-30151-18-155350</v>
      </c>
      <c r="B483" s="29" t="s">
        <v>868</v>
      </c>
      <c r="C483" s="30">
        <v>338875.0</v>
      </c>
      <c r="D483" s="31">
        <v>43203.0</v>
      </c>
      <c r="E483" s="32" t="s">
        <v>651</v>
      </c>
      <c r="F483" s="32"/>
      <c r="G483" s="32" t="s">
        <v>869</v>
      </c>
      <c r="H483" s="33" t="s">
        <v>268</v>
      </c>
      <c r="I483" s="32">
        <v>6451.0</v>
      </c>
      <c r="J483" s="35" t="s">
        <v>880</v>
      </c>
      <c r="K483" s="10"/>
      <c r="L483" s="32"/>
      <c r="M483" s="32">
        <v>17.0</v>
      </c>
      <c r="N483" s="32">
        <v>1.0</v>
      </c>
      <c r="O483" s="32">
        <v>15.0</v>
      </c>
      <c r="P483" s="32">
        <v>77.0</v>
      </c>
      <c r="Q483" s="32">
        <v>1.0</v>
      </c>
      <c r="R483" s="32"/>
      <c r="S483" s="32" t="s">
        <v>235</v>
      </c>
      <c r="T483" s="32" t="s">
        <v>236</v>
      </c>
      <c r="U483" s="10"/>
      <c r="V483" s="10"/>
      <c r="W483" s="32" t="s">
        <v>95</v>
      </c>
      <c r="X483" s="32" t="s">
        <v>237</v>
      </c>
      <c r="Y483" s="32"/>
      <c r="Z483" s="32"/>
      <c r="AA483" s="32"/>
      <c r="AB483" s="32"/>
    </row>
    <row r="484" ht="15.75" customHeight="1">
      <c r="A484" s="28" t="str">
        <f t="array" ref="A484">IFERROR(INDEX(Solo_contratos!$A$1:$P$103,MATCH($B484,Solo_contratos!$G$1:$G$300,0),MATCH("compiledRelease/contracts/0/id",Solo_contratos!$1:$1,0)),"")</f>
        <v>LP-30151-18-155350</v>
      </c>
      <c r="B484" s="29" t="s">
        <v>868</v>
      </c>
      <c r="C484" s="30">
        <v>338875.0</v>
      </c>
      <c r="D484" s="31">
        <v>43203.0</v>
      </c>
      <c r="E484" s="32" t="s">
        <v>651</v>
      </c>
      <c r="F484" s="32"/>
      <c r="G484" s="32" t="s">
        <v>869</v>
      </c>
      <c r="H484" s="33" t="s">
        <v>125</v>
      </c>
      <c r="I484" s="32">
        <v>6488.0</v>
      </c>
      <c r="J484" s="35" t="s">
        <v>881</v>
      </c>
      <c r="K484" s="10"/>
      <c r="L484" s="32"/>
      <c r="M484" s="32">
        <v>55.0</v>
      </c>
      <c r="N484" s="32">
        <v>53.0</v>
      </c>
      <c r="O484" s="32">
        <v>50.0</v>
      </c>
      <c r="P484" s="32">
        <v>40.0</v>
      </c>
      <c r="Q484" s="32">
        <v>12.0</v>
      </c>
      <c r="R484" s="32"/>
      <c r="S484" s="32" t="s">
        <v>235</v>
      </c>
      <c r="T484" s="32" t="s">
        <v>236</v>
      </c>
      <c r="U484" s="10"/>
      <c r="V484" s="10"/>
      <c r="W484" s="32" t="s">
        <v>95</v>
      </c>
      <c r="X484" s="32" t="s">
        <v>237</v>
      </c>
      <c r="Y484" s="32"/>
      <c r="Z484" s="32"/>
      <c r="AA484" s="32"/>
      <c r="AB484" s="32"/>
    </row>
    <row r="485" ht="15.75" customHeight="1">
      <c r="A485" s="28" t="str">
        <f t="array" ref="A485">IFERROR(INDEX(Solo_contratos!$A$1:$P$103,MATCH($B485,Solo_contratos!$G$1:$G$300,0),MATCH("compiledRelease/contracts/0/id",Solo_contratos!$1:$1,0)),"")</f>
        <v>LP-30151-18-155350</v>
      </c>
      <c r="B485" s="29" t="s">
        <v>868</v>
      </c>
      <c r="C485" s="30">
        <v>338875.0</v>
      </c>
      <c r="D485" s="31">
        <v>43203.0</v>
      </c>
      <c r="E485" s="32" t="s">
        <v>651</v>
      </c>
      <c r="F485" s="32"/>
      <c r="G485" s="32" t="s">
        <v>869</v>
      </c>
      <c r="H485" s="33" t="s">
        <v>516</v>
      </c>
      <c r="I485" s="32">
        <v>6513.0</v>
      </c>
      <c r="J485" s="35" t="s">
        <v>882</v>
      </c>
      <c r="K485" s="10"/>
      <c r="L485" s="32"/>
      <c r="M485" s="32">
        <v>50.0</v>
      </c>
      <c r="N485" s="32">
        <v>48.0</v>
      </c>
      <c r="O485" s="32">
        <v>45.0</v>
      </c>
      <c r="P485" s="32">
        <v>32.0</v>
      </c>
      <c r="Q485" s="32">
        <v>10.0</v>
      </c>
      <c r="R485" s="32"/>
      <c r="S485" s="32" t="s">
        <v>235</v>
      </c>
      <c r="T485" s="32" t="s">
        <v>236</v>
      </c>
      <c r="U485" s="10"/>
      <c r="V485" s="10"/>
      <c r="W485" s="32" t="s">
        <v>95</v>
      </c>
      <c r="X485" s="32" t="s">
        <v>237</v>
      </c>
      <c r="Y485" s="32"/>
      <c r="Z485" s="32"/>
      <c r="AA485" s="32"/>
      <c r="AB485" s="32"/>
    </row>
    <row r="486" ht="15.75" customHeight="1">
      <c r="A486" s="28" t="str">
        <f t="array" ref="A486">IFERROR(INDEX(Solo_contratos!$A$1:$P$103,MATCH($B486,Solo_contratos!$G$1:$G$300,0),MATCH("compiledRelease/contracts/0/id",Solo_contratos!$1:$1,0)),"")</f>
        <v>LP-30151-18-155350</v>
      </c>
      <c r="B486" s="29" t="s">
        <v>868</v>
      </c>
      <c r="C486" s="30">
        <v>338875.0</v>
      </c>
      <c r="D486" s="31">
        <v>43203.0</v>
      </c>
      <c r="E486" s="32" t="s">
        <v>651</v>
      </c>
      <c r="F486" s="32"/>
      <c r="G486" s="32" t="s">
        <v>869</v>
      </c>
      <c r="H486" s="33" t="s">
        <v>97</v>
      </c>
      <c r="I486" s="32">
        <v>6656.0</v>
      </c>
      <c r="J486" s="35" t="s">
        <v>883</v>
      </c>
      <c r="K486" s="10"/>
      <c r="L486" s="32"/>
      <c r="M486" s="32">
        <v>30.0</v>
      </c>
      <c r="N486" s="32">
        <v>33.0</v>
      </c>
      <c r="O486" s="32">
        <v>27.0</v>
      </c>
      <c r="P486" s="32">
        <v>61.0</v>
      </c>
      <c r="Q486" s="32">
        <v>5.0</v>
      </c>
      <c r="R486" s="32"/>
      <c r="S486" s="32" t="s">
        <v>235</v>
      </c>
      <c r="T486" s="32" t="s">
        <v>236</v>
      </c>
      <c r="U486" s="10"/>
      <c r="V486" s="10"/>
      <c r="W486" s="32" t="s">
        <v>95</v>
      </c>
      <c r="X486" s="32" t="s">
        <v>237</v>
      </c>
      <c r="Y486" s="32"/>
      <c r="Z486" s="32"/>
      <c r="AA486" s="32"/>
      <c r="AB486" s="32"/>
    </row>
    <row r="487" ht="15.75" customHeight="1">
      <c r="A487" s="28" t="str">
        <f t="array" ref="A487">IFERROR(INDEX(Solo_contratos!$A$1:$P$103,MATCH($B487,Solo_contratos!$G$1:$G$300,0),MATCH("compiledRelease/contracts/0/id",Solo_contratos!$1:$1,0)),"")</f>
        <v>LP-30151-18-155350</v>
      </c>
      <c r="B487" s="29" t="s">
        <v>868</v>
      </c>
      <c r="C487" s="30">
        <v>338875.0</v>
      </c>
      <c r="D487" s="31">
        <v>43203.0</v>
      </c>
      <c r="E487" s="32" t="s">
        <v>651</v>
      </c>
      <c r="F487" s="32"/>
      <c r="G487" s="32" t="s">
        <v>869</v>
      </c>
      <c r="H487" s="33" t="s">
        <v>425</v>
      </c>
      <c r="I487" s="32">
        <v>6506.0</v>
      </c>
      <c r="J487" s="35" t="s">
        <v>884</v>
      </c>
      <c r="K487" s="10"/>
      <c r="L487" s="32"/>
      <c r="M487" s="32">
        <v>96.0</v>
      </c>
      <c r="N487" s="32">
        <v>94.0</v>
      </c>
      <c r="O487" s="32">
        <v>72.0</v>
      </c>
      <c r="P487" s="32">
        <v>10.0</v>
      </c>
      <c r="Q487" s="32">
        <v>4.0</v>
      </c>
      <c r="R487" s="32"/>
      <c r="S487" s="32" t="s">
        <v>235</v>
      </c>
      <c r="T487" s="32" t="s">
        <v>236</v>
      </c>
      <c r="U487" s="10"/>
      <c r="V487" s="10"/>
      <c r="W487" s="32" t="s">
        <v>95</v>
      </c>
      <c r="X487" s="32" t="s">
        <v>237</v>
      </c>
      <c r="Y487" s="32"/>
      <c r="Z487" s="32"/>
      <c r="AA487" s="32"/>
      <c r="AB487" s="32"/>
    </row>
    <row r="488" ht="15.75" customHeight="1">
      <c r="A488" s="28" t="str">
        <f t="array" ref="A488">IFERROR(INDEX(Solo_contratos!$A$1:$P$103,MATCH($B488,Solo_contratos!$G$1:$G$300,0),MATCH("compiledRelease/contracts/0/id",Solo_contratos!$1:$1,0)),"")</f>
        <v>LP-30151-18-155350</v>
      </c>
      <c r="B488" s="29" t="s">
        <v>868</v>
      </c>
      <c r="C488" s="30">
        <v>338875.0</v>
      </c>
      <c r="D488" s="31">
        <v>43203.0</v>
      </c>
      <c r="E488" s="32" t="s">
        <v>651</v>
      </c>
      <c r="F488" s="32"/>
      <c r="G488" s="32" t="s">
        <v>869</v>
      </c>
      <c r="H488" s="33" t="s">
        <v>242</v>
      </c>
      <c r="I488" s="32">
        <v>15252.0</v>
      </c>
      <c r="J488" s="35" t="s">
        <v>885</v>
      </c>
      <c r="K488" s="10"/>
      <c r="L488" s="32"/>
      <c r="M488" s="32">
        <v>34.0</v>
      </c>
      <c r="N488" s="32">
        <v>31.0</v>
      </c>
      <c r="O488" s="32">
        <v>31.0</v>
      </c>
      <c r="P488" s="32">
        <v>68.0</v>
      </c>
      <c r="Q488" s="32">
        <v>6.0</v>
      </c>
      <c r="R488" s="32"/>
      <c r="S488" s="32" t="s">
        <v>235</v>
      </c>
      <c r="T488" s="32" t="s">
        <v>236</v>
      </c>
      <c r="U488" s="10"/>
      <c r="V488" s="10"/>
      <c r="W488" s="32" t="s">
        <v>95</v>
      </c>
      <c r="X488" s="32" t="s">
        <v>237</v>
      </c>
      <c r="Y488" s="32"/>
      <c r="Z488" s="32"/>
      <c r="AA488" s="32"/>
      <c r="AB488" s="32"/>
    </row>
    <row r="489" ht="15.75" customHeight="1">
      <c r="A489" s="28" t="str">
        <f t="array" ref="A489">IFERROR(INDEX(Solo_contratos!$A$1:$P$103,MATCH($B489,Solo_contratos!$G$1:$G$300,0),MATCH("compiledRelease/contracts/0/id",Solo_contratos!$1:$1,0)),"")</f>
        <v>LP-30151-18-155350</v>
      </c>
      <c r="B489" s="29" t="s">
        <v>868</v>
      </c>
      <c r="C489" s="30">
        <v>338875.0</v>
      </c>
      <c r="D489" s="31">
        <v>43203.0</v>
      </c>
      <c r="E489" s="32" t="s">
        <v>651</v>
      </c>
      <c r="F489" s="32"/>
      <c r="G489" s="32" t="s">
        <v>869</v>
      </c>
      <c r="H489" s="33" t="s">
        <v>194</v>
      </c>
      <c r="I489" s="32">
        <v>6443.0</v>
      </c>
      <c r="J489" s="35" t="s">
        <v>886</v>
      </c>
      <c r="K489" s="10"/>
      <c r="L489" s="32"/>
      <c r="M489" s="32">
        <v>1.0</v>
      </c>
      <c r="N489" s="32">
        <v>9.0</v>
      </c>
      <c r="O489" s="32">
        <v>1.0</v>
      </c>
      <c r="P489" s="32">
        <v>76.0</v>
      </c>
      <c r="Q489" s="32">
        <v>3.0</v>
      </c>
      <c r="R489" s="32"/>
      <c r="S489" s="32" t="s">
        <v>235</v>
      </c>
      <c r="T489" s="32" t="s">
        <v>236</v>
      </c>
      <c r="U489" s="10"/>
      <c r="V489" s="10"/>
      <c r="W489" s="32" t="s">
        <v>95</v>
      </c>
      <c r="X489" s="32" t="s">
        <v>237</v>
      </c>
      <c r="Y489" s="32"/>
      <c r="Z489" s="32"/>
      <c r="AA489" s="32"/>
      <c r="AB489" s="32"/>
    </row>
    <row r="490" ht="15.75" customHeight="1">
      <c r="A490" s="28" t="str">
        <f t="array" ref="A490">IFERROR(INDEX(Solo_contratos!$A$1:$P$103,MATCH($B490,Solo_contratos!$G$1:$G$300,0),MATCH("compiledRelease/contracts/0/id",Solo_contratos!$1:$1,0)),"")</f>
        <v>LP-30151-18-158507</v>
      </c>
      <c r="B490" s="29" t="s">
        <v>887</v>
      </c>
      <c r="C490" s="30">
        <v>339348.0</v>
      </c>
      <c r="D490" s="31">
        <v>43238.0</v>
      </c>
      <c r="E490" s="32" t="s">
        <v>140</v>
      </c>
      <c r="F490" s="32"/>
      <c r="G490" s="32" t="s">
        <v>888</v>
      </c>
      <c r="H490" s="33" t="s">
        <v>385</v>
      </c>
      <c r="I490" s="32">
        <v>6490.0</v>
      </c>
      <c r="J490" s="35" t="s">
        <v>889</v>
      </c>
      <c r="K490" s="10"/>
      <c r="L490" s="32"/>
      <c r="M490" s="32">
        <v>84.0</v>
      </c>
      <c r="N490" s="32">
        <v>76.0</v>
      </c>
      <c r="O490" s="32">
        <v>69.0</v>
      </c>
      <c r="P490" s="32">
        <v>78.0</v>
      </c>
      <c r="Q490" s="32">
        <v>85.0</v>
      </c>
      <c r="R490" s="51">
        <v>1.4692108E8</v>
      </c>
      <c r="S490" s="32" t="s">
        <v>890</v>
      </c>
      <c r="T490" s="32" t="s">
        <v>172</v>
      </c>
      <c r="U490" s="10"/>
      <c r="V490" s="10"/>
      <c r="W490" s="32" t="s">
        <v>95</v>
      </c>
      <c r="X490" s="32" t="s">
        <v>172</v>
      </c>
      <c r="Y490" s="32"/>
      <c r="Z490" s="32"/>
      <c r="AA490" s="32"/>
      <c r="AB490" s="32"/>
    </row>
    <row r="491" ht="15.75" customHeight="1">
      <c r="A491" s="28" t="str">
        <f t="array" ref="A491">IFERROR(INDEX(Solo_contratos!$A$1:$P$103,MATCH($B491,Solo_contratos!$G$1:$G$300,0),MATCH("compiledRelease/contracts/0/id",Solo_contratos!$1:$1,0)),"")</f>
        <v>LP-30151-18-158507</v>
      </c>
      <c r="B491" s="29" t="s">
        <v>887</v>
      </c>
      <c r="C491" s="30">
        <v>339348.0</v>
      </c>
      <c r="D491" s="31">
        <v>43238.0</v>
      </c>
      <c r="E491" s="32" t="s">
        <v>140</v>
      </c>
      <c r="F491" s="32"/>
      <c r="G491" s="32" t="s">
        <v>888</v>
      </c>
      <c r="H491" s="33" t="s">
        <v>127</v>
      </c>
      <c r="I491" s="32">
        <v>6540.0</v>
      </c>
      <c r="J491" s="35" t="s">
        <v>891</v>
      </c>
      <c r="K491" s="10"/>
      <c r="L491" s="32"/>
      <c r="M491" s="32">
        <v>56.0</v>
      </c>
      <c r="N491" s="32">
        <v>22.0</v>
      </c>
      <c r="O491" s="32">
        <v>51.0</v>
      </c>
      <c r="P491" s="32">
        <v>43.0</v>
      </c>
      <c r="Q491" s="32">
        <v>26.0</v>
      </c>
      <c r="R491" s="51">
        <v>1.198752E8</v>
      </c>
      <c r="S491" s="32" t="s">
        <v>892</v>
      </c>
      <c r="T491" s="32" t="s">
        <v>172</v>
      </c>
      <c r="U491" s="10"/>
      <c r="V491" s="10"/>
      <c r="W491" s="32" t="s">
        <v>95</v>
      </c>
      <c r="X491" s="32" t="s">
        <v>172</v>
      </c>
      <c r="Y491" s="32"/>
      <c r="Z491" s="32"/>
      <c r="AA491" s="32"/>
      <c r="AB491" s="32"/>
    </row>
    <row r="492" ht="15.75" customHeight="1">
      <c r="A492" s="28" t="str">
        <f t="array" ref="A492">IFERROR(INDEX(Solo_contratos!$A$1:$P$103,MATCH($B492,Solo_contratos!$G$1:$G$300,0),MATCH("compiledRelease/contracts/0/id",Solo_contratos!$1:$1,0)),"")</f>
        <v>LP-30151-18-158507</v>
      </c>
      <c r="B492" s="29" t="s">
        <v>887</v>
      </c>
      <c r="C492" s="30">
        <v>339348.0</v>
      </c>
      <c r="D492" s="31">
        <v>43238.0</v>
      </c>
      <c r="E492" s="32" t="s">
        <v>140</v>
      </c>
      <c r="F492" s="32"/>
      <c r="G492" s="32" t="s">
        <v>888</v>
      </c>
      <c r="H492" s="33" t="s">
        <v>338</v>
      </c>
      <c r="I492" s="32">
        <v>12954.0</v>
      </c>
      <c r="J492" s="35" t="s">
        <v>893</v>
      </c>
      <c r="K492" s="10"/>
      <c r="L492" s="32"/>
      <c r="M492" s="32">
        <v>4.0</v>
      </c>
      <c r="N492" s="32">
        <v>70.0</v>
      </c>
      <c r="O492" s="32">
        <v>4.0</v>
      </c>
      <c r="P492" s="32">
        <v>98.0</v>
      </c>
      <c r="Q492" s="32">
        <v>73.0</v>
      </c>
      <c r="R492" s="51">
        <v>3.225111E8</v>
      </c>
      <c r="S492" s="32" t="s">
        <v>894</v>
      </c>
      <c r="T492" s="32" t="s">
        <v>172</v>
      </c>
      <c r="U492" s="10"/>
      <c r="V492" s="10"/>
      <c r="W492" s="32" t="s">
        <v>95</v>
      </c>
      <c r="X492" s="32" t="s">
        <v>172</v>
      </c>
      <c r="Y492" s="32"/>
      <c r="Z492" s="32"/>
      <c r="AA492" s="32"/>
      <c r="AB492" s="32"/>
    </row>
    <row r="493" ht="15.75" customHeight="1">
      <c r="A493" s="28" t="str">
        <f t="array" ref="A493">IFERROR(INDEX(Solo_contratos!$A$1:$P$103,MATCH($B493,Solo_contratos!$G$1:$G$300,0),MATCH("compiledRelease/contracts/0/id",Solo_contratos!$1:$1,0)),"")</f>
        <v>LP-30151-18-158507</v>
      </c>
      <c r="B493" s="29" t="s">
        <v>887</v>
      </c>
      <c r="C493" s="30">
        <v>339348.0</v>
      </c>
      <c r="D493" s="31">
        <v>43238.0</v>
      </c>
      <c r="E493" s="32" t="s">
        <v>140</v>
      </c>
      <c r="F493" s="32"/>
      <c r="G493" s="32" t="s">
        <v>888</v>
      </c>
      <c r="H493" s="33" t="s">
        <v>221</v>
      </c>
      <c r="I493" s="32">
        <v>16189.0</v>
      </c>
      <c r="J493" s="35" t="s">
        <v>895</v>
      </c>
      <c r="K493" s="10"/>
      <c r="L493" s="32"/>
      <c r="M493" s="32">
        <v>66.0</v>
      </c>
      <c r="N493" s="32">
        <v>55.0</v>
      </c>
      <c r="O493" s="32">
        <v>61.0</v>
      </c>
      <c r="P493" s="32">
        <v>100.0</v>
      </c>
      <c r="Q493" s="32">
        <v>71.0</v>
      </c>
      <c r="R493" s="51">
        <v>3.22264E8</v>
      </c>
      <c r="S493" s="32" t="s">
        <v>896</v>
      </c>
      <c r="T493" s="32" t="s">
        <v>172</v>
      </c>
      <c r="U493" s="10"/>
      <c r="V493" s="10"/>
      <c r="W493" s="32" t="s">
        <v>95</v>
      </c>
      <c r="X493" s="32" t="s">
        <v>172</v>
      </c>
      <c r="Y493" s="32"/>
      <c r="Z493" s="32"/>
      <c r="AA493" s="32"/>
      <c r="AB493" s="32"/>
    </row>
    <row r="494" ht="15.75" customHeight="1">
      <c r="A494" s="28" t="str">
        <f t="array" ref="A494">IFERROR(INDEX(Solo_contratos!$A$1:$P$103,MATCH($B494,Solo_contratos!$G$1:$G$300,0),MATCH("compiledRelease/contracts/0/id",Solo_contratos!$1:$1,0)),"")</f>
        <v>LP-30151-18-158506</v>
      </c>
      <c r="B494" s="29" t="s">
        <v>897</v>
      </c>
      <c r="C494" s="30">
        <v>339348.0</v>
      </c>
      <c r="D494" s="31">
        <v>43238.0</v>
      </c>
      <c r="E494" s="32" t="s">
        <v>550</v>
      </c>
      <c r="F494" s="32"/>
      <c r="G494" s="32" t="s">
        <v>888</v>
      </c>
      <c r="H494" s="33" t="s">
        <v>417</v>
      </c>
      <c r="I494" s="32">
        <v>7196.0</v>
      </c>
      <c r="J494" s="35" t="s">
        <v>898</v>
      </c>
      <c r="K494" s="10"/>
      <c r="L494" s="32"/>
      <c r="M494" s="32">
        <v>54.0</v>
      </c>
      <c r="N494" s="32">
        <v>18.0</v>
      </c>
      <c r="O494" s="32">
        <v>49.0</v>
      </c>
      <c r="P494" s="32">
        <v>94.0</v>
      </c>
      <c r="Q494" s="32">
        <v>8.0</v>
      </c>
      <c r="R494" s="51">
        <v>2.13722095E8</v>
      </c>
      <c r="S494" s="32" t="s">
        <v>899</v>
      </c>
      <c r="T494" s="32" t="s">
        <v>172</v>
      </c>
      <c r="U494" s="10"/>
      <c r="V494" s="10"/>
      <c r="W494" s="32" t="s">
        <v>95</v>
      </c>
      <c r="X494" s="32" t="s">
        <v>172</v>
      </c>
      <c r="Y494" s="32"/>
      <c r="Z494" s="32"/>
      <c r="AA494" s="32"/>
      <c r="AB494" s="32"/>
    </row>
    <row r="495" ht="15.75" customHeight="1">
      <c r="A495" s="28" t="str">
        <f t="array" ref="A495">IFERROR(INDEX(Solo_contratos!$A$1:$P$103,MATCH($B495,Solo_contratos!$G$1:$G$300,0),MATCH("compiledRelease/contracts/0/id",Solo_contratos!$1:$1,0)),"")</f>
        <v>LP-30151-18-158506</v>
      </c>
      <c r="B495" s="29" t="s">
        <v>897</v>
      </c>
      <c r="C495" s="30">
        <v>339348.0</v>
      </c>
      <c r="D495" s="31">
        <v>43238.0</v>
      </c>
      <c r="E495" s="32" t="s">
        <v>550</v>
      </c>
      <c r="F495" s="32"/>
      <c r="G495" s="32" t="s">
        <v>888</v>
      </c>
      <c r="H495" s="33" t="s">
        <v>113</v>
      </c>
      <c r="I495" s="32">
        <v>6521.0</v>
      </c>
      <c r="J495" s="35" t="s">
        <v>900</v>
      </c>
      <c r="K495" s="10"/>
      <c r="L495" s="32"/>
      <c r="M495" s="32">
        <v>35.0</v>
      </c>
      <c r="N495" s="32">
        <v>15.0</v>
      </c>
      <c r="O495" s="32">
        <v>32.0</v>
      </c>
      <c r="P495" s="32">
        <v>56.0</v>
      </c>
      <c r="Q495" s="32">
        <v>52.0</v>
      </c>
      <c r="R495" s="51">
        <v>1.9141928E8</v>
      </c>
      <c r="S495" s="32" t="s">
        <v>896</v>
      </c>
      <c r="T495" s="32" t="s">
        <v>172</v>
      </c>
      <c r="U495" s="10"/>
      <c r="V495" s="10"/>
      <c r="W495" s="32" t="s">
        <v>95</v>
      </c>
      <c r="X495" s="32" t="s">
        <v>172</v>
      </c>
      <c r="Y495" s="32"/>
      <c r="Z495" s="32"/>
      <c r="AA495" s="32"/>
      <c r="AB495" s="32"/>
    </row>
    <row r="496" ht="15.75" customHeight="1">
      <c r="A496" s="28" t="str">
        <f t="array" ref="A496">IFERROR(INDEX(Solo_contratos!$A$1:$P$103,MATCH($B496,Solo_contratos!$G$1:$G$300,0),MATCH("compiledRelease/contracts/0/id",Solo_contratos!$1:$1,0)),"")</f>
        <v>LP-30151-18-158506</v>
      </c>
      <c r="B496" s="29" t="s">
        <v>897</v>
      </c>
      <c r="C496" s="30">
        <v>339348.0</v>
      </c>
      <c r="D496" s="31">
        <v>43238.0</v>
      </c>
      <c r="E496" s="32" t="s">
        <v>550</v>
      </c>
      <c r="F496" s="32"/>
      <c r="G496" s="32" t="s">
        <v>888</v>
      </c>
      <c r="H496" s="33" t="s">
        <v>452</v>
      </c>
      <c r="I496" s="32">
        <v>12407.0</v>
      </c>
      <c r="J496" s="35" t="s">
        <v>901</v>
      </c>
      <c r="K496" s="10"/>
      <c r="L496" s="32"/>
      <c r="M496" s="32">
        <v>47.0</v>
      </c>
      <c r="N496" s="32">
        <v>92.0</v>
      </c>
      <c r="O496" s="32">
        <v>43.0</v>
      </c>
      <c r="P496" s="32">
        <v>28.0</v>
      </c>
      <c r="Q496" s="32">
        <v>59.0</v>
      </c>
      <c r="R496" s="51">
        <v>1.2995384E8</v>
      </c>
      <c r="S496" s="32" t="s">
        <v>896</v>
      </c>
      <c r="T496" s="32" t="s">
        <v>172</v>
      </c>
      <c r="U496" s="10"/>
      <c r="V496" s="10"/>
      <c r="W496" s="32" t="s">
        <v>95</v>
      </c>
      <c r="X496" s="32" t="s">
        <v>172</v>
      </c>
      <c r="Y496" s="32"/>
      <c r="Z496" s="32"/>
      <c r="AA496" s="32"/>
      <c r="AB496" s="32"/>
    </row>
    <row r="497" ht="15.75" customHeight="1">
      <c r="A497" s="28" t="str">
        <f t="array" ref="A497">IFERROR(INDEX(Solo_contratos!$A$1:$P$103,MATCH($B497,Solo_contratos!$G$1:$G$300,0),MATCH("compiledRelease/contracts/0/id",Solo_contratos!$1:$1,0)),"")</f>
        <v>LP-30151-18-158506</v>
      </c>
      <c r="B497" s="29" t="s">
        <v>897</v>
      </c>
      <c r="C497" s="30">
        <v>339348.0</v>
      </c>
      <c r="D497" s="31">
        <v>43238.0</v>
      </c>
      <c r="E497" s="32" t="s">
        <v>550</v>
      </c>
      <c r="F497" s="32"/>
      <c r="G497" s="32" t="s">
        <v>888</v>
      </c>
      <c r="H497" s="33" t="s">
        <v>472</v>
      </c>
      <c r="I497" s="32">
        <v>15251.0</v>
      </c>
      <c r="J497" s="35" t="s">
        <v>902</v>
      </c>
      <c r="K497" s="10"/>
      <c r="L497" s="32"/>
      <c r="M497" s="32">
        <v>7.0</v>
      </c>
      <c r="N497" s="32">
        <v>89.0</v>
      </c>
      <c r="O497" s="32">
        <v>7.0</v>
      </c>
      <c r="P497" s="32">
        <v>65.0</v>
      </c>
      <c r="Q497" s="32">
        <v>17.0</v>
      </c>
      <c r="R497" s="51">
        <v>1.73452696E8</v>
      </c>
      <c r="S497" s="32" t="s">
        <v>899</v>
      </c>
      <c r="T497" s="32" t="s">
        <v>172</v>
      </c>
      <c r="U497" s="10"/>
      <c r="V497" s="10"/>
      <c r="W497" s="32" t="s">
        <v>95</v>
      </c>
      <c r="X497" s="32" t="s">
        <v>172</v>
      </c>
      <c r="Y497" s="32"/>
      <c r="Z497" s="32"/>
      <c r="AA497" s="32"/>
      <c r="AB497" s="32"/>
    </row>
    <row r="498" ht="15.75" customHeight="1">
      <c r="A498" s="28" t="str">
        <f t="array" ref="A498">IFERROR(INDEX(Solo_contratos!$A$1:$P$103,MATCH($B498,Solo_contratos!$G$1:$G$300,0),MATCH("compiledRelease/contracts/0/id",Solo_contratos!$1:$1,0)),"")</f>
        <v>LP-30151-18-160433</v>
      </c>
      <c r="B498" s="29" t="s">
        <v>903</v>
      </c>
      <c r="C498" s="30">
        <v>338868.0</v>
      </c>
      <c r="D498" s="31">
        <v>43312.0</v>
      </c>
      <c r="E498" s="32" t="s">
        <v>904</v>
      </c>
      <c r="F498" s="32"/>
      <c r="G498" s="32" t="s">
        <v>905</v>
      </c>
      <c r="H498" s="33" t="s">
        <v>150</v>
      </c>
      <c r="I498" s="32">
        <v>6726.0</v>
      </c>
      <c r="J498" s="10" t="s">
        <v>906</v>
      </c>
      <c r="K498" s="10"/>
      <c r="L498" s="32"/>
      <c r="M498" s="32">
        <v>74.0</v>
      </c>
      <c r="N498" s="32">
        <v>38.0</v>
      </c>
      <c r="O498" s="32">
        <v>80.0</v>
      </c>
      <c r="P498" s="32">
        <v>63.0</v>
      </c>
      <c r="Q498" s="32">
        <v>50.0</v>
      </c>
      <c r="R498" s="52">
        <v>3.10013E8</v>
      </c>
      <c r="S498" s="10" t="s">
        <v>907</v>
      </c>
      <c r="T498" s="32" t="s">
        <v>101</v>
      </c>
      <c r="U498" s="10"/>
      <c r="V498" s="10"/>
      <c r="W498" s="32" t="s">
        <v>95</v>
      </c>
      <c r="X498" s="32" t="s">
        <v>96</v>
      </c>
      <c r="Y498" s="32"/>
      <c r="Z498" s="32"/>
      <c r="AA498" s="32"/>
      <c r="AB498" s="32"/>
    </row>
    <row r="499" ht="15.75" customHeight="1">
      <c r="A499" s="28" t="str">
        <f t="array" ref="A499">IFERROR(INDEX(Solo_contratos!$A$1:$P$103,MATCH($B499,Solo_contratos!$G$1:$G$300,0),MATCH("compiledRelease/contracts/0/id",Solo_contratos!$1:$1,0)),"")</f>
        <v>LP-30151-18-160433</v>
      </c>
      <c r="B499" s="29" t="s">
        <v>903</v>
      </c>
      <c r="C499" s="30">
        <v>338868.0</v>
      </c>
      <c r="D499" s="31">
        <v>43312.0</v>
      </c>
      <c r="E499" s="32" t="s">
        <v>904</v>
      </c>
      <c r="F499" s="32"/>
      <c r="G499" s="32" t="s">
        <v>905</v>
      </c>
      <c r="H499" s="33" t="s">
        <v>219</v>
      </c>
      <c r="I499" s="32">
        <v>6522.0</v>
      </c>
      <c r="J499" s="10" t="s">
        <v>908</v>
      </c>
      <c r="K499" s="10"/>
      <c r="L499" s="32"/>
      <c r="M499" s="32">
        <v>59.0</v>
      </c>
      <c r="N499" s="32">
        <v>58.0</v>
      </c>
      <c r="O499" s="32">
        <v>54.0</v>
      </c>
      <c r="P499" s="32">
        <v>62.0</v>
      </c>
      <c r="Q499" s="32">
        <v>47.0</v>
      </c>
      <c r="R499" s="52">
        <v>1.9693172E8</v>
      </c>
      <c r="S499" s="10" t="s">
        <v>909</v>
      </c>
      <c r="T499" s="32" t="s">
        <v>101</v>
      </c>
      <c r="U499" s="10"/>
      <c r="V499" s="10"/>
      <c r="W499" s="32" t="s">
        <v>95</v>
      </c>
      <c r="X499" s="32" t="s">
        <v>96</v>
      </c>
      <c r="Y499" s="32"/>
      <c r="Z499" s="32"/>
      <c r="AA499" s="32"/>
      <c r="AB499" s="32"/>
    </row>
    <row r="500" ht="15.75" customHeight="1">
      <c r="A500" s="28" t="str">
        <f t="array" ref="A500">IFERROR(INDEX(Solo_contratos!$A$1:$P$103,MATCH($B500,Solo_contratos!$G$1:$G$300,0),MATCH("compiledRelease/contracts/0/id",Solo_contratos!$1:$1,0)),"")</f>
        <v>LP-30151-18-160366</v>
      </c>
      <c r="B500" s="29" t="s">
        <v>910</v>
      </c>
      <c r="C500" s="30">
        <v>338868.0</v>
      </c>
      <c r="D500" s="31">
        <v>43312.0</v>
      </c>
      <c r="E500" s="32" t="s">
        <v>140</v>
      </c>
      <c r="F500" s="32"/>
      <c r="G500" s="32" t="s">
        <v>905</v>
      </c>
      <c r="H500" s="33" t="s">
        <v>153</v>
      </c>
      <c r="I500" s="32">
        <v>12032.0</v>
      </c>
      <c r="J500" s="10" t="s">
        <v>911</v>
      </c>
      <c r="K500" s="10"/>
      <c r="L500" s="32" t="s">
        <v>912</v>
      </c>
      <c r="M500" s="32">
        <v>61.0</v>
      </c>
      <c r="N500" s="32">
        <v>6.0</v>
      </c>
      <c r="O500" s="32">
        <v>56.0</v>
      </c>
      <c r="P500" s="32">
        <v>50.0</v>
      </c>
      <c r="Q500" s="32">
        <v>70.0</v>
      </c>
      <c r="R500" s="52">
        <v>9.2217806E7</v>
      </c>
      <c r="S500" s="10" t="s">
        <v>456</v>
      </c>
      <c r="T500" s="32" t="s">
        <v>181</v>
      </c>
      <c r="U500" s="10"/>
      <c r="V500" s="10"/>
      <c r="W500" s="32" t="s">
        <v>95</v>
      </c>
      <c r="X500" s="32" t="s">
        <v>96</v>
      </c>
      <c r="Y500" s="32"/>
      <c r="Z500" s="32"/>
      <c r="AA500" s="32"/>
      <c r="AB500" s="32"/>
    </row>
    <row r="501" ht="15.75" customHeight="1">
      <c r="A501" s="28" t="str">
        <f t="array" ref="A501">IFERROR(INDEX(Solo_contratos!$A$1:$P$103,MATCH($B501,Solo_contratos!$G$1:$G$300,0),MATCH("compiledRelease/contracts/0/id",Solo_contratos!$1:$1,0)),"")</f>
        <v>LP-30151-18-160366</v>
      </c>
      <c r="B501" s="29" t="s">
        <v>910</v>
      </c>
      <c r="C501" s="30">
        <v>338868.0</v>
      </c>
      <c r="D501" s="31">
        <v>43312.0</v>
      </c>
      <c r="E501" s="32" t="s">
        <v>140</v>
      </c>
      <c r="F501" s="32"/>
      <c r="G501" s="32" t="s">
        <v>905</v>
      </c>
      <c r="H501" s="33" t="s">
        <v>312</v>
      </c>
      <c r="I501" s="32">
        <v>6680.0</v>
      </c>
      <c r="J501" s="10" t="s">
        <v>913</v>
      </c>
      <c r="K501" s="10"/>
      <c r="L501" s="32"/>
      <c r="M501" s="32">
        <v>15.0</v>
      </c>
      <c r="N501" s="32">
        <v>30.0</v>
      </c>
      <c r="O501" s="32">
        <v>13.0</v>
      </c>
      <c r="P501" s="32">
        <v>57.0</v>
      </c>
      <c r="Q501" s="32">
        <v>67.0</v>
      </c>
      <c r="R501" s="52">
        <v>1.3794E8</v>
      </c>
      <c r="S501" s="10" t="s">
        <v>914</v>
      </c>
      <c r="T501" s="32" t="s">
        <v>101</v>
      </c>
      <c r="U501" s="10"/>
      <c r="V501" s="10"/>
      <c r="W501" s="32" t="s">
        <v>95</v>
      </c>
      <c r="X501" s="32" t="s">
        <v>96</v>
      </c>
      <c r="Y501" s="32"/>
      <c r="Z501" s="32"/>
      <c r="AA501" s="32"/>
      <c r="AB501" s="32"/>
    </row>
    <row r="502" ht="15.75" customHeight="1">
      <c r="A502" s="28" t="str">
        <f t="array" ref="A502">IFERROR(INDEX(Solo_contratos!$A$1:$P$103,MATCH($B502,Solo_contratos!$G$1:$G$300,0),MATCH("compiledRelease/contracts/0/id",Solo_contratos!$1:$1,0)),"")</f>
        <v>LP-30151-18-160375</v>
      </c>
      <c r="B502" s="29" t="s">
        <v>915</v>
      </c>
      <c r="C502" s="30">
        <v>338868.0</v>
      </c>
      <c r="D502" s="31">
        <v>43312.0</v>
      </c>
      <c r="E502" s="32" t="s">
        <v>341</v>
      </c>
      <c r="F502" s="32"/>
      <c r="G502" s="32" t="s">
        <v>905</v>
      </c>
      <c r="H502" s="33" t="s">
        <v>132</v>
      </c>
      <c r="I502" s="32">
        <v>6628.0</v>
      </c>
      <c r="J502" s="32" t="s">
        <v>916</v>
      </c>
      <c r="K502" s="10"/>
      <c r="L502" s="32"/>
      <c r="M502" s="32">
        <v>2.0</v>
      </c>
      <c r="N502" s="32">
        <v>40.0</v>
      </c>
      <c r="O502" s="32">
        <v>2.0</v>
      </c>
      <c r="P502" s="32">
        <v>18.0</v>
      </c>
      <c r="Q502" s="32">
        <v>35.0</v>
      </c>
      <c r="R502" s="52">
        <v>1.1149174E8</v>
      </c>
      <c r="S502" s="10" t="s">
        <v>456</v>
      </c>
      <c r="T502" s="32" t="s">
        <v>181</v>
      </c>
      <c r="U502" s="10"/>
      <c r="V502" s="10"/>
      <c r="W502" s="32" t="s">
        <v>95</v>
      </c>
      <c r="X502" s="32" t="s">
        <v>96</v>
      </c>
      <c r="Y502" s="32"/>
      <c r="Z502" s="32"/>
      <c r="AA502" s="32"/>
      <c r="AB502" s="32"/>
    </row>
    <row r="503" ht="15.75" customHeight="1">
      <c r="A503" s="28" t="str">
        <f t="array" ref="A503">IFERROR(INDEX(Solo_contratos!$A$1:$P$103,MATCH($B503,Solo_contratos!$G$1:$G$300,0),MATCH("compiledRelease/contracts/0/id",Solo_contratos!$1:$1,0)),"")</f>
        <v>LP-30151-18-160375</v>
      </c>
      <c r="B503" s="29" t="s">
        <v>915</v>
      </c>
      <c r="C503" s="30">
        <v>338868.0</v>
      </c>
      <c r="D503" s="31">
        <v>43312.0</v>
      </c>
      <c r="E503" s="32" t="s">
        <v>341</v>
      </c>
      <c r="F503" s="32"/>
      <c r="G503" s="32" t="s">
        <v>905</v>
      </c>
      <c r="H503" s="33" t="s">
        <v>611</v>
      </c>
      <c r="I503" s="32">
        <v>6676.0</v>
      </c>
      <c r="J503" s="32" t="s">
        <v>917</v>
      </c>
      <c r="K503" s="10"/>
      <c r="L503" s="32"/>
      <c r="M503" s="32">
        <v>29.0</v>
      </c>
      <c r="N503" s="32">
        <v>52.0</v>
      </c>
      <c r="O503" s="32">
        <v>26.0</v>
      </c>
      <c r="P503" s="32">
        <v>33.0</v>
      </c>
      <c r="Q503" s="32">
        <v>51.0</v>
      </c>
      <c r="R503" s="52">
        <v>1.00822024E8</v>
      </c>
      <c r="S503" s="10" t="s">
        <v>735</v>
      </c>
      <c r="T503" s="32" t="s">
        <v>101</v>
      </c>
      <c r="U503" s="10"/>
      <c r="V503" s="10"/>
      <c r="W503" s="32" t="s">
        <v>95</v>
      </c>
      <c r="X503" s="32" t="s">
        <v>96</v>
      </c>
      <c r="Y503" s="32"/>
      <c r="Z503" s="32"/>
      <c r="AA503" s="32"/>
      <c r="AB503" s="32"/>
    </row>
    <row r="504" ht="15.75" customHeight="1">
      <c r="A504" s="28" t="str">
        <f t="array" ref="A504">IFERROR(INDEX(Solo_contratos!$A$1:$P$103,MATCH($B504,Solo_contratos!$G$1:$G$300,0),MATCH("compiledRelease/contracts/0/id",Solo_contratos!$1:$1,0)),"")</f>
        <v>LP-30151-18-160375</v>
      </c>
      <c r="B504" s="29" t="s">
        <v>915</v>
      </c>
      <c r="C504" s="30">
        <v>338868.0</v>
      </c>
      <c r="D504" s="31">
        <v>43312.0</v>
      </c>
      <c r="E504" s="32" t="s">
        <v>341</v>
      </c>
      <c r="F504" s="32"/>
      <c r="G504" s="32" t="s">
        <v>905</v>
      </c>
      <c r="H504" s="33" t="s">
        <v>390</v>
      </c>
      <c r="I504" s="32">
        <v>13140.0</v>
      </c>
      <c r="J504" s="32" t="s">
        <v>918</v>
      </c>
      <c r="K504" s="10"/>
      <c r="L504" s="32"/>
      <c r="M504" s="32">
        <v>39.0</v>
      </c>
      <c r="N504" s="32">
        <v>23.0</v>
      </c>
      <c r="O504" s="32">
        <v>35.0</v>
      </c>
      <c r="P504" s="32">
        <v>99.0</v>
      </c>
      <c r="Q504" s="32">
        <v>49.0</v>
      </c>
      <c r="R504" s="52">
        <v>9.0423335E7</v>
      </c>
      <c r="S504" s="10" t="s">
        <v>708</v>
      </c>
      <c r="T504" s="32" t="s">
        <v>101</v>
      </c>
      <c r="U504" s="10"/>
      <c r="V504" s="10"/>
      <c r="W504" s="32" t="s">
        <v>95</v>
      </c>
      <c r="X504" s="32" t="s">
        <v>96</v>
      </c>
      <c r="Y504" s="32"/>
      <c r="Z504" s="32"/>
      <c r="AA504" s="32"/>
      <c r="AB504" s="32"/>
    </row>
    <row r="505" ht="15.75" customHeight="1">
      <c r="A505" s="28" t="str">
        <f t="array" ref="A505">IFERROR(INDEX(Solo_contratos!$A$1:$P$103,MATCH($B505,Solo_contratos!$G$1:$G$300,0),MATCH("compiledRelease/contracts/0/id",Solo_contratos!$1:$1,0)),"")</f>
        <v>LP-30151-18-160432</v>
      </c>
      <c r="B505" s="29" t="s">
        <v>919</v>
      </c>
      <c r="C505" s="30">
        <v>338868.0</v>
      </c>
      <c r="D505" s="31">
        <v>43312.0</v>
      </c>
      <c r="E505" s="32" t="s">
        <v>819</v>
      </c>
      <c r="F505" s="32"/>
      <c r="G505" s="32" t="s">
        <v>905</v>
      </c>
      <c r="H505" s="33" t="s">
        <v>182</v>
      </c>
      <c r="I505" s="32">
        <v>6571.0</v>
      </c>
      <c r="J505" s="32" t="s">
        <v>920</v>
      </c>
      <c r="K505" s="10"/>
      <c r="L505" s="32"/>
      <c r="M505" s="32">
        <v>21.0</v>
      </c>
      <c r="N505" s="32">
        <v>12.0</v>
      </c>
      <c r="O505" s="32">
        <v>18.0</v>
      </c>
      <c r="P505" s="32">
        <v>26.0</v>
      </c>
      <c r="Q505" s="32">
        <v>107.0</v>
      </c>
      <c r="R505" s="52">
        <v>1.78040228E8</v>
      </c>
      <c r="S505" s="10" t="s">
        <v>698</v>
      </c>
      <c r="T505" s="32" t="s">
        <v>101</v>
      </c>
      <c r="U505" s="10"/>
      <c r="V505" s="10"/>
      <c r="W505" s="32" t="s">
        <v>95</v>
      </c>
      <c r="X505" s="32" t="s">
        <v>96</v>
      </c>
      <c r="Y505" s="32"/>
      <c r="Z505" s="32"/>
      <c r="AA505" s="32"/>
      <c r="AB505" s="32"/>
    </row>
    <row r="506" ht="15.75" customHeight="1">
      <c r="A506" s="28" t="str">
        <f t="array" ref="A506">IFERROR(INDEX(Solo_contratos!$A$1:$P$103,MATCH($B506,Solo_contratos!$G$1:$G$300,0),MATCH("compiledRelease/contracts/0/id",Solo_contratos!$1:$1,0)),"")</f>
        <v>LP-30151-18-160432</v>
      </c>
      <c r="B506" s="29" t="s">
        <v>919</v>
      </c>
      <c r="C506" s="30">
        <v>338868.0</v>
      </c>
      <c r="D506" s="31">
        <v>43312.0</v>
      </c>
      <c r="E506" s="32" t="s">
        <v>819</v>
      </c>
      <c r="F506" s="32"/>
      <c r="G506" s="32" t="s">
        <v>905</v>
      </c>
      <c r="H506" s="33" t="s">
        <v>156</v>
      </c>
      <c r="I506" s="32">
        <v>10215.0</v>
      </c>
      <c r="J506" s="10" t="s">
        <v>921</v>
      </c>
      <c r="K506" s="10"/>
      <c r="L506" s="32" t="s">
        <v>922</v>
      </c>
      <c r="M506" s="32">
        <v>94.0</v>
      </c>
      <c r="N506" s="32">
        <v>85.0</v>
      </c>
      <c r="O506" s="32">
        <v>87.0</v>
      </c>
      <c r="P506" s="32">
        <v>3.0</v>
      </c>
      <c r="Q506" s="32">
        <v>100.0</v>
      </c>
      <c r="R506" s="52">
        <v>2.02298923E8</v>
      </c>
      <c r="S506" s="10" t="s">
        <v>708</v>
      </c>
      <c r="T506" s="32" t="s">
        <v>101</v>
      </c>
      <c r="U506" s="10"/>
      <c r="V506" s="10"/>
      <c r="W506" s="32" t="s">
        <v>95</v>
      </c>
      <c r="X506" s="32" t="s">
        <v>96</v>
      </c>
      <c r="Y506" s="32"/>
      <c r="Z506" s="32"/>
      <c r="AA506" s="32"/>
      <c r="AB506" s="32"/>
    </row>
    <row r="507" ht="15.75" customHeight="1">
      <c r="A507" s="28" t="str">
        <f t="array" ref="A507">IFERROR(INDEX(Solo_contratos!$A$1:$P$103,MATCH($B507,Solo_contratos!$G$1:$G$300,0),MATCH("compiledRelease/contracts/0/id",Solo_contratos!$1:$1,0)),"")</f>
        <v>LP-30151-18-160432</v>
      </c>
      <c r="B507" s="29" t="s">
        <v>919</v>
      </c>
      <c r="C507" s="30">
        <v>338868.0</v>
      </c>
      <c r="D507" s="31">
        <v>43312.0</v>
      </c>
      <c r="E507" s="32" t="s">
        <v>819</v>
      </c>
      <c r="F507" s="32"/>
      <c r="G507" s="32" t="s">
        <v>905</v>
      </c>
      <c r="H507" s="33" t="s">
        <v>312</v>
      </c>
      <c r="I507" s="32">
        <v>6680.0</v>
      </c>
      <c r="J507" s="32" t="s">
        <v>913</v>
      </c>
      <c r="K507" s="10"/>
      <c r="L507" s="10"/>
      <c r="M507" s="32">
        <v>15.0</v>
      </c>
      <c r="N507" s="32">
        <v>30.0</v>
      </c>
      <c r="O507" s="32">
        <v>13.0</v>
      </c>
      <c r="P507" s="32">
        <v>57.0</v>
      </c>
      <c r="Q507" s="32">
        <v>67.0</v>
      </c>
      <c r="R507" s="52">
        <v>9.0921338E7</v>
      </c>
      <c r="S507" s="10" t="s">
        <v>456</v>
      </c>
      <c r="T507" s="32" t="s">
        <v>181</v>
      </c>
      <c r="U507" s="10"/>
      <c r="V507" s="10"/>
      <c r="W507" s="32" t="s">
        <v>95</v>
      </c>
      <c r="X507" s="32" t="s">
        <v>96</v>
      </c>
      <c r="Y507" s="32"/>
      <c r="Z507" s="32"/>
      <c r="AA507" s="32"/>
      <c r="AB507" s="32"/>
    </row>
    <row r="508" ht="15.75" customHeight="1">
      <c r="A508" s="28" t="str">
        <f t="array" ref="A508">IFERROR(INDEX(Solo_contratos!$A$1:$P$103,MATCH($B508,Solo_contratos!$G$1:$G$300,0),MATCH("compiledRelease/contracts/0/id",Solo_contratos!$1:$1,0)),"")</f>
        <v>LP-30151-18-160446</v>
      </c>
      <c r="B508" s="29" t="s">
        <v>923</v>
      </c>
      <c r="C508" s="30">
        <v>338868.0</v>
      </c>
      <c r="D508" s="31">
        <v>43312.0</v>
      </c>
      <c r="E508" s="32" t="s">
        <v>550</v>
      </c>
      <c r="F508" s="32"/>
      <c r="G508" s="32" t="s">
        <v>905</v>
      </c>
      <c r="H508" s="33" t="s">
        <v>282</v>
      </c>
      <c r="I508" s="32">
        <v>6526.0</v>
      </c>
      <c r="J508" s="10" t="s">
        <v>924</v>
      </c>
      <c r="K508" s="10"/>
      <c r="L508" s="10"/>
      <c r="M508" s="32">
        <v>18.0</v>
      </c>
      <c r="N508" s="32">
        <v>5.0</v>
      </c>
      <c r="O508" s="32">
        <v>16.0</v>
      </c>
      <c r="P508" s="32">
        <v>29.0</v>
      </c>
      <c r="Q508" s="32">
        <v>48.0</v>
      </c>
      <c r="R508" s="52">
        <v>1.02893782E8</v>
      </c>
      <c r="S508" s="10" t="s">
        <v>456</v>
      </c>
      <c r="T508" s="32" t="s">
        <v>181</v>
      </c>
      <c r="U508" s="10"/>
      <c r="V508" s="10"/>
      <c r="W508" s="32" t="s">
        <v>95</v>
      </c>
      <c r="X508" s="32" t="s">
        <v>96</v>
      </c>
      <c r="Y508" s="32"/>
      <c r="Z508" s="32"/>
      <c r="AA508" s="32"/>
      <c r="AB508" s="32"/>
    </row>
    <row r="509" ht="15.75" customHeight="1">
      <c r="A509" s="28" t="str">
        <f t="array" ref="A509">IFERROR(INDEX(Solo_contratos!$A$1:$P$103,MATCH($B509,Solo_contratos!$G$1:$G$300,0),MATCH("compiledRelease/contracts/0/id",Solo_contratos!$1:$1,0)),"")</f>
        <v>LP-30151-18-160446</v>
      </c>
      <c r="B509" s="29" t="s">
        <v>923</v>
      </c>
      <c r="C509" s="30">
        <v>338868.0</v>
      </c>
      <c r="D509" s="31">
        <v>43312.0</v>
      </c>
      <c r="E509" s="32" t="s">
        <v>550</v>
      </c>
      <c r="F509" s="32"/>
      <c r="G509" s="32" t="s">
        <v>905</v>
      </c>
      <c r="H509" s="33" t="s">
        <v>635</v>
      </c>
      <c r="I509" s="32">
        <v>6465.0</v>
      </c>
      <c r="J509" s="10" t="s">
        <v>925</v>
      </c>
      <c r="K509" s="10"/>
      <c r="L509" s="10"/>
      <c r="M509" s="32">
        <v>70.0</v>
      </c>
      <c r="N509" s="32">
        <v>13.0</v>
      </c>
      <c r="O509" s="32">
        <v>64.0</v>
      </c>
      <c r="P509" s="32">
        <v>49.0</v>
      </c>
      <c r="Q509" s="32">
        <v>58.0</v>
      </c>
      <c r="R509" s="52">
        <v>2.5345679E8</v>
      </c>
      <c r="S509" s="10" t="s">
        <v>909</v>
      </c>
      <c r="T509" s="32" t="s">
        <v>101</v>
      </c>
      <c r="U509" s="10"/>
      <c r="V509" s="10"/>
      <c r="W509" s="32" t="s">
        <v>95</v>
      </c>
      <c r="X509" s="32" t="s">
        <v>96</v>
      </c>
      <c r="Y509" s="32"/>
      <c r="Z509" s="32"/>
      <c r="AA509" s="32"/>
      <c r="AB509" s="32"/>
    </row>
    <row r="510" ht="15.75" customHeight="1">
      <c r="A510" s="28" t="str">
        <f t="array" ref="A510">IFERROR(INDEX(Solo_contratos!$A$1:$P$103,MATCH($B510,Solo_contratos!$G$1:$G$300,0),MATCH("compiledRelease/contracts/0/id",Solo_contratos!$1:$1,0)),"")</f>
        <v>LP-30151-18-160446</v>
      </c>
      <c r="B510" s="29" t="s">
        <v>923</v>
      </c>
      <c r="C510" s="30">
        <v>338868.0</v>
      </c>
      <c r="D510" s="31">
        <v>43312.0</v>
      </c>
      <c r="E510" s="32" t="s">
        <v>550</v>
      </c>
      <c r="F510" s="32"/>
      <c r="G510" s="32" t="s">
        <v>905</v>
      </c>
      <c r="H510" s="33" t="s">
        <v>335</v>
      </c>
      <c r="I510" s="32">
        <v>6648.0</v>
      </c>
      <c r="J510" s="10" t="s">
        <v>926</v>
      </c>
      <c r="K510" s="10"/>
      <c r="L510" s="10"/>
      <c r="M510" s="32">
        <v>51.0</v>
      </c>
      <c r="N510" s="32">
        <v>65.0</v>
      </c>
      <c r="O510" s="32">
        <v>46.0</v>
      </c>
      <c r="P510" s="32">
        <v>1.0</v>
      </c>
      <c r="Q510" s="32">
        <v>14.0</v>
      </c>
      <c r="R510" s="52">
        <v>2.01981991E8</v>
      </c>
      <c r="S510" s="10" t="s">
        <v>909</v>
      </c>
      <c r="T510" s="32" t="s">
        <v>101</v>
      </c>
      <c r="U510" s="10"/>
      <c r="V510" s="10"/>
      <c r="W510" s="32" t="s">
        <v>95</v>
      </c>
      <c r="X510" s="32" t="s">
        <v>96</v>
      </c>
      <c r="Y510" s="32"/>
      <c r="Z510" s="32"/>
      <c r="AA510" s="32"/>
      <c r="AB510" s="32"/>
    </row>
    <row r="511" ht="15.75" customHeight="1">
      <c r="A511" s="28" t="str">
        <f t="array" ref="A511">IFERROR(INDEX(Solo_contratos!$A$1:$P$103,MATCH($B511,Solo_contratos!$G$1:$G$300,0),MATCH("compiledRelease/contracts/0/id",Solo_contratos!$1:$1,0)),"")</f>
        <v>LP-30151-18-160446</v>
      </c>
      <c r="B511" s="29" t="s">
        <v>923</v>
      </c>
      <c r="C511" s="30">
        <v>338868.0</v>
      </c>
      <c r="D511" s="31">
        <v>43312.0</v>
      </c>
      <c r="E511" s="32" t="s">
        <v>550</v>
      </c>
      <c r="F511" s="32"/>
      <c r="G511" s="32" t="s">
        <v>905</v>
      </c>
      <c r="H511" s="33" t="s">
        <v>390</v>
      </c>
      <c r="I511" s="32">
        <v>13140.0</v>
      </c>
      <c r="J511" s="10" t="s">
        <v>918</v>
      </c>
      <c r="K511" s="10"/>
      <c r="L511" s="10"/>
      <c r="M511" s="32">
        <v>39.0</v>
      </c>
      <c r="N511" s="32">
        <v>23.0</v>
      </c>
      <c r="O511" s="32">
        <v>35.0</v>
      </c>
      <c r="P511" s="32">
        <v>99.0</v>
      </c>
      <c r="Q511" s="32">
        <v>49.0</v>
      </c>
      <c r="R511" s="52">
        <v>3.8722009E7</v>
      </c>
      <c r="S511" s="10" t="s">
        <v>927</v>
      </c>
      <c r="T511" s="32" t="s">
        <v>181</v>
      </c>
      <c r="U511" s="10"/>
      <c r="V511" s="10"/>
      <c r="W511" s="32" t="s">
        <v>95</v>
      </c>
      <c r="X511" s="32" t="s">
        <v>96</v>
      </c>
      <c r="Y511" s="32"/>
      <c r="Z511" s="32"/>
      <c r="AA511" s="32"/>
      <c r="AB511" s="32"/>
    </row>
    <row r="512" ht="15.75" customHeight="1">
      <c r="A512" s="28" t="str">
        <f t="array" ref="A512">IFERROR(INDEX(Solo_contratos!$A$1:$P$103,MATCH($B512,Solo_contratos!$G$1:$G$300,0),MATCH("compiledRelease/contracts/0/id",Solo_contratos!$1:$1,0)),"")</f>
        <v>LP-30151-18-163056</v>
      </c>
      <c r="B512" s="29" t="s">
        <v>928</v>
      </c>
      <c r="C512" s="30">
        <v>348694.0</v>
      </c>
      <c r="D512" s="31">
        <v>43392.0</v>
      </c>
      <c r="E512" s="32" t="s">
        <v>140</v>
      </c>
      <c r="F512" s="32"/>
      <c r="G512" s="32" t="s">
        <v>929</v>
      </c>
      <c r="H512" s="33" t="s">
        <v>194</v>
      </c>
      <c r="I512" s="32">
        <v>6443.0</v>
      </c>
      <c r="J512" s="10" t="s">
        <v>930</v>
      </c>
      <c r="K512" s="10"/>
      <c r="L512" s="10"/>
      <c r="M512" s="32">
        <v>1.0</v>
      </c>
      <c r="N512" s="32">
        <v>9.0</v>
      </c>
      <c r="O512" s="32">
        <v>1.0</v>
      </c>
      <c r="P512" s="32">
        <v>76.0</v>
      </c>
      <c r="Q512" s="32">
        <v>3.0</v>
      </c>
      <c r="R512" s="52">
        <v>1.38E8</v>
      </c>
      <c r="S512" s="10" t="s">
        <v>931</v>
      </c>
      <c r="T512" s="32" t="s">
        <v>101</v>
      </c>
      <c r="U512" s="10"/>
      <c r="V512" s="10"/>
      <c r="W512" s="32" t="s">
        <v>95</v>
      </c>
      <c r="X512" s="32" t="s">
        <v>96</v>
      </c>
      <c r="Y512" s="32"/>
      <c r="Z512" s="32"/>
      <c r="AA512" s="32"/>
      <c r="AB512" s="32"/>
    </row>
    <row r="513" ht="15.75" customHeight="1">
      <c r="A513" s="28" t="str">
        <f t="array" ref="A513">IFERROR(INDEX(Solo_contratos!$A$1:$P$103,MATCH($B513,Solo_contratos!$G$1:$G$300,0),MATCH("compiledRelease/contracts/0/id",Solo_contratos!$1:$1,0)),"")</f>
        <v>LP-30151-18-163056</v>
      </c>
      <c r="B513" s="29" t="s">
        <v>928</v>
      </c>
      <c r="C513" s="30">
        <v>348694.0</v>
      </c>
      <c r="D513" s="31">
        <v>43392.0</v>
      </c>
      <c r="E513" s="32" t="s">
        <v>140</v>
      </c>
      <c r="F513" s="32"/>
      <c r="G513" s="32" t="s">
        <v>929</v>
      </c>
      <c r="H513" s="33" t="s">
        <v>194</v>
      </c>
      <c r="I513" s="32">
        <v>6443.0</v>
      </c>
      <c r="J513" s="10" t="s">
        <v>930</v>
      </c>
      <c r="K513" s="10"/>
      <c r="L513" s="10"/>
      <c r="M513" s="32">
        <v>1.0</v>
      </c>
      <c r="N513" s="32">
        <v>9.0</v>
      </c>
      <c r="O513" s="32">
        <v>1.0</v>
      </c>
      <c r="P513" s="32">
        <v>76.0</v>
      </c>
      <c r="Q513" s="32">
        <v>3.0</v>
      </c>
      <c r="R513" s="52">
        <v>1.755E8</v>
      </c>
      <c r="S513" s="10" t="s">
        <v>735</v>
      </c>
      <c r="T513" s="32" t="s">
        <v>101</v>
      </c>
      <c r="U513" s="10"/>
      <c r="V513" s="10"/>
      <c r="W513" s="32" t="s">
        <v>95</v>
      </c>
      <c r="X513" s="32" t="s">
        <v>96</v>
      </c>
      <c r="Y513" s="32"/>
      <c r="Z513" s="32"/>
      <c r="AA513" s="32"/>
      <c r="AB513" s="32"/>
    </row>
    <row r="514" ht="15.75" customHeight="1">
      <c r="A514" s="28" t="str">
        <f t="array" ref="A514">IFERROR(INDEX(Solo_contratos!$A$1:$P$103,MATCH($B514,Solo_contratos!$G$1:$G$300,0),MATCH("compiledRelease/contracts/0/id",Solo_contratos!$1:$1,0)),"")</f>
        <v>LP-30151-18-163056</v>
      </c>
      <c r="B514" s="29" t="s">
        <v>928</v>
      </c>
      <c r="C514" s="30">
        <v>348694.0</v>
      </c>
      <c r="D514" s="31">
        <v>43392.0</v>
      </c>
      <c r="E514" s="32" t="s">
        <v>140</v>
      </c>
      <c r="F514" s="32"/>
      <c r="G514" s="32" t="s">
        <v>929</v>
      </c>
      <c r="H514" s="33" t="s">
        <v>338</v>
      </c>
      <c r="I514" s="32">
        <v>12954.0</v>
      </c>
      <c r="J514" s="10" t="s">
        <v>932</v>
      </c>
      <c r="K514" s="10"/>
      <c r="L514" s="10"/>
      <c r="M514" s="32">
        <v>4.0</v>
      </c>
      <c r="N514" s="32">
        <v>70.0</v>
      </c>
      <c r="O514" s="32">
        <v>4.0</v>
      </c>
      <c r="P514" s="32">
        <v>98.0</v>
      </c>
      <c r="Q514" s="32">
        <v>73.0</v>
      </c>
      <c r="R514" s="52">
        <v>2.6E8</v>
      </c>
      <c r="S514" s="10" t="s">
        <v>933</v>
      </c>
      <c r="T514" s="32" t="s">
        <v>101</v>
      </c>
      <c r="U514" s="10"/>
      <c r="V514" s="10"/>
      <c r="W514" s="32" t="s">
        <v>95</v>
      </c>
      <c r="X514" s="32" t="s">
        <v>96</v>
      </c>
      <c r="Y514" s="32"/>
      <c r="Z514" s="32"/>
      <c r="AA514" s="32"/>
      <c r="AB514" s="32"/>
    </row>
    <row r="515" ht="15.75" customHeight="1">
      <c r="A515" s="28" t="str">
        <f t="array" ref="A515">IFERROR(INDEX(Solo_contratos!$A$1:$P$103,MATCH($B515,Solo_contratos!$G$1:$G$300,0),MATCH("compiledRelease/contracts/0/id",Solo_contratos!$1:$1,0)),"")</f>
        <v>LP-30151-18-163056</v>
      </c>
      <c r="B515" s="29" t="s">
        <v>928</v>
      </c>
      <c r="C515" s="30">
        <v>348694.0</v>
      </c>
      <c r="D515" s="31">
        <v>43392.0</v>
      </c>
      <c r="E515" s="32" t="s">
        <v>140</v>
      </c>
      <c r="F515" s="32"/>
      <c r="G515" s="32" t="s">
        <v>929</v>
      </c>
      <c r="H515" s="33" t="s">
        <v>510</v>
      </c>
      <c r="I515" s="32">
        <v>6473.0</v>
      </c>
      <c r="J515" s="10" t="s">
        <v>934</v>
      </c>
      <c r="K515" s="10"/>
      <c r="L515" s="10"/>
      <c r="M515" s="32">
        <v>5.0</v>
      </c>
      <c r="N515" s="32">
        <v>42.0</v>
      </c>
      <c r="O515" s="32">
        <v>5.0</v>
      </c>
      <c r="P515" s="32">
        <v>31.0</v>
      </c>
      <c r="Q515" s="32">
        <v>19.0</v>
      </c>
      <c r="R515" s="52">
        <v>1.84E8</v>
      </c>
      <c r="S515" s="10" t="s">
        <v>698</v>
      </c>
      <c r="T515" s="32" t="s">
        <v>101</v>
      </c>
      <c r="U515" s="10"/>
      <c r="V515" s="10"/>
      <c r="W515" s="32" t="s">
        <v>95</v>
      </c>
      <c r="X515" s="32" t="s">
        <v>96</v>
      </c>
      <c r="Y515" s="32"/>
      <c r="Z515" s="32"/>
      <c r="AA515" s="32"/>
      <c r="AB515" s="32"/>
    </row>
    <row r="516" ht="15.75" customHeight="1">
      <c r="A516" s="28" t="str">
        <f t="array" ref="A516">IFERROR(INDEX(Solo_contratos!$A$1:$P$103,MATCH($B516,Solo_contratos!$G$1:$G$300,0),MATCH("compiledRelease/contracts/0/id",Solo_contratos!$1:$1,0)),"")</f>
        <v>LP-30151-18-163055</v>
      </c>
      <c r="B516" s="29" t="s">
        <v>935</v>
      </c>
      <c r="C516" s="30">
        <v>348694.0</v>
      </c>
      <c r="D516" s="31">
        <v>43392.0</v>
      </c>
      <c r="E516" s="32" t="s">
        <v>550</v>
      </c>
      <c r="F516" s="32"/>
      <c r="G516" s="32" t="s">
        <v>936</v>
      </c>
      <c r="H516" s="33" t="s">
        <v>132</v>
      </c>
      <c r="I516" s="32">
        <v>6628.0</v>
      </c>
      <c r="J516" s="10" t="s">
        <v>937</v>
      </c>
      <c r="K516" s="10"/>
      <c r="L516" s="10"/>
      <c r="M516" s="32">
        <v>2.0</v>
      </c>
      <c r="N516" s="32">
        <v>40.0</v>
      </c>
      <c r="O516" s="32">
        <v>2.0</v>
      </c>
      <c r="P516" s="32">
        <v>18.0</v>
      </c>
      <c r="Q516" s="32">
        <v>35.0</v>
      </c>
      <c r="R516" s="52">
        <v>8.8913924E7</v>
      </c>
      <c r="S516" s="10" t="s">
        <v>938</v>
      </c>
      <c r="T516" s="32" t="s">
        <v>101</v>
      </c>
      <c r="U516" s="10"/>
      <c r="V516" s="10"/>
      <c r="W516" s="32" t="s">
        <v>95</v>
      </c>
      <c r="X516" s="32" t="s">
        <v>96</v>
      </c>
      <c r="Y516" s="32"/>
      <c r="Z516" s="32"/>
      <c r="AA516" s="32"/>
      <c r="AB516" s="32"/>
    </row>
    <row r="517" ht="15.75" customHeight="1">
      <c r="A517" s="28" t="str">
        <f t="array" ref="A517">IFERROR(INDEX(Solo_contratos!$A$1:$P$103,MATCH($B517,Solo_contratos!$G$1:$G$300,0),MATCH("compiledRelease/contracts/0/id",Solo_contratos!$1:$1,0)),"")</f>
        <v>LP-30151-18-163055</v>
      </c>
      <c r="B517" s="29" t="s">
        <v>935</v>
      </c>
      <c r="C517" s="30">
        <v>348694.0</v>
      </c>
      <c r="D517" s="31">
        <v>43392.0</v>
      </c>
      <c r="E517" s="32" t="s">
        <v>550</v>
      </c>
      <c r="F517" s="32"/>
      <c r="G517" s="32" t="s">
        <v>936</v>
      </c>
      <c r="H517" s="33" t="s">
        <v>132</v>
      </c>
      <c r="I517" s="32">
        <v>6628.0</v>
      </c>
      <c r="J517" s="10" t="s">
        <v>937</v>
      </c>
      <c r="K517" s="10"/>
      <c r="L517" s="10"/>
      <c r="M517" s="32">
        <v>2.0</v>
      </c>
      <c r="N517" s="32">
        <v>40.0</v>
      </c>
      <c r="O517" s="32">
        <v>2.0</v>
      </c>
      <c r="P517" s="32">
        <v>18.0</v>
      </c>
      <c r="Q517" s="32">
        <v>35.0</v>
      </c>
      <c r="R517" s="52">
        <v>1.02776341E8</v>
      </c>
      <c r="S517" s="10" t="s">
        <v>939</v>
      </c>
      <c r="T517" s="32" t="s">
        <v>101</v>
      </c>
      <c r="U517" s="10"/>
      <c r="V517" s="10"/>
      <c r="W517" s="32" t="s">
        <v>95</v>
      </c>
      <c r="X517" s="32" t="s">
        <v>96</v>
      </c>
      <c r="Y517" s="32"/>
      <c r="Z517" s="32"/>
      <c r="AA517" s="32"/>
      <c r="AB517" s="32"/>
    </row>
    <row r="518" ht="15.75" customHeight="1">
      <c r="A518" s="28" t="str">
        <f t="array" ref="A518">IFERROR(INDEX(Solo_contratos!$A$1:$P$103,MATCH($B518,Solo_contratos!$G$1:$G$300,0),MATCH("compiledRelease/contracts/0/id",Solo_contratos!$1:$1,0)),"")</f>
        <v>LP-30151-18-163055</v>
      </c>
      <c r="B518" s="29" t="s">
        <v>935</v>
      </c>
      <c r="C518" s="30">
        <v>348694.0</v>
      </c>
      <c r="D518" s="31">
        <v>43392.0</v>
      </c>
      <c r="E518" s="32" t="s">
        <v>550</v>
      </c>
      <c r="F518" s="32"/>
      <c r="G518" s="32" t="s">
        <v>936</v>
      </c>
      <c r="H518" s="33" t="s">
        <v>388</v>
      </c>
      <c r="I518" s="32">
        <v>6725.0</v>
      </c>
      <c r="J518" s="10" t="s">
        <v>940</v>
      </c>
      <c r="K518" s="10"/>
      <c r="L518" s="10"/>
      <c r="M518" s="32">
        <v>3.0</v>
      </c>
      <c r="N518" s="32">
        <v>54.0</v>
      </c>
      <c r="O518" s="32">
        <v>3.0</v>
      </c>
      <c r="P518" s="32">
        <v>48.0</v>
      </c>
      <c r="Q518" s="32">
        <v>68.0</v>
      </c>
      <c r="R518" s="52">
        <v>2.88878071E8</v>
      </c>
      <c r="S518" s="10" t="s">
        <v>941</v>
      </c>
      <c r="T518" s="32" t="s">
        <v>101</v>
      </c>
      <c r="U518" s="10"/>
      <c r="V518" s="10"/>
      <c r="W518" s="32" t="s">
        <v>95</v>
      </c>
      <c r="X518" s="32" t="s">
        <v>96</v>
      </c>
      <c r="Y518" s="32"/>
      <c r="Z518" s="32"/>
      <c r="AA518" s="32"/>
      <c r="AB518" s="32"/>
    </row>
    <row r="519" ht="15.75" customHeight="1">
      <c r="A519" s="28" t="str">
        <f t="array" ref="A519">IFERROR(INDEX(Solo_contratos!$A$1:$P$103,MATCH($B519,Solo_contratos!$G$1:$G$300,0),MATCH("compiledRelease/contracts/0/id",Solo_contratos!$1:$1,0)),"")</f>
        <v>LP-30151-18-163055</v>
      </c>
      <c r="B519" s="29" t="s">
        <v>935</v>
      </c>
      <c r="C519" s="30">
        <v>348694.0</v>
      </c>
      <c r="D519" s="31">
        <v>43392.0</v>
      </c>
      <c r="E519" s="32" t="s">
        <v>550</v>
      </c>
      <c r="F519" s="32"/>
      <c r="G519" s="32" t="s">
        <v>936</v>
      </c>
      <c r="H519" s="33" t="s">
        <v>472</v>
      </c>
      <c r="I519" s="32">
        <v>15251.0</v>
      </c>
      <c r="J519" s="10" t="s">
        <v>942</v>
      </c>
      <c r="K519" s="10"/>
      <c r="L519" s="10"/>
      <c r="M519" s="32">
        <v>7.0</v>
      </c>
      <c r="N519" s="32">
        <v>89.0</v>
      </c>
      <c r="O519" s="32">
        <v>7.0</v>
      </c>
      <c r="P519" s="32">
        <v>65.0</v>
      </c>
      <c r="Q519" s="32">
        <v>17.0</v>
      </c>
      <c r="R519" s="52">
        <v>1.38176296E8</v>
      </c>
      <c r="S519" s="10" t="s">
        <v>943</v>
      </c>
      <c r="T519" s="32" t="s">
        <v>101</v>
      </c>
      <c r="U519" s="10"/>
      <c r="V519" s="10"/>
      <c r="W519" s="32" t="s">
        <v>95</v>
      </c>
      <c r="X519" s="32" t="s">
        <v>96</v>
      </c>
      <c r="Y519" s="32"/>
      <c r="Z519" s="32"/>
      <c r="AA519" s="32"/>
      <c r="AB519" s="32"/>
    </row>
    <row r="520" ht="15.75" customHeight="1">
      <c r="A520" s="28" t="str">
        <f t="array" ref="A520">IFERROR(INDEX(Solo_contratos!$A$1:$P$103,MATCH($B520,Solo_contratos!$G$1:$G$300,0),MATCH("compiledRelease/contracts/0/id",Solo_contratos!$1:$1,0)),"")</f>
        <v>LP-30151-18-163055</v>
      </c>
      <c r="B520" s="29" t="s">
        <v>935</v>
      </c>
      <c r="C520" s="30">
        <v>348694.0</v>
      </c>
      <c r="D520" s="31">
        <v>43392.0</v>
      </c>
      <c r="E520" s="32" t="s">
        <v>550</v>
      </c>
      <c r="F520" s="32"/>
      <c r="G520" s="32" t="s">
        <v>936</v>
      </c>
      <c r="H520" s="33" t="s">
        <v>116</v>
      </c>
      <c r="I520" s="32">
        <v>6528.0</v>
      </c>
      <c r="J520" s="10" t="s">
        <v>944</v>
      </c>
      <c r="K520" s="10"/>
      <c r="L520" s="10"/>
      <c r="M520" s="32">
        <v>8.0</v>
      </c>
      <c r="N520" s="32">
        <v>41.0</v>
      </c>
      <c r="O520" s="32">
        <v>8.0</v>
      </c>
      <c r="P520" s="32">
        <v>11.0</v>
      </c>
      <c r="Q520" s="32">
        <v>24.0</v>
      </c>
      <c r="R520" s="52">
        <v>1.7633693E8</v>
      </c>
      <c r="S520" s="10" t="s">
        <v>945</v>
      </c>
      <c r="T520" s="32" t="s">
        <v>101</v>
      </c>
      <c r="U520" s="10"/>
      <c r="V520" s="10"/>
      <c r="W520" s="32" t="s">
        <v>95</v>
      </c>
      <c r="X520" s="32" t="s">
        <v>96</v>
      </c>
      <c r="Y520" s="32"/>
      <c r="Z520" s="32"/>
      <c r="AA520" s="32"/>
      <c r="AB520" s="32"/>
    </row>
    <row r="521" ht="15.75" customHeight="1">
      <c r="A521" s="28" t="str">
        <f t="array" ref="A521">IFERROR(INDEX(Solo_contratos!$A$1:$P$103,MATCH($B521,Solo_contratos!$G$1:$G$300,0),MATCH("compiledRelease/contracts/0/id",Solo_contratos!$1:$1,0)),"")</f>
        <v>LP-30151-18-163055</v>
      </c>
      <c r="B521" s="29" t="s">
        <v>935</v>
      </c>
      <c r="C521" s="30">
        <v>348694.0</v>
      </c>
      <c r="D521" s="31">
        <v>43392.0</v>
      </c>
      <c r="E521" s="32" t="s">
        <v>550</v>
      </c>
      <c r="F521" s="32"/>
      <c r="G521" s="32" t="s">
        <v>936</v>
      </c>
      <c r="H521" s="33" t="s">
        <v>383</v>
      </c>
      <c r="I521" s="32">
        <v>6489.0</v>
      </c>
      <c r="J521" s="10" t="s">
        <v>946</v>
      </c>
      <c r="K521" s="10"/>
      <c r="L521" s="10"/>
      <c r="M521" s="32">
        <v>9.0</v>
      </c>
      <c r="N521" s="32">
        <v>46.0</v>
      </c>
      <c r="O521" s="32">
        <v>86.0</v>
      </c>
      <c r="P521" s="32">
        <v>8.0</v>
      </c>
      <c r="Q521" s="32">
        <v>98.0</v>
      </c>
      <c r="R521" s="52">
        <v>1.49043036E8</v>
      </c>
      <c r="S521" s="10" t="s">
        <v>945</v>
      </c>
      <c r="T521" s="32" t="s">
        <v>101</v>
      </c>
      <c r="U521" s="10"/>
      <c r="V521" s="10"/>
      <c r="W521" s="32" t="s">
        <v>95</v>
      </c>
      <c r="X521" s="32" t="s">
        <v>96</v>
      </c>
      <c r="Y521" s="32"/>
      <c r="Z521" s="32"/>
      <c r="AA521" s="32"/>
      <c r="AB521" s="32"/>
    </row>
    <row r="522" ht="15.75" customHeight="1">
      <c r="A522" s="28" t="str">
        <f t="array" ref="A522">IFERROR(INDEX(Solo_contratos!$A$1:$P$103,MATCH($B522,Solo_contratos!$G$1:$G$300,0),MATCH("compiledRelease/contracts/0/id",Solo_contratos!$1:$1,0)),"")</f>
        <v>LP-30151-18-163054</v>
      </c>
      <c r="B522" s="29" t="s">
        <v>947</v>
      </c>
      <c r="C522" s="30">
        <v>348694.0</v>
      </c>
      <c r="D522" s="31">
        <v>43392.0</v>
      </c>
      <c r="E522" s="32" t="s">
        <v>807</v>
      </c>
      <c r="F522" s="32"/>
      <c r="G522" s="32" t="s">
        <v>948</v>
      </c>
      <c r="H522" s="33" t="s">
        <v>145</v>
      </c>
      <c r="I522" s="32">
        <v>6468.0</v>
      </c>
      <c r="J522" s="10" t="s">
        <v>949</v>
      </c>
      <c r="K522" s="10"/>
      <c r="L522" s="10"/>
      <c r="M522" s="32">
        <v>6.0</v>
      </c>
      <c r="N522" s="32">
        <v>21.0</v>
      </c>
      <c r="O522" s="32">
        <v>6.0</v>
      </c>
      <c r="P522" s="32">
        <v>15.0</v>
      </c>
      <c r="Q522" s="32">
        <v>105.0</v>
      </c>
      <c r="R522" s="52">
        <v>2.90542607E8</v>
      </c>
      <c r="S522" s="10" t="s">
        <v>933</v>
      </c>
      <c r="T522" s="32" t="s">
        <v>101</v>
      </c>
      <c r="U522" s="10"/>
      <c r="V522" s="10"/>
      <c r="W522" s="32" t="s">
        <v>95</v>
      </c>
      <c r="X522" s="32" t="s">
        <v>96</v>
      </c>
      <c r="Y522" s="32"/>
      <c r="Z522" s="32"/>
      <c r="AA522" s="32"/>
      <c r="AB522" s="32"/>
    </row>
    <row r="523" ht="15.75" customHeight="1">
      <c r="A523" s="28" t="str">
        <f t="array" ref="A523">IFERROR(INDEX(Solo_contratos!$A$1:$P$103,MATCH($B523,Solo_contratos!$G$1:$G$300,0),MATCH("compiledRelease/contracts/0/id",Solo_contratos!$1:$1,0)),"")</f>
        <v>LP-30151-18-163054</v>
      </c>
      <c r="B523" s="29" t="s">
        <v>947</v>
      </c>
      <c r="C523" s="30">
        <v>348694.0</v>
      </c>
      <c r="D523" s="31">
        <v>43392.0</v>
      </c>
      <c r="E523" s="32" t="s">
        <v>807</v>
      </c>
      <c r="F523" s="32"/>
      <c r="G523" s="32" t="s">
        <v>948</v>
      </c>
      <c r="H523" s="33" t="s">
        <v>349</v>
      </c>
      <c r="I523" s="32">
        <v>6516.0</v>
      </c>
      <c r="J523" s="10" t="s">
        <v>950</v>
      </c>
      <c r="K523" s="10"/>
      <c r="L523" s="10"/>
      <c r="M523" s="32">
        <v>10.0</v>
      </c>
      <c r="N523" s="32">
        <v>57.0</v>
      </c>
      <c r="O523" s="32">
        <v>9.0</v>
      </c>
      <c r="P523" s="32">
        <v>60.0</v>
      </c>
      <c r="Q523" s="32">
        <v>45.0</v>
      </c>
      <c r="R523" s="52">
        <v>4.89311948E8</v>
      </c>
      <c r="S523" s="10" t="s">
        <v>951</v>
      </c>
      <c r="T523" s="32" t="s">
        <v>101</v>
      </c>
      <c r="U523" s="10"/>
      <c r="V523" s="10"/>
      <c r="W523" s="32" t="s">
        <v>95</v>
      </c>
      <c r="X523" s="32" t="s">
        <v>96</v>
      </c>
      <c r="Y523" s="32"/>
      <c r="Z523" s="32"/>
      <c r="AA523" s="32"/>
      <c r="AB523" s="32"/>
    </row>
    <row r="524" ht="15.75" customHeight="1">
      <c r="A524" s="28" t="str">
        <f t="array" ref="A524">IFERROR(INDEX(Solo_contratos!$A$1:$P$103,MATCH($B524,Solo_contratos!$G$1:$G$300,0),MATCH("compiledRelease/contracts/0/id",Solo_contratos!$1:$1,0)),"")</f>
        <v>LP-30151-18-163053</v>
      </c>
      <c r="B524" s="29" t="s">
        <v>952</v>
      </c>
      <c r="C524" s="30">
        <v>348694.0</v>
      </c>
      <c r="D524" s="31">
        <v>43392.0</v>
      </c>
      <c r="E524" s="32" t="s">
        <v>819</v>
      </c>
      <c r="F524" s="32"/>
      <c r="G524" s="32" t="s">
        <v>929</v>
      </c>
      <c r="H524" s="33" t="s">
        <v>613</v>
      </c>
      <c r="I524" s="32">
        <v>16714.0</v>
      </c>
      <c r="J524" s="10" t="s">
        <v>953</v>
      </c>
      <c r="K524" s="10"/>
      <c r="L524" s="10"/>
      <c r="M524" s="32">
        <v>76.0</v>
      </c>
      <c r="N524" s="32">
        <v>4.0</v>
      </c>
      <c r="O524" s="32">
        <v>101.0</v>
      </c>
      <c r="P524" s="32">
        <v>95.0</v>
      </c>
      <c r="Q524" s="32">
        <v>44.0</v>
      </c>
      <c r="R524" s="52">
        <v>9.2017793E7</v>
      </c>
      <c r="S524" s="10" t="s">
        <v>954</v>
      </c>
      <c r="T524" s="32" t="s">
        <v>181</v>
      </c>
      <c r="U524" s="10"/>
      <c r="V524" s="10"/>
      <c r="W524" s="32" t="s">
        <v>95</v>
      </c>
      <c r="X524" s="32" t="s">
        <v>96</v>
      </c>
      <c r="Y524" s="32"/>
      <c r="Z524" s="32"/>
      <c r="AA524" s="32"/>
      <c r="AB524" s="32"/>
    </row>
    <row r="525" ht="15.75" customHeight="1">
      <c r="A525" s="28" t="str">
        <f t="array" ref="A525">IFERROR(INDEX(Solo_contratos!$A$1:$P$103,MATCH($B525,Solo_contratos!$G$1:$G$300,0),MATCH("compiledRelease/contracts/0/id",Solo_contratos!$1:$1,0)),"")</f>
        <v>LP-30151-18-163053</v>
      </c>
      <c r="B525" s="29" t="s">
        <v>952</v>
      </c>
      <c r="C525" s="30">
        <v>348694.0</v>
      </c>
      <c r="D525" s="31">
        <v>43392.0</v>
      </c>
      <c r="E525" s="32" t="s">
        <v>819</v>
      </c>
      <c r="F525" s="32"/>
      <c r="G525" s="32" t="s">
        <v>929</v>
      </c>
      <c r="H525" s="33" t="s">
        <v>508</v>
      </c>
      <c r="I525" s="32">
        <v>6653.0</v>
      </c>
      <c r="J525" s="10" t="s">
        <v>955</v>
      </c>
      <c r="K525" s="10"/>
      <c r="L525" s="10"/>
      <c r="M525" s="32">
        <v>44.0</v>
      </c>
      <c r="N525" s="32">
        <v>7.0</v>
      </c>
      <c r="O525" s="32">
        <v>40.0</v>
      </c>
      <c r="P525" s="32">
        <v>19.0</v>
      </c>
      <c r="Q525" s="32">
        <v>36.0</v>
      </c>
      <c r="R525" s="52">
        <v>9.2017793E7</v>
      </c>
      <c r="S525" s="10" t="s">
        <v>954</v>
      </c>
      <c r="T525" s="32" t="s">
        <v>181</v>
      </c>
      <c r="U525" s="10"/>
      <c r="V525" s="10"/>
      <c r="W525" s="32" t="s">
        <v>95</v>
      </c>
      <c r="X525" s="32" t="s">
        <v>96</v>
      </c>
      <c r="Y525" s="32"/>
      <c r="Z525" s="32"/>
      <c r="AA525" s="32"/>
      <c r="AB525" s="32"/>
    </row>
    <row r="526" ht="15.75" customHeight="1">
      <c r="A526" s="28" t="str">
        <f t="array" ref="A526">IFERROR(INDEX(Solo_contratos!$A$1:$P$103,MATCH($B526,Solo_contratos!$G$1:$G$300,0),MATCH("compiledRelease/contracts/0/id",Solo_contratos!$1:$1,0)),"")</f>
        <v>LP-30151-18-163053</v>
      </c>
      <c r="B526" s="29" t="s">
        <v>952</v>
      </c>
      <c r="C526" s="30">
        <v>348694.0</v>
      </c>
      <c r="D526" s="31">
        <v>43392.0</v>
      </c>
      <c r="E526" s="32" t="s">
        <v>819</v>
      </c>
      <c r="F526" s="32"/>
      <c r="G526" s="32" t="s">
        <v>929</v>
      </c>
      <c r="H526" s="33" t="s">
        <v>224</v>
      </c>
      <c r="I526" s="32">
        <v>6605.0</v>
      </c>
      <c r="J526" s="10" t="s">
        <v>956</v>
      </c>
      <c r="K526" s="10"/>
      <c r="L526" s="10"/>
      <c r="M526" s="32">
        <v>33.0</v>
      </c>
      <c r="N526" s="32">
        <v>8.0</v>
      </c>
      <c r="O526" s="32">
        <v>30.0</v>
      </c>
      <c r="P526" s="32">
        <v>20.0</v>
      </c>
      <c r="Q526" s="32">
        <v>33.0</v>
      </c>
      <c r="R526" s="52">
        <v>9.2817793E7</v>
      </c>
      <c r="S526" s="10" t="s">
        <v>954</v>
      </c>
      <c r="T526" s="32" t="s">
        <v>181</v>
      </c>
      <c r="U526" s="10"/>
      <c r="V526" s="10"/>
      <c r="W526" s="32" t="s">
        <v>95</v>
      </c>
      <c r="X526" s="32" t="s">
        <v>96</v>
      </c>
      <c r="Y526" s="32"/>
      <c r="Z526" s="32"/>
      <c r="AA526" s="32"/>
      <c r="AB526" s="32"/>
    </row>
    <row r="527" ht="15.75" customHeight="1">
      <c r="A527" s="28" t="str">
        <f t="array" ref="A527">IFERROR(INDEX(Solo_contratos!$A$1:$P$103,MATCH($B527,Solo_contratos!$G$1:$G$300,0),MATCH("compiledRelease/contracts/0/id",Solo_contratos!$1:$1,0)),"")</f>
        <v>LP-30151-18-163053</v>
      </c>
      <c r="B527" s="29" t="s">
        <v>952</v>
      </c>
      <c r="C527" s="30">
        <v>348694.0</v>
      </c>
      <c r="D527" s="31">
        <v>43392.0</v>
      </c>
      <c r="E527" s="32" t="s">
        <v>819</v>
      </c>
      <c r="F527" s="32"/>
      <c r="G527" s="32" t="s">
        <v>929</v>
      </c>
      <c r="H527" s="33" t="s">
        <v>194</v>
      </c>
      <c r="I527" s="32">
        <v>6443.0</v>
      </c>
      <c r="J527" s="10" t="s">
        <v>957</v>
      </c>
      <c r="K527" s="10"/>
      <c r="L527" s="10"/>
      <c r="M527" s="32">
        <v>1.0</v>
      </c>
      <c r="N527" s="32">
        <v>9.0</v>
      </c>
      <c r="O527" s="32">
        <v>1.0</v>
      </c>
      <c r="P527" s="32">
        <v>76.0</v>
      </c>
      <c r="Q527" s="32">
        <v>3.0</v>
      </c>
      <c r="R527" s="52">
        <v>9.2017793E7</v>
      </c>
      <c r="S527" s="10" t="s">
        <v>954</v>
      </c>
      <c r="T527" s="32" t="s">
        <v>181</v>
      </c>
      <c r="U527" s="10"/>
      <c r="V527" s="10"/>
      <c r="W527" s="32" t="s">
        <v>95</v>
      </c>
      <c r="X527" s="32" t="s">
        <v>96</v>
      </c>
      <c r="Y527" s="32"/>
      <c r="Z527" s="32"/>
      <c r="AA527" s="32"/>
      <c r="AB527" s="32"/>
    </row>
    <row r="528" ht="15.75" customHeight="1">
      <c r="A528" s="28" t="str">
        <f t="array" ref="A528">IFERROR(INDEX(Solo_contratos!$A$1:$P$103,MATCH($B528,Solo_contratos!$G$1:$G$300,0),MATCH("compiledRelease/contracts/0/id",Solo_contratos!$1:$1,0)),"")</f>
        <v>LP-30151-18-163057</v>
      </c>
      <c r="B528" s="29" t="s">
        <v>958</v>
      </c>
      <c r="C528" s="30">
        <v>348694.0</v>
      </c>
      <c r="D528" s="31">
        <v>43392.0</v>
      </c>
      <c r="E528" s="32" t="s">
        <v>341</v>
      </c>
      <c r="F528" s="32"/>
      <c r="G528" s="32" t="s">
        <v>936</v>
      </c>
      <c r="H528" s="33" t="s">
        <v>129</v>
      </c>
      <c r="I528" s="32">
        <v>6669.0</v>
      </c>
      <c r="J528" s="10" t="s">
        <v>959</v>
      </c>
      <c r="K528" s="10"/>
      <c r="L528" s="10"/>
      <c r="M528" s="32">
        <v>11.0</v>
      </c>
      <c r="N528" s="32">
        <v>28.0</v>
      </c>
      <c r="O528" s="32">
        <v>10.0</v>
      </c>
      <c r="P528" s="32">
        <v>53.0</v>
      </c>
      <c r="Q528" s="32">
        <v>63.0</v>
      </c>
      <c r="R528" s="52">
        <v>2.96971809E8</v>
      </c>
      <c r="S528" s="10" t="s">
        <v>933</v>
      </c>
      <c r="T528" s="32" t="s">
        <v>101</v>
      </c>
      <c r="U528" s="10"/>
      <c r="V528" s="10"/>
      <c r="W528" s="32" t="s">
        <v>95</v>
      </c>
      <c r="X528" s="32" t="s">
        <v>96</v>
      </c>
      <c r="Y528" s="32"/>
      <c r="Z528" s="32"/>
      <c r="AA528" s="32"/>
      <c r="AB528" s="32"/>
    </row>
    <row r="529" ht="15.75" customHeight="1">
      <c r="A529" s="28" t="str">
        <f t="array" ref="A529">IFERROR(INDEX(Solo_contratos!$A$1:$P$103,MATCH($B529,Solo_contratos!$G$1:$G$300,0),MATCH("compiledRelease/contracts/0/id",Solo_contratos!$1:$1,0)),"")</f>
        <v>LP-30151-18-163057</v>
      </c>
      <c r="B529" s="29" t="s">
        <v>958</v>
      </c>
      <c r="C529" s="30">
        <v>348694.0</v>
      </c>
      <c r="D529" s="31">
        <v>43392.0</v>
      </c>
      <c r="E529" s="32" t="s">
        <v>341</v>
      </c>
      <c r="F529" s="32"/>
      <c r="G529" s="32" t="s">
        <v>936</v>
      </c>
      <c r="H529" s="33" t="s">
        <v>268</v>
      </c>
      <c r="I529" s="32">
        <v>6451.0</v>
      </c>
      <c r="J529" s="10" t="s">
        <v>960</v>
      </c>
      <c r="K529" s="10"/>
      <c r="L529" s="10"/>
      <c r="M529" s="32">
        <v>17.0</v>
      </c>
      <c r="N529" s="32">
        <v>1.0</v>
      </c>
      <c r="O529" s="32">
        <v>15.0</v>
      </c>
      <c r="P529" s="32">
        <v>77.0</v>
      </c>
      <c r="Q529" s="32">
        <v>1.0</v>
      </c>
      <c r="R529" s="52">
        <v>9.4117789E7</v>
      </c>
      <c r="S529" s="10" t="s">
        <v>954</v>
      </c>
      <c r="T529" s="32" t="s">
        <v>181</v>
      </c>
      <c r="U529" s="10"/>
      <c r="V529" s="10"/>
      <c r="W529" s="32" t="s">
        <v>95</v>
      </c>
      <c r="X529" s="32" t="s">
        <v>96</v>
      </c>
      <c r="Y529" s="32"/>
      <c r="Z529" s="32"/>
      <c r="AA529" s="32"/>
      <c r="AB529" s="32"/>
    </row>
    <row r="530" ht="15.75" customHeight="1">
      <c r="A530" s="28" t="str">
        <f t="array" ref="A530">IFERROR(INDEX(Solo_contratos!$A$1:$P$103,MATCH($B530,Solo_contratos!$G$1:$G$300,0),MATCH("compiledRelease/contracts/0/id",Solo_contratos!$1:$1,0)),"")</f>
        <v>LP-30151-18-163057</v>
      </c>
      <c r="B530" s="29" t="s">
        <v>958</v>
      </c>
      <c r="C530" s="30">
        <v>348694.0</v>
      </c>
      <c r="D530" s="31">
        <v>43392.0</v>
      </c>
      <c r="E530" s="32" t="s">
        <v>341</v>
      </c>
      <c r="F530" s="32"/>
      <c r="G530" s="32" t="s">
        <v>936</v>
      </c>
      <c r="H530" s="33" t="s">
        <v>420</v>
      </c>
      <c r="I530" s="32">
        <v>6507.0</v>
      </c>
      <c r="J530" s="10" t="s">
        <v>961</v>
      </c>
      <c r="K530" s="10"/>
      <c r="L530" s="10"/>
      <c r="M530" s="32">
        <v>37.0</v>
      </c>
      <c r="N530" s="32">
        <v>2.0</v>
      </c>
      <c r="O530" s="32">
        <v>34.0</v>
      </c>
      <c r="P530" s="32">
        <v>25.0</v>
      </c>
      <c r="Q530" s="32">
        <v>2.0</v>
      </c>
      <c r="R530" s="52">
        <v>9.2217789E7</v>
      </c>
      <c r="S530" s="10" t="s">
        <v>954</v>
      </c>
      <c r="T530" s="32" t="s">
        <v>181</v>
      </c>
      <c r="U530" s="10"/>
      <c r="V530" s="10"/>
      <c r="W530" s="32" t="s">
        <v>95</v>
      </c>
      <c r="X530" s="32" t="s">
        <v>96</v>
      </c>
      <c r="Y530" s="32"/>
      <c r="Z530" s="32"/>
      <c r="AA530" s="32"/>
      <c r="AB530" s="32"/>
    </row>
    <row r="531" ht="15.75" customHeight="1">
      <c r="A531" s="28" t="str">
        <f t="array" ref="A531">IFERROR(INDEX(Solo_contratos!$A$1:$P$103,MATCH($B531,Solo_contratos!$G$1:$G$300,0),MATCH("compiledRelease/contracts/0/id",Solo_contratos!$1:$1,0)),"")</f>
        <v>LP-30151-18-163057</v>
      </c>
      <c r="B531" s="29" t="s">
        <v>958</v>
      </c>
      <c r="C531" s="30">
        <v>348694.0</v>
      </c>
      <c r="D531" s="31">
        <v>43392.0</v>
      </c>
      <c r="E531" s="32" t="s">
        <v>341</v>
      </c>
      <c r="F531" s="32"/>
      <c r="G531" s="32" t="s">
        <v>936</v>
      </c>
      <c r="H531" s="33" t="s">
        <v>111</v>
      </c>
      <c r="I531" s="32">
        <v>6509.0</v>
      </c>
      <c r="J531" s="10" t="s">
        <v>962</v>
      </c>
      <c r="K531" s="10"/>
      <c r="L531" s="10"/>
      <c r="M531" s="32">
        <v>23.0</v>
      </c>
      <c r="N531" s="32">
        <v>10.0</v>
      </c>
      <c r="O531" s="32">
        <v>20.0</v>
      </c>
      <c r="P531" s="32">
        <v>9.0</v>
      </c>
      <c r="Q531" s="32">
        <v>54.0</v>
      </c>
      <c r="R531" s="52">
        <v>9.2217789E7</v>
      </c>
      <c r="S531" s="10" t="s">
        <v>954</v>
      </c>
      <c r="T531" s="32" t="s">
        <v>181</v>
      </c>
      <c r="U531" s="10"/>
      <c r="V531" s="10"/>
      <c r="W531" s="32" t="s">
        <v>95</v>
      </c>
      <c r="X531" s="32" t="s">
        <v>96</v>
      </c>
      <c r="Y531" s="32"/>
      <c r="Z531" s="32"/>
      <c r="AA531" s="32"/>
      <c r="AB531" s="32"/>
    </row>
    <row r="532" ht="15.75" customHeight="1">
      <c r="A532" s="28" t="str">
        <f t="array" ref="A532">IFERROR(INDEX(Solo_contratos!$A$1:$P$103,MATCH($B532,Solo_contratos!$G$1:$G$300,0),MATCH("compiledRelease/contracts/0/id",Solo_contratos!$1:$1,0)),"")</f>
        <v>LP-30151-18-163057</v>
      </c>
      <c r="B532" s="29" t="s">
        <v>958</v>
      </c>
      <c r="C532" s="30">
        <v>348694.0</v>
      </c>
      <c r="D532" s="31">
        <v>43392.0</v>
      </c>
      <c r="E532" s="32" t="s">
        <v>341</v>
      </c>
      <c r="F532" s="32"/>
      <c r="G532" s="32" t="s">
        <v>936</v>
      </c>
      <c r="H532" s="33" t="s">
        <v>485</v>
      </c>
      <c r="I532" s="32">
        <v>13748.0</v>
      </c>
      <c r="J532" s="10" t="s">
        <v>963</v>
      </c>
      <c r="K532" s="10"/>
      <c r="L532" s="10"/>
      <c r="M532" s="32">
        <v>57.0</v>
      </c>
      <c r="N532" s="32">
        <v>11.0</v>
      </c>
      <c r="O532" s="32">
        <v>52.0</v>
      </c>
      <c r="P532" s="32">
        <v>23.0</v>
      </c>
      <c r="Q532" s="32">
        <v>39.0</v>
      </c>
      <c r="R532" s="52">
        <v>9.2217789E7</v>
      </c>
      <c r="S532" s="10" t="s">
        <v>954</v>
      </c>
      <c r="T532" s="32" t="s">
        <v>181</v>
      </c>
      <c r="U532" s="10"/>
      <c r="V532" s="10"/>
      <c r="W532" s="32" t="s">
        <v>95</v>
      </c>
      <c r="X532" s="32" t="s">
        <v>96</v>
      </c>
      <c r="Y532" s="32"/>
      <c r="Z532" s="32"/>
      <c r="AA532" s="32"/>
      <c r="AB532" s="32"/>
    </row>
    <row r="533" ht="15.75" customHeight="1">
      <c r="A533" s="28" t="str">
        <f t="array" ref="A533">IFERROR(INDEX(Solo_contratos!$A$1:$P$103,MATCH($B533,Solo_contratos!$G$1:$G$300,0),MATCH("compiledRelease/contracts/0/id",Solo_contratos!$1:$1,0)),"")</f>
        <v>LP-30151-19-177614</v>
      </c>
      <c r="B533" s="29" t="s">
        <v>964</v>
      </c>
      <c r="C533" s="30">
        <v>355691.0</v>
      </c>
      <c r="D533" s="31">
        <v>43643.0</v>
      </c>
      <c r="E533" s="32" t="s">
        <v>965</v>
      </c>
      <c r="F533" s="32"/>
      <c r="G533" s="32" t="s">
        <v>966</v>
      </c>
      <c r="H533" s="33" t="s">
        <v>967</v>
      </c>
      <c r="I533" s="34">
        <v>1001011.0</v>
      </c>
      <c r="J533" s="10" t="s">
        <v>968</v>
      </c>
      <c r="K533" s="32" t="s">
        <v>196</v>
      </c>
      <c r="L533" s="10"/>
      <c r="M533" s="32">
        <v>48.0</v>
      </c>
      <c r="N533" s="32">
        <v>96.0</v>
      </c>
      <c r="O533" s="32">
        <v>102.0</v>
      </c>
      <c r="P533" s="32">
        <v>24.0</v>
      </c>
      <c r="Q533" s="32">
        <v>3.0</v>
      </c>
      <c r="R533" s="52">
        <v>1.81127E7</v>
      </c>
      <c r="S533" s="10"/>
      <c r="T533" s="32" t="s">
        <v>291</v>
      </c>
      <c r="U533" s="10"/>
      <c r="V533" s="10"/>
      <c r="W533" s="32" t="s">
        <v>95</v>
      </c>
      <c r="X533" s="32" t="s">
        <v>291</v>
      </c>
      <c r="Y533" s="32"/>
      <c r="Z533" s="32"/>
      <c r="AA533" s="32"/>
      <c r="AB533" s="32"/>
    </row>
    <row r="534" ht="15.75" customHeight="1">
      <c r="A534" s="28" t="str">
        <f t="array" ref="A534">IFERROR(INDEX(Solo_contratos!$A$1:$P$103,MATCH($B534,Solo_contratos!$G$1:$G$300,0),MATCH("compiledRelease/contracts/0/id",Solo_contratos!$1:$1,0)),"")</f>
        <v>LP-30151-19-177614</v>
      </c>
      <c r="B534" s="29" t="s">
        <v>964</v>
      </c>
      <c r="C534" s="30">
        <v>355691.0</v>
      </c>
      <c r="D534" s="31">
        <v>43643.0</v>
      </c>
      <c r="E534" s="32" t="s">
        <v>965</v>
      </c>
      <c r="F534" s="32"/>
      <c r="G534" s="32" t="s">
        <v>966</v>
      </c>
      <c r="H534" s="33" t="s">
        <v>969</v>
      </c>
      <c r="I534" s="32">
        <v>1001143.0</v>
      </c>
      <c r="J534" s="10" t="s">
        <v>970</v>
      </c>
      <c r="K534" s="32" t="s">
        <v>971</v>
      </c>
      <c r="L534" s="10"/>
      <c r="M534" s="32">
        <v>2.0</v>
      </c>
      <c r="N534" s="32">
        <v>13.0</v>
      </c>
      <c r="O534" s="32">
        <v>2.0</v>
      </c>
      <c r="P534" s="32">
        <v>105.0</v>
      </c>
      <c r="Q534" s="32">
        <v>89.0</v>
      </c>
      <c r="R534" s="52">
        <v>2.0580604E7</v>
      </c>
      <c r="S534" s="52"/>
      <c r="T534" s="32" t="s">
        <v>291</v>
      </c>
      <c r="U534" s="10"/>
      <c r="V534" s="10"/>
      <c r="W534" s="32" t="s">
        <v>95</v>
      </c>
      <c r="X534" s="32" t="s">
        <v>291</v>
      </c>
      <c r="Y534" s="32"/>
      <c r="Z534" s="32"/>
      <c r="AA534" s="32"/>
      <c r="AB534" s="32"/>
    </row>
    <row r="535" ht="15.75" customHeight="1">
      <c r="A535" s="28" t="str">
        <f t="array" ref="A535">IFERROR(INDEX(Solo_contratos!$A$1:$P$103,MATCH($B535,Solo_contratos!$G$1:$G$300,0),MATCH("compiledRelease/contracts/0/id",Solo_contratos!$1:$1,0)),"")</f>
        <v>LP-30151-19-177614</v>
      </c>
      <c r="B535" s="29" t="s">
        <v>964</v>
      </c>
      <c r="C535" s="30">
        <v>355691.0</v>
      </c>
      <c r="D535" s="31">
        <v>43643.0</v>
      </c>
      <c r="E535" s="32" t="s">
        <v>965</v>
      </c>
      <c r="F535" s="32"/>
      <c r="G535" s="32" t="s">
        <v>966</v>
      </c>
      <c r="H535" s="33" t="s">
        <v>972</v>
      </c>
      <c r="I535" s="32">
        <v>1001231.0</v>
      </c>
      <c r="J535" s="10" t="s">
        <v>389</v>
      </c>
      <c r="K535" s="53">
        <v>44127.0</v>
      </c>
      <c r="L535" s="10"/>
      <c r="M535" s="32">
        <v>51.0</v>
      </c>
      <c r="N535" s="32">
        <v>43.0</v>
      </c>
      <c r="O535" s="32">
        <v>55.0</v>
      </c>
      <c r="P535" s="32">
        <v>3.0</v>
      </c>
      <c r="Q535" s="32">
        <v>27.0</v>
      </c>
      <c r="R535" s="52">
        <v>1.1727904E7</v>
      </c>
      <c r="S535" s="32"/>
      <c r="T535" s="32" t="s">
        <v>291</v>
      </c>
      <c r="U535" s="32"/>
      <c r="V535" s="32"/>
      <c r="W535" s="32" t="s">
        <v>95</v>
      </c>
      <c r="X535" s="32" t="s">
        <v>291</v>
      </c>
      <c r="Y535" s="32"/>
      <c r="Z535" s="32"/>
      <c r="AA535" s="32"/>
      <c r="AB535" s="32"/>
    </row>
    <row r="536" ht="15.75" customHeight="1">
      <c r="A536" s="28" t="str">
        <f t="array" ref="A536">IFERROR(INDEX(Solo_contratos!$A$1:$P$103,MATCH($B536,Solo_contratos!$G$1:$G$300,0),MATCH("compiledRelease/contracts/0/id",Solo_contratos!$1:$1,0)),"")</f>
        <v>LP-30151-19-177614</v>
      </c>
      <c r="B536" s="29" t="s">
        <v>964</v>
      </c>
      <c r="C536" s="30">
        <v>355691.0</v>
      </c>
      <c r="D536" s="31">
        <v>43643.0</v>
      </c>
      <c r="E536" s="32" t="s">
        <v>965</v>
      </c>
      <c r="F536" s="32"/>
      <c r="G536" s="32" t="s">
        <v>966</v>
      </c>
      <c r="H536" s="33" t="s">
        <v>973</v>
      </c>
      <c r="I536" s="32">
        <v>1001311.0</v>
      </c>
      <c r="J536" s="10" t="s">
        <v>339</v>
      </c>
      <c r="K536" s="32" t="s">
        <v>118</v>
      </c>
      <c r="L536" s="10"/>
      <c r="M536" s="32">
        <v>84.0</v>
      </c>
      <c r="N536" s="32">
        <v>92.0</v>
      </c>
      <c r="O536" s="32">
        <v>114.0</v>
      </c>
      <c r="P536" s="32">
        <v>108.0</v>
      </c>
      <c r="Q536" s="32">
        <v>111.0</v>
      </c>
      <c r="R536" s="52">
        <v>1729404.0</v>
      </c>
      <c r="S536" s="32"/>
      <c r="T536" s="32" t="s">
        <v>291</v>
      </c>
      <c r="U536" s="32"/>
      <c r="V536" s="32"/>
      <c r="W536" s="32" t="s">
        <v>95</v>
      </c>
      <c r="X536" s="32" t="s">
        <v>291</v>
      </c>
      <c r="Y536" s="32"/>
      <c r="Z536" s="32"/>
      <c r="AA536" s="32"/>
      <c r="AB536" s="32"/>
    </row>
    <row r="537" ht="15.75" customHeight="1">
      <c r="A537" s="28" t="str">
        <f t="array" ref="A537">IFERROR(INDEX(Solo_contratos!$A$1:$P$103,MATCH($B537,Solo_contratos!$G$1:$G$300,0),MATCH("compiledRelease/contracts/0/id",Solo_contratos!$1:$1,0)),"")</f>
        <v>LP-30151-19-177614</v>
      </c>
      <c r="B537" s="29" t="s">
        <v>964</v>
      </c>
      <c r="C537" s="30">
        <v>355691.0</v>
      </c>
      <c r="D537" s="31">
        <v>43643.0</v>
      </c>
      <c r="E537" s="32" t="s">
        <v>965</v>
      </c>
      <c r="F537" s="32"/>
      <c r="G537" s="32" t="s">
        <v>966</v>
      </c>
      <c r="H537" s="33" t="s">
        <v>974</v>
      </c>
      <c r="I537" s="32">
        <v>1001041.0</v>
      </c>
      <c r="J537" s="10" t="s">
        <v>975</v>
      </c>
      <c r="K537" s="32" t="s">
        <v>512</v>
      </c>
      <c r="L537" s="10"/>
      <c r="M537" s="32">
        <v>57.0</v>
      </c>
      <c r="N537" s="32">
        <v>103.0</v>
      </c>
      <c r="O537" s="32">
        <v>56.0</v>
      </c>
      <c r="P537" s="32">
        <v>63.0</v>
      </c>
      <c r="Q537" s="32">
        <v>55.0</v>
      </c>
      <c r="R537" s="52">
        <v>1.1727904E7</v>
      </c>
      <c r="S537" s="32"/>
      <c r="T537" s="32" t="s">
        <v>291</v>
      </c>
      <c r="U537" s="32"/>
      <c r="V537" s="32"/>
      <c r="W537" s="32" t="s">
        <v>95</v>
      </c>
      <c r="X537" s="32" t="s">
        <v>291</v>
      </c>
      <c r="Y537" s="32"/>
      <c r="Z537" s="32"/>
      <c r="AA537" s="32"/>
      <c r="AB537" s="32"/>
    </row>
    <row r="538" ht="15.75" customHeight="1">
      <c r="A538" s="28" t="str">
        <f t="array" ref="A538">IFERROR(INDEX(Solo_contratos!$A$1:$P$103,MATCH($B538,Solo_contratos!$G$1:$G$300,0),MATCH("compiledRelease/contracts/0/id",Solo_contratos!$1:$1,0)),"")</f>
        <v>LP-30151-19-177614</v>
      </c>
      <c r="B538" s="29" t="s">
        <v>964</v>
      </c>
      <c r="C538" s="30">
        <v>355691.0</v>
      </c>
      <c r="D538" s="31">
        <v>43643.0</v>
      </c>
      <c r="E538" s="32" t="s">
        <v>965</v>
      </c>
      <c r="F538" s="32"/>
      <c r="G538" s="32" t="s">
        <v>966</v>
      </c>
      <c r="H538" s="33" t="s">
        <v>976</v>
      </c>
      <c r="I538" s="32">
        <v>1001036.0</v>
      </c>
      <c r="J538" s="10" t="s">
        <v>977</v>
      </c>
      <c r="K538" s="32" t="s">
        <v>639</v>
      </c>
      <c r="L538" s="10"/>
      <c r="M538" s="32">
        <v>79.0</v>
      </c>
      <c r="N538" s="32">
        <v>27.0</v>
      </c>
      <c r="O538" s="32">
        <v>57.0</v>
      </c>
      <c r="P538" s="32">
        <v>18.0</v>
      </c>
      <c r="Q538" s="32">
        <v>73.0</v>
      </c>
      <c r="R538" s="52">
        <v>2.1726404E7</v>
      </c>
      <c r="S538" s="32"/>
      <c r="T538" s="32" t="s">
        <v>291</v>
      </c>
      <c r="U538" s="32"/>
      <c r="V538" s="32"/>
      <c r="W538" s="32" t="s">
        <v>95</v>
      </c>
      <c r="X538" s="32" t="s">
        <v>291</v>
      </c>
      <c r="Y538" s="32"/>
      <c r="Z538" s="32"/>
      <c r="AA538" s="32"/>
      <c r="AB538" s="32"/>
    </row>
    <row r="539" ht="15.75" customHeight="1">
      <c r="A539" s="28" t="str">
        <f t="array" ref="A539">IFERROR(INDEX(Solo_contratos!$A$1:$P$103,MATCH($B539,Solo_contratos!$G$1:$G$300,0),MATCH("compiledRelease/contracts/0/id",Solo_contratos!$1:$1,0)),"")</f>
        <v>LP-30151-19-177614</v>
      </c>
      <c r="B539" s="29" t="s">
        <v>964</v>
      </c>
      <c r="C539" s="30">
        <v>355691.0</v>
      </c>
      <c r="D539" s="31">
        <v>43643.0</v>
      </c>
      <c r="E539" s="32" t="s">
        <v>965</v>
      </c>
      <c r="F539" s="32"/>
      <c r="G539" s="32" t="s">
        <v>966</v>
      </c>
      <c r="H539" s="33" t="s">
        <v>978</v>
      </c>
      <c r="I539" s="32">
        <v>1001285.0</v>
      </c>
      <c r="J539" s="10" t="s">
        <v>27</v>
      </c>
      <c r="K539" s="32" t="s">
        <v>152</v>
      </c>
      <c r="L539" s="10"/>
      <c r="M539" s="32">
        <v>61.0</v>
      </c>
      <c r="N539" s="32">
        <v>78.0</v>
      </c>
      <c r="O539" s="32">
        <v>58.0</v>
      </c>
      <c r="P539" s="32">
        <v>19.0</v>
      </c>
      <c r="Q539" s="32">
        <v>17.0</v>
      </c>
      <c r="R539" s="52">
        <v>1.8977402E7</v>
      </c>
      <c r="S539" s="32"/>
      <c r="T539" s="32" t="s">
        <v>291</v>
      </c>
      <c r="U539" s="32"/>
      <c r="V539" s="32"/>
      <c r="W539" s="32" t="s">
        <v>95</v>
      </c>
      <c r="X539" s="32" t="s">
        <v>291</v>
      </c>
      <c r="Y539" s="32"/>
      <c r="Z539" s="32"/>
      <c r="AA539" s="32"/>
      <c r="AB539" s="32"/>
    </row>
    <row r="540" ht="15.75" customHeight="1">
      <c r="A540" s="28" t="str">
        <f t="array" ref="A540">IFERROR(INDEX(Solo_contratos!$A$1:$P$103,MATCH($B540,Solo_contratos!$G$1:$G$300,0),MATCH("compiledRelease/contracts/0/id",Solo_contratos!$1:$1,0)),"")</f>
        <v>LP-30151-19-177614</v>
      </c>
      <c r="B540" s="29" t="s">
        <v>964</v>
      </c>
      <c r="C540" s="30">
        <v>355691.0</v>
      </c>
      <c r="D540" s="31">
        <v>43643.0</v>
      </c>
      <c r="E540" s="32" t="s">
        <v>965</v>
      </c>
      <c r="F540" s="32"/>
      <c r="G540" s="32" t="s">
        <v>966</v>
      </c>
      <c r="H540" s="33" t="s">
        <v>979</v>
      </c>
      <c r="I540" s="32">
        <v>1001294.0</v>
      </c>
      <c r="J540" s="10" t="s">
        <v>117</v>
      </c>
      <c r="K540" s="32" t="s">
        <v>118</v>
      </c>
      <c r="L540" s="10"/>
      <c r="M540" s="32">
        <v>81.0</v>
      </c>
      <c r="N540" s="32">
        <v>4.0</v>
      </c>
      <c r="O540" s="32">
        <v>59.0</v>
      </c>
      <c r="P540" s="32">
        <v>8.0</v>
      </c>
      <c r="Q540" s="32">
        <v>48.0</v>
      </c>
      <c r="R540" s="52">
        <v>2.0580604E7</v>
      </c>
      <c r="S540" s="32"/>
      <c r="T540" s="32" t="s">
        <v>291</v>
      </c>
      <c r="U540" s="32"/>
      <c r="V540" s="32"/>
      <c r="W540" s="32" t="s">
        <v>95</v>
      </c>
      <c r="X540" s="32" t="s">
        <v>291</v>
      </c>
      <c r="Y540" s="32"/>
      <c r="Z540" s="32"/>
      <c r="AA540" s="32"/>
      <c r="AB540" s="32"/>
    </row>
    <row r="541" ht="15.75" customHeight="1">
      <c r="A541" s="28" t="str">
        <f t="array" ref="A541">IFERROR(INDEX(Solo_contratos!$A$1:$P$103,MATCH($B541,Solo_contratos!$G$1:$G$300,0),MATCH("compiledRelease/contracts/0/id",Solo_contratos!$1:$1,0)),"")</f>
        <v>LP-30151-19-177614</v>
      </c>
      <c r="B541" s="29" t="s">
        <v>964</v>
      </c>
      <c r="C541" s="30">
        <v>355691.0</v>
      </c>
      <c r="D541" s="31">
        <v>43643.0</v>
      </c>
      <c r="E541" s="32" t="s">
        <v>965</v>
      </c>
      <c r="F541" s="32"/>
      <c r="G541" s="32" t="s">
        <v>966</v>
      </c>
      <c r="H541" s="33" t="s">
        <v>980</v>
      </c>
      <c r="I541" s="32">
        <v>1001084.0</v>
      </c>
      <c r="J541" s="10" t="s">
        <v>350</v>
      </c>
      <c r="K541" s="32" t="s">
        <v>343</v>
      </c>
      <c r="L541" s="10"/>
      <c r="M541" s="32">
        <v>16.0</v>
      </c>
      <c r="N541" s="32">
        <v>54.0</v>
      </c>
      <c r="O541" s="32">
        <v>29.0</v>
      </c>
      <c r="P541" s="32">
        <v>7.0</v>
      </c>
      <c r="Q541" s="32">
        <v>77.0</v>
      </c>
      <c r="R541" s="52">
        <v>2.0580604E7</v>
      </c>
      <c r="S541" s="32"/>
      <c r="T541" s="32" t="s">
        <v>291</v>
      </c>
      <c r="U541" s="32"/>
      <c r="V541" s="32"/>
      <c r="W541" s="32" t="s">
        <v>95</v>
      </c>
      <c r="X541" s="32" t="s">
        <v>291</v>
      </c>
      <c r="Y541" s="32"/>
      <c r="Z541" s="32"/>
      <c r="AA541" s="32"/>
      <c r="AB541" s="32"/>
    </row>
    <row r="542" ht="15.75" customHeight="1">
      <c r="A542" s="28" t="str">
        <f t="array" ref="A542">IFERROR(INDEX(Solo_contratos!$A$1:$P$103,MATCH($B542,Solo_contratos!$G$1:$G$300,0),MATCH("compiledRelease/contracts/0/id",Solo_contratos!$1:$1,0)),"")</f>
        <v>LP-30151-19-177614</v>
      </c>
      <c r="B542" s="29" t="s">
        <v>964</v>
      </c>
      <c r="C542" s="30">
        <v>355691.0</v>
      </c>
      <c r="D542" s="31">
        <v>43643.0</v>
      </c>
      <c r="E542" s="32" t="s">
        <v>965</v>
      </c>
      <c r="F542" s="32"/>
      <c r="G542" s="32" t="s">
        <v>966</v>
      </c>
      <c r="H542" s="33" t="s">
        <v>981</v>
      </c>
      <c r="I542" s="32">
        <v>1001176.0</v>
      </c>
      <c r="J542" s="10" t="s">
        <v>982</v>
      </c>
      <c r="K542" s="32" t="s">
        <v>131</v>
      </c>
      <c r="L542" s="10"/>
      <c r="M542" s="32">
        <v>77.0</v>
      </c>
      <c r="N542" s="32">
        <v>91.0</v>
      </c>
      <c r="O542" s="32">
        <v>60.0</v>
      </c>
      <c r="P542" s="32">
        <v>86.0</v>
      </c>
      <c r="Q542" s="32">
        <v>51.0</v>
      </c>
      <c r="R542" s="52">
        <v>2594106.0</v>
      </c>
      <c r="S542" s="32"/>
      <c r="T542" s="32" t="s">
        <v>291</v>
      </c>
      <c r="U542" s="32"/>
      <c r="V542" s="32"/>
      <c r="W542" s="32" t="s">
        <v>95</v>
      </c>
      <c r="X542" s="32" t="s">
        <v>291</v>
      </c>
      <c r="Y542" s="32"/>
      <c r="Z542" s="32"/>
      <c r="AA542" s="32"/>
      <c r="AB542" s="32"/>
    </row>
    <row r="543" ht="15.75" customHeight="1">
      <c r="A543" s="28" t="str">
        <f t="array" ref="A543">IFERROR(INDEX(Solo_contratos!$A$1:$P$103,MATCH($B543,Solo_contratos!$G$1:$G$300,0),MATCH("compiledRelease/contracts/0/id",Solo_contratos!$1:$1,0)),"")</f>
        <v>LP-30151-19-177614</v>
      </c>
      <c r="B543" s="29" t="s">
        <v>964</v>
      </c>
      <c r="C543" s="30">
        <v>355691.0</v>
      </c>
      <c r="D543" s="31">
        <v>43643.0</v>
      </c>
      <c r="E543" s="32" t="s">
        <v>965</v>
      </c>
      <c r="F543" s="32"/>
      <c r="G543" s="32" t="s">
        <v>966</v>
      </c>
      <c r="H543" s="33" t="s">
        <v>983</v>
      </c>
      <c r="I543" s="32">
        <v>1001104.0</v>
      </c>
      <c r="J543" s="10" t="s">
        <v>984</v>
      </c>
      <c r="K543" s="32" t="s">
        <v>480</v>
      </c>
      <c r="L543" s="10"/>
      <c r="M543" s="32">
        <v>43.0</v>
      </c>
      <c r="N543" s="32">
        <v>2.0</v>
      </c>
      <c r="O543" s="32">
        <v>44.0</v>
      </c>
      <c r="P543" s="32">
        <v>76.0</v>
      </c>
      <c r="Q543" s="32">
        <v>52.0</v>
      </c>
      <c r="R543" s="52">
        <v>2.8975902E7</v>
      </c>
      <c r="S543" s="32"/>
      <c r="T543" s="32" t="s">
        <v>291</v>
      </c>
      <c r="U543" s="32"/>
      <c r="V543" s="32"/>
      <c r="W543" s="32" t="s">
        <v>95</v>
      </c>
      <c r="X543" s="32" t="s">
        <v>291</v>
      </c>
      <c r="Y543" s="32"/>
      <c r="Z543" s="32"/>
      <c r="AA543" s="32"/>
      <c r="AB543" s="32"/>
    </row>
    <row r="544" ht="15.75" customHeight="1">
      <c r="A544" s="28" t="str">
        <f t="array" ref="A544">IFERROR(INDEX(Solo_contratos!$A$1:$P$103,MATCH($B544,Solo_contratos!$G$1:$G$300,0),MATCH("compiledRelease/contracts/0/id",Solo_contratos!$1:$1,0)),"")</f>
        <v>LP-30151-19-177614</v>
      </c>
      <c r="B544" s="29" t="s">
        <v>964</v>
      </c>
      <c r="C544" s="30">
        <v>355691.0</v>
      </c>
      <c r="D544" s="31">
        <v>43643.0</v>
      </c>
      <c r="E544" s="32" t="s">
        <v>965</v>
      </c>
      <c r="F544" s="32"/>
      <c r="G544" s="32" t="s">
        <v>966</v>
      </c>
      <c r="H544" s="33" t="s">
        <v>985</v>
      </c>
      <c r="I544" s="32">
        <v>1001096.0</v>
      </c>
      <c r="J544" s="10" t="s">
        <v>986</v>
      </c>
      <c r="K544" s="32" t="s">
        <v>987</v>
      </c>
      <c r="L544" s="10"/>
      <c r="M544" s="32">
        <v>64.0</v>
      </c>
      <c r="N544" s="32">
        <v>59.0</v>
      </c>
      <c r="O544" s="32">
        <v>61.0</v>
      </c>
      <c r="P544" s="32">
        <v>14.0</v>
      </c>
      <c r="Q544" s="32">
        <v>84.0</v>
      </c>
      <c r="R544" s="52">
        <v>1.9715902E7</v>
      </c>
      <c r="S544" s="32"/>
      <c r="T544" s="32" t="s">
        <v>291</v>
      </c>
      <c r="U544" s="32"/>
      <c r="V544" s="32"/>
      <c r="W544" s="32" t="s">
        <v>95</v>
      </c>
      <c r="X544" s="32" t="s">
        <v>291</v>
      </c>
      <c r="Y544" s="32"/>
      <c r="Z544" s="32"/>
      <c r="AA544" s="32"/>
      <c r="AB544" s="32"/>
    </row>
    <row r="545" ht="15.75" customHeight="1">
      <c r="A545" s="28" t="str">
        <f t="array" ref="A545">IFERROR(INDEX(Solo_contratos!$A$1:$P$103,MATCH($B545,Solo_contratos!$G$1:$G$300,0),MATCH("compiledRelease/contracts/0/id",Solo_contratos!$1:$1,0)),"")</f>
        <v>LP-30151-19-177614</v>
      </c>
      <c r="B545" s="29" t="s">
        <v>964</v>
      </c>
      <c r="C545" s="30">
        <v>355691.0</v>
      </c>
      <c r="D545" s="31">
        <v>43643.0</v>
      </c>
      <c r="E545" s="32" t="s">
        <v>965</v>
      </c>
      <c r="F545" s="32"/>
      <c r="G545" s="32" t="s">
        <v>966</v>
      </c>
      <c r="H545" s="33" t="s">
        <v>988</v>
      </c>
      <c r="I545" s="32">
        <v>1001187.0</v>
      </c>
      <c r="J545" s="10" t="s">
        <v>989</v>
      </c>
      <c r="K545" s="32" t="s">
        <v>990</v>
      </c>
      <c r="L545" s="10"/>
      <c r="M545" s="32">
        <v>99.0</v>
      </c>
      <c r="N545" s="32">
        <v>87.0</v>
      </c>
      <c r="O545" s="32">
        <v>62.0</v>
      </c>
      <c r="P545" s="32">
        <v>45.0</v>
      </c>
      <c r="Q545" s="32">
        <v>34.0</v>
      </c>
      <c r="R545" s="52">
        <v>9286702.0</v>
      </c>
      <c r="S545" s="32"/>
      <c r="T545" s="32" t="s">
        <v>291</v>
      </c>
      <c r="U545" s="32"/>
      <c r="V545" s="32"/>
      <c r="W545" s="32" t="s">
        <v>95</v>
      </c>
      <c r="X545" s="32" t="s">
        <v>291</v>
      </c>
      <c r="Y545" s="32"/>
      <c r="Z545" s="32"/>
      <c r="AA545" s="32"/>
      <c r="AB545" s="32"/>
    </row>
    <row r="546" ht="15.75" customHeight="1">
      <c r="A546" s="28" t="str">
        <f t="array" ref="A546">IFERROR(INDEX(Solo_contratos!$A$1:$P$103,MATCH($B546,Solo_contratos!$G$1:$G$300,0),MATCH("compiledRelease/contracts/0/id",Solo_contratos!$1:$1,0)),"")</f>
        <v>LP-30151-19-177614</v>
      </c>
      <c r="B546" s="29" t="s">
        <v>964</v>
      </c>
      <c r="C546" s="30">
        <v>355691.0</v>
      </c>
      <c r="D546" s="31">
        <v>43643.0</v>
      </c>
      <c r="E546" s="32" t="s">
        <v>965</v>
      </c>
      <c r="F546" s="32"/>
      <c r="G546" s="32" t="s">
        <v>966</v>
      </c>
      <c r="H546" s="33" t="s">
        <v>991</v>
      </c>
      <c r="I546" s="32">
        <v>1001282.0</v>
      </c>
      <c r="J546" s="10" t="s">
        <v>992</v>
      </c>
      <c r="K546" s="32" t="s">
        <v>251</v>
      </c>
      <c r="L546" s="10"/>
      <c r="M546" s="32">
        <v>73.0</v>
      </c>
      <c r="N546" s="32">
        <v>65.0</v>
      </c>
      <c r="O546" s="32">
        <v>63.0</v>
      </c>
      <c r="P546" s="32">
        <v>62.0</v>
      </c>
      <c r="Q546" s="32">
        <v>74.0</v>
      </c>
      <c r="R546" s="52">
        <v>1.9715902E7</v>
      </c>
      <c r="S546" s="32"/>
      <c r="T546" s="32" t="s">
        <v>291</v>
      </c>
      <c r="U546" s="32"/>
      <c r="V546" s="32"/>
      <c r="W546" s="32" t="s">
        <v>95</v>
      </c>
      <c r="X546" s="32" t="s">
        <v>291</v>
      </c>
      <c r="Y546" s="32"/>
      <c r="Z546" s="32"/>
      <c r="AA546" s="32"/>
      <c r="AB546" s="32"/>
    </row>
    <row r="547" ht="15.75" customHeight="1">
      <c r="A547" s="28" t="str">
        <f t="array" ref="A547">IFERROR(INDEX(Solo_contratos!$A$1:$P$103,MATCH($B547,Solo_contratos!$G$1:$G$300,0),MATCH("compiledRelease/contracts/0/id",Solo_contratos!$1:$1,0)),"")</f>
        <v>LP-30151-19-177614</v>
      </c>
      <c r="B547" s="29" t="s">
        <v>964</v>
      </c>
      <c r="C547" s="30">
        <v>355691.0</v>
      </c>
      <c r="D547" s="31">
        <v>43643.0</v>
      </c>
      <c r="E547" s="32" t="s">
        <v>965</v>
      </c>
      <c r="F547" s="32"/>
      <c r="G547" s="32" t="s">
        <v>966</v>
      </c>
      <c r="H547" s="33" t="s">
        <v>993</v>
      </c>
      <c r="I547" s="32">
        <v>1001019.0</v>
      </c>
      <c r="J547" s="10" t="s">
        <v>269</v>
      </c>
      <c r="K547" s="32" t="s">
        <v>255</v>
      </c>
      <c r="L547" s="10"/>
      <c r="M547" s="32">
        <v>94.0</v>
      </c>
      <c r="N547" s="32">
        <v>35.0</v>
      </c>
      <c r="O547" s="32">
        <v>6.0</v>
      </c>
      <c r="P547" s="32">
        <v>57.0</v>
      </c>
      <c r="Q547" s="32">
        <v>1.0</v>
      </c>
      <c r="R547" s="52">
        <v>2.73727E7</v>
      </c>
      <c r="S547" s="32"/>
      <c r="T547" s="32" t="s">
        <v>291</v>
      </c>
      <c r="U547" s="32"/>
      <c r="V547" s="32"/>
      <c r="W547" s="32" t="s">
        <v>95</v>
      </c>
      <c r="X547" s="32" t="s">
        <v>291</v>
      </c>
      <c r="Y547" s="32"/>
      <c r="Z547" s="32"/>
      <c r="AA547" s="32"/>
      <c r="AB547" s="32"/>
    </row>
    <row r="548" ht="15.75" customHeight="1">
      <c r="A548" s="28" t="str">
        <f t="array" ref="A548">IFERROR(INDEX(Solo_contratos!$A$1:$P$103,MATCH($B548,Solo_contratos!$G$1:$G$300,0),MATCH("compiledRelease/contracts/0/id",Solo_contratos!$1:$1,0)),"")</f>
        <v>LP-30151-19-177614</v>
      </c>
      <c r="B548" s="29" t="s">
        <v>964</v>
      </c>
      <c r="C548" s="30">
        <v>355691.0</v>
      </c>
      <c r="D548" s="31">
        <v>43643.0</v>
      </c>
      <c r="E548" s="32" t="s">
        <v>965</v>
      </c>
      <c r="F548" s="32"/>
      <c r="G548" s="32" t="s">
        <v>966</v>
      </c>
      <c r="H548" s="33" t="s">
        <v>994</v>
      </c>
      <c r="I548" s="32">
        <v>1001094.0</v>
      </c>
      <c r="J548" s="10" t="s">
        <v>634</v>
      </c>
      <c r="K548" s="32" t="s">
        <v>995</v>
      </c>
      <c r="L548" s="10"/>
      <c r="M548" s="32">
        <v>54.0</v>
      </c>
      <c r="N548" s="32">
        <v>37.0</v>
      </c>
      <c r="O548" s="32">
        <v>28.0</v>
      </c>
      <c r="P548" s="32">
        <v>61.0</v>
      </c>
      <c r="Q548" s="32">
        <v>78.0</v>
      </c>
      <c r="R548" s="52">
        <v>1.9715902E7</v>
      </c>
      <c r="S548" s="32"/>
      <c r="T548" s="32" t="s">
        <v>291</v>
      </c>
      <c r="U548" s="32"/>
      <c r="V548" s="32"/>
      <c r="W548" s="32" t="s">
        <v>95</v>
      </c>
      <c r="X548" s="32" t="s">
        <v>291</v>
      </c>
      <c r="Y548" s="32"/>
      <c r="Z548" s="32"/>
      <c r="AA548" s="32"/>
      <c r="AB548" s="32"/>
    </row>
    <row r="549" ht="15.75" customHeight="1">
      <c r="A549" s="28" t="str">
        <f t="array" ref="A549">IFERROR(INDEX(Solo_contratos!$A$1:$P$103,MATCH($B549,Solo_contratos!$G$1:$G$300,0),MATCH("compiledRelease/contracts/0/id",Solo_contratos!$1:$1,0)),"")</f>
        <v>LP-30151-19-177614</v>
      </c>
      <c r="B549" s="29" t="s">
        <v>964</v>
      </c>
      <c r="C549" s="30">
        <v>355691.0</v>
      </c>
      <c r="D549" s="31">
        <v>43643.0</v>
      </c>
      <c r="E549" s="32" t="s">
        <v>965</v>
      </c>
      <c r="F549" s="32"/>
      <c r="G549" s="32" t="s">
        <v>966</v>
      </c>
      <c r="H549" s="33" t="s">
        <v>996</v>
      </c>
      <c r="I549" s="32">
        <v>1001043.0</v>
      </c>
      <c r="J549" s="10" t="s">
        <v>494</v>
      </c>
      <c r="K549" s="32" t="s">
        <v>226</v>
      </c>
      <c r="L549" s="10"/>
      <c r="M549" s="32">
        <v>32.0</v>
      </c>
      <c r="N549" s="32">
        <v>66.0</v>
      </c>
      <c r="O549" s="32">
        <v>64.0</v>
      </c>
      <c r="P549" s="32">
        <v>70.0</v>
      </c>
      <c r="Q549" s="32">
        <v>47.0</v>
      </c>
      <c r="R549" s="52">
        <v>2.0123202E7</v>
      </c>
      <c r="S549" s="32"/>
      <c r="T549" s="32" t="s">
        <v>291</v>
      </c>
      <c r="U549" s="32"/>
      <c r="V549" s="32"/>
      <c r="W549" s="32" t="s">
        <v>95</v>
      </c>
      <c r="X549" s="32" t="s">
        <v>291</v>
      </c>
      <c r="Y549" s="32"/>
      <c r="Z549" s="32"/>
      <c r="AA549" s="32"/>
      <c r="AB549" s="32"/>
    </row>
    <row r="550" ht="15.75" customHeight="1">
      <c r="A550" s="28" t="str">
        <f t="array" ref="A550">IFERROR(INDEX(Solo_contratos!$A$1:$P$103,MATCH($B550,Solo_contratos!$G$1:$G$300,0),MATCH("compiledRelease/contracts/0/id",Solo_contratos!$1:$1,0)),"")</f>
        <v>LP-30151-19-177614</v>
      </c>
      <c r="B550" s="29" t="s">
        <v>964</v>
      </c>
      <c r="C550" s="30">
        <v>355691.0</v>
      </c>
      <c r="D550" s="31">
        <v>43643.0</v>
      </c>
      <c r="E550" s="32" t="s">
        <v>965</v>
      </c>
      <c r="F550" s="32"/>
      <c r="G550" s="32" t="s">
        <v>966</v>
      </c>
      <c r="H550" s="33" t="s">
        <v>997</v>
      </c>
      <c r="I550" s="32">
        <v>1001054.0</v>
      </c>
      <c r="J550" s="10" t="s">
        <v>998</v>
      </c>
      <c r="K550" s="32" t="s">
        <v>999</v>
      </c>
      <c r="L550" s="10"/>
      <c r="M550" s="32">
        <v>53.0</v>
      </c>
      <c r="N550" s="32">
        <v>42.0</v>
      </c>
      <c r="O550" s="32">
        <v>35.0</v>
      </c>
      <c r="P550" s="32">
        <v>46.0</v>
      </c>
      <c r="Q550" s="32">
        <v>25.0</v>
      </c>
      <c r="R550" s="52">
        <v>2.0249404E7</v>
      </c>
      <c r="S550" s="32"/>
      <c r="T550" s="32" t="s">
        <v>291</v>
      </c>
      <c r="U550" s="32"/>
      <c r="V550" s="32"/>
      <c r="W550" s="32" t="s">
        <v>95</v>
      </c>
      <c r="X550" s="32" t="s">
        <v>291</v>
      </c>
      <c r="Y550" s="32"/>
      <c r="Z550" s="32"/>
      <c r="AA550" s="32"/>
      <c r="AB550" s="32"/>
    </row>
    <row r="551" ht="15.75" customHeight="1">
      <c r="A551" s="28" t="str">
        <f t="array" ref="A551">IFERROR(INDEX(Solo_contratos!$A$1:$P$103,MATCH($B551,Solo_contratos!$G$1:$G$300,0),MATCH("compiledRelease/contracts/0/id",Solo_contratos!$1:$1,0)),"")</f>
        <v>LP-30151-19-177614</v>
      </c>
      <c r="B551" s="29" t="s">
        <v>964</v>
      </c>
      <c r="C551" s="30">
        <v>355691.0</v>
      </c>
      <c r="D551" s="31">
        <v>43643.0</v>
      </c>
      <c r="E551" s="32" t="s">
        <v>965</v>
      </c>
      <c r="F551" s="32"/>
      <c r="G551" s="32" t="s">
        <v>966</v>
      </c>
      <c r="H551" s="33" t="s">
        <v>1000</v>
      </c>
      <c r="I551" s="32">
        <v>1001097.0</v>
      </c>
      <c r="J551" s="10" t="s">
        <v>1001</v>
      </c>
      <c r="K551" s="32" t="s">
        <v>1002</v>
      </c>
      <c r="L551" s="10"/>
      <c r="M551" s="32">
        <v>12.0</v>
      </c>
      <c r="N551" s="32">
        <v>11.0</v>
      </c>
      <c r="O551" s="32">
        <v>16.0</v>
      </c>
      <c r="P551" s="32">
        <v>38.0</v>
      </c>
      <c r="Q551" s="32">
        <v>80.0</v>
      </c>
      <c r="R551" s="52">
        <v>1.852E7</v>
      </c>
      <c r="S551" s="32"/>
      <c r="T551" s="32" t="s">
        <v>291</v>
      </c>
      <c r="U551" s="32"/>
      <c r="V551" s="32"/>
      <c r="W551" s="32" t="s">
        <v>95</v>
      </c>
      <c r="X551" s="32" t="s">
        <v>291</v>
      </c>
      <c r="Y551" s="32"/>
      <c r="Z551" s="32"/>
      <c r="AA551" s="32"/>
      <c r="AB551" s="32"/>
    </row>
    <row r="552" ht="15.75" customHeight="1">
      <c r="A552" s="28" t="str">
        <f t="array" ref="A552">IFERROR(INDEX(Solo_contratos!$A$1:$P$103,MATCH($B552,Solo_contratos!$G$1:$G$300,0),MATCH("compiledRelease/contracts/0/id",Solo_contratos!$1:$1,0)),"")</f>
        <v>LP-30151-19-177614</v>
      </c>
      <c r="B552" s="29" t="s">
        <v>964</v>
      </c>
      <c r="C552" s="30">
        <v>355691.0</v>
      </c>
      <c r="D552" s="31">
        <v>43643.0</v>
      </c>
      <c r="E552" s="32" t="s">
        <v>965</v>
      </c>
      <c r="F552" s="32"/>
      <c r="G552" s="32" t="s">
        <v>966</v>
      </c>
      <c r="H552" s="33" t="s">
        <v>1003</v>
      </c>
      <c r="I552" s="32">
        <v>1001077.0</v>
      </c>
      <c r="J552" s="10" t="s">
        <v>261</v>
      </c>
      <c r="K552" s="32" t="s">
        <v>99</v>
      </c>
      <c r="L552" s="10"/>
      <c r="M552" s="32">
        <v>26.0</v>
      </c>
      <c r="N552" s="32">
        <v>26.0</v>
      </c>
      <c r="O552" s="32">
        <v>46.0</v>
      </c>
      <c r="P552" s="32">
        <v>32.0</v>
      </c>
      <c r="Q552" s="32">
        <v>91.0</v>
      </c>
      <c r="R552" s="52">
        <v>1.9103604E7</v>
      </c>
      <c r="S552" s="32"/>
      <c r="T552" s="32" t="s">
        <v>291</v>
      </c>
      <c r="U552" s="32"/>
      <c r="V552" s="32"/>
      <c r="W552" s="32" t="s">
        <v>95</v>
      </c>
      <c r="X552" s="32" t="s">
        <v>291</v>
      </c>
      <c r="Y552" s="32"/>
      <c r="Z552" s="32"/>
      <c r="AA552" s="32"/>
      <c r="AB552" s="32"/>
    </row>
    <row r="553" ht="15.75" customHeight="1">
      <c r="A553" s="28" t="str">
        <f t="array" ref="A553">IFERROR(INDEX(Solo_contratos!$A$1:$P$103,MATCH($B553,Solo_contratos!$G$1:$G$300,0),MATCH("compiledRelease/contracts/0/id",Solo_contratos!$1:$1,0)),"")</f>
        <v>LP-30151-19-177614</v>
      </c>
      <c r="B553" s="29" t="s">
        <v>964</v>
      </c>
      <c r="C553" s="30">
        <v>355691.0</v>
      </c>
      <c r="D553" s="31">
        <v>43643.0</v>
      </c>
      <c r="E553" s="32" t="s">
        <v>965</v>
      </c>
      <c r="F553" s="32"/>
      <c r="G553" s="32" t="s">
        <v>966</v>
      </c>
      <c r="H553" s="33" t="s">
        <v>1004</v>
      </c>
      <c r="I553" s="32">
        <v>1001098.0</v>
      </c>
      <c r="J553" s="10" t="s">
        <v>706</v>
      </c>
      <c r="K553" s="32" t="s">
        <v>995</v>
      </c>
      <c r="L553" s="10"/>
      <c r="M553" s="32">
        <v>22.0</v>
      </c>
      <c r="N553" s="32">
        <v>40.0</v>
      </c>
      <c r="O553" s="32">
        <v>20.0</v>
      </c>
      <c r="P553" s="32">
        <v>2.0</v>
      </c>
      <c r="Q553" s="32">
        <v>18.0</v>
      </c>
      <c r="R553" s="52">
        <v>2.0123202E7</v>
      </c>
      <c r="S553" s="32"/>
      <c r="T553" s="32" t="s">
        <v>291</v>
      </c>
      <c r="U553" s="32"/>
      <c r="V553" s="32"/>
      <c r="W553" s="32" t="s">
        <v>95</v>
      </c>
      <c r="X553" s="32" t="s">
        <v>291</v>
      </c>
      <c r="Y553" s="32"/>
      <c r="Z553" s="32"/>
      <c r="AA553" s="32"/>
      <c r="AB553" s="32"/>
    </row>
    <row r="554" ht="15.75" customHeight="1">
      <c r="A554" s="28" t="str">
        <f t="array" ref="A554">IFERROR(INDEX(Solo_contratos!$A$1:$P$103,MATCH($B554,Solo_contratos!$G$1:$G$300,0),MATCH("compiledRelease/contracts/0/id",Solo_contratos!$1:$1,0)),"")</f>
        <v>LP-30151-19-177614</v>
      </c>
      <c r="B554" s="29" t="s">
        <v>964</v>
      </c>
      <c r="C554" s="30">
        <v>355691.0</v>
      </c>
      <c r="D554" s="31">
        <v>43643.0</v>
      </c>
      <c r="E554" s="32" t="s">
        <v>965</v>
      </c>
      <c r="F554" s="32"/>
      <c r="G554" s="32" t="s">
        <v>966</v>
      </c>
      <c r="H554" s="33" t="s">
        <v>1005</v>
      </c>
      <c r="I554" s="32">
        <v>1001091.0</v>
      </c>
      <c r="J554" s="10" t="s">
        <v>566</v>
      </c>
      <c r="K554" s="32" t="s">
        <v>152</v>
      </c>
      <c r="L554" s="10"/>
      <c r="M554" s="32">
        <v>9.0</v>
      </c>
      <c r="N554" s="32">
        <v>77.0</v>
      </c>
      <c r="O554" s="32">
        <v>25.0</v>
      </c>
      <c r="P554" s="32">
        <v>59.0</v>
      </c>
      <c r="Q554" s="32">
        <v>87.0</v>
      </c>
      <c r="R554" s="52">
        <v>1.7831602E7</v>
      </c>
      <c r="S554" s="32"/>
      <c r="T554" s="32" t="s">
        <v>291</v>
      </c>
      <c r="U554" s="32"/>
      <c r="V554" s="32"/>
      <c r="W554" s="32" t="s">
        <v>95</v>
      </c>
      <c r="X554" s="32" t="s">
        <v>291</v>
      </c>
      <c r="Y554" s="32"/>
      <c r="Z554" s="32"/>
      <c r="AA554" s="32"/>
      <c r="AB554" s="32"/>
    </row>
    <row r="555" ht="15.75" customHeight="1">
      <c r="A555" s="28" t="str">
        <f t="array" ref="A555">IFERROR(INDEX(Solo_contratos!$A$1:$P$103,MATCH($B555,Solo_contratos!$G$1:$G$300,0),MATCH("compiledRelease/contracts/0/id",Solo_contratos!$1:$1,0)),"")</f>
        <v>LP-30151-19-177614</v>
      </c>
      <c r="B555" s="29" t="s">
        <v>964</v>
      </c>
      <c r="C555" s="30">
        <v>355691.0</v>
      </c>
      <c r="D555" s="31">
        <v>43643.0</v>
      </c>
      <c r="E555" s="32" t="s">
        <v>965</v>
      </c>
      <c r="F555" s="32"/>
      <c r="G555" s="32" t="s">
        <v>966</v>
      </c>
      <c r="H555" s="33" t="s">
        <v>1006</v>
      </c>
      <c r="I555" s="32">
        <v>1001039.0</v>
      </c>
      <c r="J555" s="10" t="s">
        <v>310</v>
      </c>
      <c r="K555" s="32" t="s">
        <v>1007</v>
      </c>
      <c r="L555" s="10"/>
      <c r="M555" s="32">
        <v>1.0</v>
      </c>
      <c r="N555" s="32">
        <v>17.0</v>
      </c>
      <c r="O555" s="32">
        <v>1.0</v>
      </c>
      <c r="P555" s="32">
        <v>42.0</v>
      </c>
      <c r="Q555" s="32">
        <v>32.0</v>
      </c>
      <c r="R555" s="52">
        <v>2.8237402E7</v>
      </c>
      <c r="S555" s="32"/>
      <c r="T555" s="32" t="s">
        <v>291</v>
      </c>
      <c r="U555" s="32"/>
      <c r="V555" s="32"/>
      <c r="W555" s="32" t="s">
        <v>95</v>
      </c>
      <c r="X555" s="32" t="s">
        <v>291</v>
      </c>
      <c r="Y555" s="32"/>
      <c r="Z555" s="32"/>
      <c r="AA555" s="32"/>
      <c r="AB555" s="32"/>
    </row>
    <row r="556" ht="15.75" customHeight="1">
      <c r="A556" s="28" t="str">
        <f t="array" ref="A556">IFERROR(INDEX(Solo_contratos!$A$1:$P$103,MATCH($B556,Solo_contratos!$G$1:$G$300,0),MATCH("compiledRelease/contracts/0/id",Solo_contratos!$1:$1,0)),"")</f>
        <v>LP-30151-19-177614</v>
      </c>
      <c r="B556" s="29" t="s">
        <v>964</v>
      </c>
      <c r="C556" s="30">
        <v>355691.0</v>
      </c>
      <c r="D556" s="31">
        <v>43643.0</v>
      </c>
      <c r="E556" s="32" t="s">
        <v>965</v>
      </c>
      <c r="F556" s="32"/>
      <c r="G556" s="32" t="s">
        <v>966</v>
      </c>
      <c r="H556" s="33" t="s">
        <v>1008</v>
      </c>
      <c r="I556" s="32">
        <v>1001006.0</v>
      </c>
      <c r="J556" s="10" t="s">
        <v>1009</v>
      </c>
      <c r="K556" s="32" t="s">
        <v>1010</v>
      </c>
      <c r="L556" s="10"/>
      <c r="M556" s="32">
        <v>59.0</v>
      </c>
      <c r="N556" s="32">
        <v>44.0</v>
      </c>
      <c r="O556" s="32">
        <v>52.0</v>
      </c>
      <c r="P556" s="32">
        <v>85.0</v>
      </c>
      <c r="Q556" s="32">
        <v>94.0</v>
      </c>
      <c r="R556" s="52">
        <v>2.0580604E7</v>
      </c>
      <c r="S556" s="32"/>
      <c r="T556" s="32" t="s">
        <v>291</v>
      </c>
      <c r="U556" s="32"/>
      <c r="V556" s="32"/>
      <c r="W556" s="32" t="s">
        <v>95</v>
      </c>
      <c r="X556" s="32" t="s">
        <v>291</v>
      </c>
      <c r="Y556" s="32"/>
      <c r="Z556" s="32"/>
      <c r="AA556" s="32"/>
      <c r="AB556" s="32"/>
    </row>
    <row r="557" ht="15.75" customHeight="1">
      <c r="A557" s="28" t="str">
        <f t="array" ref="A557">IFERROR(INDEX(Solo_contratos!$A$1:$P$103,MATCH($B557,Solo_contratos!$G$1:$G$300,0),MATCH("compiledRelease/contracts/0/id",Solo_contratos!$1:$1,0)),"")</f>
        <v>LP-30151-19-177614</v>
      </c>
      <c r="B557" s="29" t="s">
        <v>964</v>
      </c>
      <c r="C557" s="30">
        <v>355691.0</v>
      </c>
      <c r="D557" s="31">
        <v>43643.0</v>
      </c>
      <c r="E557" s="32" t="s">
        <v>965</v>
      </c>
      <c r="F557" s="32"/>
      <c r="G557" s="32" t="s">
        <v>966</v>
      </c>
      <c r="H557" s="33" t="s">
        <v>1011</v>
      </c>
      <c r="I557" s="32">
        <v>1001223.0</v>
      </c>
      <c r="J557" s="10" t="s">
        <v>1012</v>
      </c>
      <c r="K557" s="32" t="s">
        <v>1013</v>
      </c>
      <c r="L557" s="10"/>
      <c r="M557" s="32">
        <v>98.0</v>
      </c>
      <c r="N557" s="32">
        <v>84.0</v>
      </c>
      <c r="O557" s="32">
        <v>65.0</v>
      </c>
      <c r="P557" s="32">
        <v>27.0</v>
      </c>
      <c r="Q557" s="32">
        <v>24.0</v>
      </c>
      <c r="R557" s="52">
        <v>1.0996202E7</v>
      </c>
      <c r="S557" s="32"/>
      <c r="T557" s="32" t="s">
        <v>291</v>
      </c>
      <c r="U557" s="32"/>
      <c r="V557" s="32"/>
      <c r="W557" s="32" t="s">
        <v>95</v>
      </c>
      <c r="X557" s="32" t="s">
        <v>291</v>
      </c>
      <c r="Y557" s="32"/>
      <c r="Z557" s="32"/>
      <c r="AA557" s="32"/>
      <c r="AB557" s="32"/>
    </row>
    <row r="558" ht="15.75" customHeight="1">
      <c r="A558" s="28" t="str">
        <f t="array" ref="A558">IFERROR(INDEX(Solo_contratos!$A$1:$P$103,MATCH($B558,Solo_contratos!$G$1:$G$300,0),MATCH("compiledRelease/contracts/0/id",Solo_contratos!$1:$1,0)),"")</f>
        <v>LP-30151-19-177614</v>
      </c>
      <c r="B558" s="29" t="s">
        <v>964</v>
      </c>
      <c r="C558" s="30">
        <v>355691.0</v>
      </c>
      <c r="D558" s="31">
        <v>43643.0</v>
      </c>
      <c r="E558" s="32" t="s">
        <v>965</v>
      </c>
      <c r="F558" s="32"/>
      <c r="G558" s="32" t="s">
        <v>966</v>
      </c>
      <c r="H558" s="33" t="s">
        <v>1014</v>
      </c>
      <c r="I558" s="32">
        <v>1001183.0</v>
      </c>
      <c r="J558" s="10" t="s">
        <v>642</v>
      </c>
      <c r="K558" s="32" t="s">
        <v>226</v>
      </c>
      <c r="L558" s="10"/>
      <c r="M558" s="32">
        <v>62.0</v>
      </c>
      <c r="N558" s="32">
        <v>29.0</v>
      </c>
      <c r="O558" s="32">
        <v>66.0</v>
      </c>
      <c r="P558" s="32">
        <v>28.0</v>
      </c>
      <c r="Q558" s="32">
        <v>26.0</v>
      </c>
      <c r="R558" s="52">
        <v>1.0863202E7</v>
      </c>
      <c r="S558" s="32"/>
      <c r="T558" s="32" t="s">
        <v>291</v>
      </c>
      <c r="U558" s="32"/>
      <c r="V558" s="32"/>
      <c r="W558" s="32" t="s">
        <v>95</v>
      </c>
      <c r="X558" s="32" t="s">
        <v>291</v>
      </c>
      <c r="Y558" s="32"/>
      <c r="Z558" s="32"/>
      <c r="AA558" s="32"/>
      <c r="AB558" s="32"/>
    </row>
    <row r="559" ht="15.75" customHeight="1">
      <c r="A559" s="28" t="str">
        <f t="array" ref="A559">IFERROR(INDEX(Solo_contratos!$A$1:$P$103,MATCH($B559,Solo_contratos!$G$1:$G$300,0),MATCH("compiledRelease/contracts/0/id",Solo_contratos!$1:$1,0)),"")</f>
        <v>LP-30151-19-177614</v>
      </c>
      <c r="B559" s="29" t="s">
        <v>964</v>
      </c>
      <c r="C559" s="30">
        <v>355691.0</v>
      </c>
      <c r="D559" s="31">
        <v>43643.0</v>
      </c>
      <c r="E559" s="32" t="s">
        <v>965</v>
      </c>
      <c r="F559" s="32"/>
      <c r="G559" s="32" t="s">
        <v>966</v>
      </c>
      <c r="H559" s="33" t="s">
        <v>1015</v>
      </c>
      <c r="I559" s="32">
        <v>1001164.0</v>
      </c>
      <c r="J559" s="10" t="s">
        <v>662</v>
      </c>
      <c r="K559" s="32" t="s">
        <v>99</v>
      </c>
      <c r="L559" s="10"/>
      <c r="M559" s="32">
        <v>42.0</v>
      </c>
      <c r="N559" s="32">
        <v>10.0</v>
      </c>
      <c r="O559" s="32">
        <v>50.0</v>
      </c>
      <c r="P559" s="32">
        <v>36.0</v>
      </c>
      <c r="Q559" s="32">
        <v>5.0</v>
      </c>
      <c r="R559" s="52">
        <v>9.5267608E7</v>
      </c>
      <c r="S559" s="32"/>
      <c r="T559" s="32" t="s">
        <v>291</v>
      </c>
      <c r="U559" s="32"/>
      <c r="V559" s="32"/>
      <c r="W559" s="32" t="s">
        <v>95</v>
      </c>
      <c r="X559" s="32" t="s">
        <v>291</v>
      </c>
      <c r="Y559" s="32"/>
      <c r="Z559" s="32"/>
      <c r="AA559" s="32"/>
      <c r="AB559" s="32"/>
    </row>
    <row r="560" ht="15.75" customHeight="1">
      <c r="A560" s="28" t="str">
        <f t="array" ref="A560">IFERROR(INDEX(Solo_contratos!$A$1:$P$103,MATCH($B560,Solo_contratos!$G$1:$G$300,0),MATCH("compiledRelease/contracts/0/id",Solo_contratos!$1:$1,0)),"")</f>
        <v>LP-30151-19-177614</v>
      </c>
      <c r="B560" s="29" t="s">
        <v>964</v>
      </c>
      <c r="C560" s="30">
        <v>355691.0</v>
      </c>
      <c r="D560" s="31">
        <v>43643.0</v>
      </c>
      <c r="E560" s="32" t="s">
        <v>965</v>
      </c>
      <c r="F560" s="32"/>
      <c r="G560" s="32" t="s">
        <v>966</v>
      </c>
      <c r="H560" s="33" t="s">
        <v>1016</v>
      </c>
      <c r="I560" s="32">
        <v>1001004.0</v>
      </c>
      <c r="J560" s="10" t="s">
        <v>1017</v>
      </c>
      <c r="K560" s="32" t="s">
        <v>121</v>
      </c>
      <c r="L560" s="10"/>
      <c r="M560" s="32">
        <v>24.0</v>
      </c>
      <c r="N560" s="32">
        <v>97.0</v>
      </c>
      <c r="O560" s="32">
        <v>11.0</v>
      </c>
      <c r="P560" s="32">
        <v>1.0</v>
      </c>
      <c r="Q560" s="32">
        <v>37.0</v>
      </c>
      <c r="R560" s="52">
        <v>1.73742E7</v>
      </c>
      <c r="S560" s="32"/>
      <c r="T560" s="32" t="s">
        <v>291</v>
      </c>
      <c r="U560" s="32"/>
      <c r="V560" s="32"/>
      <c r="W560" s="32" t="s">
        <v>95</v>
      </c>
      <c r="X560" s="32" t="s">
        <v>291</v>
      </c>
      <c r="Y560" s="32"/>
      <c r="Z560" s="32"/>
      <c r="AA560" s="32"/>
      <c r="AB560" s="32"/>
    </row>
    <row r="561" ht="15.75" customHeight="1">
      <c r="A561" s="28" t="str">
        <f t="array" ref="A561">IFERROR(INDEX(Solo_contratos!$A$1:$P$103,MATCH($B561,Solo_contratos!$G$1:$G$300,0),MATCH("compiledRelease/contracts/0/id",Solo_contratos!$1:$1,0)),"")</f>
        <v>LP-30151-19-177614</v>
      </c>
      <c r="B561" s="29" t="s">
        <v>964</v>
      </c>
      <c r="C561" s="30">
        <v>355691.0</v>
      </c>
      <c r="D561" s="31">
        <v>43643.0</v>
      </c>
      <c r="E561" s="32" t="s">
        <v>965</v>
      </c>
      <c r="F561" s="32"/>
      <c r="G561" s="32" t="s">
        <v>966</v>
      </c>
      <c r="H561" s="33" t="s">
        <v>1018</v>
      </c>
      <c r="I561" s="32">
        <v>1001071.0</v>
      </c>
      <c r="J561" s="10" t="s">
        <v>690</v>
      </c>
      <c r="K561" s="32" t="s">
        <v>353</v>
      </c>
      <c r="L561" s="10"/>
      <c r="M561" s="32">
        <v>21.0</v>
      </c>
      <c r="N561" s="32">
        <v>86.0</v>
      </c>
      <c r="O561" s="32">
        <v>13.0</v>
      </c>
      <c r="P561" s="32">
        <v>78.0</v>
      </c>
      <c r="Q561" s="32">
        <v>79.0</v>
      </c>
      <c r="R561" s="52">
        <v>9260000.0</v>
      </c>
      <c r="S561" s="32"/>
      <c r="T561" s="32" t="s">
        <v>291</v>
      </c>
      <c r="U561" s="32"/>
      <c r="V561" s="32"/>
      <c r="W561" s="32" t="s">
        <v>95</v>
      </c>
      <c r="X561" s="32" t="s">
        <v>291</v>
      </c>
      <c r="Y561" s="32"/>
      <c r="Z561" s="32"/>
      <c r="AA561" s="32"/>
      <c r="AB561" s="32"/>
    </row>
    <row r="562" ht="15.75" customHeight="1">
      <c r="A562" s="28" t="str">
        <f t="array" ref="A562">IFERROR(INDEX(Solo_contratos!$A$1:$P$103,MATCH($B562,Solo_contratos!$G$1:$G$300,0),MATCH("compiledRelease/contracts/0/id",Solo_contratos!$1:$1,0)),"")</f>
        <v>LP-30151-19-177614</v>
      </c>
      <c r="B562" s="29" t="s">
        <v>964</v>
      </c>
      <c r="C562" s="30">
        <v>355691.0</v>
      </c>
      <c r="D562" s="31">
        <v>43643.0</v>
      </c>
      <c r="E562" s="32" t="s">
        <v>965</v>
      </c>
      <c r="F562" s="32"/>
      <c r="G562" s="32" t="s">
        <v>966</v>
      </c>
      <c r="H562" s="33" t="s">
        <v>1019</v>
      </c>
      <c r="I562" s="32">
        <v>1001045.0</v>
      </c>
      <c r="J562" s="10" t="s">
        <v>367</v>
      </c>
      <c r="K562" s="32" t="s">
        <v>226</v>
      </c>
      <c r="L562" s="10"/>
      <c r="M562" s="32">
        <v>46.0</v>
      </c>
      <c r="N562" s="32">
        <v>34.0</v>
      </c>
      <c r="O562" s="32">
        <v>32.0</v>
      </c>
      <c r="P562" s="32">
        <v>40.0</v>
      </c>
      <c r="Q562" s="32">
        <v>38.0</v>
      </c>
      <c r="R562" s="52">
        <v>2.0123202E7</v>
      </c>
      <c r="S562" s="32"/>
      <c r="T562" s="32" t="s">
        <v>291</v>
      </c>
      <c r="U562" s="32"/>
      <c r="V562" s="32"/>
      <c r="W562" s="32" t="s">
        <v>95</v>
      </c>
      <c r="X562" s="32" t="s">
        <v>291</v>
      </c>
      <c r="Y562" s="32"/>
      <c r="Z562" s="32"/>
      <c r="AA562" s="32"/>
      <c r="AB562" s="32"/>
    </row>
    <row r="563" ht="15.75" customHeight="1">
      <c r="A563" s="28" t="str">
        <f t="array" ref="A563">IFERROR(INDEX(Solo_contratos!$A$1:$P$103,MATCH($B563,Solo_contratos!$G$1:$G$300,0),MATCH("compiledRelease/contracts/0/id",Solo_contratos!$1:$1,0)),"")</f>
        <v>LP-30151-19-177614</v>
      </c>
      <c r="B563" s="29" t="s">
        <v>964</v>
      </c>
      <c r="C563" s="30">
        <v>355691.0</v>
      </c>
      <c r="D563" s="31">
        <v>43643.0</v>
      </c>
      <c r="E563" s="32" t="s">
        <v>965</v>
      </c>
      <c r="F563" s="32"/>
      <c r="G563" s="32" t="s">
        <v>966</v>
      </c>
      <c r="H563" s="33" t="s">
        <v>1020</v>
      </c>
      <c r="I563" s="32">
        <v>1001286.0</v>
      </c>
      <c r="J563" s="10" t="s">
        <v>664</v>
      </c>
      <c r="K563" s="32" t="s">
        <v>131</v>
      </c>
      <c r="L563" s="10"/>
      <c r="M563" s="32">
        <v>78.0</v>
      </c>
      <c r="N563" s="32">
        <v>67.0</v>
      </c>
      <c r="O563" s="32">
        <v>67.0</v>
      </c>
      <c r="P563" s="32">
        <v>16.0</v>
      </c>
      <c r="Q563" s="32">
        <v>6.0</v>
      </c>
      <c r="R563" s="52">
        <v>1.0863202E7</v>
      </c>
      <c r="S563" s="32"/>
      <c r="T563" s="32" t="s">
        <v>291</v>
      </c>
      <c r="U563" s="32"/>
      <c r="V563" s="32"/>
      <c r="W563" s="32" t="s">
        <v>95</v>
      </c>
      <c r="X563" s="32" t="s">
        <v>291</v>
      </c>
      <c r="Y563" s="32"/>
      <c r="Z563" s="32"/>
      <c r="AA563" s="32"/>
      <c r="AB563" s="32"/>
    </row>
    <row r="564" ht="15.75" customHeight="1">
      <c r="A564" s="28" t="str">
        <f t="array" ref="A564">IFERROR(INDEX(Solo_contratos!$A$1:$P$103,MATCH($B564,Solo_contratos!$G$1:$G$300,0),MATCH("compiledRelease/contracts/0/id",Solo_contratos!$1:$1,0)),"")</f>
        <v>LP-30151-19-177614</v>
      </c>
      <c r="B564" s="29" t="s">
        <v>964</v>
      </c>
      <c r="C564" s="30">
        <v>355691.0</v>
      </c>
      <c r="D564" s="31">
        <v>43643.0</v>
      </c>
      <c r="E564" s="32" t="s">
        <v>965</v>
      </c>
      <c r="F564" s="32"/>
      <c r="G564" s="32" t="s">
        <v>966</v>
      </c>
      <c r="H564" s="33" t="s">
        <v>1021</v>
      </c>
      <c r="I564" s="32">
        <v>1001089.0</v>
      </c>
      <c r="J564" s="10" t="s">
        <v>368</v>
      </c>
      <c r="K564" s="32" t="s">
        <v>115</v>
      </c>
      <c r="L564" s="10"/>
      <c r="M564" s="32">
        <v>65.0</v>
      </c>
      <c r="N564" s="32">
        <v>3.0</v>
      </c>
      <c r="O564" s="32">
        <v>68.0</v>
      </c>
      <c r="P564" s="32">
        <v>65.0</v>
      </c>
      <c r="Q564" s="32">
        <v>31.0</v>
      </c>
      <c r="R564" s="52">
        <v>2.8237402E7</v>
      </c>
      <c r="S564" s="32"/>
      <c r="T564" s="32" t="s">
        <v>291</v>
      </c>
      <c r="U564" s="32"/>
      <c r="V564" s="32"/>
      <c r="W564" s="32" t="s">
        <v>95</v>
      </c>
      <c r="X564" s="32" t="s">
        <v>291</v>
      </c>
      <c r="Y564" s="32"/>
      <c r="Z564" s="32"/>
      <c r="AA564" s="32"/>
      <c r="AB564" s="32"/>
    </row>
    <row r="565" ht="15.75" customHeight="1">
      <c r="A565" s="28" t="str">
        <f t="array" ref="A565">IFERROR(INDEX(Solo_contratos!$A$1:$P$103,MATCH($B565,Solo_contratos!$G$1:$G$300,0),MATCH("compiledRelease/contracts/0/id",Solo_contratos!$1:$1,0)),"")</f>
        <v>LP-30151-19-177614</v>
      </c>
      <c r="B565" s="29" t="s">
        <v>964</v>
      </c>
      <c r="C565" s="30">
        <v>355691.0</v>
      </c>
      <c r="D565" s="31">
        <v>43643.0</v>
      </c>
      <c r="E565" s="32" t="s">
        <v>965</v>
      </c>
      <c r="F565" s="32"/>
      <c r="G565" s="32" t="s">
        <v>966</v>
      </c>
      <c r="H565" s="33" t="s">
        <v>1020</v>
      </c>
      <c r="I565" s="32">
        <v>1001286.0</v>
      </c>
      <c r="J565" s="10" t="s">
        <v>664</v>
      </c>
      <c r="K565" s="32" t="s">
        <v>131</v>
      </c>
      <c r="L565" s="10"/>
      <c r="M565" s="32">
        <v>78.0</v>
      </c>
      <c r="N565" s="32">
        <v>67.0</v>
      </c>
      <c r="O565" s="32">
        <v>67.0</v>
      </c>
      <c r="P565" s="32">
        <v>16.0</v>
      </c>
      <c r="Q565" s="32">
        <v>6.0</v>
      </c>
      <c r="R565" s="52">
        <v>1.92585E7</v>
      </c>
      <c r="S565" s="32"/>
      <c r="T565" s="32" t="s">
        <v>291</v>
      </c>
      <c r="U565" s="32"/>
      <c r="V565" s="32"/>
      <c r="W565" s="32" t="s">
        <v>95</v>
      </c>
      <c r="X565" s="32" t="s">
        <v>291</v>
      </c>
      <c r="Y565" s="32"/>
      <c r="Z565" s="32"/>
      <c r="AA565" s="32"/>
      <c r="AB565" s="32"/>
    </row>
    <row r="566" ht="15.75" customHeight="1">
      <c r="A566" s="28" t="str">
        <f t="array" ref="A566">IFERROR(INDEX(Solo_contratos!$A$1:$P$103,MATCH($B566,Solo_contratos!$G$1:$G$300,0),MATCH("compiledRelease/contracts/0/id",Solo_contratos!$1:$1,0)),"")</f>
        <v>LP-30151-19-177614</v>
      </c>
      <c r="B566" s="29" t="s">
        <v>964</v>
      </c>
      <c r="C566" s="30">
        <v>355691.0</v>
      </c>
      <c r="D566" s="31">
        <v>43643.0</v>
      </c>
      <c r="E566" s="32" t="s">
        <v>965</v>
      </c>
      <c r="F566" s="32"/>
      <c r="G566" s="32" t="s">
        <v>966</v>
      </c>
      <c r="H566" s="33" t="s">
        <v>1022</v>
      </c>
      <c r="I566" s="32">
        <v>1001345.0</v>
      </c>
      <c r="J566" s="10" t="s">
        <v>1023</v>
      </c>
      <c r="K566" s="32" t="s">
        <v>1024</v>
      </c>
      <c r="L566" s="10"/>
      <c r="M566" s="32">
        <v>116.0</v>
      </c>
      <c r="N566" s="32">
        <v>116.0</v>
      </c>
      <c r="O566" s="32">
        <v>115.0</v>
      </c>
      <c r="P566" s="32">
        <v>12.0</v>
      </c>
      <c r="Q566" s="32">
        <v>20.0</v>
      </c>
      <c r="R566" s="52">
        <v>1.0863202E7</v>
      </c>
      <c r="S566" s="32"/>
      <c r="T566" s="32" t="s">
        <v>291</v>
      </c>
      <c r="U566" s="32"/>
      <c r="V566" s="32"/>
      <c r="W566" s="32" t="s">
        <v>95</v>
      </c>
      <c r="X566" s="32" t="s">
        <v>291</v>
      </c>
      <c r="Y566" s="32"/>
      <c r="Z566" s="32"/>
      <c r="AA566" s="32"/>
      <c r="AB566" s="32"/>
    </row>
    <row r="567" ht="15.75" customHeight="1">
      <c r="A567" s="28" t="str">
        <f t="array" ref="A567">IFERROR(INDEX(Solo_contratos!$A$1:$P$103,MATCH($B567,Solo_contratos!$G$1:$G$300,0),MATCH("compiledRelease/contracts/0/id",Solo_contratos!$1:$1,0)),"")</f>
        <v>LP-30151-19-177614</v>
      </c>
      <c r="B567" s="29" t="s">
        <v>964</v>
      </c>
      <c r="C567" s="30">
        <v>355691.0</v>
      </c>
      <c r="D567" s="31">
        <v>43643.0</v>
      </c>
      <c r="E567" s="32" t="s">
        <v>965</v>
      </c>
      <c r="F567" s="32"/>
      <c r="G567" s="32" t="s">
        <v>966</v>
      </c>
      <c r="H567" s="33" t="s">
        <v>1025</v>
      </c>
      <c r="I567" s="32">
        <v>1011096.0</v>
      </c>
      <c r="J567" s="10" t="s">
        <v>1026</v>
      </c>
      <c r="K567" s="32" t="s">
        <v>251</v>
      </c>
      <c r="L567" s="10"/>
      <c r="M567" s="32">
        <v>36.0</v>
      </c>
      <c r="N567" s="32">
        <v>25.0</v>
      </c>
      <c r="O567" s="32">
        <v>54.0</v>
      </c>
      <c r="P567" s="32">
        <v>80.0</v>
      </c>
      <c r="Q567" s="32">
        <v>28.0</v>
      </c>
      <c r="R567" s="52">
        <v>1.0863202E7</v>
      </c>
      <c r="S567" s="32"/>
      <c r="T567" s="32" t="s">
        <v>291</v>
      </c>
      <c r="U567" s="32"/>
      <c r="V567" s="32"/>
      <c r="W567" s="32" t="s">
        <v>95</v>
      </c>
      <c r="X567" s="32" t="s">
        <v>291</v>
      </c>
      <c r="Y567" s="32"/>
      <c r="Z567" s="32"/>
      <c r="AA567" s="32"/>
      <c r="AB567" s="32"/>
    </row>
    <row r="568" ht="15.75" customHeight="1">
      <c r="A568" s="28" t="str">
        <f t="array" ref="A568">IFERROR(INDEX(Solo_contratos!$A$1:$P$103,MATCH($B568,Solo_contratos!$G$1:$G$300,0),MATCH("compiledRelease/contracts/0/id",Solo_contratos!$1:$1,0)),"")</f>
        <v>LP-30151-19-177614</v>
      </c>
      <c r="B568" s="29" t="s">
        <v>964</v>
      </c>
      <c r="C568" s="30">
        <v>355691.0</v>
      </c>
      <c r="D568" s="31">
        <v>43643.0</v>
      </c>
      <c r="E568" s="32" t="s">
        <v>965</v>
      </c>
      <c r="F568" s="32"/>
      <c r="G568" s="32" t="s">
        <v>966</v>
      </c>
      <c r="H568" s="33" t="s">
        <v>1027</v>
      </c>
      <c r="I568" s="32">
        <v>1001090.0</v>
      </c>
      <c r="J568" s="10" t="s">
        <v>220</v>
      </c>
      <c r="K568" s="32" t="s">
        <v>152</v>
      </c>
      <c r="L568" s="10"/>
      <c r="M568" s="32">
        <v>13.0</v>
      </c>
      <c r="N568" s="32">
        <v>55.0</v>
      </c>
      <c r="O568" s="32">
        <v>37.0</v>
      </c>
      <c r="P568" s="32">
        <v>29.0</v>
      </c>
      <c r="Q568" s="32">
        <v>82.0</v>
      </c>
      <c r="R568" s="52">
        <v>9717402.0</v>
      </c>
      <c r="S568" s="32"/>
      <c r="T568" s="32" t="s">
        <v>291</v>
      </c>
      <c r="U568" s="32"/>
      <c r="V568" s="32"/>
      <c r="W568" s="32" t="s">
        <v>95</v>
      </c>
      <c r="X568" s="32" t="s">
        <v>291</v>
      </c>
      <c r="Y568" s="32"/>
      <c r="Z568" s="32"/>
      <c r="AA568" s="32"/>
      <c r="AB568" s="32"/>
    </row>
    <row r="569" ht="15.75" customHeight="1">
      <c r="A569" s="28" t="str">
        <f t="array" ref="A569">IFERROR(INDEX(Solo_contratos!$A$1:$P$103,MATCH($B569,Solo_contratos!$G$1:$G$300,0),MATCH("compiledRelease/contracts/0/id",Solo_contratos!$1:$1,0)),"")</f>
        <v>LP-30151-19-177614</v>
      </c>
      <c r="B569" s="29" t="s">
        <v>964</v>
      </c>
      <c r="C569" s="30">
        <v>355691.0</v>
      </c>
      <c r="D569" s="31">
        <v>43643.0</v>
      </c>
      <c r="E569" s="32" t="s">
        <v>965</v>
      </c>
      <c r="F569" s="32"/>
      <c r="G569" s="32" t="s">
        <v>966</v>
      </c>
      <c r="H569" s="33" t="s">
        <v>1028</v>
      </c>
      <c r="I569" s="32">
        <v>1001291.0</v>
      </c>
      <c r="J569" s="10" t="s">
        <v>657</v>
      </c>
      <c r="K569" s="32" t="s">
        <v>131</v>
      </c>
      <c r="L569" s="10"/>
      <c r="M569" s="32">
        <v>19.0</v>
      </c>
      <c r="N569" s="32">
        <v>20.0</v>
      </c>
      <c r="O569" s="32">
        <v>48.0</v>
      </c>
      <c r="P569" s="32">
        <v>64.0</v>
      </c>
      <c r="Q569" s="32">
        <v>7.0</v>
      </c>
      <c r="R569" s="52">
        <v>1.81127E7</v>
      </c>
      <c r="S569" s="32"/>
      <c r="T569" s="32" t="s">
        <v>291</v>
      </c>
      <c r="U569" s="32"/>
      <c r="V569" s="32"/>
      <c r="W569" s="32" t="s">
        <v>95</v>
      </c>
      <c r="X569" s="32" t="s">
        <v>291</v>
      </c>
      <c r="Y569" s="32"/>
      <c r="Z569" s="32"/>
      <c r="AA569" s="32"/>
      <c r="AB569" s="32"/>
    </row>
    <row r="570" ht="15.75" customHeight="1">
      <c r="A570" s="28" t="str">
        <f t="array" ref="A570">IFERROR(INDEX(Solo_contratos!$A$1:$P$103,MATCH($B570,Solo_contratos!$G$1:$G$300,0),MATCH("compiledRelease/contracts/0/id",Solo_contratos!$1:$1,0)),"")</f>
        <v>LP-30151-19-177614</v>
      </c>
      <c r="B570" s="29" t="s">
        <v>964</v>
      </c>
      <c r="C570" s="30">
        <v>355691.0</v>
      </c>
      <c r="D570" s="31">
        <v>43643.0</v>
      </c>
      <c r="E570" s="32" t="s">
        <v>965</v>
      </c>
      <c r="F570" s="32"/>
      <c r="G570" s="32" t="s">
        <v>966</v>
      </c>
      <c r="H570" s="33" t="s">
        <v>1029</v>
      </c>
      <c r="I570" s="32">
        <v>1001161.0</v>
      </c>
      <c r="J570" s="10" t="s">
        <v>1030</v>
      </c>
      <c r="K570" s="32" t="s">
        <v>118</v>
      </c>
      <c r="L570" s="10"/>
      <c r="M570" s="32">
        <v>52.0</v>
      </c>
      <c r="N570" s="32">
        <v>47.0</v>
      </c>
      <c r="O570" s="32">
        <v>72.0</v>
      </c>
      <c r="P570" s="32">
        <v>69.0</v>
      </c>
      <c r="Q570" s="32">
        <v>40.0</v>
      </c>
      <c r="R570" s="52">
        <v>8114200.0</v>
      </c>
      <c r="S570" s="32"/>
      <c r="T570" s="32" t="s">
        <v>291</v>
      </c>
      <c r="U570" s="32"/>
      <c r="V570" s="32"/>
      <c r="W570" s="32" t="s">
        <v>95</v>
      </c>
      <c r="X570" s="32" t="s">
        <v>291</v>
      </c>
      <c r="Y570" s="32"/>
      <c r="Z570" s="32"/>
      <c r="AA570" s="32"/>
      <c r="AB570" s="32"/>
    </row>
    <row r="571" ht="15.75" customHeight="1">
      <c r="A571" s="28" t="str">
        <f t="array" ref="A571">IFERROR(INDEX(Solo_contratos!$A$1:$P$103,MATCH($B571,Solo_contratos!$G$1:$G$300,0),MATCH("compiledRelease/contracts/0/id",Solo_contratos!$1:$1,0)),"")</f>
        <v>LP-30151-19-177614</v>
      </c>
      <c r="B571" s="29" t="s">
        <v>964</v>
      </c>
      <c r="C571" s="30">
        <v>355691.0</v>
      </c>
      <c r="D571" s="31">
        <v>43643.0</v>
      </c>
      <c r="E571" s="32" t="s">
        <v>965</v>
      </c>
      <c r="F571" s="32"/>
      <c r="G571" s="32" t="s">
        <v>966</v>
      </c>
      <c r="H571" s="33" t="s">
        <v>1031</v>
      </c>
      <c r="I571" s="32">
        <v>1001088.0</v>
      </c>
      <c r="J571" s="10" t="s">
        <v>626</v>
      </c>
      <c r="K571" s="32"/>
      <c r="L571" s="10"/>
      <c r="M571" s="32">
        <v>40.0</v>
      </c>
      <c r="N571" s="32">
        <v>16.0</v>
      </c>
      <c r="O571" s="32">
        <v>71.0</v>
      </c>
      <c r="P571" s="32">
        <v>17.0</v>
      </c>
      <c r="Q571" s="32">
        <v>71.0</v>
      </c>
      <c r="R571" s="52">
        <v>1.8977402E7</v>
      </c>
      <c r="S571" s="32"/>
      <c r="T571" s="32" t="s">
        <v>291</v>
      </c>
      <c r="U571" s="32"/>
      <c r="V571" s="32"/>
      <c r="W571" s="32" t="s">
        <v>95</v>
      </c>
      <c r="X571" s="32" t="s">
        <v>291</v>
      </c>
      <c r="Y571" s="32"/>
      <c r="Z571" s="32"/>
      <c r="AA571" s="32"/>
      <c r="AB571" s="32"/>
    </row>
    <row r="572" ht="15.75" customHeight="1">
      <c r="A572" s="28" t="str">
        <f t="array" ref="A572">IFERROR(INDEX(Solo_contratos!$A$1:$P$103,MATCH($B572,Solo_contratos!$G$1:$G$300,0),MATCH("compiledRelease/contracts/0/id",Solo_contratos!$1:$1,0)),"")</f>
        <v>LP-30151-19-177614</v>
      </c>
      <c r="B572" s="29" t="s">
        <v>964</v>
      </c>
      <c r="C572" s="30">
        <v>355691.0</v>
      </c>
      <c r="D572" s="31">
        <v>43643.0</v>
      </c>
      <c r="E572" s="32" t="s">
        <v>965</v>
      </c>
      <c r="F572" s="32"/>
      <c r="G572" s="32" t="s">
        <v>966</v>
      </c>
      <c r="H572" s="33" t="s">
        <v>1020</v>
      </c>
      <c r="I572" s="32">
        <v>1001286.0</v>
      </c>
      <c r="J572" s="10" t="s">
        <v>664</v>
      </c>
      <c r="K572" s="32" t="s">
        <v>131</v>
      </c>
      <c r="L572" s="10"/>
      <c r="M572" s="32">
        <v>78.0</v>
      </c>
      <c r="N572" s="32">
        <v>67.0</v>
      </c>
      <c r="O572" s="32">
        <v>67.0</v>
      </c>
      <c r="P572" s="32">
        <v>16.0</v>
      </c>
      <c r="Q572" s="32">
        <v>6.0</v>
      </c>
      <c r="R572" s="52">
        <v>1.0151404E7</v>
      </c>
      <c r="S572" s="32"/>
      <c r="T572" s="32" t="s">
        <v>291</v>
      </c>
      <c r="U572" s="32"/>
      <c r="V572" s="32"/>
      <c r="W572" s="32" t="s">
        <v>95</v>
      </c>
      <c r="X572" s="32" t="s">
        <v>291</v>
      </c>
      <c r="Y572" s="32"/>
      <c r="Z572" s="32"/>
      <c r="AA572" s="32"/>
      <c r="AB572" s="32"/>
    </row>
    <row r="573" ht="15.75" customHeight="1">
      <c r="A573" s="28" t="str">
        <f t="array" ref="A573">IFERROR(INDEX(Solo_contratos!$A$1:$P$103,MATCH($B573,Solo_contratos!$G$1:$G$300,0),MATCH("compiledRelease/contracts/0/id",Solo_contratos!$1:$1,0)),"")</f>
        <v>LP-30151-19-177614</v>
      </c>
      <c r="B573" s="29" t="s">
        <v>964</v>
      </c>
      <c r="C573" s="30">
        <v>355691.0</v>
      </c>
      <c r="D573" s="31">
        <v>43643.0</v>
      </c>
      <c r="E573" s="32" t="s">
        <v>965</v>
      </c>
      <c r="F573" s="32"/>
      <c r="G573" s="32" t="s">
        <v>966</v>
      </c>
      <c r="H573" s="33" t="s">
        <v>1032</v>
      </c>
      <c r="I573" s="32">
        <v>1001065.0</v>
      </c>
      <c r="J573" s="10" t="s">
        <v>668</v>
      </c>
      <c r="K573" s="32" t="s">
        <v>343</v>
      </c>
      <c r="L573" s="10"/>
      <c r="M573" s="32">
        <v>27.0</v>
      </c>
      <c r="N573" s="32">
        <v>12.0</v>
      </c>
      <c r="O573" s="32">
        <v>17.0</v>
      </c>
      <c r="P573" s="32">
        <v>33.0</v>
      </c>
      <c r="Q573" s="32">
        <v>33.0</v>
      </c>
      <c r="R573" s="52">
        <v>1.0863202E7</v>
      </c>
      <c r="S573" s="32"/>
      <c r="T573" s="32" t="s">
        <v>291</v>
      </c>
      <c r="U573" s="32"/>
      <c r="V573" s="32"/>
      <c r="W573" s="32" t="s">
        <v>95</v>
      </c>
      <c r="X573" s="32" t="s">
        <v>291</v>
      </c>
      <c r="Y573" s="32"/>
      <c r="Z573" s="32"/>
      <c r="AA573" s="32"/>
      <c r="AB573" s="32"/>
    </row>
    <row r="574" ht="15.75" customHeight="1">
      <c r="A574" s="28" t="str">
        <f t="array" ref="A574">IFERROR(INDEX(Solo_contratos!$A$1:$P$103,MATCH($B574,Solo_contratos!$G$1:$G$300,0),MATCH("compiledRelease/contracts/0/id",Solo_contratos!$1:$1,0)),"")</f>
        <v>LP-30151-19-177614</v>
      </c>
      <c r="B574" s="29" t="s">
        <v>964</v>
      </c>
      <c r="C574" s="30">
        <v>355691.0</v>
      </c>
      <c r="D574" s="31">
        <v>43643.0</v>
      </c>
      <c r="E574" s="32" t="s">
        <v>965</v>
      </c>
      <c r="F574" s="32"/>
      <c r="G574" s="32" t="s">
        <v>966</v>
      </c>
      <c r="H574" s="33" t="s">
        <v>1033</v>
      </c>
      <c r="I574" s="32">
        <v>1001061.0</v>
      </c>
      <c r="J574" s="10" t="s">
        <v>1034</v>
      </c>
      <c r="K574" s="32" t="s">
        <v>1035</v>
      </c>
      <c r="L574" s="10"/>
      <c r="M574" s="32">
        <v>113.0</v>
      </c>
      <c r="N574" s="32">
        <v>112.0</v>
      </c>
      <c r="O574" s="32">
        <v>31.0</v>
      </c>
      <c r="P574" s="32">
        <v>114.0</v>
      </c>
      <c r="Q574" s="32">
        <v>105.0</v>
      </c>
      <c r="R574" s="52">
        <v>2.4753202E7</v>
      </c>
      <c r="S574" s="32"/>
      <c r="T574" s="32" t="s">
        <v>291</v>
      </c>
      <c r="U574" s="32"/>
      <c r="V574" s="32"/>
      <c r="W574" s="32" t="s">
        <v>95</v>
      </c>
      <c r="X574" s="32" t="s">
        <v>291</v>
      </c>
      <c r="Y574" s="32"/>
      <c r="Z574" s="32"/>
      <c r="AA574" s="32"/>
      <c r="AB574" s="32"/>
    </row>
    <row r="575" ht="15.75" customHeight="1">
      <c r="A575" s="28" t="str">
        <f t="array" ref="A575">IFERROR(INDEX(Solo_contratos!$A$1:$P$103,MATCH($B575,Solo_contratos!$G$1:$G$300,0),MATCH("compiledRelease/contracts/0/id",Solo_contratos!$1:$1,0)),"")</f>
        <v>LP-30151-19-177614</v>
      </c>
      <c r="B575" s="29" t="s">
        <v>964</v>
      </c>
      <c r="C575" s="30">
        <v>355691.0</v>
      </c>
      <c r="D575" s="31">
        <v>43643.0</v>
      </c>
      <c r="E575" s="32" t="s">
        <v>965</v>
      </c>
      <c r="F575" s="32"/>
      <c r="G575" s="32" t="s">
        <v>966</v>
      </c>
      <c r="H575" s="33" t="s">
        <v>1036</v>
      </c>
      <c r="I575" s="32">
        <v>1001033.0</v>
      </c>
      <c r="J575" s="10" t="s">
        <v>1037</v>
      </c>
      <c r="K575" s="53">
        <v>44103.0</v>
      </c>
      <c r="L575" s="10"/>
      <c r="M575" s="32">
        <v>14.0</v>
      </c>
      <c r="N575" s="32">
        <v>22.0</v>
      </c>
      <c r="O575" s="32">
        <v>23.0</v>
      </c>
      <c r="P575" s="32">
        <v>15.0</v>
      </c>
      <c r="Q575" s="32">
        <v>88.0</v>
      </c>
      <c r="R575" s="52">
        <v>9717402.0</v>
      </c>
      <c r="S575" s="32"/>
      <c r="T575" s="32" t="s">
        <v>291</v>
      </c>
      <c r="U575" s="32"/>
      <c r="V575" s="32"/>
      <c r="W575" s="32" t="s">
        <v>95</v>
      </c>
      <c r="X575" s="32" t="s">
        <v>291</v>
      </c>
      <c r="Y575" s="32"/>
      <c r="Z575" s="32"/>
      <c r="AA575" s="32"/>
      <c r="AB575" s="32"/>
    </row>
    <row r="576" ht="15.75" customHeight="1">
      <c r="A576" s="28" t="str">
        <f t="array" ref="A576">IFERROR(INDEX(Solo_contratos!$A$1:$P$103,MATCH($B576,Solo_contratos!$G$1:$G$300,0),MATCH("compiledRelease/contracts/0/id",Solo_contratos!$1:$1,0)),"")</f>
        <v>LP-30151-19-177614</v>
      </c>
      <c r="B576" s="29" t="s">
        <v>964</v>
      </c>
      <c r="C576" s="30">
        <v>355691.0</v>
      </c>
      <c r="D576" s="31">
        <v>43643.0</v>
      </c>
      <c r="E576" s="32" t="s">
        <v>965</v>
      </c>
      <c r="F576" s="32"/>
      <c r="G576" s="32" t="s">
        <v>966</v>
      </c>
      <c r="H576" s="33" t="s">
        <v>1038</v>
      </c>
      <c r="I576" s="32">
        <v>1001054.0</v>
      </c>
      <c r="J576" s="10" t="s">
        <v>1039</v>
      </c>
      <c r="K576" s="32" t="s">
        <v>184</v>
      </c>
      <c r="L576" s="10"/>
      <c r="M576" s="32">
        <v>53.0</v>
      </c>
      <c r="N576" s="32">
        <v>42.0</v>
      </c>
      <c r="O576" s="32">
        <v>35.0</v>
      </c>
      <c r="P576" s="32">
        <v>46.0</v>
      </c>
      <c r="Q576" s="32">
        <v>25.0</v>
      </c>
      <c r="R576" s="52">
        <v>2.1726404E7</v>
      </c>
      <c r="S576" s="32"/>
      <c r="T576" s="32" t="s">
        <v>291</v>
      </c>
      <c r="U576" s="32"/>
      <c r="V576" s="32"/>
      <c r="W576" s="32" t="s">
        <v>95</v>
      </c>
      <c r="X576" s="32" t="s">
        <v>291</v>
      </c>
      <c r="Y576" s="32"/>
      <c r="Z576" s="32"/>
      <c r="AA576" s="32"/>
      <c r="AB576" s="32"/>
    </row>
    <row r="577" ht="15.75" customHeight="1">
      <c r="A577" s="28" t="str">
        <f t="array" ref="A577">IFERROR(INDEX(Solo_contratos!$A$1:$P$103,MATCH($B577,Solo_contratos!$G$1:$G$300,0),MATCH("compiledRelease/contracts/0/id",Solo_contratos!$1:$1,0)),"")</f>
        <v>LP-30151-19-177614</v>
      </c>
      <c r="B577" s="29" t="s">
        <v>964</v>
      </c>
      <c r="C577" s="30">
        <v>355691.0</v>
      </c>
      <c r="D577" s="31">
        <v>43643.0</v>
      </c>
      <c r="E577" s="32" t="s">
        <v>965</v>
      </c>
      <c r="F577" s="32"/>
      <c r="G577" s="32" t="s">
        <v>966</v>
      </c>
      <c r="H577" s="33" t="s">
        <v>1040</v>
      </c>
      <c r="I577" s="32">
        <v>1001188.0</v>
      </c>
      <c r="J577" s="10" t="s">
        <v>645</v>
      </c>
      <c r="K577" s="32" t="s">
        <v>1041</v>
      </c>
      <c r="L577" s="10"/>
      <c r="M577" s="32">
        <v>44.0</v>
      </c>
      <c r="N577" s="32">
        <v>41.0</v>
      </c>
      <c r="O577" s="32">
        <v>70.0</v>
      </c>
      <c r="P577" s="32">
        <v>6.0</v>
      </c>
      <c r="Q577" s="32">
        <v>76.0</v>
      </c>
      <c r="R577" s="52">
        <v>2.0123202E7</v>
      </c>
      <c r="S577" s="32"/>
      <c r="T577" s="32" t="s">
        <v>291</v>
      </c>
      <c r="U577" s="32"/>
      <c r="V577" s="32"/>
      <c r="W577" s="32" t="s">
        <v>95</v>
      </c>
      <c r="X577" s="32" t="s">
        <v>291</v>
      </c>
      <c r="Y577" s="32"/>
      <c r="Z577" s="32"/>
      <c r="AA577" s="32"/>
      <c r="AB577" s="32"/>
    </row>
    <row r="578" ht="15.75" customHeight="1">
      <c r="A578" s="28" t="str">
        <f t="array" ref="A578">IFERROR(INDEX(Solo_contratos!$A$1:$P$103,MATCH($B578,Solo_contratos!$G$1:$G$300,0),MATCH("compiledRelease/contracts/0/id",Solo_contratos!$1:$1,0)),"")</f>
        <v>LP-30151-19-177614</v>
      </c>
      <c r="B578" s="29" t="s">
        <v>964</v>
      </c>
      <c r="C578" s="30">
        <v>355691.0</v>
      </c>
      <c r="D578" s="31">
        <v>43643.0</v>
      </c>
      <c r="E578" s="32" t="s">
        <v>965</v>
      </c>
      <c r="F578" s="32"/>
      <c r="G578" s="32" t="s">
        <v>966</v>
      </c>
      <c r="H578" s="33" t="s">
        <v>1042</v>
      </c>
      <c r="I578" s="32">
        <v>1001005.0</v>
      </c>
      <c r="J578" s="10" t="s">
        <v>370</v>
      </c>
      <c r="K578" s="32" t="s">
        <v>371</v>
      </c>
      <c r="L578" s="10"/>
      <c r="M578" s="32">
        <v>15.0</v>
      </c>
      <c r="N578" s="32">
        <v>48.0</v>
      </c>
      <c r="O578" s="32">
        <v>15.0</v>
      </c>
      <c r="P578" s="32">
        <v>73.0</v>
      </c>
      <c r="Q578" s="32">
        <v>62.0</v>
      </c>
      <c r="R578" s="52">
        <v>2.1726404E7</v>
      </c>
      <c r="S578" s="32"/>
      <c r="T578" s="32" t="s">
        <v>291</v>
      </c>
      <c r="U578" s="32"/>
      <c r="V578" s="32"/>
      <c r="W578" s="32" t="s">
        <v>95</v>
      </c>
      <c r="X578" s="32" t="s">
        <v>291</v>
      </c>
      <c r="Y578" s="32"/>
      <c r="Z578" s="32"/>
      <c r="AA578" s="32"/>
      <c r="AB578" s="32"/>
    </row>
    <row r="579" ht="15.75" customHeight="1">
      <c r="A579" s="28" t="str">
        <f t="array" ref="A579">IFERROR(INDEX(Solo_contratos!$A$1:$P$103,MATCH($B579,Solo_contratos!$G$1:$G$300,0),MATCH("compiledRelease/contracts/0/id",Solo_contratos!$1:$1,0)),"")</f>
        <v>LP-30151-19-177614</v>
      </c>
      <c r="B579" s="29" t="s">
        <v>964</v>
      </c>
      <c r="C579" s="30">
        <v>355691.0</v>
      </c>
      <c r="D579" s="31">
        <v>43643.0</v>
      </c>
      <c r="E579" s="32" t="s">
        <v>965</v>
      </c>
      <c r="F579" s="32"/>
      <c r="G579" s="32" t="s">
        <v>966</v>
      </c>
      <c r="H579" s="33" t="s">
        <v>1043</v>
      </c>
      <c r="I579" s="32">
        <v>1001073.0</v>
      </c>
      <c r="J579" s="10" t="s">
        <v>582</v>
      </c>
      <c r="K579" s="53">
        <v>44127.0</v>
      </c>
      <c r="L579" s="10"/>
      <c r="M579" s="32">
        <v>3.0</v>
      </c>
      <c r="N579" s="32">
        <v>24.0</v>
      </c>
      <c r="O579" s="32">
        <v>3.0</v>
      </c>
      <c r="P579" s="32">
        <v>79.0</v>
      </c>
      <c r="Q579" s="32">
        <v>57.0</v>
      </c>
      <c r="R579" s="52">
        <v>2.0123202E7</v>
      </c>
      <c r="S579" s="32"/>
      <c r="T579" s="32" t="s">
        <v>291</v>
      </c>
      <c r="U579" s="32"/>
      <c r="V579" s="32"/>
      <c r="W579" s="32" t="s">
        <v>95</v>
      </c>
      <c r="X579" s="32" t="s">
        <v>291</v>
      </c>
      <c r="Y579" s="32"/>
      <c r="Z579" s="32"/>
      <c r="AA579" s="32"/>
      <c r="AB579" s="32"/>
    </row>
    <row r="580" ht="15.75" customHeight="1">
      <c r="A580" s="28" t="str">
        <f t="array" ref="A580">IFERROR(INDEX(Solo_contratos!$A$1:$P$103,MATCH($B580,Solo_contratos!$G$1:$G$300,0),MATCH("compiledRelease/contracts/0/id",Solo_contratos!$1:$1,0)),"")</f>
        <v>LP-30151-19-177614</v>
      </c>
      <c r="B580" s="29" t="s">
        <v>964</v>
      </c>
      <c r="C580" s="30">
        <v>355691.0</v>
      </c>
      <c r="D580" s="31">
        <v>43643.0</v>
      </c>
      <c r="E580" s="32" t="s">
        <v>965</v>
      </c>
      <c r="F580" s="32"/>
      <c r="G580" s="32" t="s">
        <v>966</v>
      </c>
      <c r="H580" s="33" t="s">
        <v>1044</v>
      </c>
      <c r="I580" s="32">
        <v>1001295.0</v>
      </c>
      <c r="J580" s="10" t="s">
        <v>1045</v>
      </c>
      <c r="K580" s="32" t="s">
        <v>251</v>
      </c>
      <c r="L580" s="10"/>
      <c r="M580" s="32">
        <v>100.0</v>
      </c>
      <c r="N580" s="32">
        <v>19.0</v>
      </c>
      <c r="O580" s="32">
        <v>75.0</v>
      </c>
      <c r="P580" s="32">
        <v>30.0</v>
      </c>
      <c r="Q580" s="32">
        <v>8.0</v>
      </c>
      <c r="R580" s="52">
        <v>1.4189402E7</v>
      </c>
      <c r="S580" s="32"/>
      <c r="T580" s="32" t="s">
        <v>291</v>
      </c>
      <c r="U580" s="32"/>
      <c r="V580" s="32"/>
      <c r="W580" s="32" t="s">
        <v>95</v>
      </c>
      <c r="X580" s="32" t="s">
        <v>291</v>
      </c>
      <c r="Y580" s="32"/>
      <c r="Z580" s="32"/>
      <c r="AA580" s="32"/>
      <c r="AB580" s="32"/>
    </row>
    <row r="581" ht="15.75" customHeight="1">
      <c r="A581" s="28" t="str">
        <f t="array" ref="A581">IFERROR(INDEX(Solo_contratos!$A$1:$P$103,MATCH($B581,Solo_contratos!$G$1:$G$300,0),MATCH("compiledRelease/contracts/0/id",Solo_contratos!$1:$1,0)),"")</f>
        <v>LP-30151-19-177614</v>
      </c>
      <c r="B581" s="29" t="s">
        <v>964</v>
      </c>
      <c r="C581" s="30">
        <v>355691.0</v>
      </c>
      <c r="D581" s="31">
        <v>43643.0</v>
      </c>
      <c r="E581" s="32" t="s">
        <v>965</v>
      </c>
      <c r="F581" s="32"/>
      <c r="G581" s="32" t="s">
        <v>966</v>
      </c>
      <c r="H581" s="33" t="s">
        <v>1046</v>
      </c>
      <c r="I581" s="32">
        <v>1001108.0</v>
      </c>
      <c r="J581" s="10" t="s">
        <v>1047</v>
      </c>
      <c r="K581" s="53">
        <v>44127.0</v>
      </c>
      <c r="L581" s="10"/>
      <c r="M581" s="32">
        <v>58.0</v>
      </c>
      <c r="N581" s="32">
        <v>31.0</v>
      </c>
      <c r="O581" s="32">
        <v>77.0</v>
      </c>
      <c r="P581" s="32">
        <v>115.0</v>
      </c>
      <c r="Q581" s="32">
        <v>35.0</v>
      </c>
      <c r="R581" s="52">
        <v>1.92585E7</v>
      </c>
      <c r="S581" s="32"/>
      <c r="T581" s="32" t="s">
        <v>291</v>
      </c>
      <c r="U581" s="32"/>
      <c r="V581" s="32"/>
      <c r="W581" s="32" t="s">
        <v>95</v>
      </c>
      <c r="X581" s="32" t="s">
        <v>291</v>
      </c>
      <c r="Y581" s="32"/>
      <c r="Z581" s="32"/>
      <c r="AA581" s="32"/>
      <c r="AB581" s="32"/>
    </row>
    <row r="582" ht="15.75" customHeight="1">
      <c r="A582" s="28" t="str">
        <f t="array" ref="A582">IFERROR(INDEX(Solo_contratos!$A$1:$P$103,MATCH($B582,Solo_contratos!$G$1:$G$300,0),MATCH("compiledRelease/contracts/0/id",Solo_contratos!$1:$1,0)),"")</f>
        <v>LP-30151-19-177614</v>
      </c>
      <c r="B582" s="29" t="s">
        <v>964</v>
      </c>
      <c r="C582" s="30">
        <v>355691.0</v>
      </c>
      <c r="D582" s="31">
        <v>43643.0</v>
      </c>
      <c r="E582" s="32" t="s">
        <v>965</v>
      </c>
      <c r="F582" s="32"/>
      <c r="G582" s="32" t="s">
        <v>966</v>
      </c>
      <c r="H582" s="33" t="s">
        <v>1048</v>
      </c>
      <c r="I582" s="32">
        <v>1001034.0</v>
      </c>
      <c r="J582" s="10" t="s">
        <v>1049</v>
      </c>
      <c r="K582" s="32" t="s">
        <v>1050</v>
      </c>
      <c r="L582" s="10"/>
      <c r="M582" s="32">
        <v>38.0</v>
      </c>
      <c r="N582" s="32">
        <v>23.0</v>
      </c>
      <c r="O582" s="32">
        <v>24.0</v>
      </c>
      <c r="P582" s="32">
        <v>25.0</v>
      </c>
      <c r="Q582" s="32">
        <v>59.0</v>
      </c>
      <c r="R582" s="52">
        <v>9717402.0</v>
      </c>
      <c r="S582" s="32"/>
      <c r="T582" s="32" t="s">
        <v>291</v>
      </c>
      <c r="U582" s="32"/>
      <c r="V582" s="32"/>
      <c r="W582" s="32" t="s">
        <v>95</v>
      </c>
      <c r="X582" s="32" t="s">
        <v>291</v>
      </c>
      <c r="Y582" s="32"/>
      <c r="Z582" s="32"/>
      <c r="AA582" s="32"/>
      <c r="AB582" s="32"/>
    </row>
    <row r="583" ht="15.75" customHeight="1">
      <c r="A583" s="28" t="str">
        <f t="array" ref="A583">IFERROR(INDEX(Solo_contratos!$A$1:$P$103,MATCH($B583,Solo_contratos!$G$1:$G$300,0),MATCH("compiledRelease/contracts/0/id",Solo_contratos!$1:$1,0)),"")</f>
        <v>LP-30151-19-177614</v>
      </c>
      <c r="B583" s="29" t="s">
        <v>964</v>
      </c>
      <c r="C583" s="30">
        <v>355691.0</v>
      </c>
      <c r="D583" s="31">
        <v>43643.0</v>
      </c>
      <c r="E583" s="32" t="s">
        <v>965</v>
      </c>
      <c r="F583" s="32"/>
      <c r="G583" s="32" t="s">
        <v>966</v>
      </c>
      <c r="H583" s="33" t="s">
        <v>1051</v>
      </c>
      <c r="I583" s="32">
        <v>1001324.0</v>
      </c>
      <c r="J583" s="10" t="s">
        <v>647</v>
      </c>
      <c r="K583" s="32" t="s">
        <v>118</v>
      </c>
      <c r="L583" s="10"/>
      <c r="M583" s="32">
        <v>10.0</v>
      </c>
      <c r="N583" s="32">
        <v>32.0</v>
      </c>
      <c r="O583" s="32">
        <v>79.0</v>
      </c>
      <c r="P583" s="32">
        <v>13.0</v>
      </c>
      <c r="Q583" s="32">
        <v>61.0</v>
      </c>
      <c r="R583" s="52">
        <v>9717402.0</v>
      </c>
      <c r="S583" s="32"/>
      <c r="T583" s="32" t="s">
        <v>291</v>
      </c>
      <c r="U583" s="32"/>
      <c r="V583" s="32"/>
      <c r="W583" s="32" t="s">
        <v>95</v>
      </c>
      <c r="X583" s="32" t="s">
        <v>291</v>
      </c>
      <c r="Y583" s="32"/>
      <c r="Z583" s="32"/>
      <c r="AA583" s="32"/>
      <c r="AB583" s="32"/>
    </row>
    <row r="584" ht="15.75" customHeight="1">
      <c r="A584" s="28" t="str">
        <f t="array" ref="A584">IFERROR(INDEX(Solo_contratos!$A$1:$P$103,MATCH($B584,Solo_contratos!$G$1:$G$300,0),MATCH("compiledRelease/contracts/0/id",Solo_contratos!$1:$1,0)),"")</f>
        <v>LP-30151-19-177614</v>
      </c>
      <c r="B584" s="29" t="s">
        <v>964</v>
      </c>
      <c r="C584" s="30">
        <v>355691.0</v>
      </c>
      <c r="D584" s="31">
        <v>43643.0</v>
      </c>
      <c r="E584" s="32" t="s">
        <v>965</v>
      </c>
      <c r="F584" s="32"/>
      <c r="G584" s="32" t="s">
        <v>966</v>
      </c>
      <c r="H584" s="33" t="s">
        <v>1052</v>
      </c>
      <c r="I584" s="32">
        <v>1001086.0</v>
      </c>
      <c r="J584" s="10" t="s">
        <v>1053</v>
      </c>
      <c r="K584" s="32" t="s">
        <v>1054</v>
      </c>
      <c r="L584" s="10"/>
      <c r="M584" s="32">
        <v>71.0</v>
      </c>
      <c r="N584" s="32">
        <v>102.0</v>
      </c>
      <c r="O584" s="32">
        <v>93.0</v>
      </c>
      <c r="P584" s="32">
        <v>54.0</v>
      </c>
      <c r="Q584" s="32">
        <v>54.0</v>
      </c>
      <c r="R584" s="52">
        <v>1.8977402E7</v>
      </c>
      <c r="S584" s="32"/>
      <c r="T584" s="32" t="s">
        <v>291</v>
      </c>
      <c r="U584" s="32"/>
      <c r="V584" s="32"/>
      <c r="W584" s="32" t="s">
        <v>95</v>
      </c>
      <c r="X584" s="32" t="s">
        <v>291</v>
      </c>
      <c r="Y584" s="32"/>
      <c r="Z584" s="32"/>
      <c r="AA584" s="32"/>
      <c r="AB584" s="32"/>
    </row>
    <row r="585" ht="15.75" customHeight="1">
      <c r="A585" s="28" t="str">
        <f t="array" ref="A585">IFERROR(INDEX(Solo_contratos!$A$1:$P$103,MATCH($B585,Solo_contratos!$G$1:$G$300,0),MATCH("compiledRelease/contracts/0/id",Solo_contratos!$1:$1,0)),"")</f>
        <v>LP-30151-19-171548</v>
      </c>
      <c r="B585" s="29" t="s">
        <v>1055</v>
      </c>
      <c r="C585" s="30">
        <v>355675.0</v>
      </c>
      <c r="D585" s="31">
        <v>43570.0</v>
      </c>
      <c r="E585" s="32" t="s">
        <v>1056</v>
      </c>
      <c r="F585" s="32"/>
      <c r="G585" s="32" t="s">
        <v>1057</v>
      </c>
      <c r="H585" s="32">
        <v>6451.0</v>
      </c>
      <c r="I585" s="33" t="s">
        <v>268</v>
      </c>
      <c r="J585" s="32" t="s">
        <v>1058</v>
      </c>
      <c r="K585" s="10" t="s">
        <v>255</v>
      </c>
      <c r="L585" s="10"/>
      <c r="M585" s="32">
        <v>94.0</v>
      </c>
      <c r="N585" s="32">
        <v>35.0</v>
      </c>
      <c r="O585" s="32">
        <v>6.0</v>
      </c>
      <c r="P585" s="32">
        <v>57.0</v>
      </c>
      <c r="Q585" s="32">
        <v>1.0</v>
      </c>
      <c r="R585" s="52">
        <v>2.242912E8</v>
      </c>
      <c r="S585" s="32" t="s">
        <v>1059</v>
      </c>
      <c r="T585" s="32" t="s">
        <v>236</v>
      </c>
      <c r="U585" s="32"/>
      <c r="V585" s="32"/>
      <c r="W585" s="32" t="s">
        <v>95</v>
      </c>
      <c r="X585" s="32" t="s">
        <v>237</v>
      </c>
      <c r="Y585" s="32"/>
      <c r="Z585" s="32"/>
      <c r="AA585" s="32"/>
      <c r="AB585" s="32"/>
    </row>
    <row r="586" ht="15.75" customHeight="1">
      <c r="A586" s="28" t="str">
        <f t="array" ref="A586">IFERROR(INDEX(Solo_contratos!$A$1:$P$103,MATCH($B586,Solo_contratos!$G$1:$G$300,0),MATCH("compiledRelease/contracts/0/id",Solo_contratos!$1:$1,0)),"")</f>
        <v>LP-30151-19-171548</v>
      </c>
      <c r="B586" s="29" t="s">
        <v>1055</v>
      </c>
      <c r="C586" s="30">
        <v>355675.0</v>
      </c>
      <c r="D586" s="31">
        <v>43570.0</v>
      </c>
      <c r="E586" s="32" t="s">
        <v>1056</v>
      </c>
      <c r="F586" s="32"/>
      <c r="G586" s="32" t="s">
        <v>1057</v>
      </c>
      <c r="H586" s="32">
        <v>6507.0</v>
      </c>
      <c r="I586" s="33" t="s">
        <v>420</v>
      </c>
      <c r="J586" s="32" t="s">
        <v>1060</v>
      </c>
      <c r="K586" s="10" t="s">
        <v>99</v>
      </c>
      <c r="L586" s="10"/>
      <c r="M586" s="32">
        <v>72.0</v>
      </c>
      <c r="N586" s="32">
        <v>56.0</v>
      </c>
      <c r="O586" s="32">
        <v>69.0</v>
      </c>
      <c r="P586" s="32">
        <v>71.0</v>
      </c>
      <c r="Q586" s="32">
        <v>2.0</v>
      </c>
      <c r="R586" s="52">
        <v>4.825212E8</v>
      </c>
      <c r="S586" s="32" t="s">
        <v>1059</v>
      </c>
      <c r="T586" s="32" t="s">
        <v>236</v>
      </c>
      <c r="U586" s="32"/>
      <c r="V586" s="32"/>
      <c r="W586" s="32" t="s">
        <v>95</v>
      </c>
      <c r="X586" s="32" t="s">
        <v>237</v>
      </c>
      <c r="Y586" s="32"/>
      <c r="Z586" s="32"/>
      <c r="AA586" s="32"/>
      <c r="AB586" s="32"/>
    </row>
    <row r="587" ht="15.75" customHeight="1">
      <c r="A587" s="28" t="str">
        <f t="array" ref="A587">IFERROR(INDEX(Solo_contratos!$A$1:$P$103,MATCH($B587,Solo_contratos!$G$1:$G$300,0),MATCH("compiledRelease/contracts/0/id",Solo_contratos!$1:$1,0)),"")</f>
        <v>LP-30151-19-171548</v>
      </c>
      <c r="B587" s="29" t="s">
        <v>1055</v>
      </c>
      <c r="C587" s="30">
        <v>355675.0</v>
      </c>
      <c r="D587" s="31">
        <v>43570.0</v>
      </c>
      <c r="E587" s="32" t="s">
        <v>1056</v>
      </c>
      <c r="F587" s="32"/>
      <c r="G587" s="32" t="s">
        <v>1057</v>
      </c>
      <c r="H587" s="32">
        <v>6443.0</v>
      </c>
      <c r="I587" s="33" t="s">
        <v>194</v>
      </c>
      <c r="J587" s="32" t="s">
        <v>1061</v>
      </c>
      <c r="K587" s="10" t="s">
        <v>196</v>
      </c>
      <c r="L587" s="10"/>
      <c r="M587" s="32">
        <v>48.0</v>
      </c>
      <c r="N587" s="32">
        <v>96.0</v>
      </c>
      <c r="O587" s="32">
        <v>102.0</v>
      </c>
      <c r="P587" s="32">
        <v>24.0</v>
      </c>
      <c r="Q587" s="32">
        <v>3.0</v>
      </c>
      <c r="R587" s="52">
        <v>6.920564E8</v>
      </c>
      <c r="S587" s="32" t="s">
        <v>1059</v>
      </c>
      <c r="T587" s="32" t="s">
        <v>236</v>
      </c>
      <c r="U587" s="32"/>
      <c r="V587" s="32"/>
      <c r="W587" s="32" t="s">
        <v>95</v>
      </c>
      <c r="X587" s="32" t="s">
        <v>237</v>
      </c>
      <c r="Y587" s="32"/>
      <c r="Z587" s="32"/>
      <c r="AA587" s="32"/>
      <c r="AB587" s="32"/>
    </row>
    <row r="588" ht="15.75" customHeight="1">
      <c r="A588" s="28" t="str">
        <f t="array" ref="A588">IFERROR(INDEX(Solo_contratos!$A$1:$P$103,MATCH($B588,Solo_contratos!$G$1:$G$300,0),MATCH("compiledRelease/contracts/0/id",Solo_contratos!$1:$1,0)),"")</f>
        <v>LP-30151-19-171548</v>
      </c>
      <c r="B588" s="29" t="s">
        <v>1055</v>
      </c>
      <c r="C588" s="30">
        <v>355675.0</v>
      </c>
      <c r="D588" s="31">
        <v>43570.0</v>
      </c>
      <c r="E588" s="32" t="s">
        <v>1056</v>
      </c>
      <c r="F588" s="32"/>
      <c r="G588" s="34" t="s">
        <v>1057</v>
      </c>
      <c r="H588" s="32">
        <v>17154.0</v>
      </c>
      <c r="I588" s="33" t="s">
        <v>425</v>
      </c>
      <c r="J588" s="32" t="s">
        <v>1062</v>
      </c>
      <c r="K588" s="10" t="s">
        <v>1063</v>
      </c>
      <c r="L588" s="10"/>
      <c r="M588" s="32">
        <v>114.0</v>
      </c>
      <c r="N588" s="32">
        <v>113.0</v>
      </c>
      <c r="O588" s="32">
        <v>39.0</v>
      </c>
      <c r="P588" s="32">
        <v>9.0</v>
      </c>
      <c r="Q588" s="32">
        <v>4.0</v>
      </c>
      <c r="R588" s="52">
        <v>1.62316E8</v>
      </c>
      <c r="S588" s="32" t="s">
        <v>1059</v>
      </c>
      <c r="T588" s="32" t="s">
        <v>236</v>
      </c>
      <c r="U588" s="32"/>
      <c r="V588" s="32"/>
      <c r="W588" s="32" t="s">
        <v>95</v>
      </c>
      <c r="X588" s="32" t="s">
        <v>237</v>
      </c>
      <c r="Y588" s="32"/>
      <c r="Z588" s="32"/>
      <c r="AA588" s="32"/>
      <c r="AB588" s="32"/>
    </row>
    <row r="589" ht="15.75" customHeight="1">
      <c r="A589" s="28" t="str">
        <f t="array" ref="A589">IFERROR(INDEX(Solo_contratos!$A$1:$P$103,MATCH($B589,Solo_contratos!$G$1:$G$300,0),MATCH("compiledRelease/contracts/0/id",Solo_contratos!$1:$1,0)),"")</f>
        <v>LP-30151-19-171554</v>
      </c>
      <c r="B589" s="29" t="s">
        <v>1064</v>
      </c>
      <c r="C589" s="30">
        <v>355675.0</v>
      </c>
      <c r="D589" s="31">
        <v>43570.0</v>
      </c>
      <c r="E589" s="32" t="s">
        <v>651</v>
      </c>
      <c r="F589" s="32"/>
      <c r="G589" s="34" t="s">
        <v>1057</v>
      </c>
      <c r="H589" s="32">
        <v>6656.0</v>
      </c>
      <c r="I589" s="33" t="s">
        <v>97</v>
      </c>
      <c r="J589" s="32" t="s">
        <v>1065</v>
      </c>
      <c r="K589" s="54" t="s">
        <v>1066</v>
      </c>
      <c r="L589" s="10"/>
      <c r="M589" s="32">
        <v>42.0</v>
      </c>
      <c r="N589" s="32">
        <v>10.0</v>
      </c>
      <c r="O589" s="32">
        <v>50.0</v>
      </c>
      <c r="P589" s="32">
        <v>36.0</v>
      </c>
      <c r="Q589" s="32">
        <v>5.0</v>
      </c>
      <c r="R589" s="52">
        <v>2.28718E9</v>
      </c>
      <c r="S589" s="32" t="s">
        <v>1059</v>
      </c>
      <c r="T589" s="32" t="s">
        <v>236</v>
      </c>
      <c r="U589" s="32"/>
      <c r="V589" s="32"/>
      <c r="W589" s="32" t="s">
        <v>95</v>
      </c>
      <c r="X589" s="32" t="s">
        <v>237</v>
      </c>
      <c r="Y589" s="32"/>
      <c r="Z589" s="32"/>
      <c r="AA589" s="32"/>
      <c r="AB589" s="32"/>
    </row>
    <row r="590" ht="15.75" customHeight="1">
      <c r="A590" s="28" t="str">
        <f t="array" ref="A590">IFERROR(INDEX(Solo_contratos!$A$1:$P$103,MATCH($B590,Solo_contratos!$G$1:$G$300,0),MATCH("compiledRelease/contracts/0/id",Solo_contratos!$1:$1,0)),"")</f>
        <v>LP-30151-19-183159</v>
      </c>
      <c r="B590" s="29" t="s">
        <v>1067</v>
      </c>
      <c r="C590" s="55">
        <v>369643.0</v>
      </c>
      <c r="D590" s="56">
        <v>43802.0</v>
      </c>
      <c r="E590" s="57" t="s">
        <v>1068</v>
      </c>
      <c r="F590" s="58" t="s">
        <v>1069</v>
      </c>
      <c r="G590" s="57" t="s">
        <v>1070</v>
      </c>
      <c r="H590" s="33" t="s">
        <v>983</v>
      </c>
      <c r="I590" s="32">
        <v>1001104.0</v>
      </c>
      <c r="J590" s="32" t="s">
        <v>1071</v>
      </c>
      <c r="K590" s="32" t="s">
        <v>480</v>
      </c>
      <c r="L590" s="10"/>
      <c r="M590" s="32">
        <v>43.0</v>
      </c>
      <c r="N590" s="32">
        <v>2.0</v>
      </c>
      <c r="O590" s="32">
        <v>44.0</v>
      </c>
      <c r="P590" s="32">
        <v>76.0</v>
      </c>
      <c r="Q590" s="32" t="s">
        <v>1072</v>
      </c>
      <c r="R590" s="52">
        <v>1.45611051E8</v>
      </c>
      <c r="S590" s="32" t="s">
        <v>1073</v>
      </c>
      <c r="T590" s="32" t="s">
        <v>101</v>
      </c>
      <c r="U590" s="32"/>
      <c r="V590" s="32"/>
      <c r="W590" s="32"/>
      <c r="X590" s="32"/>
      <c r="Y590" s="32"/>
      <c r="Z590" s="32"/>
      <c r="AA590" s="32"/>
      <c r="AB590" s="32"/>
    </row>
    <row r="591" ht="15.75" customHeight="1">
      <c r="A591" s="28" t="str">
        <f t="array" ref="A591">IFERROR(INDEX(Solo_contratos!$A$1:$P$103,MATCH($B591,Solo_contratos!$G$1:$G$300,0),MATCH("compiledRelease/contracts/0/id",Solo_contratos!$1:$1,0)),"")</f>
        <v>LP-30151-19-183159</v>
      </c>
      <c r="B591" s="29" t="s">
        <v>1067</v>
      </c>
      <c r="C591" s="55">
        <v>369643.0</v>
      </c>
      <c r="D591" s="56">
        <v>43802.0</v>
      </c>
      <c r="E591" s="57" t="s">
        <v>1068</v>
      </c>
      <c r="F591" s="58" t="s">
        <v>1069</v>
      </c>
      <c r="G591" s="57" t="s">
        <v>1070</v>
      </c>
      <c r="H591" s="33" t="s">
        <v>985</v>
      </c>
      <c r="I591" s="32">
        <v>1001096.0</v>
      </c>
      <c r="J591" s="32" t="s">
        <v>1074</v>
      </c>
      <c r="K591" s="32" t="s">
        <v>987</v>
      </c>
      <c r="L591" s="10"/>
      <c r="M591" s="32">
        <v>64.0</v>
      </c>
      <c r="N591" s="32">
        <v>59.0</v>
      </c>
      <c r="O591" s="32">
        <v>61.0</v>
      </c>
      <c r="P591" s="32">
        <v>14.0</v>
      </c>
      <c r="Q591" s="32" t="s">
        <v>1072</v>
      </c>
      <c r="R591" s="52">
        <v>3.36290305E8</v>
      </c>
      <c r="S591" s="32" t="s">
        <v>1075</v>
      </c>
      <c r="T591" s="32" t="s">
        <v>101</v>
      </c>
      <c r="U591" s="32"/>
      <c r="V591" s="32"/>
      <c r="W591" s="32"/>
      <c r="X591" s="32"/>
      <c r="Y591" s="32"/>
      <c r="Z591" s="32"/>
      <c r="AA591" s="32"/>
      <c r="AB591" s="32"/>
    </row>
    <row r="592" ht="15.75" customHeight="1">
      <c r="A592" s="28" t="str">
        <f t="array" ref="A592">IFERROR(INDEX(Solo_contratos!$A$1:$P$103,MATCH($B592,Solo_contratos!$G$1:$G$300,0),MATCH("compiledRelease/contracts/0/id",Solo_contratos!$1:$1,0)),"")</f>
        <v>LP-30151-19-183159</v>
      </c>
      <c r="B592" s="29" t="s">
        <v>1067</v>
      </c>
      <c r="C592" s="55">
        <v>369643.0</v>
      </c>
      <c r="D592" s="56">
        <v>43802.0</v>
      </c>
      <c r="E592" s="57" t="s">
        <v>1068</v>
      </c>
      <c r="F592" s="58" t="s">
        <v>1069</v>
      </c>
      <c r="G592" s="57" t="s">
        <v>1070</v>
      </c>
      <c r="H592" s="33" t="s">
        <v>991</v>
      </c>
      <c r="I592" s="32">
        <v>1001282.0</v>
      </c>
      <c r="J592" s="32" t="s">
        <v>1076</v>
      </c>
      <c r="K592" s="32" t="s">
        <v>251</v>
      </c>
      <c r="L592" s="10"/>
      <c r="M592" s="32">
        <v>73.0</v>
      </c>
      <c r="N592" s="32">
        <v>65.0</v>
      </c>
      <c r="O592" s="32">
        <v>63.0</v>
      </c>
      <c r="P592" s="32">
        <v>62.0</v>
      </c>
      <c r="Q592" s="32" t="s">
        <v>1072</v>
      </c>
      <c r="R592" s="52">
        <v>1.56521707E8</v>
      </c>
      <c r="S592" s="32" t="s">
        <v>1077</v>
      </c>
      <c r="T592" s="32" t="s">
        <v>101</v>
      </c>
      <c r="U592" s="32"/>
      <c r="V592" s="32"/>
      <c r="W592" s="32"/>
      <c r="X592" s="32"/>
      <c r="Y592" s="32"/>
      <c r="Z592" s="32"/>
      <c r="AA592" s="32"/>
      <c r="AB592" s="32"/>
    </row>
    <row r="593" ht="15.75" customHeight="1">
      <c r="A593" s="28" t="str">
        <f t="array" ref="A593">IFERROR(INDEX(Solo_contratos!$A$1:$P$103,MATCH($B593,Solo_contratos!$G$1:$G$300,0),MATCH("compiledRelease/contracts/0/id",Solo_contratos!$1:$1,0)),"")</f>
        <v>LP-30151-19-183159</v>
      </c>
      <c r="B593" s="29" t="s">
        <v>1067</v>
      </c>
      <c r="C593" s="55">
        <v>369643.0</v>
      </c>
      <c r="D593" s="56">
        <v>43802.0</v>
      </c>
      <c r="E593" s="57" t="s">
        <v>1068</v>
      </c>
      <c r="F593" s="58" t="s">
        <v>1069</v>
      </c>
      <c r="G593" s="57" t="s">
        <v>1070</v>
      </c>
      <c r="H593" s="32">
        <v>6451.0</v>
      </c>
      <c r="I593" s="33" t="s">
        <v>268</v>
      </c>
      <c r="J593" s="32" t="s">
        <v>1058</v>
      </c>
      <c r="K593" s="10" t="s">
        <v>255</v>
      </c>
      <c r="L593" s="10"/>
      <c r="M593" s="32">
        <v>94.0</v>
      </c>
      <c r="N593" s="32">
        <v>35.0</v>
      </c>
      <c r="O593" s="32">
        <v>6.0</v>
      </c>
      <c r="P593" s="32">
        <v>57.0</v>
      </c>
      <c r="Q593" s="32" t="s">
        <v>1072</v>
      </c>
      <c r="R593" s="52">
        <v>2.15877143E8</v>
      </c>
      <c r="S593" s="32" t="s">
        <v>1078</v>
      </c>
      <c r="T593" s="32" t="s">
        <v>101</v>
      </c>
      <c r="U593" s="32" t="s">
        <v>181</v>
      </c>
      <c r="V593" s="32"/>
      <c r="W593" s="32"/>
      <c r="X593" s="32"/>
      <c r="Y593" s="32"/>
      <c r="Z593" s="32"/>
      <c r="AA593" s="32"/>
      <c r="AB593" s="32"/>
    </row>
    <row r="594" ht="15.75" customHeight="1">
      <c r="A594" s="28" t="str">
        <f t="array" ref="A594">IFERROR(INDEX(Solo_contratos!$A$1:$P$103,MATCH($B594,Solo_contratos!$G$1:$G$300,0),MATCH("compiledRelease/contracts/0/id",Solo_contratos!$1:$1,0)),"")</f>
        <v>LP-30151-19-183159</v>
      </c>
      <c r="B594" s="29" t="s">
        <v>1067</v>
      </c>
      <c r="C594" s="55">
        <v>369643.0</v>
      </c>
      <c r="D594" s="59">
        <v>43802.0</v>
      </c>
      <c r="E594" s="57" t="s">
        <v>1068</v>
      </c>
      <c r="F594" s="58" t="s">
        <v>1069</v>
      </c>
      <c r="G594" s="57" t="s">
        <v>1070</v>
      </c>
      <c r="H594" s="33" t="s">
        <v>994</v>
      </c>
      <c r="I594" s="32">
        <v>1001094.0</v>
      </c>
      <c r="J594" s="32" t="s">
        <v>1079</v>
      </c>
      <c r="K594" s="32" t="s">
        <v>995</v>
      </c>
      <c r="L594" s="10"/>
      <c r="M594" s="32">
        <v>54.0</v>
      </c>
      <c r="N594" s="32">
        <v>32.0</v>
      </c>
      <c r="O594" s="32">
        <v>28.0</v>
      </c>
      <c r="P594" s="32">
        <v>61.0</v>
      </c>
      <c r="Q594" s="32" t="s">
        <v>1072</v>
      </c>
      <c r="R594" s="52">
        <v>1.869331E8</v>
      </c>
      <c r="S594" s="32" t="s">
        <v>1080</v>
      </c>
      <c r="T594" s="32" t="s">
        <v>101</v>
      </c>
      <c r="U594" s="32"/>
      <c r="V594" s="32"/>
      <c r="W594" s="32"/>
      <c r="X594" s="32"/>
      <c r="Y594" s="32"/>
      <c r="Z594" s="32"/>
      <c r="AA594" s="32"/>
      <c r="AB594" s="32"/>
    </row>
    <row r="595" ht="15.75" customHeight="1">
      <c r="A595" s="28" t="str">
        <f t="array" ref="A595">IFERROR(INDEX(Solo_contratos!$A$1:$P$103,MATCH($B595,Solo_contratos!$G$1:$G$300,0),MATCH("compiledRelease/contracts/0/id",Solo_contratos!$1:$1,0)),"")</f>
        <v>LP-30151-19-183158</v>
      </c>
      <c r="B595" s="29" t="s">
        <v>1081</v>
      </c>
      <c r="C595" s="55">
        <v>369643.0</v>
      </c>
      <c r="D595" s="60">
        <v>43802.0</v>
      </c>
      <c r="E595" s="61" t="s">
        <v>1082</v>
      </c>
      <c r="F595" s="62" t="s">
        <v>1083</v>
      </c>
      <c r="G595" s="63" t="s">
        <v>1070</v>
      </c>
      <c r="H595" s="33" t="s">
        <v>608</v>
      </c>
      <c r="I595" s="32">
        <v>6637.0</v>
      </c>
      <c r="J595" s="32" t="s">
        <v>1084</v>
      </c>
      <c r="K595" s="32" t="s">
        <v>255</v>
      </c>
      <c r="L595" s="10"/>
      <c r="M595" s="32">
        <v>91.0</v>
      </c>
      <c r="N595" s="32">
        <v>98.0</v>
      </c>
      <c r="O595" s="32">
        <v>108.0</v>
      </c>
      <c r="P595" s="32">
        <v>90.0</v>
      </c>
      <c r="Q595" s="32" t="s">
        <v>1072</v>
      </c>
      <c r="R595" s="52">
        <v>7.6403688E7</v>
      </c>
      <c r="S595" s="32" t="s">
        <v>1085</v>
      </c>
      <c r="T595" s="32" t="s">
        <v>101</v>
      </c>
      <c r="U595" s="32"/>
      <c r="V595" s="32"/>
      <c r="W595" s="32"/>
      <c r="X595" s="32"/>
      <c r="Y595" s="32"/>
      <c r="Z595" s="32"/>
      <c r="AA595" s="32"/>
      <c r="AB595" s="32"/>
    </row>
    <row r="596" ht="15.75" customHeight="1">
      <c r="A596" s="28" t="str">
        <f t="array" ref="A596">IFERROR(INDEX(Solo_contratos!$A$1:$P$103,MATCH($B596,Solo_contratos!$G$1:$G$300,0),MATCH("compiledRelease/contracts/0/id",Solo_contratos!$1:$1,0)),"")</f>
        <v>LP-30151-19-183158</v>
      </c>
      <c r="B596" s="29" t="s">
        <v>1081</v>
      </c>
      <c r="C596" s="55">
        <v>369643.0</v>
      </c>
      <c r="D596" s="60">
        <v>43802.0</v>
      </c>
      <c r="E596" s="61" t="s">
        <v>1082</v>
      </c>
      <c r="F596" s="62" t="s">
        <v>1083</v>
      </c>
      <c r="G596" s="63" t="s">
        <v>1070</v>
      </c>
      <c r="H596" s="33" t="s">
        <v>520</v>
      </c>
      <c r="I596" s="32">
        <v>6531.0</v>
      </c>
      <c r="J596" s="32" t="s">
        <v>1086</v>
      </c>
      <c r="K596" s="32" t="s">
        <v>284</v>
      </c>
      <c r="L596" s="10"/>
      <c r="M596" s="32">
        <v>67.0</v>
      </c>
      <c r="N596" s="32">
        <v>52.0</v>
      </c>
      <c r="O596" s="32">
        <v>86.0</v>
      </c>
      <c r="P596" s="32">
        <v>23.0</v>
      </c>
      <c r="Q596" s="32" t="s">
        <v>1072</v>
      </c>
      <c r="R596" s="52">
        <v>1.50029815E8</v>
      </c>
      <c r="S596" s="32" t="s">
        <v>1087</v>
      </c>
      <c r="T596" s="32" t="s">
        <v>101</v>
      </c>
      <c r="U596" s="32"/>
      <c r="V596" s="32"/>
      <c r="W596" s="32"/>
      <c r="X596" s="32"/>
      <c r="Y596" s="32"/>
      <c r="Z596" s="32"/>
      <c r="AA596" s="32"/>
      <c r="AB596" s="32"/>
    </row>
    <row r="597" ht="15.75" customHeight="1">
      <c r="A597" s="28" t="str">
        <f t="array" ref="A597">IFERROR(INDEX(Solo_contratos!$A$1:$P$103,MATCH($B597,Solo_contratos!$G$1:$G$300,0),MATCH("compiledRelease/contracts/0/id",Solo_contratos!$1:$1,0)),"")</f>
        <v>LP-30151-19-183158</v>
      </c>
      <c r="B597" s="29" t="s">
        <v>1081</v>
      </c>
      <c r="C597" s="55">
        <v>369643.0</v>
      </c>
      <c r="D597" s="60">
        <v>43802.0</v>
      </c>
      <c r="E597" s="61" t="s">
        <v>1082</v>
      </c>
      <c r="F597" s="62" t="s">
        <v>1083</v>
      </c>
      <c r="G597" s="63" t="s">
        <v>1070</v>
      </c>
      <c r="H597" s="33" t="s">
        <v>1088</v>
      </c>
      <c r="I597" s="41">
        <v>6604.0</v>
      </c>
      <c r="J597" s="32" t="s">
        <v>494</v>
      </c>
      <c r="K597" s="32" t="s">
        <v>1089</v>
      </c>
      <c r="L597" s="10"/>
      <c r="M597" s="32">
        <v>32.0</v>
      </c>
      <c r="N597" s="32">
        <v>66.0</v>
      </c>
      <c r="O597" s="32">
        <v>64.0</v>
      </c>
      <c r="P597" s="32">
        <v>70.0</v>
      </c>
      <c r="Q597" s="32" t="s">
        <v>1072</v>
      </c>
      <c r="R597" s="52">
        <v>1.57630318E8</v>
      </c>
      <c r="S597" s="32" t="s">
        <v>1090</v>
      </c>
      <c r="T597" s="32" t="s">
        <v>101</v>
      </c>
      <c r="U597" s="32"/>
      <c r="V597" s="32"/>
      <c r="W597" s="32"/>
      <c r="X597" s="32"/>
      <c r="Y597" s="32"/>
      <c r="Z597" s="32"/>
      <c r="AA597" s="32"/>
      <c r="AB597" s="32"/>
    </row>
    <row r="598" ht="15.75" customHeight="1">
      <c r="A598" s="28" t="str">
        <f t="array" ref="A598">IFERROR(INDEX(Solo_contratos!$A$1:$P$103,MATCH($B598,Solo_contratos!$G$1:$G$300,0),MATCH("compiledRelease/contracts/0/id",Solo_contratos!$1:$1,0)),"")</f>
        <v>LP-30151-19-183158</v>
      </c>
      <c r="B598" s="29" t="s">
        <v>1081</v>
      </c>
      <c r="C598" s="55">
        <v>369643.0</v>
      </c>
      <c r="D598" s="60">
        <v>43802.0</v>
      </c>
      <c r="E598" s="61" t="s">
        <v>1082</v>
      </c>
      <c r="F598" s="62" t="s">
        <v>1083</v>
      </c>
      <c r="G598" s="63" t="s">
        <v>1070</v>
      </c>
      <c r="H598" s="33" t="s">
        <v>997</v>
      </c>
      <c r="I598" s="32">
        <v>1001054.0</v>
      </c>
      <c r="J598" s="32" t="s">
        <v>1091</v>
      </c>
      <c r="K598" s="32" t="s">
        <v>999</v>
      </c>
      <c r="L598" s="10"/>
      <c r="M598" s="32">
        <v>53.0</v>
      </c>
      <c r="N598" s="32">
        <v>42.0</v>
      </c>
      <c r="O598" s="32">
        <v>35.0</v>
      </c>
      <c r="P598" s="32">
        <v>46.0</v>
      </c>
      <c r="Q598" s="32" t="s">
        <v>1072</v>
      </c>
      <c r="R598" s="52">
        <v>8.3884971E7</v>
      </c>
      <c r="S598" s="32" t="s">
        <v>1092</v>
      </c>
      <c r="T598" s="32" t="s">
        <v>181</v>
      </c>
      <c r="U598" s="32"/>
      <c r="V598" s="32"/>
      <c r="W598" s="32"/>
      <c r="X598" s="32"/>
      <c r="Y598" s="32"/>
      <c r="Z598" s="32"/>
      <c r="AA598" s="32"/>
      <c r="AB598" s="32"/>
    </row>
    <row r="599" ht="15.75" customHeight="1">
      <c r="A599" s="28" t="str">
        <f t="array" ref="A599">IFERROR(INDEX(Solo_contratos!$A$1:$P$103,MATCH($B599,Solo_contratos!$G$1:$G$300,0),MATCH("compiledRelease/contracts/0/id",Solo_contratos!$1:$1,0)),"")</f>
        <v>LP-30151-19-183158</v>
      </c>
      <c r="B599" s="29" t="s">
        <v>1081</v>
      </c>
      <c r="C599" s="55">
        <v>369643.0</v>
      </c>
      <c r="D599" s="60">
        <v>43802.0</v>
      </c>
      <c r="E599" s="61" t="s">
        <v>1082</v>
      </c>
      <c r="F599" s="62" t="s">
        <v>1083</v>
      </c>
      <c r="G599" s="63" t="s">
        <v>1070</v>
      </c>
      <c r="H599" s="33" t="s">
        <v>635</v>
      </c>
      <c r="I599" s="32">
        <v>6465.0</v>
      </c>
      <c r="J599" s="32" t="s">
        <v>1093</v>
      </c>
      <c r="K599" s="10" t="s">
        <v>637</v>
      </c>
      <c r="L599" s="10"/>
      <c r="M599" s="32">
        <v>14.0</v>
      </c>
      <c r="N599" s="32">
        <v>22.0</v>
      </c>
      <c r="O599" s="32">
        <v>23.0</v>
      </c>
      <c r="P599" s="32">
        <v>15.0</v>
      </c>
      <c r="Q599" s="32" t="s">
        <v>1072</v>
      </c>
      <c r="R599" s="52">
        <v>1.18094301E8</v>
      </c>
      <c r="S599" s="32" t="s">
        <v>1094</v>
      </c>
      <c r="T599" s="32" t="s">
        <v>181</v>
      </c>
      <c r="U599" s="32"/>
      <c r="V599" s="32"/>
      <c r="W599" s="32"/>
      <c r="X599" s="32"/>
      <c r="Y599" s="32"/>
      <c r="Z599" s="32"/>
      <c r="AA599" s="32"/>
      <c r="AB599" s="32"/>
    </row>
    <row r="600" ht="15.75" customHeight="1">
      <c r="A600" s="28" t="str">
        <f t="array" ref="A600">IFERROR(INDEX(Solo_contratos!$A$1:$P$103,MATCH($B600,Solo_contratos!$G$1:$G$300,0),MATCH("compiledRelease/contracts/0/id",Solo_contratos!$1:$1,0)),"")</f>
        <v>LP-30151-19-183156</v>
      </c>
      <c r="B600" s="29" t="s">
        <v>1095</v>
      </c>
      <c r="C600" s="55">
        <v>369643.0</v>
      </c>
      <c r="D600" s="60">
        <v>43802.0</v>
      </c>
      <c r="E600" s="61" t="s">
        <v>1096</v>
      </c>
      <c r="F600" s="62" t="s">
        <v>1097</v>
      </c>
      <c r="G600" s="63" t="s">
        <v>1070</v>
      </c>
      <c r="H600" s="33" t="s">
        <v>988</v>
      </c>
      <c r="I600" s="32">
        <v>1001187.0</v>
      </c>
      <c r="J600" s="32" t="s">
        <v>1098</v>
      </c>
      <c r="K600" s="32" t="s">
        <v>990</v>
      </c>
      <c r="L600" s="10"/>
      <c r="M600" s="32">
        <v>99.0</v>
      </c>
      <c r="N600" s="32">
        <v>87.0</v>
      </c>
      <c r="O600" s="32">
        <v>62.0</v>
      </c>
      <c r="P600" s="32">
        <v>45.0</v>
      </c>
      <c r="Q600" s="32" t="s">
        <v>1072</v>
      </c>
      <c r="R600" s="52">
        <v>1.56269446E8</v>
      </c>
      <c r="S600" s="32" t="s">
        <v>1099</v>
      </c>
      <c r="T600" s="32" t="s">
        <v>101</v>
      </c>
      <c r="U600" s="32"/>
      <c r="V600" s="32"/>
      <c r="W600" s="32"/>
      <c r="X600" s="32"/>
      <c r="Y600" s="32"/>
      <c r="Z600" s="32"/>
      <c r="AA600" s="32"/>
      <c r="AB600" s="32"/>
    </row>
    <row r="601" ht="15.75" customHeight="1">
      <c r="A601" s="28" t="str">
        <f t="array" ref="A601">IFERROR(INDEX(Solo_contratos!$A$1:$P$103,MATCH($B601,Solo_contratos!$G$1:$G$300,0),MATCH("compiledRelease/contracts/0/id",Solo_contratos!$1:$1,0)),"")</f>
        <v>LP-30151-19-183156</v>
      </c>
      <c r="B601" s="29" t="s">
        <v>1095</v>
      </c>
      <c r="C601" s="55">
        <v>369643.0</v>
      </c>
      <c r="D601" s="60">
        <v>43802.0</v>
      </c>
      <c r="E601" s="61" t="s">
        <v>1096</v>
      </c>
      <c r="F601" s="62" t="s">
        <v>1097</v>
      </c>
      <c r="G601" s="63" t="s">
        <v>1070</v>
      </c>
      <c r="H601" s="33" t="s">
        <v>983</v>
      </c>
      <c r="I601" s="32">
        <v>1001104.0</v>
      </c>
      <c r="J601" s="32" t="s">
        <v>1071</v>
      </c>
      <c r="K601" s="32" t="s">
        <v>480</v>
      </c>
      <c r="L601" s="10"/>
      <c r="M601" s="32">
        <v>43.0</v>
      </c>
      <c r="N601" s="32">
        <v>2.0</v>
      </c>
      <c r="O601" s="32">
        <v>44.0</v>
      </c>
      <c r="P601" s="32">
        <v>76.0</v>
      </c>
      <c r="Q601" s="32" t="s">
        <v>1072</v>
      </c>
      <c r="R601" s="52">
        <v>3.9282105E7</v>
      </c>
      <c r="S601" s="32" t="s">
        <v>1100</v>
      </c>
      <c r="T601" s="32" t="s">
        <v>181</v>
      </c>
      <c r="U601" s="32"/>
      <c r="V601" s="32"/>
      <c r="W601" s="32"/>
      <c r="X601" s="32"/>
      <c r="Y601" s="32"/>
      <c r="Z601" s="32"/>
      <c r="AA601" s="32"/>
      <c r="AB601" s="32"/>
    </row>
    <row r="602" ht="15.75" customHeight="1">
      <c r="A602" s="28" t="str">
        <f t="array" ref="A602">IFERROR(INDEX(Solo_contratos!$A$1:$P$103,MATCH($B602,Solo_contratos!$G$1:$G$300,0),MATCH("compiledRelease/contracts/0/id",Solo_contratos!$1:$1,0)),"")</f>
        <v>LP-30151-19-183156</v>
      </c>
      <c r="B602" s="29" t="s">
        <v>1095</v>
      </c>
      <c r="C602" s="55">
        <v>369643.0</v>
      </c>
      <c r="D602" s="60">
        <v>43802.0</v>
      </c>
      <c r="E602" s="61" t="s">
        <v>1096</v>
      </c>
      <c r="F602" s="62" t="s">
        <v>1097</v>
      </c>
      <c r="G602" s="63" t="s">
        <v>1070</v>
      </c>
      <c r="H602" s="33" t="s">
        <v>1040</v>
      </c>
      <c r="I602" s="32">
        <v>1001188.0</v>
      </c>
      <c r="J602" s="32" t="s">
        <v>1101</v>
      </c>
      <c r="K602" s="32" t="s">
        <v>1041</v>
      </c>
      <c r="L602" s="10"/>
      <c r="M602" s="32">
        <v>44.0</v>
      </c>
      <c r="N602" s="32">
        <v>41.0</v>
      </c>
      <c r="O602" s="32">
        <v>70.0</v>
      </c>
      <c r="P602" s="32">
        <v>6.0</v>
      </c>
      <c r="Q602" s="32" t="s">
        <v>1072</v>
      </c>
      <c r="R602" s="52">
        <v>8.8102579E7</v>
      </c>
      <c r="S602" s="32" t="s">
        <v>1102</v>
      </c>
      <c r="T602" s="32" t="s">
        <v>181</v>
      </c>
      <c r="U602" s="32"/>
      <c r="V602" s="32"/>
      <c r="W602" s="32"/>
      <c r="X602" s="32"/>
      <c r="Y602" s="32"/>
      <c r="Z602" s="32"/>
      <c r="AA602" s="32"/>
      <c r="AB602" s="32"/>
    </row>
    <row r="603" ht="15.75" customHeight="1">
      <c r="A603" s="28" t="str">
        <f t="array" ref="A603">IFERROR(INDEX(Solo_contratos!$A$1:$P$103,MATCH($B603,Solo_contratos!$G$1:$G$300,0),MATCH("compiledRelease/contracts/0/id",Solo_contratos!$1:$1,0)),"")</f>
        <v>LP-30151-19-183156</v>
      </c>
      <c r="B603" s="29" t="s">
        <v>1095</v>
      </c>
      <c r="C603" s="55">
        <v>369643.0</v>
      </c>
      <c r="D603" s="60">
        <v>43802.0</v>
      </c>
      <c r="E603" s="61" t="s">
        <v>1096</v>
      </c>
      <c r="F603" s="62" t="s">
        <v>1097</v>
      </c>
      <c r="G603" s="63" t="s">
        <v>1070</v>
      </c>
      <c r="H603" s="33" t="s">
        <v>1021</v>
      </c>
      <c r="I603" s="32">
        <v>1001089.0</v>
      </c>
      <c r="J603" s="32" t="s">
        <v>1103</v>
      </c>
      <c r="K603" s="32" t="s">
        <v>115</v>
      </c>
      <c r="L603" s="10"/>
      <c r="M603" s="32">
        <v>65.0</v>
      </c>
      <c r="N603" s="32">
        <v>3.0</v>
      </c>
      <c r="O603" s="32">
        <v>68.0</v>
      </c>
      <c r="P603" s="32">
        <v>65.0</v>
      </c>
      <c r="Q603" s="32" t="s">
        <v>1072</v>
      </c>
      <c r="R603" s="52">
        <v>8.8102579E7</v>
      </c>
      <c r="S603" s="34" t="s">
        <v>1104</v>
      </c>
      <c r="T603" s="32" t="s">
        <v>181</v>
      </c>
      <c r="U603" s="32"/>
      <c r="V603" s="32"/>
      <c r="W603" s="32"/>
      <c r="X603" s="32"/>
      <c r="Y603" s="32"/>
      <c r="Z603" s="32"/>
      <c r="AA603" s="32"/>
      <c r="AB603" s="32"/>
    </row>
    <row r="604" ht="15.75" customHeight="1">
      <c r="A604" s="28" t="str">
        <f t="array" ref="A604">IFERROR(INDEX(Solo_contratos!$A$1:$P$103,MATCH($B604,Solo_contratos!$G$1:$G$300,0),MATCH("compiledRelease/contracts/0/id",Solo_contratos!$1:$1,0)),"")</f>
        <v/>
      </c>
      <c r="B604" s="29" t="s">
        <v>1105</v>
      </c>
      <c r="C604" s="30"/>
      <c r="D604" s="10"/>
      <c r="E604" s="32"/>
      <c r="F604" s="32"/>
      <c r="G604" s="32"/>
      <c r="H604" s="33" t="s">
        <v>1020</v>
      </c>
      <c r="I604" s="32">
        <v>1001286.0</v>
      </c>
      <c r="J604" s="32" t="s">
        <v>1106</v>
      </c>
      <c r="K604" s="32" t="s">
        <v>131</v>
      </c>
      <c r="L604" s="10"/>
      <c r="M604" s="32">
        <v>78.0</v>
      </c>
      <c r="N604" s="32">
        <v>67.0</v>
      </c>
      <c r="O604" s="32">
        <v>67.0</v>
      </c>
      <c r="P604" s="32">
        <v>16.0</v>
      </c>
      <c r="Q604" s="32" t="s">
        <v>1072</v>
      </c>
      <c r="R604" s="52">
        <v>2.215768E8</v>
      </c>
      <c r="S604" s="32" t="s">
        <v>1107</v>
      </c>
      <c r="T604" s="32" t="s">
        <v>236</v>
      </c>
      <c r="U604" s="32"/>
      <c r="V604" s="32"/>
      <c r="W604" s="32"/>
      <c r="X604" s="32"/>
      <c r="Y604" s="32"/>
      <c r="Z604" s="32"/>
      <c r="AA604" s="32"/>
      <c r="AB604" s="32"/>
    </row>
    <row r="605" ht="15.75" customHeight="1">
      <c r="A605" s="28" t="str">
        <f t="array" ref="A605">IFERROR(INDEX(Solo_contratos!$A$1:$P$103,MATCH($B605,Solo_contratos!$G$1:$G$300,0),MATCH("compiledRelease/contracts/0/id",Solo_contratos!$1:$1,0)),"")</f>
        <v/>
      </c>
      <c r="B605" s="29" t="s">
        <v>1105</v>
      </c>
      <c r="C605" s="30"/>
      <c r="D605" s="10"/>
      <c r="E605" s="32"/>
      <c r="F605" s="32"/>
      <c r="G605" s="32"/>
      <c r="H605" s="33" t="s">
        <v>1044</v>
      </c>
      <c r="I605" s="32">
        <v>1001295.0</v>
      </c>
      <c r="J605" s="32" t="s">
        <v>1108</v>
      </c>
      <c r="K605" s="32" t="s">
        <v>251</v>
      </c>
      <c r="L605" s="10"/>
      <c r="M605" s="32">
        <v>100.0</v>
      </c>
      <c r="N605" s="32">
        <v>19.0</v>
      </c>
      <c r="O605" s="32">
        <v>75.0</v>
      </c>
      <c r="P605" s="32">
        <v>30.0</v>
      </c>
      <c r="Q605" s="32" t="s">
        <v>1072</v>
      </c>
      <c r="R605" s="52">
        <v>1.873974E8</v>
      </c>
      <c r="S605" s="34" t="s">
        <v>1109</v>
      </c>
      <c r="T605" s="32" t="s">
        <v>236</v>
      </c>
      <c r="U605" s="32"/>
      <c r="V605" s="32"/>
      <c r="W605" s="32"/>
      <c r="X605" s="32"/>
      <c r="Y605" s="32"/>
      <c r="Z605" s="32"/>
      <c r="AA605" s="32"/>
      <c r="AB605" s="32"/>
    </row>
    <row r="606" ht="15.75" customHeight="1">
      <c r="A606" s="28" t="str">
        <f t="array" ref="A606">IFERROR(INDEX(Solo_contratos!$A$1:$P$103,MATCH($B606,Solo_contratos!$G$1:$G$300,0),MATCH("compiledRelease/contracts/0/id",Solo_contratos!$1:$1,0)),"")</f>
        <v/>
      </c>
      <c r="B606" s="29" t="s">
        <v>1105</v>
      </c>
      <c r="C606" s="30"/>
      <c r="D606" s="10"/>
      <c r="E606" s="32"/>
      <c r="F606" s="32"/>
      <c r="G606" s="32"/>
      <c r="H606" s="33" t="s">
        <v>239</v>
      </c>
      <c r="I606" s="10">
        <v>6527.0</v>
      </c>
      <c r="J606" s="32">
        <v>5450.0</v>
      </c>
      <c r="K606" s="10" t="s">
        <v>241</v>
      </c>
      <c r="L606" s="10"/>
      <c r="M606" s="32">
        <v>69.0</v>
      </c>
      <c r="N606" s="32">
        <v>6.0</v>
      </c>
      <c r="O606" s="32">
        <v>83.0</v>
      </c>
      <c r="P606" s="32">
        <v>51.0</v>
      </c>
      <c r="Q606" s="32" t="s">
        <v>1072</v>
      </c>
      <c r="R606" s="52">
        <v>4.867618E8</v>
      </c>
      <c r="S606" s="34" t="s">
        <v>1110</v>
      </c>
      <c r="T606" s="32" t="s">
        <v>236</v>
      </c>
      <c r="U606" s="32"/>
      <c r="V606" s="32"/>
      <c r="W606" s="32"/>
      <c r="X606" s="32"/>
      <c r="Y606" s="32"/>
      <c r="Z606" s="32"/>
      <c r="AA606" s="32"/>
      <c r="AB606" s="32"/>
    </row>
    <row r="607" ht="15.75" customHeight="1">
      <c r="A607" s="28" t="str">
        <f t="array" ref="A607">IFERROR(INDEX(Solo_contratos!$A$1:$P$103,MATCH($B607,Solo_contratos!$G$1:$G$300,0),MATCH("compiledRelease/contracts/0/id",Solo_contratos!$1:$1,0)),"")</f>
        <v/>
      </c>
      <c r="B607" s="29" t="s">
        <v>1105</v>
      </c>
      <c r="C607" s="30"/>
      <c r="D607" s="10"/>
      <c r="E607" s="32"/>
      <c r="F607" s="32"/>
      <c r="G607" s="32"/>
      <c r="H607" s="33" t="s">
        <v>1028</v>
      </c>
      <c r="I607" s="32">
        <v>1001291.0</v>
      </c>
      <c r="J607" s="32" t="s">
        <v>1111</v>
      </c>
      <c r="K607" s="32" t="s">
        <v>131</v>
      </c>
      <c r="L607" s="10"/>
      <c r="M607" s="32">
        <v>19.0</v>
      </c>
      <c r="N607" s="32">
        <v>20.0</v>
      </c>
      <c r="O607" s="32">
        <v>48.0</v>
      </c>
      <c r="P607" s="32">
        <v>64.0</v>
      </c>
      <c r="Q607" s="32" t="s">
        <v>1072</v>
      </c>
      <c r="R607" s="52">
        <v>6.83588E8</v>
      </c>
      <c r="S607" s="34" t="s">
        <v>1112</v>
      </c>
      <c r="T607" s="32" t="s">
        <v>236</v>
      </c>
      <c r="U607" s="32"/>
      <c r="V607" s="32"/>
      <c r="W607" s="32"/>
      <c r="X607" s="32"/>
      <c r="Y607" s="32"/>
      <c r="Z607" s="32"/>
      <c r="AA607" s="32"/>
      <c r="AB607" s="32"/>
    </row>
    <row r="608" ht="15.75" customHeight="1">
      <c r="A608" s="28" t="str">
        <f t="array" ref="A608">IFERROR(INDEX(Solo_contratos!$A$1:$P$103,MATCH($B608,Solo_contratos!$G$1:$G$300,0),MATCH("compiledRelease/contracts/0/id",Solo_contratos!$1:$1,0)),"")</f>
        <v/>
      </c>
      <c r="B608" s="29" t="s">
        <v>1105</v>
      </c>
      <c r="C608" s="30"/>
      <c r="D608" s="10"/>
      <c r="E608" s="32"/>
      <c r="F608" s="32"/>
      <c r="G608" s="32"/>
      <c r="H608" s="33" t="s">
        <v>516</v>
      </c>
      <c r="I608" s="32">
        <v>6513.0</v>
      </c>
      <c r="J608" s="34" t="s">
        <v>1113</v>
      </c>
      <c r="K608" s="32" t="s">
        <v>518</v>
      </c>
      <c r="L608" s="10"/>
      <c r="M608" s="32">
        <v>6.0</v>
      </c>
      <c r="N608" s="32">
        <v>83.0</v>
      </c>
      <c r="O608" s="32">
        <v>12.0</v>
      </c>
      <c r="P608" s="32">
        <v>74.0</v>
      </c>
      <c r="Q608" s="32" t="s">
        <v>1072</v>
      </c>
      <c r="R608" s="52">
        <v>5.975502E8</v>
      </c>
      <c r="S608" s="34" t="s">
        <v>1114</v>
      </c>
      <c r="T608" s="32" t="s">
        <v>236</v>
      </c>
      <c r="U608" s="32"/>
      <c r="V608" s="32"/>
      <c r="W608" s="32"/>
      <c r="X608" s="32"/>
      <c r="Y608" s="32"/>
      <c r="Z608" s="32"/>
      <c r="AA608" s="32"/>
      <c r="AB608" s="32"/>
    </row>
    <row r="609" ht="15.75" customHeight="1">
      <c r="A609" s="28" t="str">
        <f t="array" ref="A609">IFERROR(INDEX(Solo_contratos!$A$1:$P$103,MATCH($B609,Solo_contratos!$G$1:$G$300,0),MATCH("compiledRelease/contracts/0/id",Solo_contratos!$1:$1,0)),"")</f>
        <v/>
      </c>
      <c r="B609" s="29" t="s">
        <v>1115</v>
      </c>
      <c r="C609" s="30"/>
      <c r="D609" s="10"/>
      <c r="E609" s="32"/>
      <c r="F609" s="32"/>
      <c r="G609" s="32"/>
      <c r="H609" s="33" t="s">
        <v>304</v>
      </c>
      <c r="I609" s="32">
        <v>6511.0</v>
      </c>
      <c r="J609" s="32" t="s">
        <v>1116</v>
      </c>
      <c r="K609" s="33" t="s">
        <v>99</v>
      </c>
      <c r="L609" s="10"/>
      <c r="M609" s="32">
        <v>30.0</v>
      </c>
      <c r="N609" s="32">
        <v>18.0</v>
      </c>
      <c r="O609" s="32">
        <v>8.0</v>
      </c>
      <c r="P609" s="32">
        <v>26.0</v>
      </c>
      <c r="Q609" s="32" t="s">
        <v>1072</v>
      </c>
      <c r="R609" s="52">
        <v>8.95736E8</v>
      </c>
      <c r="S609" s="34" t="s">
        <v>1117</v>
      </c>
      <c r="T609" s="32" t="s">
        <v>236</v>
      </c>
      <c r="U609" s="32"/>
      <c r="V609" s="32"/>
      <c r="W609" s="32"/>
      <c r="X609" s="32"/>
      <c r="Y609" s="32"/>
      <c r="Z609" s="32"/>
      <c r="AA609" s="32"/>
      <c r="AB609" s="32"/>
    </row>
    <row r="610" ht="15.75" customHeight="1">
      <c r="A610" s="28" t="str">
        <f t="array" ref="A610">IFERROR(INDEX(Solo_contratos!$A$1:$P$103,MATCH($B610,Solo_contratos!$G$1:$G$300,0),MATCH("compiledRelease/contracts/0/id",Solo_contratos!$1:$1,0)),"")</f>
        <v/>
      </c>
      <c r="B610" s="29" t="s">
        <v>1118</v>
      </c>
      <c r="C610" s="30"/>
      <c r="D610" s="10"/>
      <c r="E610" s="32"/>
      <c r="F610" s="32"/>
      <c r="G610" s="32"/>
      <c r="H610" s="33"/>
      <c r="I610" s="10"/>
      <c r="J610" s="32"/>
      <c r="K610" s="10"/>
      <c r="L610" s="10"/>
      <c r="M610" s="10"/>
      <c r="N610" s="10"/>
      <c r="O610" s="10"/>
      <c r="P610" s="10"/>
      <c r="Q610" s="10"/>
      <c r="R610" s="5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</row>
    <row r="611" ht="15.75" customHeight="1">
      <c r="A611" s="28" t="str">
        <f t="array" ref="A611">IFERROR(INDEX(Solo_contratos!$A$1:$P$103,MATCH($B611,Solo_contratos!$G$1:$G$300,0),MATCH("compiledRelease/contracts/0/id",Solo_contratos!$1:$1,0)),"")</f>
        <v>LP-30151-20-189844</v>
      </c>
      <c r="B611" s="64" t="s">
        <v>1119</v>
      </c>
      <c r="C611" s="65">
        <v>371944.0</v>
      </c>
      <c r="D611" s="66">
        <v>43935.0</v>
      </c>
      <c r="E611" s="67" t="s">
        <v>651</v>
      </c>
      <c r="F611" s="67" t="s">
        <v>1120</v>
      </c>
      <c r="G611" s="68" t="s">
        <v>1121</v>
      </c>
      <c r="H611" s="33"/>
      <c r="I611" s="10"/>
      <c r="J611" s="34" t="s">
        <v>1122</v>
      </c>
      <c r="K611" s="68" t="s">
        <v>1123</v>
      </c>
      <c r="L611" s="10"/>
      <c r="M611" s="10"/>
      <c r="N611" s="10"/>
      <c r="O611" s="10"/>
      <c r="P611" s="10"/>
      <c r="Q611" s="10"/>
      <c r="R611" s="69">
        <v>3.1236E7</v>
      </c>
      <c r="S611" s="70" t="s">
        <v>1124</v>
      </c>
      <c r="T611" s="34" t="s">
        <v>236</v>
      </c>
      <c r="U611" s="32"/>
      <c r="V611" s="32"/>
      <c r="W611" s="32"/>
      <c r="X611" s="34" t="s">
        <v>237</v>
      </c>
      <c r="Y611" s="32"/>
      <c r="Z611" s="32"/>
      <c r="AA611" s="32"/>
      <c r="AB611" s="32"/>
    </row>
    <row r="612" ht="15.75" customHeight="1">
      <c r="A612" s="28" t="str">
        <f t="array" ref="A612">IFERROR(INDEX(Solo_contratos!$A$1:$P$103,MATCH($B612,Solo_contratos!$G$1:$G$300,0),MATCH("compiledRelease/contracts/0/id",Solo_contratos!$1:$1,0)),"")</f>
        <v>LP-30151-20-189844</v>
      </c>
      <c r="B612" s="64" t="s">
        <v>1119</v>
      </c>
      <c r="C612" s="71">
        <v>371944.0</v>
      </c>
      <c r="D612" s="72">
        <v>43935.0</v>
      </c>
      <c r="E612" s="73" t="s">
        <v>651</v>
      </c>
      <c r="F612" s="73" t="s">
        <v>1120</v>
      </c>
      <c r="G612" s="63" t="s">
        <v>1121</v>
      </c>
      <c r="H612" s="33"/>
      <c r="I612" s="10"/>
      <c r="J612" s="34" t="s">
        <v>1062</v>
      </c>
      <c r="K612" s="68" t="s">
        <v>663</v>
      </c>
      <c r="L612" s="10"/>
      <c r="M612" s="10"/>
      <c r="N612" s="10"/>
      <c r="O612" s="10"/>
      <c r="P612" s="10"/>
      <c r="Q612" s="10"/>
      <c r="R612" s="69">
        <v>1.43165E8</v>
      </c>
      <c r="S612" s="70" t="s">
        <v>1125</v>
      </c>
      <c r="T612" s="34" t="s">
        <v>236</v>
      </c>
      <c r="U612" s="32"/>
      <c r="V612" s="32"/>
      <c r="W612" s="32"/>
      <c r="X612" s="70" t="s">
        <v>237</v>
      </c>
      <c r="Y612" s="32"/>
      <c r="Z612" s="32"/>
      <c r="AA612" s="32"/>
      <c r="AB612" s="32"/>
    </row>
    <row r="613" ht="15.75" customHeight="1">
      <c r="A613" s="28" t="str">
        <f t="array" ref="A613">IFERROR(INDEX(Solo_contratos!$A$1:$P$103,MATCH($B613,Solo_contratos!$G$1:$G$300,0),MATCH("compiledRelease/contracts/0/id",Solo_contratos!$1:$1,0)),"")</f>
        <v>LP-30151-20-189844</v>
      </c>
      <c r="B613" s="64" t="s">
        <v>1119</v>
      </c>
      <c r="C613" s="71">
        <v>371944.0</v>
      </c>
      <c r="D613" s="72">
        <v>43935.0</v>
      </c>
      <c r="E613" s="73" t="s">
        <v>651</v>
      </c>
      <c r="F613" s="73" t="s">
        <v>1120</v>
      </c>
      <c r="G613" s="63" t="s">
        <v>1121</v>
      </c>
      <c r="H613" s="33"/>
      <c r="I613" s="10"/>
      <c r="J613" s="34" t="s">
        <v>1058</v>
      </c>
      <c r="K613" s="68" t="s">
        <v>255</v>
      </c>
      <c r="L613" s="10"/>
      <c r="M613" s="10"/>
      <c r="N613" s="10"/>
      <c r="O613" s="10"/>
      <c r="P613" s="10"/>
      <c r="Q613" s="10"/>
      <c r="R613" s="69">
        <v>4.1648E8</v>
      </c>
      <c r="S613" s="70" t="s">
        <v>1126</v>
      </c>
      <c r="T613" s="34" t="s">
        <v>236</v>
      </c>
      <c r="U613" s="32"/>
      <c r="V613" s="32"/>
      <c r="W613" s="32"/>
      <c r="X613" s="70" t="s">
        <v>237</v>
      </c>
      <c r="Y613" s="32"/>
      <c r="Z613" s="32"/>
      <c r="AA613" s="32"/>
      <c r="AB613" s="32"/>
    </row>
    <row r="614" ht="15.75" customHeight="1">
      <c r="A614" s="28" t="str">
        <f t="array" ref="A614">IFERROR(INDEX(Solo_contratos!$A$1:$P$103,MATCH($B614,Solo_contratos!$G$1:$G$300,0),MATCH("compiledRelease/contracts/0/id",Solo_contratos!$1:$1,0)),"")</f>
        <v>LP-30151-20-189844</v>
      </c>
      <c r="B614" s="64" t="s">
        <v>1119</v>
      </c>
      <c r="C614" s="71">
        <v>371944.0</v>
      </c>
      <c r="D614" s="72">
        <v>43935.0</v>
      </c>
      <c r="E614" s="73" t="s">
        <v>651</v>
      </c>
      <c r="F614" s="73" t="s">
        <v>1120</v>
      </c>
      <c r="G614" s="63" t="s">
        <v>1121</v>
      </c>
      <c r="H614" s="33"/>
      <c r="I614" s="10"/>
      <c r="J614" s="34" t="s">
        <v>1061</v>
      </c>
      <c r="K614" s="68" t="s">
        <v>1127</v>
      </c>
      <c r="L614" s="10"/>
      <c r="M614" s="10"/>
      <c r="N614" s="10"/>
      <c r="O614" s="10"/>
      <c r="P614" s="10"/>
      <c r="Q614" s="10"/>
      <c r="R614" s="69">
        <v>7.509655E8</v>
      </c>
      <c r="S614" s="70" t="s">
        <v>1128</v>
      </c>
      <c r="T614" s="34" t="s">
        <v>236</v>
      </c>
      <c r="U614" s="32"/>
      <c r="V614" s="32"/>
      <c r="W614" s="32"/>
      <c r="X614" s="70" t="s">
        <v>237</v>
      </c>
      <c r="Y614" s="32"/>
      <c r="Z614" s="32"/>
      <c r="AA614" s="32"/>
      <c r="AB614" s="32"/>
    </row>
    <row r="615" ht="15.75" customHeight="1">
      <c r="A615" s="28" t="str">
        <f t="array" ref="A615">IFERROR(INDEX(Solo_contratos!$A$1:$P$103,MATCH($B615,Solo_contratos!$G$1:$G$300,0),MATCH("compiledRelease/contracts/0/id",Solo_contratos!$1:$1,0)),"")</f>
        <v>LP-30151-20-189844</v>
      </c>
      <c r="B615" s="64" t="s">
        <v>1119</v>
      </c>
      <c r="C615" s="71">
        <v>371944.0</v>
      </c>
      <c r="D615" s="72">
        <v>43935.0</v>
      </c>
      <c r="E615" s="73" t="s">
        <v>651</v>
      </c>
      <c r="F615" s="73" t="s">
        <v>1120</v>
      </c>
      <c r="G615" s="63" t="s">
        <v>1121</v>
      </c>
      <c r="H615" s="33"/>
      <c r="I615" s="10"/>
      <c r="J615" s="34" t="s">
        <v>1129</v>
      </c>
      <c r="K615" s="68" t="s">
        <v>1130</v>
      </c>
      <c r="L615" s="10"/>
      <c r="M615" s="10"/>
      <c r="N615" s="10"/>
      <c r="O615" s="10"/>
      <c r="P615" s="10"/>
      <c r="Q615" s="10"/>
      <c r="R615" s="69">
        <v>5.713585E8</v>
      </c>
      <c r="S615" s="70" t="s">
        <v>1131</v>
      </c>
      <c r="T615" s="70" t="s">
        <v>236</v>
      </c>
      <c r="U615" s="32"/>
      <c r="V615" s="32"/>
      <c r="W615" s="32"/>
      <c r="X615" s="70" t="s">
        <v>237</v>
      </c>
      <c r="Y615" s="32"/>
      <c r="Z615" s="32"/>
      <c r="AA615" s="32"/>
      <c r="AB615" s="32"/>
    </row>
    <row r="616" ht="15.75" customHeight="1">
      <c r="A616" s="28" t="str">
        <f t="array" ref="A616">IFERROR(INDEX(Solo_contratos!$A$1:$P$103,MATCH($B616,Solo_contratos!$G$1:$G$300,0),MATCH("compiledRelease/contracts/0/id",Solo_contratos!$1:$1,0)),"")</f>
        <v>LP-30151-20-189844</v>
      </c>
      <c r="B616" s="64" t="s">
        <v>1119</v>
      </c>
      <c r="C616" s="71">
        <v>371944.0</v>
      </c>
      <c r="D616" s="72">
        <v>43935.0</v>
      </c>
      <c r="E616" s="73" t="s">
        <v>651</v>
      </c>
      <c r="F616" s="73" t="s">
        <v>1120</v>
      </c>
      <c r="G616" s="63" t="s">
        <v>1121</v>
      </c>
      <c r="H616" s="33"/>
      <c r="I616" s="10"/>
      <c r="J616" s="34" t="s">
        <v>1132</v>
      </c>
      <c r="K616" s="68" t="s">
        <v>99</v>
      </c>
      <c r="L616" s="10"/>
      <c r="M616" s="10"/>
      <c r="N616" s="10"/>
      <c r="O616" s="10"/>
      <c r="P616" s="10"/>
      <c r="Q616" s="10"/>
      <c r="R616" s="69">
        <v>4.255905E8</v>
      </c>
      <c r="S616" s="70" t="s">
        <v>1133</v>
      </c>
      <c r="T616" s="70" t="s">
        <v>236</v>
      </c>
      <c r="U616" s="32"/>
      <c r="V616" s="32"/>
      <c r="W616" s="32"/>
      <c r="X616" s="70" t="s">
        <v>237</v>
      </c>
      <c r="Y616" s="32"/>
      <c r="Z616" s="32"/>
      <c r="AA616" s="32"/>
      <c r="AB616" s="32"/>
    </row>
    <row r="617" ht="15.75" customHeight="1">
      <c r="A617" s="28" t="str">
        <f t="array" ref="A617">IFERROR(INDEX(Solo_contratos!$A$1:$P$103,MATCH($B617,Solo_contratos!$G$1:$G$300,0),MATCH("compiledRelease/contracts/0/id",Solo_contratos!$1:$1,0)),"")</f>
        <v>LP-30151-20-189844</v>
      </c>
      <c r="B617" s="64" t="s">
        <v>1119</v>
      </c>
      <c r="C617" s="71">
        <v>371944.0</v>
      </c>
      <c r="D617" s="72">
        <v>43935.0</v>
      </c>
      <c r="E617" s="73" t="s">
        <v>651</v>
      </c>
      <c r="F617" s="73" t="s">
        <v>1120</v>
      </c>
      <c r="G617" s="63" t="s">
        <v>1121</v>
      </c>
      <c r="H617" s="33"/>
      <c r="I617" s="10"/>
      <c r="J617" s="34" t="s">
        <v>1134</v>
      </c>
      <c r="K617" s="68" t="s">
        <v>1135</v>
      </c>
      <c r="L617" s="10"/>
      <c r="M617" s="10"/>
      <c r="N617" s="10"/>
      <c r="O617" s="10"/>
      <c r="P617" s="10"/>
      <c r="Q617" s="10"/>
      <c r="R617" s="69">
        <v>1.6157232E9</v>
      </c>
      <c r="S617" s="70" t="s">
        <v>1136</v>
      </c>
      <c r="T617" s="70" t="s">
        <v>236</v>
      </c>
      <c r="U617" s="32"/>
      <c r="V617" s="32"/>
      <c r="W617" s="32"/>
      <c r="X617" s="70" t="s">
        <v>237</v>
      </c>
      <c r="Y617" s="32"/>
      <c r="Z617" s="32"/>
      <c r="AA617" s="32"/>
      <c r="AB617" s="32"/>
    </row>
    <row r="618" ht="19.5" customHeight="1">
      <c r="A618" s="28" t="str">
        <f t="array" ref="A618">IFERROR(INDEX(Solo_contratos!$A$1:$P$103,MATCH($B618,Solo_contratos!$G$1:$G$300,0),MATCH("compiledRelease/contracts/0/id",Solo_contratos!$1:$1,0)),"")</f>
        <v>LP-30151-20-190419</v>
      </c>
      <c r="B618" s="64" t="s">
        <v>1137</v>
      </c>
      <c r="C618" s="55">
        <v>371555.0</v>
      </c>
      <c r="D618" s="66">
        <v>44015.0</v>
      </c>
      <c r="E618" s="67" t="s">
        <v>1138</v>
      </c>
      <c r="F618" s="67" t="s">
        <v>1139</v>
      </c>
      <c r="G618" s="68" t="s">
        <v>1140</v>
      </c>
      <c r="H618" s="33"/>
      <c r="I618" s="10"/>
      <c r="J618" s="34" t="s">
        <v>1141</v>
      </c>
      <c r="K618" s="65" t="s">
        <v>1142</v>
      </c>
      <c r="L618" s="10"/>
      <c r="M618" s="10"/>
      <c r="N618" s="10"/>
      <c r="O618" s="10"/>
      <c r="P618" s="10"/>
      <c r="Q618" s="10"/>
      <c r="R618" s="74">
        <v>1.801E7</v>
      </c>
      <c r="T618" s="32"/>
      <c r="U618" s="32"/>
      <c r="V618" s="32"/>
      <c r="W618" s="32"/>
      <c r="X618" s="70"/>
      <c r="Y618" s="32"/>
      <c r="Z618" s="32"/>
      <c r="AA618" s="32"/>
      <c r="AB618" s="32"/>
    </row>
    <row r="619" ht="20.25" customHeight="1">
      <c r="A619" s="28" t="str">
        <f t="array" ref="A619">IFERROR(INDEX(Solo_contratos!$A$1:$P$103,MATCH($B619,Solo_contratos!$G$1:$G$300,0),MATCH("compiledRelease/contracts/0/id",Solo_contratos!$1:$1,0)),"")</f>
        <v>LP-30151-20-190419</v>
      </c>
      <c r="B619" s="64" t="s">
        <v>1137</v>
      </c>
      <c r="C619" s="55">
        <v>371555.0</v>
      </c>
      <c r="D619" s="75">
        <v>44015.0</v>
      </c>
      <c r="E619" s="67" t="s">
        <v>1138</v>
      </c>
      <c r="F619" s="67" t="s">
        <v>1143</v>
      </c>
      <c r="G619" s="68" t="s">
        <v>1140</v>
      </c>
      <c r="H619" s="33"/>
      <c r="I619" s="10"/>
      <c r="J619" s="65" t="s">
        <v>1144</v>
      </c>
      <c r="K619" s="68" t="s">
        <v>1145</v>
      </c>
      <c r="L619" s="10"/>
      <c r="M619" s="10"/>
      <c r="N619" s="10"/>
      <c r="O619" s="10"/>
      <c r="P619" s="10"/>
      <c r="Q619" s="10"/>
      <c r="R619" s="74">
        <v>9602500.0</v>
      </c>
      <c r="T619" s="32"/>
      <c r="U619" s="32"/>
      <c r="V619" s="32"/>
      <c r="W619" s="32"/>
      <c r="X619" s="32"/>
      <c r="Y619" s="32"/>
      <c r="Z619" s="32"/>
      <c r="AA619" s="32"/>
      <c r="AB619" s="32"/>
    </row>
    <row r="620" ht="18.75" customHeight="1">
      <c r="A620" s="28" t="str">
        <f t="array" ref="A620">IFERROR(INDEX(Solo_contratos!$A$1:$P$103,MATCH($B620,Solo_contratos!$G$1:$G$300,0),MATCH("compiledRelease/contracts/0/id",Solo_contratos!$1:$1,0)),"")</f>
        <v>LP-30151-20-190419</v>
      </c>
      <c r="B620" s="64" t="s">
        <v>1137</v>
      </c>
      <c r="C620" s="55">
        <v>371555.0</v>
      </c>
      <c r="D620" s="75">
        <v>44015.0</v>
      </c>
      <c r="E620" s="67" t="s">
        <v>1138</v>
      </c>
      <c r="F620" s="67" t="s">
        <v>1146</v>
      </c>
      <c r="G620" s="68" t="s">
        <v>1140</v>
      </c>
      <c r="H620" s="33"/>
      <c r="I620" s="10"/>
      <c r="J620" s="65" t="s">
        <v>1147</v>
      </c>
      <c r="K620" s="68" t="s">
        <v>1148</v>
      </c>
      <c r="L620" s="10"/>
      <c r="M620" s="10"/>
      <c r="N620" s="10"/>
      <c r="O620" s="10"/>
      <c r="P620" s="10"/>
      <c r="Q620" s="69"/>
      <c r="R620" s="34">
        <v>2.437E7</v>
      </c>
      <c r="S620" s="68"/>
      <c r="T620" s="32"/>
      <c r="U620" s="32"/>
      <c r="V620" s="32"/>
      <c r="W620" s="32"/>
      <c r="X620" s="32"/>
      <c r="Y620" s="32"/>
      <c r="Z620" s="32"/>
      <c r="AA620" s="32"/>
      <c r="AB620" s="32"/>
    </row>
    <row r="621" ht="15.75" customHeight="1">
      <c r="A621" s="28" t="str">
        <f t="array" ref="A621">IFERROR(INDEX(Solo_contratos!$A$1:$P$103,MATCH($B621,Solo_contratos!$G$1:$G$300,0),MATCH("compiledRelease/contracts/0/id",Solo_contratos!$1:$1,0)),"")</f>
        <v>LP-30151-20-190419</v>
      </c>
      <c r="B621" s="64" t="s">
        <v>1137</v>
      </c>
      <c r="C621" s="55">
        <v>371555.0</v>
      </c>
      <c r="D621" s="75">
        <v>44015.0</v>
      </c>
      <c r="E621" s="67" t="s">
        <v>1138</v>
      </c>
      <c r="F621" s="67" t="s">
        <v>1149</v>
      </c>
      <c r="G621" s="68" t="s">
        <v>1140</v>
      </c>
      <c r="H621" s="33"/>
      <c r="I621" s="10"/>
      <c r="J621" s="34" t="s">
        <v>1150</v>
      </c>
      <c r="K621" s="68" t="s">
        <v>1151</v>
      </c>
      <c r="L621" s="10"/>
      <c r="M621" s="10"/>
      <c r="N621" s="10"/>
      <c r="O621" s="10"/>
      <c r="P621" s="10"/>
      <c r="Q621" s="69"/>
      <c r="R621" s="34">
        <v>2.065E7</v>
      </c>
      <c r="S621" s="68"/>
      <c r="T621" s="32"/>
      <c r="U621" s="32"/>
      <c r="V621" s="32"/>
      <c r="W621" s="32"/>
      <c r="X621" s="32"/>
      <c r="Y621" s="32"/>
      <c r="Z621" s="32"/>
      <c r="AA621" s="32"/>
      <c r="AB621" s="32"/>
    </row>
    <row r="622" ht="15.75" customHeight="1">
      <c r="A622" s="28" t="str">
        <f t="array" ref="A622">IFERROR(INDEX(Solo_contratos!$A$1:$P$103,MATCH($B622,Solo_contratos!$G$1:$G$300,0),MATCH("compiledRelease/contracts/0/id",Solo_contratos!$1:$1,0)),"")</f>
        <v>LP-30151-20-190419</v>
      </c>
      <c r="B622" s="64" t="s">
        <v>1137</v>
      </c>
      <c r="C622" s="55">
        <v>371555.0</v>
      </c>
      <c r="D622" s="75">
        <v>44015.0</v>
      </c>
      <c r="E622" s="67" t="s">
        <v>1138</v>
      </c>
      <c r="F622" s="67" t="s">
        <v>1152</v>
      </c>
      <c r="G622" s="68" t="s">
        <v>1140</v>
      </c>
      <c r="H622" s="33"/>
      <c r="I622" s="10"/>
      <c r="J622" s="34" t="s">
        <v>1153</v>
      </c>
      <c r="K622" s="68" t="s">
        <v>1154</v>
      </c>
      <c r="L622" s="10"/>
      <c r="M622" s="10"/>
      <c r="N622" s="10"/>
      <c r="O622" s="10"/>
      <c r="P622" s="10"/>
      <c r="Q622" s="69"/>
      <c r="R622" s="34">
        <v>2.49425E7</v>
      </c>
      <c r="S622" s="68"/>
      <c r="T622" s="32"/>
      <c r="U622" s="32"/>
      <c r="V622" s="32"/>
      <c r="W622" s="32"/>
      <c r="X622" s="32"/>
      <c r="Y622" s="32"/>
      <c r="Z622" s="32"/>
      <c r="AA622" s="32"/>
      <c r="AB622" s="32"/>
    </row>
    <row r="623" ht="15.75" customHeight="1">
      <c r="A623" s="28" t="str">
        <f t="array" ref="A623">IFERROR(INDEX(Solo_contratos!$A$1:$P$103,MATCH($B623,Solo_contratos!$G$1:$G$300,0),MATCH("compiledRelease/contracts/0/id",Solo_contratos!$1:$1,0)),"")</f>
        <v>LP-30151-20-190419</v>
      </c>
      <c r="B623" s="64" t="s">
        <v>1137</v>
      </c>
      <c r="C623" s="55">
        <v>371555.0</v>
      </c>
      <c r="D623" s="75">
        <v>44015.0</v>
      </c>
      <c r="E623" s="67" t="s">
        <v>1138</v>
      </c>
      <c r="F623" s="67" t="s">
        <v>1155</v>
      </c>
      <c r="G623" s="68" t="s">
        <v>1140</v>
      </c>
      <c r="H623" s="33"/>
      <c r="I623" s="10"/>
      <c r="J623" s="34" t="s">
        <v>1156</v>
      </c>
      <c r="K623" s="68" t="s">
        <v>1157</v>
      </c>
      <c r="L623" s="10"/>
      <c r="M623" s="10"/>
      <c r="N623" s="10"/>
      <c r="O623" s="10"/>
      <c r="P623" s="10"/>
      <c r="Q623" s="10"/>
      <c r="R623" s="34">
        <v>3.0975E7</v>
      </c>
      <c r="S623" s="68"/>
      <c r="T623" s="32"/>
      <c r="U623" s="32"/>
      <c r="V623" s="32"/>
      <c r="W623" s="32"/>
      <c r="X623" s="32"/>
      <c r="Y623" s="32"/>
      <c r="Z623" s="32"/>
      <c r="AA623" s="32"/>
      <c r="AB623" s="32"/>
    </row>
    <row r="624" ht="15.75" customHeight="1">
      <c r="A624" s="28" t="str">
        <f t="array" ref="A624">IFERROR(INDEX(Solo_contratos!$A$1:$P$103,MATCH($B624,Solo_contratos!$G$1:$G$300,0),MATCH("compiledRelease/contracts/0/id",Solo_contratos!$1:$1,0)),"")</f>
        <v>LP-30151-20-190419</v>
      </c>
      <c r="B624" s="64" t="s">
        <v>1137</v>
      </c>
      <c r="C624" s="55">
        <v>371555.0</v>
      </c>
      <c r="D624" s="75">
        <v>44015.0</v>
      </c>
      <c r="E624" s="67" t="s">
        <v>1138</v>
      </c>
      <c r="F624" s="67" t="s">
        <v>1158</v>
      </c>
      <c r="G624" s="68" t="s">
        <v>1140</v>
      </c>
      <c r="H624" s="33"/>
      <c r="I624" s="10"/>
      <c r="J624" s="34" t="s">
        <v>1159</v>
      </c>
      <c r="K624" s="68" t="s">
        <v>1160</v>
      </c>
      <c r="L624" s="10"/>
      <c r="M624" s="10"/>
      <c r="N624" s="10"/>
      <c r="O624" s="10"/>
      <c r="P624" s="10"/>
      <c r="Q624" s="10"/>
      <c r="R624" s="34">
        <v>1.9205E7</v>
      </c>
      <c r="S624" s="68"/>
      <c r="T624" s="32"/>
      <c r="U624" s="32"/>
      <c r="V624" s="32"/>
      <c r="W624" s="32"/>
      <c r="X624" s="32"/>
      <c r="Y624" s="32"/>
      <c r="Z624" s="32"/>
      <c r="AA624" s="32"/>
      <c r="AB624" s="32"/>
    </row>
    <row r="625" ht="15.75" customHeight="1">
      <c r="A625" s="28" t="str">
        <f t="array" ref="A625">IFERROR(INDEX(Solo_contratos!$A$1:$P$103,MATCH($B625,Solo_contratos!$G$1:$G$300,0),MATCH("compiledRelease/contracts/0/id",Solo_contratos!$1:$1,0)),"")</f>
        <v>LP-30151-20-190419</v>
      </c>
      <c r="B625" s="64" t="s">
        <v>1137</v>
      </c>
      <c r="C625" s="55">
        <v>371555.0</v>
      </c>
      <c r="D625" s="75">
        <v>44015.0</v>
      </c>
      <c r="E625" s="67" t="s">
        <v>1138</v>
      </c>
      <c r="F625" s="67" t="s">
        <v>1161</v>
      </c>
      <c r="G625" s="68" t="s">
        <v>1140</v>
      </c>
      <c r="H625" s="33"/>
      <c r="I625" s="10"/>
      <c r="J625" s="34" t="s">
        <v>1162</v>
      </c>
      <c r="K625" s="76"/>
      <c r="L625" s="77"/>
      <c r="M625" s="10"/>
      <c r="N625" s="10"/>
      <c r="O625" s="10"/>
      <c r="P625" s="10"/>
      <c r="Q625" s="10"/>
      <c r="R625" s="34">
        <v>5.968E7</v>
      </c>
      <c r="S625" s="68"/>
      <c r="T625" s="32"/>
      <c r="U625" s="32"/>
      <c r="V625" s="32"/>
      <c r="W625" s="32"/>
      <c r="X625" s="32"/>
      <c r="Y625" s="32"/>
      <c r="Z625" s="32"/>
      <c r="AA625" s="32"/>
      <c r="AB625" s="32"/>
    </row>
    <row r="626" ht="15.75" customHeight="1">
      <c r="A626" s="28" t="str">
        <f t="array" ref="A626">IFERROR(INDEX(Solo_contratos!$A$1:$P$103,MATCH($B626,Solo_contratos!$G$1:$G$300,0),MATCH("compiledRelease/contracts/0/id",Solo_contratos!$1:$1,0)),"")</f>
        <v>LP-30151-20-190419</v>
      </c>
      <c r="B626" s="78" t="s">
        <v>1137</v>
      </c>
      <c r="C626" s="55">
        <v>371555.0</v>
      </c>
      <c r="D626" s="75">
        <v>44015.0</v>
      </c>
      <c r="E626" s="67" t="s">
        <v>1138</v>
      </c>
      <c r="F626" s="67" t="s">
        <v>1163</v>
      </c>
      <c r="G626" s="68" t="s">
        <v>1140</v>
      </c>
      <c r="H626" s="33"/>
      <c r="I626" s="10"/>
      <c r="J626" s="34" t="s">
        <v>1164</v>
      </c>
      <c r="K626" s="79" t="s">
        <v>1165</v>
      </c>
      <c r="L626" s="68"/>
      <c r="M626" s="10"/>
      <c r="N626" s="10"/>
      <c r="O626" s="10"/>
      <c r="P626" s="10"/>
      <c r="Q626" s="10"/>
      <c r="R626" s="34">
        <v>1.08895E7</v>
      </c>
      <c r="S626" s="68"/>
      <c r="T626" s="32"/>
      <c r="U626" s="32"/>
      <c r="V626" s="32"/>
      <c r="W626" s="32"/>
      <c r="X626" s="32"/>
      <c r="Y626" s="32"/>
      <c r="Z626" s="32"/>
      <c r="AA626" s="32"/>
      <c r="AB626" s="32"/>
    </row>
    <row r="627" ht="15.75" customHeight="1">
      <c r="A627" s="28" t="str">
        <f t="array" ref="A627">IFERROR(INDEX(Solo_contratos!$A$1:$P$103,MATCH($B627,Solo_contratos!$G$1:$G$300,0),MATCH("compiledRelease/contracts/0/id",Solo_contratos!$1:$1,0)),"")</f>
        <v>LP-30151-20-190419</v>
      </c>
      <c r="B627" s="64" t="s">
        <v>1137</v>
      </c>
      <c r="C627" s="55">
        <v>371555.0</v>
      </c>
      <c r="D627" s="75">
        <v>44015.0</v>
      </c>
      <c r="E627" s="67" t="s">
        <v>1138</v>
      </c>
      <c r="F627" s="67" t="s">
        <v>1166</v>
      </c>
      <c r="G627" s="68" t="s">
        <v>1140</v>
      </c>
      <c r="H627" s="33"/>
      <c r="I627" s="10"/>
      <c r="J627" s="34" t="s">
        <v>1167</v>
      </c>
      <c r="K627" s="68" t="s">
        <v>1168</v>
      </c>
      <c r="L627" s="68"/>
      <c r="M627" s="10"/>
      <c r="N627" s="10"/>
      <c r="O627" s="10"/>
      <c r="P627" s="10"/>
      <c r="Q627" s="10"/>
      <c r="R627" s="74">
        <v>6195000.0</v>
      </c>
      <c r="S627" s="32"/>
      <c r="T627" s="32"/>
      <c r="U627" s="32"/>
      <c r="V627" s="32"/>
      <c r="W627" s="32"/>
      <c r="X627" s="32"/>
      <c r="Y627" s="32"/>
      <c r="Z627" s="32"/>
      <c r="AA627" s="32"/>
      <c r="AB627" s="32"/>
    </row>
    <row r="628" ht="15.75" customHeight="1">
      <c r="A628" s="28" t="str">
        <f t="array" ref="A628">IFERROR(INDEX(Solo_contratos!$A$1:$P$103,MATCH($B628,Solo_contratos!$G$1:$G$300,0),MATCH("compiledRelease/contracts/0/id",Solo_contratos!$1:$1,0)),"")</f>
        <v>LP-30151-20-190419</v>
      </c>
      <c r="B628" s="64" t="s">
        <v>1137</v>
      </c>
      <c r="C628" s="55">
        <v>371555.0</v>
      </c>
      <c r="D628" s="75">
        <v>44015.0</v>
      </c>
      <c r="E628" s="67" t="s">
        <v>1138</v>
      </c>
      <c r="F628" s="67" t="s">
        <v>1169</v>
      </c>
      <c r="G628" s="68" t="s">
        <v>1140</v>
      </c>
      <c r="H628" s="33"/>
      <c r="I628" s="10"/>
      <c r="J628" s="34" t="s">
        <v>1170</v>
      </c>
      <c r="K628" s="68" t="s">
        <v>121</v>
      </c>
      <c r="L628" s="68"/>
      <c r="M628" s="10"/>
      <c r="N628" s="10"/>
      <c r="O628" s="10"/>
      <c r="P628" s="10"/>
      <c r="Q628" s="10"/>
      <c r="R628" s="74">
        <v>1.0615E7</v>
      </c>
      <c r="S628" s="32"/>
      <c r="T628" s="32"/>
      <c r="U628" s="32"/>
      <c r="V628" s="32"/>
      <c r="W628" s="32"/>
      <c r="X628" s="32"/>
      <c r="Y628" s="32"/>
      <c r="Z628" s="32"/>
      <c r="AA628" s="32"/>
      <c r="AB628" s="32"/>
    </row>
    <row r="629" ht="15.75" customHeight="1">
      <c r="A629" s="28" t="str">
        <f t="array" ref="A629">IFERROR(INDEX(Solo_contratos!$A$1:$P$103,MATCH($B629,Solo_contratos!$G$1:$G$300,0),MATCH("compiledRelease/contracts/0/id",Solo_contratos!$1:$1,0)),"")</f>
        <v>LP-30151-20-190419</v>
      </c>
      <c r="B629" s="64" t="s">
        <v>1137</v>
      </c>
      <c r="C629" s="55">
        <v>371555.0</v>
      </c>
      <c r="D629" s="75">
        <v>44015.0</v>
      </c>
      <c r="E629" s="67" t="s">
        <v>1138</v>
      </c>
      <c r="F629" s="67" t="s">
        <v>1171</v>
      </c>
      <c r="G629" s="68" t="s">
        <v>1140</v>
      </c>
      <c r="H629" s="33"/>
      <c r="I629" s="10"/>
      <c r="J629" s="34" t="s">
        <v>1172</v>
      </c>
      <c r="K629" s="68" t="s">
        <v>1173</v>
      </c>
      <c r="L629" s="68"/>
      <c r="M629" s="10"/>
      <c r="N629" s="10"/>
      <c r="O629" s="10"/>
      <c r="P629" s="10"/>
      <c r="Q629" s="10"/>
      <c r="R629" s="74">
        <v>2.7465E7</v>
      </c>
      <c r="S629" s="32"/>
      <c r="T629" s="32"/>
      <c r="U629" s="32"/>
      <c r="V629" s="32"/>
      <c r="W629" s="32"/>
      <c r="X629" s="32"/>
      <c r="Y629" s="32"/>
      <c r="Z629" s="32"/>
      <c r="AA629" s="32"/>
      <c r="AB629" s="32"/>
    </row>
    <row r="630" ht="15.75" customHeight="1">
      <c r="A630" s="28" t="str">
        <f t="array" ref="A630">IFERROR(INDEX(Solo_contratos!$A$1:$P$103,MATCH($B630,Solo_contratos!$G$1:$G$300,0),MATCH("compiledRelease/contracts/0/id",Solo_contratos!$1:$1,0)),"")</f>
        <v>LP-30151-20-190419</v>
      </c>
      <c r="B630" s="64" t="s">
        <v>1137</v>
      </c>
      <c r="C630" s="55">
        <v>371555.0</v>
      </c>
      <c r="D630" s="75">
        <v>44015.0</v>
      </c>
      <c r="E630" s="67" t="s">
        <v>1138</v>
      </c>
      <c r="F630" s="67" t="s">
        <v>1174</v>
      </c>
      <c r="G630" s="68" t="s">
        <v>1140</v>
      </c>
      <c r="H630" s="33"/>
      <c r="I630" s="10"/>
      <c r="J630" s="34" t="s">
        <v>1175</v>
      </c>
      <c r="K630" s="68" t="s">
        <v>1176</v>
      </c>
      <c r="L630" s="80"/>
      <c r="M630" s="10"/>
      <c r="N630" s="10"/>
      <c r="O630" s="10"/>
      <c r="P630" s="10"/>
      <c r="Q630" s="10"/>
      <c r="R630" s="74">
        <v>1.9205E7</v>
      </c>
      <c r="S630" s="32"/>
      <c r="T630" s="32"/>
      <c r="U630" s="32"/>
      <c r="V630" s="32"/>
      <c r="W630" s="32"/>
      <c r="X630" s="32"/>
      <c r="Y630" s="32"/>
      <c r="Z630" s="32"/>
      <c r="AA630" s="32"/>
      <c r="AB630" s="32"/>
    </row>
    <row r="631" ht="15.75" customHeight="1">
      <c r="A631" s="28" t="str">
        <f t="array" ref="A631">IFERROR(INDEX(Solo_contratos!$A$1:$P$103,MATCH($B631,Solo_contratos!$G$1:$G$300,0),MATCH("compiledRelease/contracts/0/id",Solo_contratos!$1:$1,0)),"")</f>
        <v>LP-30151-20-190419</v>
      </c>
      <c r="B631" s="64" t="s">
        <v>1137</v>
      </c>
      <c r="C631" s="55">
        <v>371555.0</v>
      </c>
      <c r="D631" s="75">
        <v>44015.0</v>
      </c>
      <c r="E631" s="67" t="s">
        <v>1138</v>
      </c>
      <c r="F631" s="67" t="s">
        <v>1177</v>
      </c>
      <c r="G631" s="68" t="s">
        <v>1140</v>
      </c>
      <c r="H631" s="33"/>
      <c r="I631" s="10"/>
      <c r="J631" s="34" t="s">
        <v>1178</v>
      </c>
      <c r="K631" s="68" t="s">
        <v>1179</v>
      </c>
      <c r="L631" s="68"/>
      <c r="M631" s="10"/>
      <c r="N631" s="10"/>
      <c r="O631" s="10"/>
      <c r="P631" s="10"/>
      <c r="Q631" s="10"/>
      <c r="R631" s="81">
        <v>8260000.0</v>
      </c>
      <c r="S631" s="32"/>
      <c r="T631" s="32"/>
      <c r="U631" s="32"/>
      <c r="V631" s="32"/>
      <c r="W631" s="32"/>
      <c r="X631" s="32"/>
      <c r="Y631" s="32"/>
      <c r="Z631" s="32"/>
      <c r="AA631" s="32"/>
      <c r="AB631" s="32"/>
    </row>
    <row r="632" ht="15.75" customHeight="1">
      <c r="A632" s="28" t="str">
        <f t="array" ref="A632">IFERROR(INDEX(Solo_contratos!$A$1:$P$103,MATCH($B632,Solo_contratos!$G$1:$G$300,0),MATCH("compiledRelease/contracts/0/id",Solo_contratos!$1:$1,0)),"")</f>
        <v>LP-30151-20-190419</v>
      </c>
      <c r="B632" s="64" t="s">
        <v>1137</v>
      </c>
      <c r="C632" s="55">
        <v>371555.0</v>
      </c>
      <c r="D632" s="75">
        <v>44015.0</v>
      </c>
      <c r="E632" s="67" t="s">
        <v>1138</v>
      </c>
      <c r="F632" s="67" t="s">
        <v>1180</v>
      </c>
      <c r="G632" s="68" t="s">
        <v>1140</v>
      </c>
      <c r="H632" s="33"/>
      <c r="I632" s="10"/>
      <c r="J632" s="34" t="s">
        <v>1181</v>
      </c>
      <c r="K632" s="68" t="s">
        <v>371</v>
      </c>
      <c r="L632" s="68"/>
      <c r="M632" s="10"/>
      <c r="N632" s="10"/>
      <c r="O632" s="10"/>
      <c r="P632" s="10"/>
      <c r="Q632" s="10"/>
      <c r="R632" s="81">
        <v>2.3335E7</v>
      </c>
      <c r="S632" s="32"/>
      <c r="T632" s="32"/>
      <c r="U632" s="32"/>
      <c r="V632" s="32"/>
      <c r="W632" s="32"/>
      <c r="X632" s="32"/>
      <c r="Y632" s="32"/>
      <c r="Z632" s="32"/>
      <c r="AA632" s="32"/>
      <c r="AB632" s="32"/>
    </row>
    <row r="633" ht="15.75" customHeight="1">
      <c r="A633" s="28" t="str">
        <f t="array" ref="A633">IFERROR(INDEX(Solo_contratos!$A$1:$P$103,MATCH($B633,Solo_contratos!$G$1:$G$300,0),MATCH("compiledRelease/contracts/0/id",Solo_contratos!$1:$1,0)),"")</f>
        <v>LP-30151-20-190419</v>
      </c>
      <c r="B633" s="64" t="s">
        <v>1137</v>
      </c>
      <c r="C633" s="55">
        <v>371555.0</v>
      </c>
      <c r="D633" s="75">
        <v>44015.0</v>
      </c>
      <c r="E633" s="67" t="s">
        <v>1138</v>
      </c>
      <c r="F633" s="67" t="s">
        <v>1182</v>
      </c>
      <c r="G633" s="68" t="s">
        <v>1140</v>
      </c>
      <c r="H633" s="33"/>
      <c r="I633" s="10"/>
      <c r="J633" s="34" t="s">
        <v>1183</v>
      </c>
      <c r="K633" s="68" t="s">
        <v>1184</v>
      </c>
      <c r="L633" s="68"/>
      <c r="M633" s="10"/>
      <c r="N633" s="10"/>
      <c r="O633" s="10"/>
      <c r="P633" s="10"/>
      <c r="Q633" s="10"/>
      <c r="R633" s="81">
        <v>2.189E7</v>
      </c>
      <c r="S633" s="32"/>
      <c r="T633" s="32"/>
      <c r="U633" s="32"/>
      <c r="V633" s="32"/>
      <c r="W633" s="32"/>
      <c r="X633" s="32"/>
      <c r="Y633" s="32"/>
      <c r="Z633" s="32"/>
      <c r="AA633" s="32"/>
      <c r="AB633" s="32"/>
    </row>
    <row r="634" ht="15.75" customHeight="1">
      <c r="A634" s="28" t="str">
        <f t="array" ref="A634">IFERROR(INDEX(Solo_contratos!$A$1:$P$103,MATCH($B634,Solo_contratos!$G$1:$G$300,0),MATCH("compiledRelease/contracts/0/id",Solo_contratos!$1:$1,0)),"")</f>
        <v>LP-30151-20-190419</v>
      </c>
      <c r="B634" s="64" t="s">
        <v>1137</v>
      </c>
      <c r="C634" s="55">
        <v>371555.0</v>
      </c>
      <c r="D634" s="75">
        <v>44015.0</v>
      </c>
      <c r="E634" s="67" t="s">
        <v>1138</v>
      </c>
      <c r="F634" s="67" t="s">
        <v>1185</v>
      </c>
      <c r="G634" s="68" t="s">
        <v>1140</v>
      </c>
      <c r="H634" s="33"/>
      <c r="I634" s="10"/>
      <c r="J634" s="34" t="s">
        <v>1186</v>
      </c>
      <c r="K634" s="68" t="s">
        <v>1187</v>
      </c>
      <c r="L634" s="68"/>
      <c r="M634" s="10"/>
      <c r="N634" s="10"/>
      <c r="O634" s="10"/>
      <c r="P634" s="10"/>
      <c r="Q634" s="10"/>
      <c r="R634" s="81">
        <v>1.8545E7</v>
      </c>
      <c r="S634" s="32"/>
      <c r="T634" s="32"/>
      <c r="U634" s="32"/>
      <c r="V634" s="32"/>
      <c r="W634" s="32"/>
      <c r="X634" s="32"/>
      <c r="Y634" s="32"/>
      <c r="Z634" s="32"/>
      <c r="AA634" s="32"/>
      <c r="AB634" s="32"/>
    </row>
    <row r="635" ht="15.75" customHeight="1">
      <c r="A635" s="28" t="str">
        <f t="array" ref="A635">IFERROR(INDEX(Solo_contratos!$A$1:$P$103,MATCH($B635,Solo_contratos!$G$1:$G$300,0),MATCH("compiledRelease/contracts/0/id",Solo_contratos!$1:$1,0)),"")</f>
        <v>LP-30151-20-190419</v>
      </c>
      <c r="B635" s="64" t="s">
        <v>1137</v>
      </c>
      <c r="C635" s="55">
        <v>371555.0</v>
      </c>
      <c r="D635" s="75">
        <v>44015.0</v>
      </c>
      <c r="E635" s="67" t="s">
        <v>1138</v>
      </c>
      <c r="F635" s="67" t="s">
        <v>1188</v>
      </c>
      <c r="G635" s="68" t="s">
        <v>1140</v>
      </c>
      <c r="H635" s="33"/>
      <c r="I635" s="10"/>
      <c r="J635" s="34" t="s">
        <v>1189</v>
      </c>
      <c r="K635" s="68" t="s">
        <v>158</v>
      </c>
      <c r="L635" s="68"/>
      <c r="M635" s="10"/>
      <c r="N635" s="10"/>
      <c r="O635" s="10"/>
      <c r="P635" s="10"/>
      <c r="Q635" s="10"/>
      <c r="R635" s="81">
        <v>7227500.0</v>
      </c>
      <c r="S635" s="32"/>
      <c r="T635" s="32"/>
      <c r="U635" s="32"/>
      <c r="V635" s="32"/>
      <c r="W635" s="32"/>
      <c r="X635" s="32"/>
      <c r="Y635" s="32"/>
      <c r="Z635" s="32"/>
      <c r="AA635" s="32"/>
      <c r="AB635" s="32"/>
    </row>
    <row r="636" ht="15.75" customHeight="1">
      <c r="A636" s="28" t="str">
        <f t="array" ref="A636">IFERROR(INDEX(Solo_contratos!$A$1:$P$103,MATCH($B636,Solo_contratos!$G$1:$G$300,0),MATCH("compiledRelease/contracts/0/id",Solo_contratos!$1:$1,0)),"")</f>
        <v>LP-30151-20-190419</v>
      </c>
      <c r="B636" s="64" t="s">
        <v>1137</v>
      </c>
      <c r="C636" s="55">
        <v>371555.0</v>
      </c>
      <c r="D636" s="75">
        <v>44015.0</v>
      </c>
      <c r="E636" s="67" t="s">
        <v>1138</v>
      </c>
      <c r="F636" s="67" t="s">
        <v>1190</v>
      </c>
      <c r="G636" s="68" t="s">
        <v>1140</v>
      </c>
      <c r="H636" s="33"/>
      <c r="I636" s="10"/>
      <c r="J636" s="34" t="s">
        <v>1191</v>
      </c>
      <c r="K636" s="68" t="s">
        <v>1130</v>
      </c>
      <c r="L636" s="68"/>
      <c r="M636" s="10"/>
      <c r="N636" s="10"/>
      <c r="O636" s="10"/>
      <c r="P636" s="10"/>
      <c r="Q636" s="10"/>
      <c r="R636" s="81">
        <v>1.9205E7</v>
      </c>
      <c r="S636" s="32"/>
      <c r="T636" s="32"/>
      <c r="U636" s="32"/>
      <c r="V636" s="32"/>
      <c r="W636" s="32"/>
      <c r="X636" s="32"/>
      <c r="Y636" s="32"/>
      <c r="Z636" s="32"/>
      <c r="AA636" s="32"/>
      <c r="AB636" s="32"/>
    </row>
    <row r="637" ht="15.75" customHeight="1">
      <c r="A637" s="28" t="str">
        <f t="array" ref="A637">IFERROR(INDEX(Solo_contratos!$A$1:$P$103,MATCH($B637,Solo_contratos!$G$1:$G$300,0),MATCH("compiledRelease/contracts/0/id",Solo_contratos!$1:$1,0)),"")</f>
        <v>LP-30151-20-190419</v>
      </c>
      <c r="B637" s="64" t="s">
        <v>1137</v>
      </c>
      <c r="C637" s="55">
        <v>371555.0</v>
      </c>
      <c r="D637" s="75">
        <v>44015.0</v>
      </c>
      <c r="E637" s="67" t="s">
        <v>1138</v>
      </c>
      <c r="F637" s="67" t="s">
        <v>1192</v>
      </c>
      <c r="G637" s="68" t="s">
        <v>1140</v>
      </c>
      <c r="H637" s="33"/>
      <c r="I637" s="10"/>
      <c r="J637" s="34" t="s">
        <v>1193</v>
      </c>
      <c r="K637" s="68" t="s">
        <v>1194</v>
      </c>
      <c r="L637" s="68"/>
      <c r="M637" s="10"/>
      <c r="N637" s="10"/>
      <c r="O637" s="10"/>
      <c r="P637" s="10"/>
      <c r="Q637" s="10"/>
      <c r="R637" s="81">
        <v>2.602E7</v>
      </c>
      <c r="S637" s="32"/>
      <c r="T637" s="32"/>
      <c r="U637" s="32"/>
      <c r="V637" s="32"/>
      <c r="W637" s="32"/>
      <c r="X637" s="32"/>
      <c r="Y637" s="32"/>
      <c r="Z637" s="32"/>
      <c r="AA637" s="32"/>
      <c r="AB637" s="32"/>
    </row>
    <row r="638" ht="15.75" customHeight="1">
      <c r="A638" s="28" t="str">
        <f t="array" ref="A638">IFERROR(INDEX(Solo_contratos!$A$1:$P$103,MATCH($B638,Solo_contratos!$G$1:$G$300,0),MATCH("compiledRelease/contracts/0/id",Solo_contratos!$1:$1,0)),"")</f>
        <v>LP-30151-20-190419</v>
      </c>
      <c r="B638" s="64" t="s">
        <v>1137</v>
      </c>
      <c r="C638" s="55">
        <v>371555.0</v>
      </c>
      <c r="D638" s="75">
        <v>44015.0</v>
      </c>
      <c r="E638" s="67" t="s">
        <v>1138</v>
      </c>
      <c r="F638" s="67" t="s">
        <v>1195</v>
      </c>
      <c r="G638" s="68" t="s">
        <v>1140</v>
      </c>
      <c r="H638" s="33"/>
      <c r="I638" s="10"/>
      <c r="J638" s="34" t="s">
        <v>1196</v>
      </c>
      <c r="K638" s="68" t="s">
        <v>262</v>
      </c>
      <c r="L638" s="68"/>
      <c r="M638" s="10"/>
      <c r="N638" s="10"/>
      <c r="O638" s="10"/>
      <c r="P638" s="10"/>
      <c r="Q638" s="10"/>
      <c r="R638" s="81">
        <v>1.997E7</v>
      </c>
      <c r="S638" s="32"/>
      <c r="T638" s="32"/>
      <c r="U638" s="32"/>
      <c r="V638" s="32"/>
      <c r="W638" s="32"/>
      <c r="X638" s="32"/>
      <c r="Y638" s="32"/>
      <c r="Z638" s="32"/>
      <c r="AA638" s="32"/>
      <c r="AB638" s="32"/>
    </row>
    <row r="639" ht="15.75" customHeight="1">
      <c r="A639" s="28" t="str">
        <f t="array" ref="A639">IFERROR(INDEX(Solo_contratos!$A$1:$P$103,MATCH($B639,Solo_contratos!$G$1:$G$300,0),MATCH("compiledRelease/contracts/0/id",Solo_contratos!$1:$1,0)),"")</f>
        <v>LP-30151-20-190419</v>
      </c>
      <c r="B639" s="64" t="s">
        <v>1137</v>
      </c>
      <c r="C639" s="55">
        <v>371555.0</v>
      </c>
      <c r="D639" s="75">
        <v>44015.0</v>
      </c>
      <c r="E639" s="67" t="s">
        <v>1138</v>
      </c>
      <c r="F639" s="67" t="s">
        <v>1197</v>
      </c>
      <c r="G639" s="68" t="s">
        <v>1140</v>
      </c>
      <c r="H639" s="33"/>
      <c r="I639" s="10"/>
      <c r="J639" s="34">
        <v>2980.0</v>
      </c>
      <c r="K639" s="68" t="s">
        <v>1198</v>
      </c>
      <c r="L639" s="68"/>
      <c r="M639" s="10"/>
      <c r="N639" s="10"/>
      <c r="O639" s="10"/>
      <c r="P639" s="10"/>
      <c r="Q639" s="10"/>
      <c r="R639" s="81">
        <v>1.54875E7</v>
      </c>
      <c r="S639" s="32"/>
      <c r="T639" s="32"/>
      <c r="U639" s="32"/>
      <c r="V639" s="32"/>
      <c r="W639" s="32"/>
      <c r="X639" s="32"/>
      <c r="Y639" s="32"/>
      <c r="Z639" s="32"/>
      <c r="AA639" s="32"/>
      <c r="AB639" s="32"/>
    </row>
    <row r="640" ht="15.75" customHeight="1">
      <c r="A640" s="28" t="str">
        <f t="array" ref="A640">IFERROR(INDEX(Solo_contratos!$A$1:$P$103,MATCH($B640,Solo_contratos!$G$1:$G$300,0),MATCH("compiledRelease/contracts/0/id",Solo_contratos!$1:$1,0)),"")</f>
        <v>LP-30151-20-190419</v>
      </c>
      <c r="B640" s="64" t="s">
        <v>1137</v>
      </c>
      <c r="C640" s="55">
        <v>371555.0</v>
      </c>
      <c r="D640" s="75">
        <v>44015.0</v>
      </c>
      <c r="E640" s="67" t="s">
        <v>1138</v>
      </c>
      <c r="F640" s="67" t="s">
        <v>1199</v>
      </c>
      <c r="G640" s="68" t="s">
        <v>1140</v>
      </c>
      <c r="H640" s="33"/>
      <c r="I640" s="10"/>
      <c r="J640" s="34" t="s">
        <v>1200</v>
      </c>
      <c r="K640" s="68" t="s">
        <v>1201</v>
      </c>
      <c r="L640" s="68"/>
      <c r="M640" s="10"/>
      <c r="N640" s="10"/>
      <c r="O640" s="10"/>
      <c r="P640" s="10"/>
      <c r="Q640" s="10"/>
      <c r="R640" s="81">
        <v>2.512E7</v>
      </c>
      <c r="S640" s="32"/>
      <c r="T640" s="32"/>
      <c r="U640" s="32"/>
      <c r="V640" s="32"/>
      <c r="W640" s="32"/>
      <c r="X640" s="32"/>
      <c r="Y640" s="32"/>
      <c r="Z640" s="32"/>
      <c r="AA640" s="32"/>
      <c r="AB640" s="32"/>
    </row>
    <row r="641" ht="15.75" customHeight="1">
      <c r="A641" s="28" t="str">
        <f t="array" ref="A641">IFERROR(INDEX(Solo_contratos!$A$1:$P$103,MATCH($B641,Solo_contratos!$G$1:$G$300,0),MATCH("compiledRelease/contracts/0/id",Solo_contratos!$1:$1,0)),"")</f>
        <v>LP-30151-20-190419</v>
      </c>
      <c r="B641" s="64" t="s">
        <v>1137</v>
      </c>
      <c r="C641" s="55">
        <v>371555.0</v>
      </c>
      <c r="D641" s="75">
        <v>44015.0</v>
      </c>
      <c r="E641" s="67" t="s">
        <v>1138</v>
      </c>
      <c r="F641" s="67" t="s">
        <v>1202</v>
      </c>
      <c r="G641" s="68" t="s">
        <v>1140</v>
      </c>
      <c r="H641" s="33"/>
      <c r="I641" s="10"/>
      <c r="J641" s="34" t="s">
        <v>1203</v>
      </c>
      <c r="K641" s="68" t="s">
        <v>1204</v>
      </c>
      <c r="L641" s="68"/>
      <c r="M641" s="10"/>
      <c r="N641" s="10"/>
      <c r="O641" s="10"/>
      <c r="P641" s="10"/>
      <c r="Q641" s="10"/>
      <c r="R641" s="81">
        <v>3.5725E7</v>
      </c>
      <c r="S641" s="32"/>
      <c r="T641" s="32"/>
      <c r="U641" s="32"/>
      <c r="V641" s="32"/>
      <c r="W641" s="32"/>
      <c r="X641" s="32"/>
      <c r="Y641" s="32"/>
      <c r="Z641" s="32"/>
      <c r="AA641" s="32"/>
      <c r="AB641" s="32"/>
    </row>
    <row r="642" ht="15.75" customHeight="1">
      <c r="A642" s="28" t="str">
        <f t="array" ref="A642">IFERROR(INDEX(Solo_contratos!$A$1:$P$103,MATCH($B642,Solo_contratos!$G$1:$G$300,0),MATCH("compiledRelease/contracts/0/id",Solo_contratos!$1:$1,0)),"")</f>
        <v>LP-30151-20-190419</v>
      </c>
      <c r="B642" s="64" t="s">
        <v>1137</v>
      </c>
      <c r="C642" s="55">
        <v>371555.0</v>
      </c>
      <c r="D642" s="75">
        <v>44015.0</v>
      </c>
      <c r="E642" s="67" t="s">
        <v>1138</v>
      </c>
      <c r="F642" s="67" t="s">
        <v>1205</v>
      </c>
      <c r="G642" s="68" t="s">
        <v>1140</v>
      </c>
      <c r="H642" s="33"/>
      <c r="I642" s="10"/>
      <c r="J642" s="34" t="s">
        <v>1206</v>
      </c>
      <c r="K642" s="68" t="s">
        <v>1207</v>
      </c>
      <c r="L642" s="68"/>
      <c r="M642" s="10"/>
      <c r="N642" s="10"/>
      <c r="O642" s="10"/>
      <c r="P642" s="10"/>
      <c r="Q642" s="10"/>
      <c r="R642" s="81">
        <v>2.3255E7</v>
      </c>
      <c r="S642" s="32"/>
      <c r="T642" s="32"/>
      <c r="U642" s="32"/>
      <c r="V642" s="32"/>
      <c r="W642" s="32"/>
      <c r="X642" s="32"/>
      <c r="Y642" s="32"/>
      <c r="Z642" s="32"/>
      <c r="AA642" s="32"/>
      <c r="AB642" s="32"/>
    </row>
    <row r="643" ht="15.75" customHeight="1">
      <c r="A643" s="28" t="str">
        <f t="array" ref="A643">IFERROR(INDEX(Solo_contratos!$A$1:$P$103,MATCH($B643,Solo_contratos!$G$1:$G$300,0),MATCH("compiledRelease/contracts/0/id",Solo_contratos!$1:$1,0)),"")</f>
        <v>LP-30151-20-190419</v>
      </c>
      <c r="B643" s="64" t="s">
        <v>1137</v>
      </c>
      <c r="C643" s="55">
        <v>371555.0</v>
      </c>
      <c r="D643" s="75">
        <v>44015.0</v>
      </c>
      <c r="E643" s="67" t="s">
        <v>1138</v>
      </c>
      <c r="F643" s="67" t="s">
        <v>1208</v>
      </c>
      <c r="G643" s="68" t="s">
        <v>1140</v>
      </c>
      <c r="H643" s="33"/>
      <c r="I643" s="10"/>
      <c r="J643" s="34" t="s">
        <v>1209</v>
      </c>
      <c r="K643" s="68" t="s">
        <v>1210</v>
      </c>
      <c r="L643" s="68"/>
      <c r="M643" s="10"/>
      <c r="N643" s="10"/>
      <c r="O643" s="10"/>
      <c r="P643" s="10"/>
      <c r="Q643" s="10"/>
      <c r="R643" s="81">
        <v>1.0945E7</v>
      </c>
      <c r="S643" s="32"/>
      <c r="T643" s="32"/>
      <c r="U643" s="32"/>
      <c r="V643" s="32"/>
      <c r="W643" s="32"/>
      <c r="X643" s="32"/>
      <c r="Y643" s="32"/>
      <c r="Z643" s="32"/>
      <c r="AA643" s="32"/>
      <c r="AB643" s="32"/>
    </row>
    <row r="644" ht="15.75" customHeight="1">
      <c r="A644" s="28" t="str">
        <f t="array" ref="A644">IFERROR(INDEX(Solo_contratos!$A$1:$P$103,MATCH($B644,Solo_contratos!$G$1:$G$300,0),MATCH("compiledRelease/contracts/0/id",Solo_contratos!$1:$1,0)),"")</f>
        <v>LP-30151-20-190419</v>
      </c>
      <c r="B644" s="64" t="s">
        <v>1137</v>
      </c>
      <c r="C644" s="55">
        <v>371555.0</v>
      </c>
      <c r="D644" s="75">
        <v>44015.0</v>
      </c>
      <c r="E644" s="67" t="s">
        <v>1138</v>
      </c>
      <c r="F644" s="67" t="s">
        <v>1211</v>
      </c>
      <c r="G644" s="68" t="s">
        <v>1140</v>
      </c>
      <c r="H644" s="33"/>
      <c r="I644" s="10"/>
      <c r="J644" s="34" t="s">
        <v>1212</v>
      </c>
      <c r="K644" s="68" t="s">
        <v>1213</v>
      </c>
      <c r="L644" s="68"/>
      <c r="M644" s="10"/>
      <c r="N644" s="10"/>
      <c r="O644" s="10"/>
      <c r="P644" s="10"/>
      <c r="Q644" s="10"/>
      <c r="R644" s="81">
        <v>9602500.0</v>
      </c>
      <c r="S644" s="32"/>
      <c r="T644" s="32"/>
      <c r="U644" s="32"/>
      <c r="V644" s="32"/>
      <c r="W644" s="32"/>
      <c r="X644" s="32"/>
      <c r="Y644" s="32"/>
      <c r="Z644" s="32"/>
      <c r="AA644" s="32"/>
      <c r="AB644" s="32"/>
    </row>
    <row r="645" ht="15.75" customHeight="1">
      <c r="A645" s="28" t="str">
        <f t="array" ref="A645">IFERROR(INDEX(Solo_contratos!$A$1:$P$103,MATCH($B645,Solo_contratos!$G$1:$G$300,0),MATCH("compiledRelease/contracts/0/id",Solo_contratos!$1:$1,0)),"")</f>
        <v>LP-30151-20-190419</v>
      </c>
      <c r="B645" s="64" t="s">
        <v>1137</v>
      </c>
      <c r="C645" s="55">
        <v>371555.0</v>
      </c>
      <c r="D645" s="75">
        <v>44015.0</v>
      </c>
      <c r="E645" s="67" t="s">
        <v>1138</v>
      </c>
      <c r="F645" s="67" t="s">
        <v>1214</v>
      </c>
      <c r="G645" s="68" t="s">
        <v>1140</v>
      </c>
      <c r="H645" s="33"/>
      <c r="I645" s="10"/>
      <c r="J645" s="34" t="s">
        <v>1215</v>
      </c>
      <c r="K645" s="68" t="s">
        <v>1216</v>
      </c>
      <c r="L645" s="68"/>
      <c r="M645" s="10"/>
      <c r="N645" s="10"/>
      <c r="O645" s="10"/>
      <c r="P645" s="10"/>
      <c r="Q645" s="10"/>
      <c r="R645" s="81">
        <v>1.8545E7</v>
      </c>
      <c r="S645" s="32"/>
      <c r="T645" s="32"/>
      <c r="U645" s="32"/>
      <c r="V645" s="32"/>
      <c r="W645" s="32"/>
      <c r="X645" s="32"/>
      <c r="Y645" s="32"/>
      <c r="Z645" s="32"/>
      <c r="AA645" s="32"/>
      <c r="AB645" s="32"/>
    </row>
    <row r="646" ht="15.75" customHeight="1">
      <c r="A646" s="28" t="str">
        <f t="array" ref="A646">IFERROR(INDEX(Solo_contratos!$A$1:$P$103,MATCH($B646,Solo_contratos!$G$1:$G$300,0),MATCH("compiledRelease/contracts/0/id",Solo_contratos!$1:$1,0)),"")</f>
        <v>LP-30151-20-190419</v>
      </c>
      <c r="B646" s="64" t="s">
        <v>1137</v>
      </c>
      <c r="C646" s="55">
        <v>371555.0</v>
      </c>
      <c r="D646" s="75">
        <v>44015.0</v>
      </c>
      <c r="E646" s="67" t="s">
        <v>1138</v>
      </c>
      <c r="F646" s="67" t="s">
        <v>1217</v>
      </c>
      <c r="G646" s="68" t="s">
        <v>1140</v>
      </c>
      <c r="H646" s="33"/>
      <c r="I646" s="10"/>
      <c r="J646" s="34" t="s">
        <v>1218</v>
      </c>
      <c r="K646" s="68" t="s">
        <v>343</v>
      </c>
      <c r="L646" s="68"/>
      <c r="M646" s="10"/>
      <c r="N646" s="10"/>
      <c r="O646" s="10"/>
      <c r="P646" s="10"/>
      <c r="Q646" s="10"/>
      <c r="R646" s="81">
        <v>4.23975E7</v>
      </c>
      <c r="S646" s="32"/>
      <c r="T646" s="32"/>
      <c r="U646" s="32"/>
      <c r="V646" s="32"/>
      <c r="W646" s="32"/>
      <c r="X646" s="32"/>
      <c r="Y646" s="32"/>
      <c r="Z646" s="32"/>
      <c r="AA646" s="32"/>
      <c r="AB646" s="32"/>
    </row>
    <row r="647" ht="15.75" customHeight="1">
      <c r="A647" s="28" t="str">
        <f t="array" ref="A647">IFERROR(INDEX(Solo_contratos!$A$1:$P$103,MATCH($B647,Solo_contratos!$G$1:$G$300,0),MATCH("compiledRelease/contracts/0/id",Solo_contratos!$1:$1,0)),"")</f>
        <v>LP-30151-20-190419</v>
      </c>
      <c r="B647" s="64" t="s">
        <v>1137</v>
      </c>
      <c r="C647" s="55">
        <v>371555.0</v>
      </c>
      <c r="D647" s="75">
        <v>44015.0</v>
      </c>
      <c r="E647" s="67" t="s">
        <v>1138</v>
      </c>
      <c r="F647" s="67" t="s">
        <v>1219</v>
      </c>
      <c r="G647" s="68" t="s">
        <v>1140</v>
      </c>
      <c r="H647" s="33"/>
      <c r="I647" s="10"/>
      <c r="J647" s="34" t="s">
        <v>1220</v>
      </c>
      <c r="K647" s="68" t="s">
        <v>1221</v>
      </c>
      <c r="L647" s="68"/>
      <c r="M647" s="10"/>
      <c r="N647" s="10"/>
      <c r="O647" s="10"/>
      <c r="P647" s="10"/>
      <c r="Q647" s="10"/>
      <c r="R647" s="81">
        <v>2.123E7</v>
      </c>
      <c r="S647" s="32"/>
      <c r="T647" s="32"/>
      <c r="U647" s="32"/>
      <c r="V647" s="32"/>
      <c r="W647" s="32"/>
      <c r="X647" s="32"/>
      <c r="Y647" s="32"/>
      <c r="Z647" s="32"/>
      <c r="AA647" s="32"/>
      <c r="AB647" s="32"/>
    </row>
    <row r="648" ht="15.75" customHeight="1">
      <c r="A648" s="28" t="str">
        <f t="array" ref="A648">IFERROR(INDEX(Solo_contratos!$A$1:$P$103,MATCH($B648,Solo_contratos!$G$1:$G$300,0),MATCH("compiledRelease/contracts/0/id",Solo_contratos!$1:$1,0)),"")</f>
        <v>LP-30151-20-190419</v>
      </c>
      <c r="B648" s="64" t="s">
        <v>1137</v>
      </c>
      <c r="C648" s="55">
        <v>371555.0</v>
      </c>
      <c r="D648" s="75">
        <v>44015.0</v>
      </c>
      <c r="E648" s="67" t="s">
        <v>1138</v>
      </c>
      <c r="F648" s="67" t="s">
        <v>1222</v>
      </c>
      <c r="G648" s="68" t="s">
        <v>1140</v>
      </c>
      <c r="H648" s="33"/>
      <c r="I648" s="10"/>
      <c r="J648" s="34" t="s">
        <v>1223</v>
      </c>
      <c r="K648" s="68" t="s">
        <v>1224</v>
      </c>
      <c r="L648" s="68"/>
      <c r="M648" s="10"/>
      <c r="N648" s="10"/>
      <c r="O648" s="10"/>
      <c r="P648" s="10"/>
      <c r="Q648" s="10"/>
      <c r="R648" s="81">
        <v>1.652E7</v>
      </c>
      <c r="S648" s="32"/>
      <c r="T648" s="32"/>
      <c r="U648" s="32"/>
      <c r="V648" s="32"/>
      <c r="W648" s="32"/>
      <c r="X648" s="32"/>
      <c r="Y648" s="32"/>
      <c r="Z648" s="32"/>
      <c r="AA648" s="32"/>
      <c r="AB648" s="32"/>
    </row>
    <row r="649" ht="15.75" customHeight="1">
      <c r="A649" s="28" t="str">
        <f t="array" ref="A649">IFERROR(INDEX(Solo_contratos!$A$1:$P$103,MATCH($B649,Solo_contratos!$G$1:$G$300,0),MATCH("compiledRelease/contracts/0/id",Solo_contratos!$1:$1,0)),"")</f>
        <v>LP-30151-20-190419</v>
      </c>
      <c r="B649" s="64" t="s">
        <v>1137</v>
      </c>
      <c r="C649" s="55">
        <v>371555.0</v>
      </c>
      <c r="D649" s="75">
        <v>44015.0</v>
      </c>
      <c r="E649" s="67" t="s">
        <v>1138</v>
      </c>
      <c r="F649" s="67" t="s">
        <v>1225</v>
      </c>
      <c r="G649" s="68" t="s">
        <v>1140</v>
      </c>
      <c r="H649" s="33"/>
      <c r="I649" s="10"/>
      <c r="J649" s="34" t="s">
        <v>1226</v>
      </c>
      <c r="K649" s="68" t="s">
        <v>160</v>
      </c>
      <c r="L649" s="68"/>
      <c r="M649" s="10"/>
      <c r="N649" s="10"/>
      <c r="O649" s="10"/>
      <c r="P649" s="10"/>
      <c r="Q649" s="10"/>
      <c r="R649" s="81">
        <v>3.841E7</v>
      </c>
      <c r="S649" s="32"/>
      <c r="T649" s="32"/>
      <c r="U649" s="32"/>
      <c r="V649" s="32"/>
      <c r="W649" s="32"/>
      <c r="X649" s="32"/>
      <c r="Y649" s="32"/>
      <c r="Z649" s="32"/>
      <c r="AA649" s="32"/>
      <c r="AB649" s="32"/>
    </row>
    <row r="650" ht="15.75" customHeight="1">
      <c r="A650" s="28" t="str">
        <f t="array" ref="A650">IFERROR(INDEX(Solo_contratos!$A$1:$P$103,MATCH($B650,Solo_contratos!$G$1:$G$300,0),MATCH("compiledRelease/contracts/0/id",Solo_contratos!$1:$1,0)),"")</f>
        <v>LP-30151-20-190419</v>
      </c>
      <c r="B650" s="64" t="s">
        <v>1137</v>
      </c>
      <c r="C650" s="55">
        <v>371555.0</v>
      </c>
      <c r="D650" s="75">
        <v>44015.0</v>
      </c>
      <c r="E650" s="67" t="s">
        <v>1138</v>
      </c>
      <c r="F650" s="67" t="s">
        <v>1227</v>
      </c>
      <c r="G650" s="68" t="s">
        <v>1140</v>
      </c>
      <c r="H650" s="33"/>
      <c r="I650" s="10"/>
      <c r="J650" s="34" t="s">
        <v>1228</v>
      </c>
      <c r="K650" s="68" t="s">
        <v>1229</v>
      </c>
      <c r="L650" s="68"/>
      <c r="M650" s="10"/>
      <c r="N650" s="10"/>
      <c r="O650" s="10"/>
      <c r="P650" s="10"/>
      <c r="Q650" s="10"/>
      <c r="R650" s="81">
        <v>2.46775E7</v>
      </c>
      <c r="S650" s="32"/>
      <c r="T650" s="32"/>
      <c r="U650" s="32"/>
      <c r="V650" s="32"/>
      <c r="W650" s="32"/>
      <c r="X650" s="32"/>
      <c r="Y650" s="32"/>
      <c r="Z650" s="32"/>
      <c r="AA650" s="32"/>
      <c r="AB650" s="32"/>
    </row>
    <row r="651" ht="15.75" customHeight="1">
      <c r="A651" s="28" t="str">
        <f t="array" ref="A651">IFERROR(INDEX(Solo_contratos!$A$1:$P$103,MATCH($B651,Solo_contratos!$G$1:$G$300,0),MATCH("compiledRelease/contracts/0/id",Solo_contratos!$1:$1,0)),"")</f>
        <v>LP-30151-20-190419</v>
      </c>
      <c r="B651" s="64" t="s">
        <v>1137</v>
      </c>
      <c r="C651" s="55">
        <v>371555.0</v>
      </c>
      <c r="D651" s="75">
        <v>44015.0</v>
      </c>
      <c r="E651" s="67" t="s">
        <v>1138</v>
      </c>
      <c r="F651" s="67" t="s">
        <v>1230</v>
      </c>
      <c r="G651" s="68" t="s">
        <v>1140</v>
      </c>
      <c r="H651" s="33"/>
      <c r="I651" s="10"/>
      <c r="J651" s="34" t="s">
        <v>1231</v>
      </c>
      <c r="K651" s="68" t="s">
        <v>1210</v>
      </c>
      <c r="L651" s="68"/>
      <c r="M651" s="10"/>
      <c r="N651" s="10"/>
      <c r="O651" s="10"/>
      <c r="P651" s="10"/>
      <c r="Q651" s="10"/>
      <c r="R651" s="81">
        <v>1.9205E7</v>
      </c>
      <c r="S651" s="32"/>
      <c r="T651" s="32"/>
      <c r="U651" s="32"/>
      <c r="V651" s="32"/>
      <c r="W651" s="32"/>
      <c r="X651" s="32"/>
      <c r="Y651" s="32"/>
      <c r="Z651" s="32"/>
      <c r="AA651" s="32"/>
      <c r="AB651" s="32"/>
    </row>
    <row r="652" ht="15.75" customHeight="1">
      <c r="A652" s="28" t="str">
        <f t="array" ref="A652">IFERROR(INDEX(Solo_contratos!$A$1:$P$103,MATCH($B652,Solo_contratos!$G$1:$G$300,0),MATCH("compiledRelease/contracts/0/id",Solo_contratos!$1:$1,0)),"")</f>
        <v>LP-30151-20-190419</v>
      </c>
      <c r="B652" s="64" t="s">
        <v>1137</v>
      </c>
      <c r="C652" s="55">
        <v>371555.0</v>
      </c>
      <c r="D652" s="75">
        <v>44015.0</v>
      </c>
      <c r="E652" s="67" t="s">
        <v>1138</v>
      </c>
      <c r="F652" s="67" t="s">
        <v>1232</v>
      </c>
      <c r="G652" s="68" t="s">
        <v>1140</v>
      </c>
      <c r="H652" s="33"/>
      <c r="I652" s="10"/>
      <c r="J652" s="34" t="s">
        <v>1233</v>
      </c>
      <c r="K652" s="68" t="s">
        <v>1234</v>
      </c>
      <c r="L652" s="68"/>
      <c r="M652" s="10"/>
      <c r="N652" s="10"/>
      <c r="O652" s="10"/>
      <c r="P652" s="10"/>
      <c r="Q652" s="10"/>
      <c r="R652" s="81">
        <v>5.5755E7</v>
      </c>
      <c r="S652" s="32"/>
      <c r="T652" s="32"/>
      <c r="U652" s="32"/>
      <c r="V652" s="32"/>
      <c r="W652" s="32"/>
      <c r="X652" s="32"/>
      <c r="Y652" s="32"/>
      <c r="Z652" s="32"/>
      <c r="AA652" s="32"/>
      <c r="AB652" s="32"/>
    </row>
    <row r="653" ht="15.75" customHeight="1">
      <c r="A653" s="28" t="str">
        <f t="array" ref="A653">IFERROR(INDEX(Solo_contratos!$A$1:$P$103,MATCH($B653,Solo_contratos!$G$1:$G$300,0),MATCH("compiledRelease/contracts/0/id",Solo_contratos!$1:$1,0)),"")</f>
        <v>LP-30151-20-190419</v>
      </c>
      <c r="B653" s="64" t="s">
        <v>1137</v>
      </c>
      <c r="C653" s="55">
        <v>371555.0</v>
      </c>
      <c r="D653" s="75">
        <v>44015.0</v>
      </c>
      <c r="E653" s="67" t="s">
        <v>1138</v>
      </c>
      <c r="F653" s="67" t="s">
        <v>1235</v>
      </c>
      <c r="G653" s="68" t="s">
        <v>1140</v>
      </c>
      <c r="H653" s="33"/>
      <c r="I653" s="10"/>
      <c r="J653" s="34" t="s">
        <v>1236</v>
      </c>
      <c r="K653" s="68" t="s">
        <v>1237</v>
      </c>
      <c r="L653" s="68"/>
      <c r="M653" s="10"/>
      <c r="N653" s="10"/>
      <c r="O653" s="10"/>
      <c r="P653" s="10"/>
      <c r="Q653" s="10"/>
      <c r="R653" s="81">
        <v>4.254E7</v>
      </c>
      <c r="S653" s="32"/>
      <c r="T653" s="32"/>
      <c r="U653" s="32"/>
      <c r="V653" s="32"/>
      <c r="W653" s="32"/>
      <c r="X653" s="32"/>
      <c r="Y653" s="32"/>
      <c r="Z653" s="32"/>
      <c r="AA653" s="32"/>
      <c r="AB653" s="32"/>
    </row>
    <row r="654" ht="15.75" customHeight="1">
      <c r="A654" s="28" t="str">
        <f t="array" ref="A654">IFERROR(INDEX(Solo_contratos!$A$1:$P$103,MATCH($B654,Solo_contratos!$G$1:$G$300,0),MATCH("compiledRelease/contracts/0/id",Solo_contratos!$1:$1,0)),"")</f>
        <v>LP-30151-20-190419</v>
      </c>
      <c r="B654" s="64" t="s">
        <v>1137</v>
      </c>
      <c r="C654" s="55">
        <v>371555.0</v>
      </c>
      <c r="D654" s="75">
        <v>44015.0</v>
      </c>
      <c r="E654" s="67" t="s">
        <v>1138</v>
      </c>
      <c r="F654" s="67" t="s">
        <v>1238</v>
      </c>
      <c r="G654" s="68" t="s">
        <v>1140</v>
      </c>
      <c r="H654" s="33"/>
      <c r="I654" s="10"/>
      <c r="J654" s="34" t="s">
        <v>1239</v>
      </c>
      <c r="K654" s="68" t="s">
        <v>1240</v>
      </c>
      <c r="L654" s="68"/>
      <c r="M654" s="10"/>
      <c r="N654" s="10"/>
      <c r="O654" s="10"/>
      <c r="P654" s="10"/>
      <c r="Q654" s="10"/>
      <c r="R654" s="81">
        <v>2.5204E7</v>
      </c>
      <c r="S654" s="32"/>
      <c r="T654" s="32"/>
      <c r="U654" s="32"/>
      <c r="V654" s="32"/>
      <c r="W654" s="32"/>
      <c r="X654" s="32"/>
      <c r="Y654" s="32"/>
      <c r="Z654" s="32"/>
      <c r="AA654" s="32"/>
      <c r="AB654" s="32"/>
    </row>
    <row r="655" ht="15.75" customHeight="1">
      <c r="A655" s="28" t="str">
        <f t="array" ref="A655">IFERROR(INDEX(Solo_contratos!$A$1:$P$103,MATCH($B655,Solo_contratos!$G$1:$G$300,0),MATCH("compiledRelease/contracts/0/id",Solo_contratos!$1:$1,0)),"")</f>
        <v>LP-30151-20-190419</v>
      </c>
      <c r="B655" s="64" t="s">
        <v>1137</v>
      </c>
      <c r="C655" s="55">
        <v>371555.0</v>
      </c>
      <c r="D655" s="75">
        <v>44015.0</v>
      </c>
      <c r="E655" s="67" t="s">
        <v>1138</v>
      </c>
      <c r="F655" s="67" t="s">
        <v>1241</v>
      </c>
      <c r="G655" s="68" t="s">
        <v>1140</v>
      </c>
      <c r="H655" s="33"/>
      <c r="I655" s="10"/>
      <c r="J655" s="34" t="s">
        <v>1242</v>
      </c>
      <c r="K655" s="68" t="s">
        <v>1210</v>
      </c>
      <c r="L655" s="68"/>
      <c r="M655" s="10"/>
      <c r="N655" s="10"/>
      <c r="O655" s="10"/>
      <c r="P655" s="10"/>
      <c r="Q655" s="10"/>
      <c r="R655" s="81">
        <v>2.3531E7</v>
      </c>
      <c r="S655" s="32"/>
      <c r="T655" s="32"/>
      <c r="U655" s="32"/>
      <c r="V655" s="32"/>
      <c r="W655" s="32"/>
      <c r="X655" s="32"/>
      <c r="Y655" s="32"/>
      <c r="Z655" s="32"/>
      <c r="AA655" s="32"/>
      <c r="AB655" s="32"/>
    </row>
    <row r="656" ht="15.75" customHeight="1">
      <c r="A656" s="28" t="str">
        <f t="array" ref="A656">IFERROR(INDEX(Solo_contratos!$A$1:$P$103,MATCH($B656,Solo_contratos!$G$1:$G$300,0),MATCH("compiledRelease/contracts/0/id",Solo_contratos!$1:$1,0)),"")</f>
        <v>LP-30151-20-190419</v>
      </c>
      <c r="B656" s="64" t="s">
        <v>1137</v>
      </c>
      <c r="C656" s="55">
        <v>371555.0</v>
      </c>
      <c r="D656" s="75">
        <v>44015.0</v>
      </c>
      <c r="E656" s="67" t="s">
        <v>1138</v>
      </c>
      <c r="F656" s="67" t="s">
        <v>1243</v>
      </c>
      <c r="G656" s="68" t="s">
        <v>1140</v>
      </c>
      <c r="H656" s="33"/>
      <c r="I656" s="10"/>
      <c r="J656" s="34" t="s">
        <v>1244</v>
      </c>
      <c r="K656" s="68" t="s">
        <v>1245</v>
      </c>
      <c r="L656" s="68"/>
      <c r="M656" s="10"/>
      <c r="N656" s="10"/>
      <c r="O656" s="10"/>
      <c r="P656" s="10"/>
      <c r="Q656" s="10"/>
      <c r="R656" s="81">
        <v>8260000.0</v>
      </c>
      <c r="S656" s="32"/>
      <c r="T656" s="32"/>
      <c r="U656" s="32"/>
      <c r="V656" s="32"/>
      <c r="W656" s="32"/>
      <c r="X656" s="32"/>
      <c r="Y656" s="32"/>
      <c r="Z656" s="32"/>
      <c r="AA656" s="32"/>
      <c r="AB656" s="32"/>
    </row>
    <row r="657" ht="15.75" customHeight="1">
      <c r="A657" s="28" t="str">
        <f t="array" ref="A657">IFERROR(INDEX(Solo_contratos!$A$1:$P$103,MATCH($B657,Solo_contratos!$G$1:$G$300,0),MATCH("compiledRelease/contracts/0/id",Solo_contratos!$1:$1,0)),"")</f>
        <v>LP-30151-20-190419</v>
      </c>
      <c r="B657" s="64" t="s">
        <v>1137</v>
      </c>
      <c r="C657" s="55">
        <v>371555.0</v>
      </c>
      <c r="D657" s="75">
        <v>44015.0</v>
      </c>
      <c r="E657" s="67" t="s">
        <v>1138</v>
      </c>
      <c r="F657" s="67" t="s">
        <v>1246</v>
      </c>
      <c r="G657" s="68" t="s">
        <v>1140</v>
      </c>
      <c r="H657" s="33"/>
      <c r="I657" s="10"/>
      <c r="J657" s="34" t="s">
        <v>1247</v>
      </c>
      <c r="K657" s="68" t="s">
        <v>147</v>
      </c>
      <c r="L657" s="68"/>
      <c r="M657" s="10"/>
      <c r="N657" s="10"/>
      <c r="O657" s="10"/>
      <c r="P657" s="10"/>
      <c r="Q657" s="10"/>
      <c r="R657" s="81">
        <v>2.123E7</v>
      </c>
      <c r="S657" s="32"/>
      <c r="T657" s="32"/>
      <c r="U657" s="32"/>
      <c r="V657" s="32"/>
      <c r="W657" s="32"/>
      <c r="X657" s="32"/>
      <c r="Y657" s="32"/>
      <c r="Z657" s="32"/>
      <c r="AA657" s="32"/>
      <c r="AB657" s="32"/>
    </row>
    <row r="658" ht="15.75" customHeight="1">
      <c r="A658" s="28" t="str">
        <f t="array" ref="A658">IFERROR(INDEX(Solo_contratos!$A$1:$P$103,MATCH($B658,Solo_contratos!$G$1:$G$300,0),MATCH("compiledRelease/contracts/0/id",Solo_contratos!$1:$1,0)),"")</f>
        <v>LP-30151-20-190419</v>
      </c>
      <c r="B658" s="64" t="s">
        <v>1137</v>
      </c>
      <c r="C658" s="55">
        <v>371555.0</v>
      </c>
      <c r="D658" s="75">
        <v>44015.0</v>
      </c>
      <c r="E658" s="67" t="s">
        <v>1138</v>
      </c>
      <c r="F658" s="67" t="s">
        <v>1248</v>
      </c>
      <c r="G658" s="68" t="s">
        <v>1140</v>
      </c>
      <c r="H658" s="33"/>
      <c r="I658" s="10"/>
      <c r="J658" s="34" t="s">
        <v>871</v>
      </c>
      <c r="K658" s="68" t="s">
        <v>1249</v>
      </c>
      <c r="L658" s="68"/>
      <c r="M658" s="10"/>
      <c r="N658" s="10"/>
      <c r="O658" s="10"/>
      <c r="P658" s="10"/>
      <c r="Q658" s="10"/>
      <c r="R658" s="81">
        <v>1.8545E7</v>
      </c>
      <c r="S658" s="32"/>
      <c r="T658" s="32"/>
      <c r="U658" s="32"/>
      <c r="V658" s="32"/>
      <c r="W658" s="32"/>
      <c r="X658" s="32"/>
      <c r="Y658" s="32"/>
      <c r="Z658" s="32"/>
      <c r="AA658" s="32"/>
      <c r="AB658" s="32"/>
    </row>
    <row r="659" ht="15.75" customHeight="1">
      <c r="A659" s="28" t="str">
        <f t="array" ref="A659">IFERROR(INDEX(Solo_contratos!$A$1:$P$103,MATCH($B659,Solo_contratos!$G$1:$G$300,0),MATCH("compiledRelease/contracts/0/id",Solo_contratos!$1:$1,0)),"")</f>
        <v>LP-30151-20-190419</v>
      </c>
      <c r="B659" s="64" t="s">
        <v>1137</v>
      </c>
      <c r="C659" s="55">
        <v>371555.0</v>
      </c>
      <c r="D659" s="75">
        <v>44015.0</v>
      </c>
      <c r="E659" s="67" t="s">
        <v>1138</v>
      </c>
      <c r="F659" s="67" t="s">
        <v>1250</v>
      </c>
      <c r="G659" s="68" t="s">
        <v>1140</v>
      </c>
      <c r="H659" s="33"/>
      <c r="I659" s="10"/>
      <c r="J659" s="34" t="s">
        <v>1251</v>
      </c>
      <c r="K659" s="68" t="s">
        <v>1252</v>
      </c>
      <c r="L659" s="68"/>
      <c r="M659" s="10"/>
      <c r="N659" s="10"/>
      <c r="O659" s="10"/>
      <c r="P659" s="10"/>
      <c r="Q659" s="10"/>
      <c r="R659" s="81">
        <v>2.3152E7</v>
      </c>
      <c r="S659" s="32"/>
      <c r="T659" s="32"/>
      <c r="U659" s="32"/>
      <c r="V659" s="32"/>
      <c r="W659" s="32"/>
      <c r="X659" s="32"/>
      <c r="Y659" s="32"/>
      <c r="Z659" s="32"/>
      <c r="AA659" s="32"/>
      <c r="AB659" s="32"/>
    </row>
    <row r="660" ht="15.75" customHeight="1">
      <c r="A660" s="28" t="str">
        <f t="array" ref="A660">IFERROR(INDEX(Solo_contratos!$A$1:$P$103,MATCH($B660,Solo_contratos!$G$1:$G$300,0),MATCH("compiledRelease/contracts/0/id",Solo_contratos!$1:$1,0)),"")</f>
        <v>LP-30151-20-190419</v>
      </c>
      <c r="B660" s="64" t="s">
        <v>1137</v>
      </c>
      <c r="C660" s="55">
        <v>371555.0</v>
      </c>
      <c r="D660" s="75">
        <v>44015.0</v>
      </c>
      <c r="E660" s="67" t="s">
        <v>1138</v>
      </c>
      <c r="F660" s="67" t="s">
        <v>1253</v>
      </c>
      <c r="G660" s="68" t="s">
        <v>1140</v>
      </c>
      <c r="H660" s="33"/>
      <c r="I660" s="10"/>
      <c r="J660" s="34" t="s">
        <v>1254</v>
      </c>
      <c r="K660" s="68" t="s">
        <v>1255</v>
      </c>
      <c r="L660" s="68" t="s">
        <v>24</v>
      </c>
      <c r="M660" s="10"/>
      <c r="N660" s="10"/>
      <c r="O660" s="10"/>
      <c r="P660" s="10"/>
      <c r="Q660" s="10"/>
      <c r="R660" s="81">
        <v>6195000.0</v>
      </c>
      <c r="S660" s="32"/>
      <c r="T660" s="32"/>
      <c r="U660" s="32"/>
      <c r="V660" s="32"/>
      <c r="W660" s="32"/>
      <c r="X660" s="32"/>
      <c r="Y660" s="32"/>
      <c r="Z660" s="32"/>
      <c r="AA660" s="32"/>
      <c r="AB660" s="32"/>
    </row>
    <row r="661" ht="15.75" customHeight="1">
      <c r="A661" s="28" t="str">
        <f t="array" ref="A661">IFERROR(INDEX(Solo_contratos!$A$1:$P$103,MATCH($B661,Solo_contratos!$G$1:$G$300,0),MATCH("compiledRelease/contracts/0/id",Solo_contratos!$1:$1,0)),"")</f>
        <v>LP-30151-20-190419</v>
      </c>
      <c r="B661" s="64" t="s">
        <v>1137</v>
      </c>
      <c r="C661" s="55">
        <v>371555.0</v>
      </c>
      <c r="D661" s="75">
        <v>44015.0</v>
      </c>
      <c r="E661" s="67" t="s">
        <v>1138</v>
      </c>
      <c r="F661" s="67" t="s">
        <v>1256</v>
      </c>
      <c r="G661" s="68" t="s">
        <v>1140</v>
      </c>
      <c r="H661" s="33"/>
      <c r="I661" s="10"/>
      <c r="J661" s="34" t="s">
        <v>1257</v>
      </c>
      <c r="K661" s="68" t="s">
        <v>1258</v>
      </c>
      <c r="L661" s="68"/>
      <c r="M661" s="10"/>
      <c r="N661" s="10"/>
      <c r="O661" s="10"/>
      <c r="P661" s="10"/>
      <c r="Q661" s="10"/>
      <c r="R661" s="81">
        <v>1.9205E7</v>
      </c>
      <c r="S661" s="32"/>
      <c r="T661" s="32"/>
      <c r="U661" s="32"/>
      <c r="V661" s="32"/>
      <c r="W661" s="32"/>
      <c r="X661" s="32"/>
      <c r="Y661" s="32"/>
      <c r="Z661" s="32"/>
      <c r="AA661" s="32"/>
      <c r="AB661" s="32"/>
    </row>
    <row r="662" ht="15.75" customHeight="1">
      <c r="A662" s="28" t="str">
        <f t="array" ref="A662">IFERROR(INDEX(Solo_contratos!$A$1:$P$103,MATCH($B662,Solo_contratos!$G$1:$G$300,0),MATCH("compiledRelease/contracts/0/id",Solo_contratos!$1:$1,0)),"")</f>
        <v>LP-30151-20-190419</v>
      </c>
      <c r="B662" s="64" t="s">
        <v>1137</v>
      </c>
      <c r="C662" s="55">
        <v>371555.0</v>
      </c>
      <c r="D662" s="75">
        <v>44015.0</v>
      </c>
      <c r="E662" s="67" t="s">
        <v>1138</v>
      </c>
      <c r="F662" s="67" t="s">
        <v>1259</v>
      </c>
      <c r="G662" s="68" t="s">
        <v>1140</v>
      </c>
      <c r="H662" s="33"/>
      <c r="I662" s="10"/>
      <c r="J662" s="34" t="s">
        <v>1260</v>
      </c>
      <c r="K662" s="68" t="s">
        <v>1261</v>
      </c>
      <c r="L662" s="68"/>
      <c r="M662" s="10"/>
      <c r="N662" s="10"/>
      <c r="O662" s="10"/>
      <c r="P662" s="10"/>
      <c r="Q662" s="10"/>
      <c r="R662" s="81">
        <v>1.7532E7</v>
      </c>
      <c r="S662" s="32"/>
      <c r="T662" s="32"/>
      <c r="U662" s="32"/>
      <c r="V662" s="32"/>
      <c r="W662" s="32"/>
      <c r="X662" s="32"/>
      <c r="Y662" s="32"/>
      <c r="Z662" s="32"/>
      <c r="AA662" s="32"/>
      <c r="AB662" s="32"/>
    </row>
    <row r="663" ht="15.75" customHeight="1">
      <c r="A663" s="28" t="str">
        <f t="array" ref="A663">IFERROR(INDEX(Solo_contratos!$A$1:$P$103,MATCH($B663,Solo_contratos!$G$1:$G$300,0),MATCH("compiledRelease/contracts/0/id",Solo_contratos!$1:$1,0)),"")</f>
        <v>LP-30151-20-190419</v>
      </c>
      <c r="B663" s="64" t="s">
        <v>1137</v>
      </c>
      <c r="C663" s="55">
        <v>371555.0</v>
      </c>
      <c r="D663" s="75">
        <v>44015.0</v>
      </c>
      <c r="E663" s="67" t="s">
        <v>1138</v>
      </c>
      <c r="F663" s="67" t="s">
        <v>1262</v>
      </c>
      <c r="G663" s="68" t="s">
        <v>1140</v>
      </c>
      <c r="H663" s="33"/>
      <c r="I663" s="10"/>
      <c r="J663" s="34">
        <v>1534.0</v>
      </c>
      <c r="K663" s="68" t="s">
        <v>1263</v>
      </c>
      <c r="L663" s="68"/>
      <c r="M663" s="10"/>
      <c r="N663" s="10"/>
      <c r="O663" s="10"/>
      <c r="P663" s="10"/>
      <c r="Q663" s="10"/>
      <c r="R663" s="81">
        <v>4.2105E7</v>
      </c>
      <c r="S663" s="32"/>
      <c r="T663" s="32"/>
      <c r="U663" s="32"/>
      <c r="V663" s="32"/>
      <c r="W663" s="32"/>
      <c r="X663" s="32"/>
      <c r="Y663" s="32"/>
      <c r="Z663" s="32"/>
      <c r="AA663" s="32"/>
      <c r="AB663" s="32"/>
    </row>
    <row r="664" ht="15.75" customHeight="1">
      <c r="A664" s="28" t="str">
        <f t="array" ref="A664">IFERROR(INDEX(Solo_contratos!$A$1:$P$103,MATCH($B664,Solo_contratos!$G$1:$G$300,0),MATCH("compiledRelease/contracts/0/id",Solo_contratos!$1:$1,0)),"")</f>
        <v>LP-30151-20-190419</v>
      </c>
      <c r="B664" s="64" t="s">
        <v>1137</v>
      </c>
      <c r="C664" s="55">
        <v>371555.0</v>
      </c>
      <c r="D664" s="75">
        <v>44015.0</v>
      </c>
      <c r="E664" s="67" t="s">
        <v>1138</v>
      </c>
      <c r="F664" s="67" t="s">
        <v>1264</v>
      </c>
      <c r="G664" s="68" t="s">
        <v>1140</v>
      </c>
      <c r="H664" s="33"/>
      <c r="I664" s="10"/>
      <c r="J664" s="34" t="s">
        <v>1265</v>
      </c>
      <c r="K664" s="68" t="s">
        <v>1261</v>
      </c>
      <c r="L664" s="68"/>
      <c r="M664" s="10"/>
      <c r="N664" s="10"/>
      <c r="O664" s="10"/>
      <c r="P664" s="10"/>
      <c r="Q664" s="10"/>
      <c r="R664" s="81">
        <v>2.883E7</v>
      </c>
      <c r="S664" s="32"/>
      <c r="T664" s="32"/>
      <c r="U664" s="32"/>
      <c r="V664" s="32"/>
      <c r="W664" s="32"/>
      <c r="X664" s="32"/>
      <c r="Y664" s="32"/>
      <c r="Z664" s="32"/>
      <c r="AA664" s="32"/>
      <c r="AB664" s="32"/>
    </row>
    <row r="665" ht="15.75" customHeight="1">
      <c r="A665" s="28" t="str">
        <f t="array" ref="A665">IFERROR(INDEX(Solo_contratos!$A$1:$P$103,MATCH($B665,Solo_contratos!$G$1:$G$300,0),MATCH("compiledRelease/contracts/0/id",Solo_contratos!$1:$1,0)),"")</f>
        <v>LP-30151-20-190419</v>
      </c>
      <c r="B665" s="64" t="s">
        <v>1137</v>
      </c>
      <c r="C665" s="55">
        <v>371555.0</v>
      </c>
      <c r="D665" s="75">
        <v>44015.0</v>
      </c>
      <c r="E665" s="67" t="s">
        <v>1138</v>
      </c>
      <c r="F665" s="67" t="s">
        <v>1266</v>
      </c>
      <c r="G665" s="68" t="s">
        <v>1140</v>
      </c>
      <c r="H665" s="33"/>
      <c r="I665" s="10"/>
      <c r="J665" s="34" t="s">
        <v>1111</v>
      </c>
      <c r="K665" s="68" t="s">
        <v>1267</v>
      </c>
      <c r="L665" s="63"/>
      <c r="M665" s="10"/>
      <c r="N665" s="10"/>
      <c r="O665" s="10"/>
      <c r="P665" s="10"/>
      <c r="Q665" s="10"/>
      <c r="R665" s="81">
        <v>4.2152E7</v>
      </c>
      <c r="S665" s="32"/>
      <c r="T665" s="32"/>
      <c r="U665" s="32"/>
      <c r="V665" s="32"/>
      <c r="W665" s="32"/>
      <c r="X665" s="32"/>
      <c r="Y665" s="32"/>
      <c r="Z665" s="32"/>
      <c r="AA665" s="32"/>
      <c r="AB665" s="32"/>
    </row>
    <row r="666" ht="15.75" customHeight="1">
      <c r="A666" s="28" t="str">
        <f t="array" ref="A666">IFERROR(INDEX(Solo_contratos!$A$1:$P$103,MATCH($B666,Solo_contratos!$G$1:$G$300,0),MATCH("compiledRelease/contracts/0/id",Solo_contratos!$1:$1,0)),"")</f>
        <v>LP-30151-20-190419</v>
      </c>
      <c r="B666" s="64" t="s">
        <v>1137</v>
      </c>
      <c r="C666" s="55">
        <v>371555.0</v>
      </c>
      <c r="D666" s="75">
        <v>44015.0</v>
      </c>
      <c r="E666" s="67" t="s">
        <v>1138</v>
      </c>
      <c r="F666" s="67" t="s">
        <v>1268</v>
      </c>
      <c r="G666" s="68" t="s">
        <v>1140</v>
      </c>
      <c r="H666" s="33"/>
      <c r="I666" s="10"/>
      <c r="J666" s="34" t="s">
        <v>1269</v>
      </c>
      <c r="K666" s="68" t="s">
        <v>1270</v>
      </c>
      <c r="L666" s="68" t="s">
        <v>24</v>
      </c>
      <c r="M666" s="10"/>
      <c r="N666" s="10"/>
      <c r="O666" s="10"/>
      <c r="P666" s="10"/>
      <c r="Q666" s="10"/>
      <c r="R666" s="81">
        <v>1.9825E7</v>
      </c>
      <c r="S666" s="32"/>
      <c r="T666" s="32"/>
      <c r="U666" s="32"/>
      <c r="V666" s="32"/>
      <c r="W666" s="32"/>
      <c r="X666" s="32"/>
      <c r="Y666" s="32"/>
      <c r="Z666" s="32"/>
      <c r="AA666" s="32"/>
      <c r="AB666" s="32"/>
    </row>
    <row r="667" ht="15.75" customHeight="1">
      <c r="A667" s="28" t="str">
        <f t="array" ref="A667">IFERROR(INDEX(Solo_contratos!$A$1:$P$103,MATCH($B667,Solo_contratos!$G$1:$G$300,0),MATCH("compiledRelease/contracts/0/id",Solo_contratos!$1:$1,0)),"")</f>
        <v>Pendiente de emision</v>
      </c>
      <c r="B667" s="82" t="s">
        <v>1271</v>
      </c>
      <c r="C667" s="83">
        <v>376827.0</v>
      </c>
      <c r="D667" s="59">
        <v>43885.0</v>
      </c>
      <c r="E667" s="32"/>
      <c r="F667" s="32"/>
      <c r="G667" s="32"/>
      <c r="H667" s="33"/>
      <c r="I667" s="10"/>
      <c r="J667" s="32"/>
      <c r="K667" s="10"/>
      <c r="L667" s="10"/>
      <c r="M667" s="10"/>
      <c r="N667" s="10"/>
      <c r="O667" s="10"/>
      <c r="P667" s="10"/>
      <c r="Q667" s="10"/>
      <c r="R667" s="36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</row>
    <row r="668" ht="15.75" customHeight="1">
      <c r="A668" s="28" t="str">
        <f t="array" ref="A668">IFERROR(INDEX(Solo_contratos!$A$1:$P$103,MATCH($B668,Solo_contratos!$G$1:$G1860,0),MATCH("compiledRelease/contracts/0/id",Solo_contratos!$1:$1,0)),"")</f>
        <v/>
      </c>
      <c r="B668" s="29"/>
      <c r="C668" s="30"/>
      <c r="D668" s="10"/>
      <c r="E668" s="32"/>
      <c r="F668" s="32"/>
      <c r="G668" s="32"/>
      <c r="H668" s="33"/>
      <c r="I668" s="10"/>
      <c r="J668" s="32"/>
      <c r="K668" s="10"/>
      <c r="L668" s="10"/>
      <c r="M668" s="10"/>
      <c r="N668" s="10"/>
      <c r="O668" s="10"/>
      <c r="P668" s="10"/>
      <c r="Q668" s="10"/>
      <c r="R668" s="36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</row>
    <row r="669" ht="15.75" customHeight="1">
      <c r="A669" s="28" t="str">
        <f t="array" ref="A669">IFERROR(INDEX(Solo_contratos!$A$1:$P$103,MATCH($B669,Solo_contratos!$G$1:$G1861,0),MATCH("compiledRelease/contracts/0/id",Solo_contratos!$1:$1,0)),"")</f>
        <v/>
      </c>
      <c r="B669" s="29"/>
      <c r="C669" s="30"/>
      <c r="D669" s="10"/>
      <c r="E669" s="32"/>
      <c r="F669" s="32"/>
      <c r="G669" s="32"/>
      <c r="H669" s="33"/>
      <c r="I669" s="10"/>
      <c r="J669" s="32"/>
      <c r="K669" s="10"/>
      <c r="L669" s="10"/>
      <c r="M669" s="10"/>
      <c r="N669" s="10"/>
      <c r="O669" s="10"/>
      <c r="P669" s="10"/>
      <c r="Q669" s="10"/>
      <c r="R669" s="36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</row>
    <row r="670" ht="15.75" customHeight="1">
      <c r="A670" s="28" t="str">
        <f t="array" ref="A670">IFERROR(INDEX(Solo_contratos!$A$1:$P$103,MATCH($B670,Solo_contratos!$G$1:$G1862,0),MATCH("compiledRelease/contracts/0/id",Solo_contratos!$1:$1,0)),"")</f>
        <v/>
      </c>
      <c r="B670" s="29"/>
      <c r="C670" s="30"/>
      <c r="D670" s="10"/>
      <c r="E670" s="32"/>
      <c r="F670" s="32"/>
      <c r="G670" s="32"/>
      <c r="H670" s="33"/>
      <c r="I670" s="10"/>
      <c r="J670" s="32"/>
      <c r="K670" s="10"/>
      <c r="L670" s="10"/>
      <c r="M670" s="10"/>
      <c r="N670" s="10"/>
      <c r="O670" s="10"/>
      <c r="P670" s="10"/>
      <c r="Q670" s="10"/>
      <c r="R670" s="36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</row>
    <row r="671" ht="15.75" customHeight="1">
      <c r="A671" s="28" t="str">
        <f t="array" ref="A671">IFERROR(INDEX(Solo_contratos!$A$1:$P$103,MATCH($B671,Solo_contratos!$G$1:$G1863,0),MATCH("compiledRelease/contracts/0/id",Solo_contratos!$1:$1,0)),"")</f>
        <v/>
      </c>
      <c r="B671" s="29"/>
      <c r="C671" s="30"/>
      <c r="D671" s="10"/>
      <c r="E671" s="32"/>
      <c r="F671" s="32"/>
      <c r="G671" s="32"/>
      <c r="H671" s="33"/>
      <c r="I671" s="10"/>
      <c r="J671" s="32"/>
      <c r="K671" s="10"/>
      <c r="L671" s="10"/>
      <c r="M671" s="10"/>
      <c r="N671" s="10"/>
      <c r="O671" s="10"/>
      <c r="P671" s="10"/>
      <c r="Q671" s="10"/>
      <c r="R671" s="36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</row>
    <row r="672" ht="15.75" customHeight="1">
      <c r="A672" s="28" t="str">
        <f t="array" ref="A672">IFERROR(INDEX(Solo_contratos!$A$1:$P$103,MATCH($B672,Solo_contratos!$G$1:$G1864,0),MATCH("compiledRelease/contracts/0/id",Solo_contratos!$1:$1,0)),"")</f>
        <v/>
      </c>
      <c r="B672" s="29"/>
      <c r="C672" s="30"/>
      <c r="D672" s="10"/>
      <c r="E672" s="32"/>
      <c r="F672" s="32"/>
      <c r="G672" s="32"/>
      <c r="H672" s="33"/>
      <c r="I672" s="10"/>
      <c r="J672" s="32"/>
      <c r="K672" s="10"/>
      <c r="L672" s="10"/>
      <c r="M672" s="10"/>
      <c r="N672" s="10"/>
      <c r="O672" s="10"/>
      <c r="P672" s="10"/>
      <c r="Q672" s="10"/>
      <c r="R672" s="36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</row>
    <row r="673" ht="15.75" customHeight="1">
      <c r="A673" s="28" t="str">
        <f t="array" ref="A673">IFERROR(INDEX(Solo_contratos!$A$1:$P$103,MATCH($B673,Solo_contratos!$G$1:$G1865,0),MATCH("compiledRelease/contracts/0/id",Solo_contratos!$1:$1,0)),"")</f>
        <v/>
      </c>
      <c r="B673" s="29"/>
      <c r="C673" s="30"/>
      <c r="D673" s="10"/>
      <c r="E673" s="32"/>
      <c r="F673" s="32"/>
      <c r="G673" s="32"/>
      <c r="H673" s="33"/>
      <c r="I673" s="10"/>
      <c r="J673" s="32"/>
      <c r="K673" s="10"/>
      <c r="L673" s="10"/>
      <c r="M673" s="10"/>
      <c r="N673" s="10"/>
      <c r="O673" s="10"/>
      <c r="P673" s="10"/>
      <c r="Q673" s="10"/>
      <c r="R673" s="36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</row>
    <row r="674" ht="15.75" customHeight="1">
      <c r="A674" s="28" t="str">
        <f t="array" ref="A674">IFERROR(INDEX(Solo_contratos!$A$1:$P$103,MATCH($B674,Solo_contratos!$G$1:$G1866,0),MATCH("compiledRelease/contracts/0/id",Solo_contratos!$1:$1,0)),"")</f>
        <v/>
      </c>
      <c r="B674" s="29"/>
      <c r="C674" s="30"/>
      <c r="D674" s="10"/>
      <c r="E674" s="32"/>
      <c r="F674" s="32"/>
      <c r="G674" s="32"/>
      <c r="H674" s="33"/>
      <c r="I674" s="10"/>
      <c r="J674" s="32"/>
      <c r="K674" s="10"/>
      <c r="L674" s="10"/>
      <c r="M674" s="10"/>
      <c r="N674" s="10"/>
      <c r="O674" s="10"/>
      <c r="P674" s="10"/>
      <c r="Q674" s="10"/>
      <c r="R674" s="36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</row>
    <row r="675" ht="15.75" customHeight="1">
      <c r="A675" s="28" t="str">
        <f t="array" ref="A675">IFERROR(INDEX(Solo_contratos!$A$1:$P$103,MATCH($B675,Solo_contratos!$G$1:$G1867,0),MATCH("compiledRelease/contracts/0/id",Solo_contratos!$1:$1,0)),"")</f>
        <v/>
      </c>
      <c r="B675" s="29"/>
      <c r="C675" s="30"/>
      <c r="D675" s="10"/>
      <c r="E675" s="32"/>
      <c r="F675" s="32"/>
      <c r="G675" s="32"/>
      <c r="H675" s="33"/>
      <c r="I675" s="10"/>
      <c r="J675" s="32"/>
      <c r="K675" s="10"/>
      <c r="L675" s="10"/>
      <c r="M675" s="10"/>
      <c r="N675" s="10"/>
      <c r="O675" s="10"/>
      <c r="P675" s="10"/>
      <c r="Q675" s="10"/>
      <c r="R675" s="36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</row>
    <row r="676" ht="15.75" customHeight="1">
      <c r="A676" s="28" t="str">
        <f t="array" ref="A676">IFERROR(INDEX(Solo_contratos!$A$1:$P$103,MATCH($B676,Solo_contratos!$G$1:$G1868,0),MATCH("compiledRelease/contracts/0/id",Solo_contratos!$1:$1,0)),"")</f>
        <v/>
      </c>
      <c r="B676" s="29"/>
      <c r="C676" s="30"/>
      <c r="D676" s="10"/>
      <c r="E676" s="32"/>
      <c r="F676" s="32"/>
      <c r="G676" s="32"/>
      <c r="H676" s="33"/>
      <c r="I676" s="10"/>
      <c r="J676" s="32"/>
      <c r="K676" s="10"/>
      <c r="L676" s="10"/>
      <c r="M676" s="10"/>
      <c r="N676" s="10"/>
      <c r="O676" s="10"/>
      <c r="P676" s="10"/>
      <c r="Q676" s="10"/>
      <c r="R676" s="36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</row>
    <row r="677" ht="15.75" customHeight="1">
      <c r="A677" s="28" t="str">
        <f t="array" ref="A677">IFERROR(INDEX(Solo_contratos!$A$1:$P$103,MATCH($B677,Solo_contratos!$G$1:$G1869,0),MATCH("compiledRelease/contracts/0/id",Solo_contratos!$1:$1,0)),"")</f>
        <v/>
      </c>
      <c r="B677" s="29"/>
      <c r="C677" s="30"/>
      <c r="D677" s="10"/>
      <c r="E677" s="32"/>
      <c r="F677" s="32"/>
      <c r="G677" s="32"/>
      <c r="H677" s="33"/>
      <c r="I677" s="10"/>
      <c r="J677" s="32"/>
      <c r="K677" s="10"/>
      <c r="L677" s="10"/>
      <c r="M677" s="10"/>
      <c r="N677" s="10"/>
      <c r="O677" s="10"/>
      <c r="P677" s="10"/>
      <c r="Q677" s="10"/>
      <c r="R677" s="36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</row>
    <row r="678" ht="15.75" customHeight="1">
      <c r="A678" s="28" t="str">
        <f t="array" ref="A678">IFERROR(INDEX(Solo_contratos!$A$1:$P$103,MATCH($B678,Solo_contratos!$G$1:$G1870,0),MATCH("compiledRelease/contracts/0/id",Solo_contratos!$1:$1,0)),"")</f>
        <v/>
      </c>
      <c r="B678" s="29"/>
      <c r="C678" s="30"/>
      <c r="D678" s="10"/>
      <c r="E678" s="32"/>
      <c r="F678" s="32"/>
      <c r="G678" s="32"/>
      <c r="H678" s="33"/>
      <c r="I678" s="10"/>
      <c r="J678" s="32"/>
      <c r="K678" s="10"/>
      <c r="L678" s="10"/>
      <c r="M678" s="10"/>
      <c r="N678" s="10"/>
      <c r="O678" s="10"/>
      <c r="P678" s="10"/>
      <c r="Q678" s="10"/>
      <c r="R678" s="36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</row>
    <row r="679" ht="15.75" customHeight="1">
      <c r="A679" s="28" t="str">
        <f t="array" ref="A679">IFERROR(INDEX(Solo_contratos!$A$1:$P$103,MATCH($B679,Solo_contratos!$G$1:$G1871,0),MATCH("compiledRelease/contracts/0/id",Solo_contratos!$1:$1,0)),"")</f>
        <v/>
      </c>
      <c r="B679" s="29"/>
      <c r="C679" s="30"/>
      <c r="D679" s="10"/>
      <c r="E679" s="32"/>
      <c r="F679" s="32"/>
      <c r="G679" s="32"/>
      <c r="H679" s="33"/>
      <c r="I679" s="10"/>
      <c r="J679" s="32"/>
      <c r="K679" s="10"/>
      <c r="L679" s="10"/>
      <c r="M679" s="10"/>
      <c r="N679" s="10"/>
      <c r="O679" s="10"/>
      <c r="P679" s="10"/>
      <c r="Q679" s="10"/>
      <c r="R679" s="36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</row>
    <row r="680" ht="15.75" customHeight="1">
      <c r="A680" s="28" t="str">
        <f t="array" ref="A680">IFERROR(INDEX(Solo_contratos!$A$1:$P$103,MATCH($B680,Solo_contratos!$G$1:$G1872,0),MATCH("compiledRelease/contracts/0/id",Solo_contratos!$1:$1,0)),"")</f>
        <v/>
      </c>
      <c r="B680" s="29"/>
      <c r="C680" s="30"/>
      <c r="D680" s="10"/>
      <c r="E680" s="32"/>
      <c r="F680" s="32"/>
      <c r="G680" s="32"/>
      <c r="H680" s="33"/>
      <c r="I680" s="10"/>
      <c r="J680" s="32"/>
      <c r="K680" s="10"/>
      <c r="L680" s="10"/>
      <c r="M680" s="10"/>
      <c r="N680" s="10"/>
      <c r="O680" s="10"/>
      <c r="P680" s="10"/>
      <c r="Q680" s="10"/>
      <c r="R680" s="36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</row>
    <row r="681" ht="15.75" customHeight="1">
      <c r="A681" s="28" t="str">
        <f t="array" ref="A681">IFERROR(INDEX(Solo_contratos!$A$1:$P$103,MATCH($B681,Solo_contratos!$G$1:$G1873,0),MATCH("compiledRelease/contracts/0/id",Solo_contratos!$1:$1,0)),"")</f>
        <v/>
      </c>
      <c r="B681" s="29"/>
      <c r="C681" s="30"/>
      <c r="D681" s="10"/>
      <c r="E681" s="32"/>
      <c r="F681" s="32"/>
      <c r="G681" s="32"/>
      <c r="H681" s="33"/>
      <c r="I681" s="10"/>
      <c r="J681" s="32"/>
      <c r="K681" s="10"/>
      <c r="L681" s="10"/>
      <c r="M681" s="10"/>
      <c r="N681" s="10"/>
      <c r="O681" s="10"/>
      <c r="P681" s="10"/>
      <c r="Q681" s="10"/>
      <c r="R681" s="36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</row>
    <row r="682" ht="15.75" customHeight="1">
      <c r="A682" s="28" t="str">
        <f t="array" ref="A682">IFERROR(INDEX(Solo_contratos!$A$1:$P$103,MATCH($B682,Solo_contratos!$G$1:$G1874,0),MATCH("compiledRelease/contracts/0/id",Solo_contratos!$1:$1,0)),"")</f>
        <v/>
      </c>
      <c r="B682" s="29"/>
      <c r="C682" s="30"/>
      <c r="D682" s="10"/>
      <c r="E682" s="32"/>
      <c r="F682" s="32"/>
      <c r="G682" s="32"/>
      <c r="H682" s="33"/>
      <c r="I682" s="10"/>
      <c r="J682" s="32"/>
      <c r="K682" s="10"/>
      <c r="L682" s="10"/>
      <c r="M682" s="10"/>
      <c r="N682" s="10"/>
      <c r="O682" s="10"/>
      <c r="P682" s="10"/>
      <c r="Q682" s="10"/>
      <c r="R682" s="36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</row>
    <row r="683" ht="15.75" customHeight="1">
      <c r="A683" s="28" t="str">
        <f t="array" ref="A683">IFERROR(INDEX(Solo_contratos!$A$1:$P$103,MATCH($B683,Solo_contratos!$G$1:$G1875,0),MATCH("compiledRelease/contracts/0/id",Solo_contratos!$1:$1,0)),"")</f>
        <v/>
      </c>
      <c r="B683" s="29"/>
      <c r="C683" s="30"/>
      <c r="D683" s="10"/>
      <c r="E683" s="32"/>
      <c r="F683" s="32"/>
      <c r="G683" s="32"/>
      <c r="H683" s="33"/>
      <c r="I683" s="10"/>
      <c r="J683" s="32"/>
      <c r="K683" s="10"/>
      <c r="L683" s="10"/>
      <c r="M683" s="10"/>
      <c r="N683" s="10"/>
      <c r="O683" s="10"/>
      <c r="P683" s="10"/>
      <c r="Q683" s="10"/>
      <c r="R683" s="36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</row>
    <row r="684" ht="15.75" customHeight="1">
      <c r="A684" s="28" t="str">
        <f t="array" ref="A684">IFERROR(INDEX(Solo_contratos!$A$1:$P$103,MATCH($B684,Solo_contratos!$G$1:$G1876,0),MATCH("compiledRelease/contracts/0/id",Solo_contratos!$1:$1,0)),"")</f>
        <v/>
      </c>
      <c r="B684" s="29"/>
      <c r="C684" s="30"/>
      <c r="D684" s="10"/>
      <c r="E684" s="32"/>
      <c r="F684" s="32"/>
      <c r="G684" s="32"/>
      <c r="H684" s="33"/>
      <c r="I684" s="10"/>
      <c r="J684" s="32"/>
      <c r="K684" s="10"/>
      <c r="L684" s="10"/>
      <c r="M684" s="10"/>
      <c r="N684" s="10"/>
      <c r="O684" s="10"/>
      <c r="P684" s="10"/>
      <c r="Q684" s="10"/>
      <c r="R684" s="36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</row>
    <row r="685" ht="15.75" customHeight="1">
      <c r="A685" s="28" t="str">
        <f t="array" ref="A685">IFERROR(INDEX(Solo_contratos!$A$1:$P$103,MATCH($B685,Solo_contratos!$G$1:$G1877,0),MATCH("compiledRelease/contracts/0/id",Solo_contratos!$1:$1,0)),"")</f>
        <v/>
      </c>
      <c r="B685" s="29"/>
      <c r="C685" s="30"/>
      <c r="D685" s="10"/>
      <c r="E685" s="32"/>
      <c r="F685" s="32"/>
      <c r="G685" s="32"/>
      <c r="H685" s="33"/>
      <c r="I685" s="10"/>
      <c r="J685" s="32"/>
      <c r="K685" s="10"/>
      <c r="L685" s="10"/>
      <c r="M685" s="10"/>
      <c r="N685" s="10"/>
      <c r="O685" s="10"/>
      <c r="P685" s="10"/>
      <c r="Q685" s="10"/>
      <c r="R685" s="36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</row>
    <row r="686" ht="15.75" customHeight="1">
      <c r="A686" s="28" t="str">
        <f t="array" ref="A686">IFERROR(INDEX(Solo_contratos!$A$1:$P$103,MATCH($B686,Solo_contratos!$G$1:$G1878,0),MATCH("compiledRelease/contracts/0/id",Solo_contratos!$1:$1,0)),"")</f>
        <v/>
      </c>
      <c r="B686" s="29"/>
      <c r="C686" s="30"/>
      <c r="D686" s="10"/>
      <c r="E686" s="32"/>
      <c r="F686" s="32"/>
      <c r="G686" s="32"/>
      <c r="H686" s="33"/>
      <c r="I686" s="10"/>
      <c r="J686" s="32"/>
      <c r="K686" s="10"/>
      <c r="L686" s="10"/>
      <c r="M686" s="10"/>
      <c r="N686" s="10"/>
      <c r="O686" s="10"/>
      <c r="P686" s="10"/>
      <c r="Q686" s="10"/>
      <c r="R686" s="36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</row>
    <row r="687" ht="15.75" customHeight="1">
      <c r="A687" s="28" t="str">
        <f t="array" ref="A687">IFERROR(INDEX(Solo_contratos!$A$1:$P$103,MATCH($B687,Solo_contratos!$G$1:$G1879,0),MATCH("compiledRelease/contracts/0/id",Solo_contratos!$1:$1,0)),"")</f>
        <v/>
      </c>
      <c r="B687" s="29"/>
      <c r="C687" s="30"/>
      <c r="D687" s="10"/>
      <c r="E687" s="32"/>
      <c r="F687" s="32"/>
      <c r="G687" s="32"/>
      <c r="H687" s="33"/>
      <c r="I687" s="10"/>
      <c r="J687" s="32"/>
      <c r="K687" s="10"/>
      <c r="L687" s="10"/>
      <c r="M687" s="10"/>
      <c r="N687" s="10"/>
      <c r="O687" s="10"/>
      <c r="P687" s="10"/>
      <c r="Q687" s="10"/>
      <c r="R687" s="36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</row>
    <row r="688" ht="15.75" customHeight="1">
      <c r="A688" s="28" t="str">
        <f t="array" ref="A688">IFERROR(INDEX(Solo_contratos!$A$1:$P$83,MATCH($B688,Solo_contratos!$G$1:$G1880,0),MATCH("compiledRelease/contracts/0/id",Solo_contratos!$1:$1,0)),"")</f>
        <v/>
      </c>
      <c r="B688" s="29"/>
      <c r="C688" s="30"/>
      <c r="D688" s="10"/>
      <c r="E688" s="32"/>
      <c r="F688" s="32"/>
      <c r="G688" s="32"/>
      <c r="H688" s="33"/>
      <c r="I688" s="10"/>
      <c r="J688" s="32"/>
      <c r="K688" s="10"/>
      <c r="L688" s="10"/>
      <c r="M688" s="10"/>
      <c r="N688" s="10"/>
      <c r="O688" s="10"/>
      <c r="P688" s="10"/>
      <c r="Q688" s="10"/>
      <c r="R688" s="36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</row>
    <row r="689" ht="15.75" customHeight="1">
      <c r="A689" s="29"/>
      <c r="B689" s="29"/>
      <c r="C689" s="30"/>
      <c r="D689" s="10"/>
      <c r="E689" s="32"/>
      <c r="F689" s="32"/>
      <c r="G689" s="32"/>
      <c r="H689" s="33"/>
      <c r="I689" s="10"/>
      <c r="J689" s="32"/>
      <c r="K689" s="10"/>
      <c r="L689" s="10"/>
      <c r="M689" s="10"/>
      <c r="N689" s="10"/>
      <c r="O689" s="10"/>
      <c r="P689" s="10"/>
      <c r="Q689" s="10"/>
      <c r="R689" s="36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</row>
    <row r="690" ht="15.75" customHeight="1">
      <c r="A690" s="29"/>
      <c r="B690" s="29"/>
      <c r="C690" s="30"/>
      <c r="D690" s="10"/>
      <c r="E690" s="32"/>
      <c r="F690" s="32"/>
      <c r="G690" s="32"/>
      <c r="H690" s="33"/>
      <c r="I690" s="10"/>
      <c r="J690" s="32"/>
      <c r="K690" s="10"/>
      <c r="L690" s="10"/>
      <c r="M690" s="10"/>
      <c r="N690" s="10"/>
      <c r="O690" s="10"/>
      <c r="P690" s="10"/>
      <c r="Q690" s="10"/>
      <c r="R690" s="36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</row>
    <row r="691" ht="15.75" customHeight="1">
      <c r="A691" s="29"/>
      <c r="B691" s="29"/>
      <c r="C691" s="30"/>
      <c r="D691" s="10"/>
      <c r="E691" s="32"/>
      <c r="F691" s="32"/>
      <c r="G691" s="32"/>
      <c r="H691" s="33"/>
      <c r="I691" s="10"/>
      <c r="J691" s="32"/>
      <c r="K691" s="10"/>
      <c r="L691" s="10"/>
      <c r="M691" s="10"/>
      <c r="N691" s="10"/>
      <c r="O691" s="10"/>
      <c r="P691" s="10"/>
      <c r="Q691" s="10"/>
      <c r="R691" s="36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</row>
    <row r="692" ht="15.75" customHeight="1">
      <c r="A692" s="29"/>
      <c r="B692" s="29"/>
      <c r="C692" s="30"/>
      <c r="D692" s="10"/>
      <c r="E692" s="32"/>
      <c r="F692" s="32"/>
      <c r="G692" s="32"/>
      <c r="H692" s="33"/>
      <c r="I692" s="10"/>
      <c r="J692" s="32"/>
      <c r="K692" s="10"/>
      <c r="L692" s="10"/>
      <c r="M692" s="10"/>
      <c r="N692" s="10"/>
      <c r="O692" s="10"/>
      <c r="P692" s="10"/>
      <c r="Q692" s="10"/>
      <c r="R692" s="36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</row>
    <row r="693" ht="15.75" customHeight="1">
      <c r="A693" s="29"/>
      <c r="B693" s="29"/>
      <c r="C693" s="30"/>
      <c r="D693" s="10"/>
      <c r="E693" s="32"/>
      <c r="F693" s="32"/>
      <c r="G693" s="32"/>
      <c r="H693" s="33"/>
      <c r="I693" s="10"/>
      <c r="J693" s="32"/>
      <c r="K693" s="10"/>
      <c r="L693" s="10"/>
      <c r="M693" s="10"/>
      <c r="N693" s="10"/>
      <c r="O693" s="10"/>
      <c r="P693" s="10"/>
      <c r="Q693" s="10"/>
      <c r="R693" s="36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</row>
    <row r="694" ht="15.75" customHeight="1">
      <c r="A694" s="29"/>
      <c r="B694" s="29"/>
      <c r="C694" s="30"/>
      <c r="D694" s="10"/>
      <c r="E694" s="32"/>
      <c r="F694" s="32"/>
      <c r="G694" s="32"/>
      <c r="H694" s="33"/>
      <c r="I694" s="10"/>
      <c r="J694" s="32"/>
      <c r="K694" s="10"/>
      <c r="L694" s="10"/>
      <c r="M694" s="10"/>
      <c r="N694" s="10"/>
      <c r="O694" s="10"/>
      <c r="P694" s="10"/>
      <c r="Q694" s="10"/>
      <c r="R694" s="36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</row>
    <row r="695" ht="15.75" customHeight="1">
      <c r="A695" s="29"/>
      <c r="B695" s="29"/>
      <c r="C695" s="30"/>
      <c r="D695" s="10"/>
      <c r="E695" s="32"/>
      <c r="F695" s="32"/>
      <c r="G695" s="32"/>
      <c r="H695" s="33"/>
      <c r="I695" s="10"/>
      <c r="J695" s="32"/>
      <c r="K695" s="10"/>
      <c r="L695" s="10"/>
      <c r="M695" s="10"/>
      <c r="N695" s="10"/>
      <c r="O695" s="10"/>
      <c r="P695" s="10"/>
      <c r="Q695" s="10"/>
      <c r="R695" s="36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</row>
    <row r="696" ht="15.75" customHeight="1">
      <c r="A696" s="29"/>
      <c r="B696" s="29"/>
      <c r="C696" s="30"/>
      <c r="D696" s="10"/>
      <c r="E696" s="32"/>
      <c r="F696" s="32"/>
      <c r="G696" s="32"/>
      <c r="H696" s="33"/>
      <c r="I696" s="10"/>
      <c r="J696" s="32"/>
      <c r="K696" s="10"/>
      <c r="L696" s="10"/>
      <c r="M696" s="10"/>
      <c r="N696" s="10"/>
      <c r="O696" s="10"/>
      <c r="P696" s="10"/>
      <c r="Q696" s="10"/>
      <c r="R696" s="36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</row>
    <row r="697" ht="15.75" customHeight="1">
      <c r="A697" s="29"/>
      <c r="B697" s="29"/>
      <c r="C697" s="30"/>
      <c r="D697" s="10"/>
      <c r="E697" s="32"/>
      <c r="F697" s="32"/>
      <c r="G697" s="32"/>
      <c r="H697" s="33"/>
      <c r="I697" s="10"/>
      <c r="J697" s="32"/>
      <c r="K697" s="10"/>
      <c r="L697" s="10"/>
      <c r="M697" s="10"/>
      <c r="N697" s="10"/>
      <c r="O697" s="10"/>
      <c r="P697" s="10"/>
      <c r="Q697" s="10"/>
      <c r="R697" s="36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</row>
    <row r="698" ht="15.75" customHeight="1">
      <c r="A698" s="29"/>
      <c r="B698" s="29"/>
      <c r="C698" s="30"/>
      <c r="D698" s="10"/>
      <c r="E698" s="32"/>
      <c r="F698" s="32"/>
      <c r="G698" s="32"/>
      <c r="H698" s="33"/>
      <c r="I698" s="10"/>
      <c r="J698" s="32"/>
      <c r="K698" s="10"/>
      <c r="L698" s="10"/>
      <c r="M698" s="10"/>
      <c r="N698" s="10"/>
      <c r="O698" s="10"/>
      <c r="P698" s="10"/>
      <c r="Q698" s="10"/>
      <c r="R698" s="36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</row>
    <row r="699" ht="15.75" customHeight="1">
      <c r="A699" s="29"/>
      <c r="B699" s="29"/>
      <c r="C699" s="30"/>
      <c r="D699" s="10"/>
      <c r="E699" s="32"/>
      <c r="F699" s="32"/>
      <c r="G699" s="32"/>
      <c r="H699" s="33"/>
      <c r="I699" s="10"/>
      <c r="J699" s="32"/>
      <c r="K699" s="10"/>
      <c r="L699" s="10"/>
      <c r="M699" s="10"/>
      <c r="N699" s="10"/>
      <c r="O699" s="10"/>
      <c r="P699" s="10"/>
      <c r="Q699" s="10"/>
      <c r="R699" s="36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</row>
    <row r="700" ht="15.75" customHeight="1">
      <c r="A700" s="29"/>
      <c r="B700" s="29"/>
      <c r="C700" s="30"/>
      <c r="D700" s="10"/>
      <c r="E700" s="32"/>
      <c r="F700" s="32"/>
      <c r="G700" s="32"/>
      <c r="H700" s="33"/>
      <c r="I700" s="10"/>
      <c r="J700" s="32"/>
      <c r="K700" s="10"/>
      <c r="L700" s="10"/>
      <c r="M700" s="10"/>
      <c r="N700" s="10"/>
      <c r="O700" s="10"/>
      <c r="P700" s="10"/>
      <c r="Q700" s="10"/>
      <c r="R700" s="36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</row>
    <row r="701" ht="15.75" customHeight="1">
      <c r="A701" s="29"/>
      <c r="B701" s="29"/>
      <c r="C701" s="30"/>
      <c r="D701" s="10"/>
      <c r="E701" s="32"/>
      <c r="F701" s="32"/>
      <c r="G701" s="32"/>
      <c r="H701" s="33"/>
      <c r="I701" s="10"/>
      <c r="J701" s="32"/>
      <c r="K701" s="10"/>
      <c r="L701" s="10"/>
      <c r="M701" s="10"/>
      <c r="N701" s="10"/>
      <c r="O701" s="10"/>
      <c r="P701" s="10"/>
      <c r="Q701" s="10"/>
      <c r="R701" s="36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</row>
    <row r="702" ht="15.75" customHeight="1">
      <c r="A702" s="29"/>
      <c r="B702" s="29"/>
      <c r="C702" s="30"/>
      <c r="D702" s="10"/>
      <c r="E702" s="32"/>
      <c r="F702" s="32"/>
      <c r="G702" s="32"/>
      <c r="H702" s="33"/>
      <c r="I702" s="10"/>
      <c r="J702" s="32"/>
      <c r="K702" s="10"/>
      <c r="L702" s="10"/>
      <c r="M702" s="10"/>
      <c r="N702" s="10"/>
      <c r="O702" s="10"/>
      <c r="P702" s="10"/>
      <c r="Q702" s="10"/>
      <c r="R702" s="36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</row>
    <row r="703" ht="15.75" customHeight="1">
      <c r="A703" s="29"/>
      <c r="B703" s="29"/>
      <c r="C703" s="30"/>
      <c r="D703" s="10"/>
      <c r="E703" s="32"/>
      <c r="F703" s="32"/>
      <c r="G703" s="32"/>
      <c r="H703" s="33"/>
      <c r="I703" s="10"/>
      <c r="J703" s="32"/>
      <c r="K703" s="10"/>
      <c r="L703" s="10"/>
      <c r="M703" s="10"/>
      <c r="N703" s="10"/>
      <c r="O703" s="10"/>
      <c r="P703" s="10"/>
      <c r="Q703" s="10"/>
      <c r="R703" s="36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</row>
    <row r="704" ht="15.75" customHeight="1">
      <c r="A704" s="29"/>
      <c r="B704" s="29"/>
      <c r="C704" s="30"/>
      <c r="D704" s="10"/>
      <c r="E704" s="32"/>
      <c r="F704" s="32"/>
      <c r="G704" s="32"/>
      <c r="H704" s="33"/>
      <c r="I704" s="10"/>
      <c r="J704" s="32"/>
      <c r="K704" s="10"/>
      <c r="L704" s="10"/>
      <c r="M704" s="10"/>
      <c r="N704" s="10"/>
      <c r="O704" s="10"/>
      <c r="P704" s="10"/>
      <c r="Q704" s="10"/>
      <c r="R704" s="36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</row>
    <row r="705" ht="15.75" customHeight="1">
      <c r="A705" s="29"/>
      <c r="B705" s="29"/>
      <c r="C705" s="30"/>
      <c r="D705" s="10"/>
      <c r="E705" s="32"/>
      <c r="F705" s="32"/>
      <c r="G705" s="32"/>
      <c r="H705" s="33"/>
      <c r="I705" s="10"/>
      <c r="J705" s="32"/>
      <c r="K705" s="10"/>
      <c r="L705" s="10"/>
      <c r="M705" s="10"/>
      <c r="N705" s="10"/>
      <c r="O705" s="10"/>
      <c r="P705" s="10"/>
      <c r="Q705" s="10"/>
      <c r="R705" s="36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</row>
    <row r="706" ht="15.75" customHeight="1">
      <c r="A706" s="29"/>
      <c r="B706" s="29"/>
      <c r="C706" s="30"/>
      <c r="D706" s="10"/>
      <c r="E706" s="32"/>
      <c r="F706" s="32"/>
      <c r="G706" s="32"/>
      <c r="H706" s="33"/>
      <c r="I706" s="10"/>
      <c r="J706" s="32"/>
      <c r="K706" s="10"/>
      <c r="L706" s="10"/>
      <c r="M706" s="10"/>
      <c r="N706" s="10"/>
      <c r="O706" s="10"/>
      <c r="P706" s="10"/>
      <c r="Q706" s="10"/>
      <c r="R706" s="36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</row>
    <row r="707" ht="15.75" customHeight="1">
      <c r="A707" s="29"/>
      <c r="B707" s="29"/>
      <c r="C707" s="30"/>
      <c r="D707" s="10"/>
      <c r="E707" s="32"/>
      <c r="F707" s="32"/>
      <c r="G707" s="32"/>
      <c r="H707" s="33"/>
      <c r="I707" s="10"/>
      <c r="J707" s="32"/>
      <c r="K707" s="10"/>
      <c r="L707" s="10"/>
      <c r="M707" s="10"/>
      <c r="N707" s="10"/>
      <c r="O707" s="10"/>
      <c r="P707" s="10"/>
      <c r="Q707" s="10"/>
      <c r="R707" s="36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</row>
    <row r="708" ht="15.75" customHeight="1">
      <c r="A708" s="29"/>
      <c r="B708" s="29"/>
      <c r="C708" s="30"/>
      <c r="D708" s="10"/>
      <c r="E708" s="32"/>
      <c r="F708" s="32"/>
      <c r="G708" s="32"/>
      <c r="H708" s="33"/>
      <c r="I708" s="10"/>
      <c r="J708" s="32"/>
      <c r="K708" s="10"/>
      <c r="L708" s="10"/>
      <c r="M708" s="10"/>
      <c r="N708" s="10"/>
      <c r="O708" s="10"/>
      <c r="P708" s="10"/>
      <c r="Q708" s="10"/>
      <c r="R708" s="36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</row>
    <row r="709" ht="15.75" customHeight="1">
      <c r="A709" s="29"/>
      <c r="B709" s="29"/>
      <c r="C709" s="30"/>
      <c r="D709" s="10"/>
      <c r="E709" s="32"/>
      <c r="F709" s="32"/>
      <c r="G709" s="32"/>
      <c r="H709" s="33"/>
      <c r="I709" s="10"/>
      <c r="J709" s="32"/>
      <c r="K709" s="10"/>
      <c r="L709" s="10"/>
      <c r="M709" s="10"/>
      <c r="N709" s="10"/>
      <c r="O709" s="10"/>
      <c r="P709" s="10"/>
      <c r="Q709" s="10"/>
      <c r="R709" s="36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</row>
    <row r="710" ht="15.75" customHeight="1">
      <c r="A710" s="29"/>
      <c r="B710" s="29"/>
      <c r="C710" s="30"/>
      <c r="D710" s="10"/>
      <c r="E710" s="32"/>
      <c r="F710" s="32"/>
      <c r="G710" s="32"/>
      <c r="H710" s="33"/>
      <c r="I710" s="10"/>
      <c r="J710" s="32"/>
      <c r="K710" s="10"/>
      <c r="L710" s="10"/>
      <c r="M710" s="10"/>
      <c r="N710" s="10"/>
      <c r="O710" s="10"/>
      <c r="P710" s="10"/>
      <c r="Q710" s="10"/>
      <c r="R710" s="36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</row>
    <row r="711" ht="15.75" customHeight="1">
      <c r="A711" s="29"/>
      <c r="B711" s="29"/>
      <c r="C711" s="30"/>
      <c r="D711" s="10"/>
      <c r="E711" s="32"/>
      <c r="F711" s="32"/>
      <c r="G711" s="32"/>
      <c r="H711" s="33"/>
      <c r="I711" s="10"/>
      <c r="J711" s="32"/>
      <c r="K711" s="10"/>
      <c r="L711" s="10"/>
      <c r="M711" s="10"/>
      <c r="N711" s="10"/>
      <c r="O711" s="10"/>
      <c r="P711" s="10"/>
      <c r="Q711" s="10"/>
      <c r="R711" s="36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</row>
    <row r="712" ht="15.75" customHeight="1">
      <c r="A712" s="29"/>
      <c r="B712" s="29"/>
      <c r="C712" s="30"/>
      <c r="D712" s="10"/>
      <c r="E712" s="32"/>
      <c r="F712" s="32"/>
      <c r="G712" s="32"/>
      <c r="H712" s="33"/>
      <c r="I712" s="10"/>
      <c r="J712" s="32"/>
      <c r="K712" s="10"/>
      <c r="L712" s="10"/>
      <c r="M712" s="10"/>
      <c r="N712" s="10"/>
      <c r="O712" s="10"/>
      <c r="P712" s="10"/>
      <c r="Q712" s="10"/>
      <c r="R712" s="36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</row>
    <row r="713" ht="15.75" customHeight="1">
      <c r="A713" s="29"/>
      <c r="B713" s="29"/>
      <c r="C713" s="30"/>
      <c r="D713" s="10"/>
      <c r="E713" s="32"/>
      <c r="F713" s="32"/>
      <c r="G713" s="32"/>
      <c r="H713" s="33"/>
      <c r="I713" s="10"/>
      <c r="J713" s="32"/>
      <c r="K713" s="10"/>
      <c r="L713" s="10"/>
      <c r="M713" s="10"/>
      <c r="N713" s="10"/>
      <c r="O713" s="10"/>
      <c r="P713" s="10"/>
      <c r="Q713" s="10"/>
      <c r="R713" s="36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</row>
    <row r="714" ht="15.75" customHeight="1">
      <c r="A714" s="29"/>
      <c r="B714" s="29"/>
      <c r="C714" s="30"/>
      <c r="D714" s="10"/>
      <c r="E714" s="32"/>
      <c r="F714" s="32"/>
      <c r="G714" s="32"/>
      <c r="H714" s="33"/>
      <c r="I714" s="10"/>
      <c r="J714" s="32"/>
      <c r="K714" s="10"/>
      <c r="L714" s="10"/>
      <c r="M714" s="10"/>
      <c r="N714" s="10"/>
      <c r="O714" s="10"/>
      <c r="P714" s="10"/>
      <c r="Q714" s="10"/>
      <c r="R714" s="36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</row>
    <row r="715" ht="15.75" customHeight="1">
      <c r="A715" s="29"/>
      <c r="B715" s="29"/>
      <c r="C715" s="30"/>
      <c r="D715" s="10"/>
      <c r="E715" s="32"/>
      <c r="F715" s="32"/>
      <c r="G715" s="32"/>
      <c r="H715" s="33"/>
      <c r="I715" s="10"/>
      <c r="J715" s="32"/>
      <c r="K715" s="10"/>
      <c r="L715" s="10"/>
      <c r="M715" s="10"/>
      <c r="N715" s="10"/>
      <c r="O715" s="10"/>
      <c r="P715" s="10"/>
      <c r="Q715" s="10"/>
      <c r="R715" s="36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</row>
    <row r="716" ht="15.75" customHeight="1">
      <c r="A716" s="29"/>
      <c r="B716" s="29"/>
      <c r="C716" s="30"/>
      <c r="D716" s="10"/>
      <c r="E716" s="32"/>
      <c r="F716" s="32"/>
      <c r="G716" s="32"/>
      <c r="H716" s="33"/>
      <c r="I716" s="10"/>
      <c r="J716" s="32"/>
      <c r="K716" s="10"/>
      <c r="L716" s="10"/>
      <c r="M716" s="10"/>
      <c r="N716" s="10"/>
      <c r="O716" s="10"/>
      <c r="P716" s="10"/>
      <c r="Q716" s="10"/>
      <c r="R716" s="36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</row>
    <row r="717" ht="15.75" customHeight="1">
      <c r="A717" s="29"/>
      <c r="B717" s="29"/>
      <c r="C717" s="30"/>
      <c r="D717" s="10"/>
      <c r="E717" s="32"/>
      <c r="F717" s="32"/>
      <c r="G717" s="32"/>
      <c r="H717" s="33"/>
      <c r="I717" s="10"/>
      <c r="J717" s="32"/>
      <c r="K717" s="10"/>
      <c r="L717" s="10"/>
      <c r="M717" s="10"/>
      <c r="N717" s="10"/>
      <c r="O717" s="10"/>
      <c r="P717" s="10"/>
      <c r="Q717" s="10"/>
      <c r="R717" s="36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</row>
    <row r="718" ht="15.75" customHeight="1">
      <c r="A718" s="29"/>
      <c r="B718" s="29"/>
      <c r="C718" s="30"/>
      <c r="D718" s="10"/>
      <c r="E718" s="32"/>
      <c r="F718" s="32"/>
      <c r="G718" s="32"/>
      <c r="H718" s="33"/>
      <c r="I718" s="10"/>
      <c r="J718" s="32"/>
      <c r="K718" s="10"/>
      <c r="L718" s="10"/>
      <c r="M718" s="10"/>
      <c r="N718" s="10"/>
      <c r="O718" s="10"/>
      <c r="P718" s="10"/>
      <c r="Q718" s="10"/>
      <c r="R718" s="36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</row>
    <row r="719" ht="15.75" customHeight="1">
      <c r="A719" s="29"/>
      <c r="B719" s="29"/>
      <c r="C719" s="30"/>
      <c r="D719" s="10"/>
      <c r="E719" s="32"/>
      <c r="F719" s="32"/>
      <c r="G719" s="32"/>
      <c r="H719" s="33"/>
      <c r="I719" s="10"/>
      <c r="J719" s="32"/>
      <c r="K719" s="10"/>
      <c r="L719" s="10"/>
      <c r="M719" s="10"/>
      <c r="N719" s="10"/>
      <c r="O719" s="10"/>
      <c r="P719" s="10"/>
      <c r="Q719" s="10"/>
      <c r="R719" s="36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</row>
    <row r="720" ht="15.75" customHeight="1">
      <c r="A720" s="29"/>
      <c r="B720" s="29"/>
      <c r="C720" s="30"/>
      <c r="D720" s="10"/>
      <c r="E720" s="32"/>
      <c r="F720" s="32"/>
      <c r="G720" s="32"/>
      <c r="H720" s="33"/>
      <c r="I720" s="10"/>
      <c r="J720" s="32"/>
      <c r="K720" s="10"/>
      <c r="L720" s="10"/>
      <c r="M720" s="10"/>
      <c r="N720" s="10"/>
      <c r="O720" s="10"/>
      <c r="P720" s="10"/>
      <c r="Q720" s="10"/>
      <c r="R720" s="36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</row>
    <row r="721" ht="15.75" customHeight="1">
      <c r="A721" s="29"/>
      <c r="B721" s="29"/>
      <c r="C721" s="30"/>
      <c r="D721" s="10"/>
      <c r="E721" s="32"/>
      <c r="F721" s="32"/>
      <c r="G721" s="32"/>
      <c r="H721" s="33"/>
      <c r="I721" s="10"/>
      <c r="J721" s="32"/>
      <c r="K721" s="10"/>
      <c r="L721" s="10"/>
      <c r="M721" s="10"/>
      <c r="N721" s="10"/>
      <c r="O721" s="10"/>
      <c r="P721" s="10"/>
      <c r="Q721" s="10"/>
      <c r="R721" s="36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</row>
    <row r="722" ht="15.75" customHeight="1">
      <c r="A722" s="29"/>
      <c r="B722" s="29"/>
      <c r="C722" s="30"/>
      <c r="D722" s="10"/>
      <c r="E722" s="32"/>
      <c r="F722" s="32"/>
      <c r="G722" s="32"/>
      <c r="H722" s="33"/>
      <c r="I722" s="10"/>
      <c r="J722" s="32"/>
      <c r="K722" s="10"/>
      <c r="L722" s="10"/>
      <c r="M722" s="10"/>
      <c r="N722" s="10"/>
      <c r="O722" s="10"/>
      <c r="P722" s="10"/>
      <c r="Q722" s="10"/>
      <c r="R722" s="36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</row>
    <row r="723" ht="15.75" customHeight="1">
      <c r="A723" s="29"/>
      <c r="B723" s="29"/>
      <c r="C723" s="30"/>
      <c r="D723" s="10"/>
      <c r="E723" s="32"/>
      <c r="F723" s="32"/>
      <c r="G723" s="32"/>
      <c r="H723" s="33"/>
      <c r="I723" s="10"/>
      <c r="J723" s="32"/>
      <c r="K723" s="10"/>
      <c r="L723" s="10"/>
      <c r="M723" s="10"/>
      <c r="N723" s="10"/>
      <c r="O723" s="10"/>
      <c r="P723" s="10"/>
      <c r="Q723" s="10"/>
      <c r="R723" s="36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</row>
    <row r="724" ht="15.75" customHeight="1">
      <c r="A724" s="29"/>
      <c r="B724" s="29"/>
      <c r="C724" s="30"/>
      <c r="D724" s="10"/>
      <c r="E724" s="32"/>
      <c r="F724" s="32"/>
      <c r="G724" s="32"/>
      <c r="H724" s="33"/>
      <c r="I724" s="10"/>
      <c r="J724" s="32"/>
      <c r="K724" s="10"/>
      <c r="L724" s="10"/>
      <c r="M724" s="10"/>
      <c r="N724" s="10"/>
      <c r="O724" s="10"/>
      <c r="P724" s="10"/>
      <c r="Q724" s="10"/>
      <c r="R724" s="36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</row>
    <row r="725" ht="15.75" customHeight="1">
      <c r="A725" s="29"/>
      <c r="B725" s="29"/>
      <c r="C725" s="30"/>
      <c r="D725" s="10"/>
      <c r="E725" s="32"/>
      <c r="F725" s="32"/>
      <c r="G725" s="32"/>
      <c r="H725" s="33"/>
      <c r="I725" s="10"/>
      <c r="J725" s="32"/>
      <c r="K725" s="10"/>
      <c r="L725" s="10"/>
      <c r="M725" s="10"/>
      <c r="N725" s="10"/>
      <c r="O725" s="10"/>
      <c r="P725" s="10"/>
      <c r="Q725" s="10"/>
      <c r="R725" s="36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</row>
    <row r="726" ht="15.75" customHeight="1">
      <c r="A726" s="29"/>
      <c r="B726" s="29"/>
      <c r="C726" s="30"/>
      <c r="D726" s="10"/>
      <c r="E726" s="32"/>
      <c r="F726" s="32"/>
      <c r="G726" s="32"/>
      <c r="H726" s="33"/>
      <c r="I726" s="10"/>
      <c r="J726" s="32"/>
      <c r="K726" s="10"/>
      <c r="L726" s="10"/>
      <c r="M726" s="10"/>
      <c r="N726" s="10"/>
      <c r="O726" s="10"/>
      <c r="P726" s="10"/>
      <c r="Q726" s="10"/>
      <c r="R726" s="36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</row>
    <row r="727" ht="15.75" customHeight="1">
      <c r="A727" s="29"/>
      <c r="B727" s="29"/>
      <c r="C727" s="30"/>
      <c r="D727" s="10"/>
      <c r="E727" s="32"/>
      <c r="F727" s="32"/>
      <c r="G727" s="32"/>
      <c r="H727" s="33"/>
      <c r="I727" s="10"/>
      <c r="J727" s="32"/>
      <c r="K727" s="10"/>
      <c r="L727" s="10"/>
      <c r="M727" s="10"/>
      <c r="N727" s="10"/>
      <c r="O727" s="10"/>
      <c r="P727" s="10"/>
      <c r="Q727" s="10"/>
      <c r="R727" s="36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</row>
    <row r="728" ht="15.75" customHeight="1">
      <c r="A728" s="29"/>
      <c r="B728" s="29"/>
      <c r="C728" s="30"/>
      <c r="D728" s="10"/>
      <c r="E728" s="32"/>
      <c r="F728" s="32"/>
      <c r="G728" s="32"/>
      <c r="H728" s="33"/>
      <c r="I728" s="10"/>
      <c r="J728" s="32"/>
      <c r="K728" s="10"/>
      <c r="L728" s="10"/>
      <c r="M728" s="10"/>
      <c r="N728" s="10"/>
      <c r="O728" s="10"/>
      <c r="P728" s="10"/>
      <c r="Q728" s="10"/>
      <c r="R728" s="36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</row>
    <row r="729" ht="15.75" customHeight="1">
      <c r="A729" s="29"/>
      <c r="B729" s="29"/>
      <c r="C729" s="30"/>
      <c r="D729" s="10"/>
      <c r="E729" s="32"/>
      <c r="F729" s="32"/>
      <c r="G729" s="32"/>
      <c r="H729" s="33"/>
      <c r="I729" s="10"/>
      <c r="J729" s="32"/>
      <c r="K729" s="10"/>
      <c r="L729" s="10"/>
      <c r="M729" s="10"/>
      <c r="N729" s="10"/>
      <c r="O729" s="10"/>
      <c r="P729" s="10"/>
      <c r="Q729" s="10"/>
      <c r="R729" s="36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</row>
    <row r="730" ht="15.75" customHeight="1">
      <c r="A730" s="29"/>
      <c r="B730" s="29"/>
      <c r="C730" s="30"/>
      <c r="D730" s="10"/>
      <c r="E730" s="32"/>
      <c r="F730" s="32"/>
      <c r="G730" s="32"/>
      <c r="H730" s="33"/>
      <c r="I730" s="10"/>
      <c r="J730" s="32"/>
      <c r="K730" s="10"/>
      <c r="L730" s="10"/>
      <c r="M730" s="10"/>
      <c r="N730" s="10"/>
      <c r="O730" s="10"/>
      <c r="P730" s="10"/>
      <c r="Q730" s="10"/>
      <c r="R730" s="36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</row>
    <row r="731" ht="15.75" customHeight="1">
      <c r="A731" s="29"/>
      <c r="B731" s="29"/>
      <c r="C731" s="30"/>
      <c r="D731" s="10"/>
      <c r="E731" s="32"/>
      <c r="F731" s="32"/>
      <c r="G731" s="32"/>
      <c r="H731" s="33"/>
      <c r="I731" s="10"/>
      <c r="J731" s="32"/>
      <c r="K731" s="10"/>
      <c r="L731" s="10"/>
      <c r="M731" s="10"/>
      <c r="N731" s="10"/>
      <c r="O731" s="10"/>
      <c r="P731" s="10"/>
      <c r="Q731" s="10"/>
      <c r="R731" s="36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</row>
    <row r="732" ht="15.75" customHeight="1">
      <c r="A732" s="29"/>
      <c r="B732" s="29"/>
      <c r="C732" s="30"/>
      <c r="D732" s="10"/>
      <c r="E732" s="32"/>
      <c r="F732" s="32"/>
      <c r="G732" s="32"/>
      <c r="H732" s="33"/>
      <c r="I732" s="10"/>
      <c r="J732" s="32"/>
      <c r="K732" s="10"/>
      <c r="L732" s="10"/>
      <c r="M732" s="10"/>
      <c r="N732" s="10"/>
      <c r="O732" s="10"/>
      <c r="P732" s="10"/>
      <c r="Q732" s="10"/>
      <c r="R732" s="36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</row>
    <row r="733" ht="15.75" customHeight="1">
      <c r="A733" s="29"/>
      <c r="B733" s="29"/>
      <c r="C733" s="30"/>
      <c r="D733" s="10"/>
      <c r="E733" s="32"/>
      <c r="F733" s="32"/>
      <c r="G733" s="32"/>
      <c r="H733" s="33"/>
      <c r="I733" s="10"/>
      <c r="J733" s="32"/>
      <c r="K733" s="10"/>
      <c r="L733" s="10"/>
      <c r="M733" s="10"/>
      <c r="N733" s="10"/>
      <c r="O733" s="10"/>
      <c r="P733" s="10"/>
      <c r="Q733" s="10"/>
      <c r="R733" s="36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</row>
    <row r="734" ht="15.75" customHeight="1">
      <c r="A734" s="29"/>
      <c r="B734" s="29"/>
      <c r="C734" s="30"/>
      <c r="D734" s="10"/>
      <c r="E734" s="32"/>
      <c r="F734" s="32"/>
      <c r="G734" s="32"/>
      <c r="H734" s="33"/>
      <c r="I734" s="10"/>
      <c r="J734" s="32"/>
      <c r="K734" s="10"/>
      <c r="L734" s="10"/>
      <c r="M734" s="10"/>
      <c r="N734" s="10"/>
      <c r="O734" s="10"/>
      <c r="P734" s="10"/>
      <c r="Q734" s="10"/>
      <c r="R734" s="36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</row>
    <row r="735" ht="15.75" customHeight="1">
      <c r="A735" s="29"/>
      <c r="B735" s="29"/>
      <c r="C735" s="30"/>
      <c r="D735" s="10"/>
      <c r="E735" s="32"/>
      <c r="F735" s="32"/>
      <c r="G735" s="32"/>
      <c r="H735" s="33"/>
      <c r="I735" s="10"/>
      <c r="J735" s="32"/>
      <c r="K735" s="10"/>
      <c r="L735" s="10"/>
      <c r="M735" s="10"/>
      <c r="N735" s="10"/>
      <c r="O735" s="10"/>
      <c r="P735" s="10"/>
      <c r="Q735" s="10"/>
      <c r="R735" s="36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</row>
    <row r="736" ht="15.75" customHeight="1">
      <c r="A736" s="29"/>
      <c r="B736" s="29"/>
      <c r="C736" s="30"/>
      <c r="D736" s="10"/>
      <c r="E736" s="32"/>
      <c r="F736" s="32"/>
      <c r="G736" s="32"/>
      <c r="H736" s="33"/>
      <c r="I736" s="10"/>
      <c r="J736" s="32"/>
      <c r="K736" s="10"/>
      <c r="L736" s="10"/>
      <c r="M736" s="10"/>
      <c r="N736" s="10"/>
      <c r="O736" s="10"/>
      <c r="P736" s="10"/>
      <c r="Q736" s="10"/>
      <c r="R736" s="36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</row>
    <row r="737" ht="15.75" customHeight="1">
      <c r="A737" s="29"/>
      <c r="B737" s="29"/>
      <c r="C737" s="30"/>
      <c r="D737" s="10"/>
      <c r="E737" s="32"/>
      <c r="F737" s="32"/>
      <c r="G737" s="32"/>
      <c r="H737" s="33"/>
      <c r="I737" s="10"/>
      <c r="J737" s="32"/>
      <c r="K737" s="10"/>
      <c r="L737" s="10"/>
      <c r="M737" s="10"/>
      <c r="N737" s="10"/>
      <c r="O737" s="10"/>
      <c r="P737" s="10"/>
      <c r="Q737" s="10"/>
      <c r="R737" s="36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</row>
    <row r="738" ht="15.75" customHeight="1">
      <c r="A738" s="29"/>
      <c r="B738" s="29"/>
      <c r="C738" s="30"/>
      <c r="D738" s="10"/>
      <c r="E738" s="32"/>
      <c r="F738" s="32"/>
      <c r="G738" s="32"/>
      <c r="H738" s="33"/>
      <c r="I738" s="10"/>
      <c r="J738" s="32"/>
      <c r="K738" s="10"/>
      <c r="L738" s="10"/>
      <c r="M738" s="10"/>
      <c r="N738" s="10"/>
      <c r="O738" s="10"/>
      <c r="P738" s="10"/>
      <c r="Q738" s="10"/>
      <c r="R738" s="36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</row>
    <row r="739" ht="15.75" customHeight="1">
      <c r="A739" s="29"/>
      <c r="B739" s="29"/>
      <c r="C739" s="30"/>
      <c r="D739" s="10"/>
      <c r="E739" s="32"/>
      <c r="F739" s="32"/>
      <c r="G739" s="32"/>
      <c r="H739" s="33"/>
      <c r="I739" s="10"/>
      <c r="J739" s="32"/>
      <c r="K739" s="10"/>
      <c r="L739" s="10"/>
      <c r="M739" s="10"/>
      <c r="N739" s="10"/>
      <c r="O739" s="10"/>
      <c r="P739" s="10"/>
      <c r="Q739" s="10"/>
      <c r="R739" s="36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</row>
    <row r="740" ht="15.75" customHeight="1">
      <c r="A740" s="29"/>
      <c r="B740" s="29"/>
      <c r="C740" s="30"/>
      <c r="D740" s="10"/>
      <c r="E740" s="32"/>
      <c r="F740" s="32"/>
      <c r="G740" s="32"/>
      <c r="H740" s="33"/>
      <c r="I740" s="10"/>
      <c r="J740" s="32"/>
      <c r="K740" s="10"/>
      <c r="L740" s="10"/>
      <c r="M740" s="10"/>
      <c r="N740" s="10"/>
      <c r="O740" s="10"/>
      <c r="P740" s="10"/>
      <c r="Q740" s="10"/>
      <c r="R740" s="36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</row>
    <row r="741" ht="15.75" customHeight="1">
      <c r="A741" s="29"/>
      <c r="B741" s="29"/>
      <c r="C741" s="30"/>
      <c r="D741" s="10"/>
      <c r="E741" s="32"/>
      <c r="F741" s="32"/>
      <c r="G741" s="32"/>
      <c r="H741" s="33"/>
      <c r="I741" s="10"/>
      <c r="J741" s="32"/>
      <c r="K741" s="10"/>
      <c r="L741" s="10"/>
      <c r="M741" s="10"/>
      <c r="N741" s="10"/>
      <c r="O741" s="10"/>
      <c r="P741" s="10"/>
      <c r="Q741" s="10"/>
      <c r="R741" s="36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</row>
    <row r="742" ht="15.75" customHeight="1">
      <c r="A742" s="29"/>
      <c r="B742" s="29"/>
      <c r="C742" s="30"/>
      <c r="D742" s="10"/>
      <c r="E742" s="32"/>
      <c r="F742" s="32"/>
      <c r="G742" s="32"/>
      <c r="H742" s="33"/>
      <c r="I742" s="10"/>
      <c r="J742" s="32"/>
      <c r="K742" s="10"/>
      <c r="L742" s="10"/>
      <c r="M742" s="10"/>
      <c r="N742" s="10"/>
      <c r="O742" s="10"/>
      <c r="P742" s="10"/>
      <c r="Q742" s="10"/>
      <c r="R742" s="36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</row>
    <row r="743" ht="15.75" customHeight="1">
      <c r="A743" s="29"/>
      <c r="B743" s="29"/>
      <c r="C743" s="30"/>
      <c r="D743" s="10"/>
      <c r="E743" s="32"/>
      <c r="F743" s="32"/>
      <c r="G743" s="32"/>
      <c r="H743" s="33"/>
      <c r="I743" s="10"/>
      <c r="J743" s="32"/>
      <c r="K743" s="10"/>
      <c r="L743" s="10"/>
      <c r="M743" s="10"/>
      <c r="N743" s="10"/>
      <c r="O743" s="10"/>
      <c r="P743" s="10"/>
      <c r="Q743" s="10"/>
      <c r="R743" s="36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</row>
    <row r="744" ht="15.75" customHeight="1">
      <c r="A744" s="29"/>
      <c r="B744" s="29"/>
      <c r="C744" s="30"/>
      <c r="D744" s="10"/>
      <c r="E744" s="32"/>
      <c r="F744" s="32"/>
      <c r="G744" s="32"/>
      <c r="H744" s="33"/>
      <c r="I744" s="10"/>
      <c r="J744" s="32"/>
      <c r="K744" s="10"/>
      <c r="L744" s="10"/>
      <c r="M744" s="10"/>
      <c r="N744" s="10"/>
      <c r="O744" s="10"/>
      <c r="P744" s="10"/>
      <c r="Q744" s="10"/>
      <c r="R744" s="36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</row>
    <row r="745" ht="15.75" customHeight="1">
      <c r="A745" s="29"/>
      <c r="B745" s="29"/>
      <c r="C745" s="30"/>
      <c r="D745" s="10"/>
      <c r="E745" s="32"/>
      <c r="F745" s="32"/>
      <c r="G745" s="32"/>
      <c r="H745" s="33"/>
      <c r="I745" s="10"/>
      <c r="J745" s="32"/>
      <c r="K745" s="10"/>
      <c r="L745" s="10"/>
      <c r="M745" s="10"/>
      <c r="N745" s="10"/>
      <c r="O745" s="10"/>
      <c r="P745" s="10"/>
      <c r="Q745" s="10"/>
      <c r="R745" s="36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</row>
    <row r="746" ht="15.75" customHeight="1">
      <c r="A746" s="29"/>
      <c r="B746" s="29"/>
      <c r="C746" s="30"/>
      <c r="D746" s="10"/>
      <c r="E746" s="32"/>
      <c r="F746" s="32"/>
      <c r="G746" s="32"/>
      <c r="H746" s="33"/>
      <c r="I746" s="10"/>
      <c r="J746" s="32"/>
      <c r="K746" s="10"/>
      <c r="L746" s="10"/>
      <c r="M746" s="10"/>
      <c r="N746" s="10"/>
      <c r="O746" s="10"/>
      <c r="P746" s="10"/>
      <c r="Q746" s="10"/>
      <c r="R746" s="36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</row>
    <row r="747" ht="15.75" customHeight="1">
      <c r="A747" s="29"/>
      <c r="B747" s="29"/>
      <c r="C747" s="30"/>
      <c r="D747" s="10"/>
      <c r="E747" s="32"/>
      <c r="F747" s="32"/>
      <c r="G747" s="32"/>
      <c r="H747" s="33"/>
      <c r="I747" s="10"/>
      <c r="J747" s="32"/>
      <c r="K747" s="10"/>
      <c r="L747" s="10"/>
      <c r="M747" s="10"/>
      <c r="N747" s="10"/>
      <c r="O747" s="10"/>
      <c r="P747" s="10"/>
      <c r="Q747" s="10"/>
      <c r="R747" s="36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</row>
    <row r="748" ht="15.75" customHeight="1">
      <c r="A748" s="29"/>
      <c r="B748" s="29"/>
      <c r="C748" s="30"/>
      <c r="D748" s="10"/>
      <c r="E748" s="32"/>
      <c r="F748" s="32"/>
      <c r="G748" s="32"/>
      <c r="H748" s="33"/>
      <c r="I748" s="10"/>
      <c r="J748" s="32"/>
      <c r="K748" s="10"/>
      <c r="L748" s="10"/>
      <c r="M748" s="10"/>
      <c r="N748" s="10"/>
      <c r="O748" s="10"/>
      <c r="P748" s="10"/>
      <c r="Q748" s="10"/>
      <c r="R748" s="36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</row>
    <row r="749" ht="15.75" customHeight="1">
      <c r="A749" s="29"/>
      <c r="B749" s="29"/>
      <c r="C749" s="30"/>
      <c r="D749" s="10"/>
      <c r="E749" s="32"/>
      <c r="F749" s="32"/>
      <c r="G749" s="32"/>
      <c r="H749" s="33"/>
      <c r="I749" s="10"/>
      <c r="J749" s="32"/>
      <c r="K749" s="10"/>
      <c r="L749" s="10"/>
      <c r="M749" s="10"/>
      <c r="N749" s="10"/>
      <c r="O749" s="10"/>
      <c r="P749" s="10"/>
      <c r="Q749" s="10"/>
      <c r="R749" s="36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</row>
    <row r="750" ht="15.75" customHeight="1">
      <c r="A750" s="29"/>
      <c r="B750" s="29"/>
      <c r="C750" s="30"/>
      <c r="D750" s="10"/>
      <c r="E750" s="32"/>
      <c r="F750" s="32"/>
      <c r="G750" s="32"/>
      <c r="H750" s="33"/>
      <c r="I750" s="10"/>
      <c r="J750" s="32"/>
      <c r="K750" s="10"/>
      <c r="L750" s="10"/>
      <c r="M750" s="10"/>
      <c r="N750" s="10"/>
      <c r="O750" s="10"/>
      <c r="P750" s="10"/>
      <c r="Q750" s="10"/>
      <c r="R750" s="36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</row>
    <row r="751" ht="15.75" customHeight="1">
      <c r="A751" s="29"/>
      <c r="B751" s="29"/>
      <c r="C751" s="30"/>
      <c r="D751" s="10"/>
      <c r="E751" s="32"/>
      <c r="F751" s="32"/>
      <c r="G751" s="32"/>
      <c r="H751" s="33"/>
      <c r="I751" s="10"/>
      <c r="J751" s="32"/>
      <c r="K751" s="10"/>
      <c r="L751" s="10"/>
      <c r="M751" s="10"/>
      <c r="N751" s="10"/>
      <c r="O751" s="10"/>
      <c r="P751" s="10"/>
      <c r="Q751" s="10"/>
      <c r="R751" s="36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</row>
    <row r="752" ht="15.75" customHeight="1">
      <c r="A752" s="29"/>
      <c r="B752" s="29"/>
      <c r="C752" s="30"/>
      <c r="D752" s="10"/>
      <c r="E752" s="32"/>
      <c r="F752" s="32"/>
      <c r="G752" s="32"/>
      <c r="H752" s="33"/>
      <c r="I752" s="10"/>
      <c r="J752" s="32"/>
      <c r="K752" s="10"/>
      <c r="L752" s="10"/>
      <c r="M752" s="10"/>
      <c r="N752" s="10"/>
      <c r="O752" s="10"/>
      <c r="P752" s="10"/>
      <c r="Q752" s="10"/>
      <c r="R752" s="36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</row>
    <row r="753" ht="15.75" customHeight="1">
      <c r="A753" s="29"/>
      <c r="B753" s="29"/>
      <c r="C753" s="30"/>
      <c r="D753" s="10"/>
      <c r="E753" s="32"/>
      <c r="F753" s="32"/>
      <c r="G753" s="32"/>
      <c r="H753" s="33"/>
      <c r="I753" s="10"/>
      <c r="J753" s="32"/>
      <c r="K753" s="10"/>
      <c r="L753" s="10"/>
      <c r="M753" s="10"/>
      <c r="N753" s="10"/>
      <c r="O753" s="10"/>
      <c r="P753" s="10"/>
      <c r="Q753" s="10"/>
      <c r="R753" s="36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</row>
    <row r="754" ht="15.75" customHeight="1">
      <c r="A754" s="29"/>
      <c r="B754" s="29"/>
      <c r="C754" s="30"/>
      <c r="D754" s="10"/>
      <c r="E754" s="32"/>
      <c r="F754" s="32"/>
      <c r="G754" s="32"/>
      <c r="H754" s="33"/>
      <c r="I754" s="10"/>
      <c r="J754" s="32"/>
      <c r="K754" s="10"/>
      <c r="L754" s="10"/>
      <c r="M754" s="10"/>
      <c r="N754" s="10"/>
      <c r="O754" s="10"/>
      <c r="P754" s="10"/>
      <c r="Q754" s="10"/>
      <c r="R754" s="36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</row>
    <row r="755" ht="15.75" customHeight="1">
      <c r="A755" s="29"/>
      <c r="B755" s="29"/>
      <c r="C755" s="30"/>
      <c r="D755" s="10"/>
      <c r="E755" s="32"/>
      <c r="F755" s="32"/>
      <c r="G755" s="32"/>
      <c r="H755" s="33"/>
      <c r="I755" s="10"/>
      <c r="J755" s="32"/>
      <c r="K755" s="10"/>
      <c r="L755" s="10"/>
      <c r="M755" s="10"/>
      <c r="N755" s="10"/>
      <c r="O755" s="10"/>
      <c r="P755" s="10"/>
      <c r="Q755" s="10"/>
      <c r="R755" s="36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</row>
    <row r="756" ht="15.75" customHeight="1">
      <c r="A756" s="29"/>
      <c r="B756" s="29"/>
      <c r="C756" s="30"/>
      <c r="D756" s="10"/>
      <c r="E756" s="32"/>
      <c r="F756" s="32"/>
      <c r="G756" s="32"/>
      <c r="H756" s="33"/>
      <c r="I756" s="10"/>
      <c r="J756" s="32"/>
      <c r="K756" s="10"/>
      <c r="L756" s="10"/>
      <c r="M756" s="10"/>
      <c r="N756" s="10"/>
      <c r="O756" s="10"/>
      <c r="P756" s="10"/>
      <c r="Q756" s="10"/>
      <c r="R756" s="36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</row>
    <row r="757" ht="15.75" customHeight="1">
      <c r="A757" s="29"/>
      <c r="B757" s="29"/>
      <c r="C757" s="30"/>
      <c r="D757" s="10"/>
      <c r="E757" s="32"/>
      <c r="F757" s="32"/>
      <c r="G757" s="32"/>
      <c r="H757" s="33"/>
      <c r="I757" s="10"/>
      <c r="J757" s="32"/>
      <c r="K757" s="10"/>
      <c r="L757" s="10"/>
      <c r="M757" s="10"/>
      <c r="N757" s="10"/>
      <c r="O757" s="10"/>
      <c r="P757" s="10"/>
      <c r="Q757" s="10"/>
      <c r="R757" s="36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</row>
    <row r="758" ht="15.75" customHeight="1">
      <c r="A758" s="29"/>
      <c r="B758" s="29"/>
      <c r="C758" s="30"/>
      <c r="D758" s="10"/>
      <c r="E758" s="32"/>
      <c r="F758" s="32"/>
      <c r="G758" s="32"/>
      <c r="H758" s="33"/>
      <c r="I758" s="10"/>
      <c r="J758" s="32"/>
      <c r="K758" s="10"/>
      <c r="L758" s="10"/>
      <c r="M758" s="10"/>
      <c r="N758" s="10"/>
      <c r="O758" s="10"/>
      <c r="P758" s="10"/>
      <c r="Q758" s="10"/>
      <c r="R758" s="36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</row>
    <row r="759" ht="15.75" customHeight="1">
      <c r="A759" s="29"/>
      <c r="B759" s="29"/>
      <c r="C759" s="30"/>
      <c r="D759" s="10"/>
      <c r="E759" s="32"/>
      <c r="F759" s="32"/>
      <c r="G759" s="32"/>
      <c r="H759" s="33"/>
      <c r="I759" s="10"/>
      <c r="J759" s="32"/>
      <c r="K759" s="10"/>
      <c r="L759" s="10"/>
      <c r="M759" s="10"/>
      <c r="N759" s="10"/>
      <c r="O759" s="10"/>
      <c r="P759" s="10"/>
      <c r="Q759" s="10"/>
      <c r="R759" s="36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</row>
    <row r="760" ht="15.75" customHeight="1">
      <c r="A760" s="29"/>
      <c r="B760" s="29"/>
      <c r="C760" s="30"/>
      <c r="D760" s="10"/>
      <c r="E760" s="32"/>
      <c r="F760" s="32"/>
      <c r="G760" s="32"/>
      <c r="H760" s="33"/>
      <c r="I760" s="10"/>
      <c r="J760" s="32"/>
      <c r="K760" s="10"/>
      <c r="L760" s="10"/>
      <c r="M760" s="10"/>
      <c r="N760" s="10"/>
      <c r="O760" s="10"/>
      <c r="P760" s="10"/>
      <c r="Q760" s="10"/>
      <c r="R760" s="36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</row>
    <row r="761" ht="15.75" customHeight="1">
      <c r="A761" s="29"/>
      <c r="B761" s="29"/>
      <c r="C761" s="30"/>
      <c r="D761" s="10"/>
      <c r="E761" s="32"/>
      <c r="F761" s="32"/>
      <c r="G761" s="32"/>
      <c r="H761" s="33"/>
      <c r="I761" s="10"/>
      <c r="J761" s="32"/>
      <c r="K761" s="10"/>
      <c r="L761" s="10"/>
      <c r="M761" s="10"/>
      <c r="N761" s="10"/>
      <c r="O761" s="10"/>
      <c r="P761" s="10"/>
      <c r="Q761" s="10"/>
      <c r="R761" s="36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</row>
    <row r="762" ht="15.75" customHeight="1">
      <c r="A762" s="29"/>
      <c r="B762" s="29"/>
      <c r="C762" s="30"/>
      <c r="D762" s="10"/>
      <c r="E762" s="32"/>
      <c r="F762" s="32"/>
      <c r="G762" s="32"/>
      <c r="H762" s="33"/>
      <c r="I762" s="10"/>
      <c r="J762" s="32"/>
      <c r="K762" s="10"/>
      <c r="L762" s="10"/>
      <c r="M762" s="10"/>
      <c r="N762" s="10"/>
      <c r="O762" s="10"/>
      <c r="P762" s="10"/>
      <c r="Q762" s="10"/>
      <c r="R762" s="36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</row>
    <row r="763" ht="15.75" customHeight="1">
      <c r="A763" s="29"/>
      <c r="B763" s="29"/>
      <c r="C763" s="30"/>
      <c r="D763" s="10"/>
      <c r="E763" s="32"/>
      <c r="F763" s="32"/>
      <c r="G763" s="32"/>
      <c r="H763" s="33"/>
      <c r="I763" s="10"/>
      <c r="J763" s="32"/>
      <c r="K763" s="10"/>
      <c r="L763" s="10"/>
      <c r="M763" s="10"/>
      <c r="N763" s="10"/>
      <c r="O763" s="10"/>
      <c r="P763" s="10"/>
      <c r="Q763" s="10"/>
      <c r="R763" s="36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</row>
    <row r="764" ht="15.75" customHeight="1">
      <c r="A764" s="29"/>
      <c r="B764" s="29"/>
      <c r="C764" s="30"/>
      <c r="D764" s="10"/>
      <c r="E764" s="32"/>
      <c r="F764" s="32"/>
      <c r="G764" s="32"/>
      <c r="H764" s="33"/>
      <c r="I764" s="10"/>
      <c r="J764" s="32"/>
      <c r="K764" s="10"/>
      <c r="L764" s="10"/>
      <c r="M764" s="10"/>
      <c r="N764" s="10"/>
      <c r="O764" s="10"/>
      <c r="P764" s="10"/>
      <c r="Q764" s="10"/>
      <c r="R764" s="36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</row>
    <row r="765" ht="15.75" customHeight="1">
      <c r="A765" s="29"/>
      <c r="B765" s="29"/>
      <c r="C765" s="30"/>
      <c r="D765" s="10"/>
      <c r="E765" s="32"/>
      <c r="F765" s="32"/>
      <c r="G765" s="32"/>
      <c r="H765" s="33"/>
      <c r="I765" s="10"/>
      <c r="J765" s="32"/>
      <c r="K765" s="10"/>
      <c r="L765" s="10"/>
      <c r="M765" s="10"/>
      <c r="N765" s="10"/>
      <c r="O765" s="10"/>
      <c r="P765" s="10"/>
      <c r="Q765" s="10"/>
      <c r="R765" s="36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</row>
    <row r="766" ht="15.75" customHeight="1">
      <c r="A766" s="29"/>
      <c r="B766" s="29"/>
      <c r="C766" s="30"/>
      <c r="D766" s="10"/>
      <c r="E766" s="32"/>
      <c r="F766" s="32"/>
      <c r="G766" s="32"/>
      <c r="H766" s="33"/>
      <c r="I766" s="10"/>
      <c r="J766" s="32"/>
      <c r="K766" s="10"/>
      <c r="L766" s="10"/>
      <c r="M766" s="10"/>
      <c r="N766" s="10"/>
      <c r="O766" s="10"/>
      <c r="P766" s="10"/>
      <c r="Q766" s="10"/>
      <c r="R766" s="36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</row>
    <row r="767" ht="15.75" customHeight="1">
      <c r="A767" s="29"/>
      <c r="B767" s="29"/>
      <c r="C767" s="30"/>
      <c r="D767" s="10"/>
      <c r="E767" s="32"/>
      <c r="F767" s="32"/>
      <c r="G767" s="32"/>
      <c r="H767" s="33"/>
      <c r="I767" s="10"/>
      <c r="J767" s="32"/>
      <c r="K767" s="10"/>
      <c r="L767" s="10"/>
      <c r="M767" s="10"/>
      <c r="N767" s="10"/>
      <c r="O767" s="10"/>
      <c r="P767" s="10"/>
      <c r="Q767" s="10"/>
      <c r="R767" s="36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</row>
    <row r="768" ht="15.75" customHeight="1">
      <c r="A768" s="29"/>
      <c r="B768" s="29"/>
      <c r="C768" s="30"/>
      <c r="D768" s="10"/>
      <c r="E768" s="32"/>
      <c r="F768" s="32"/>
      <c r="G768" s="32"/>
      <c r="H768" s="33"/>
      <c r="I768" s="10"/>
      <c r="J768" s="32"/>
      <c r="K768" s="10"/>
      <c r="L768" s="10"/>
      <c r="M768" s="10"/>
      <c r="N768" s="10"/>
      <c r="O768" s="10"/>
      <c r="P768" s="10"/>
      <c r="Q768" s="10"/>
      <c r="R768" s="36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</row>
    <row r="769" ht="15.75" customHeight="1">
      <c r="A769" s="29"/>
      <c r="B769" s="29"/>
      <c r="C769" s="30"/>
      <c r="D769" s="10"/>
      <c r="E769" s="32"/>
      <c r="F769" s="32"/>
      <c r="G769" s="32"/>
      <c r="H769" s="33"/>
      <c r="I769" s="10"/>
      <c r="J769" s="32"/>
      <c r="K769" s="10"/>
      <c r="L769" s="10"/>
      <c r="M769" s="10"/>
      <c r="N769" s="10"/>
      <c r="O769" s="10"/>
      <c r="P769" s="10"/>
      <c r="Q769" s="10"/>
      <c r="R769" s="36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</row>
    <row r="770" ht="15.75" customHeight="1">
      <c r="A770" s="29"/>
      <c r="B770" s="29"/>
      <c r="C770" s="30"/>
      <c r="D770" s="10"/>
      <c r="E770" s="32"/>
      <c r="F770" s="32"/>
      <c r="G770" s="32"/>
      <c r="H770" s="33"/>
      <c r="I770" s="10"/>
      <c r="J770" s="32"/>
      <c r="K770" s="10"/>
      <c r="L770" s="10"/>
      <c r="M770" s="10"/>
      <c r="N770" s="10"/>
      <c r="O770" s="10"/>
      <c r="P770" s="10"/>
      <c r="Q770" s="10"/>
      <c r="R770" s="36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</row>
    <row r="771" ht="15.75" customHeight="1">
      <c r="A771" s="29"/>
      <c r="B771" s="29"/>
      <c r="C771" s="30"/>
      <c r="D771" s="10"/>
      <c r="E771" s="32"/>
      <c r="F771" s="32"/>
      <c r="G771" s="32"/>
      <c r="H771" s="33"/>
      <c r="I771" s="10"/>
      <c r="J771" s="32"/>
      <c r="K771" s="10"/>
      <c r="L771" s="10"/>
      <c r="M771" s="10"/>
      <c r="N771" s="10"/>
      <c r="O771" s="10"/>
      <c r="P771" s="10"/>
      <c r="Q771" s="10"/>
      <c r="R771" s="36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</row>
    <row r="772" ht="15.75" customHeight="1">
      <c r="A772" s="29"/>
      <c r="B772" s="29"/>
      <c r="C772" s="30"/>
      <c r="D772" s="10"/>
      <c r="E772" s="32"/>
      <c r="F772" s="32"/>
      <c r="G772" s="32"/>
      <c r="H772" s="33"/>
      <c r="I772" s="10"/>
      <c r="J772" s="32"/>
      <c r="K772" s="10"/>
      <c r="L772" s="10"/>
      <c r="M772" s="10"/>
      <c r="N772" s="10"/>
      <c r="O772" s="10"/>
      <c r="P772" s="10"/>
      <c r="Q772" s="10"/>
      <c r="R772" s="36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</row>
    <row r="773" ht="15.75" customHeight="1">
      <c r="A773" s="29"/>
      <c r="B773" s="29"/>
      <c r="C773" s="30"/>
      <c r="D773" s="10"/>
      <c r="E773" s="32"/>
      <c r="F773" s="32"/>
      <c r="G773" s="32"/>
      <c r="H773" s="33"/>
      <c r="I773" s="10"/>
      <c r="J773" s="32"/>
      <c r="K773" s="10"/>
      <c r="L773" s="10"/>
      <c r="M773" s="10"/>
      <c r="N773" s="10"/>
      <c r="O773" s="10"/>
      <c r="P773" s="10"/>
      <c r="Q773" s="10"/>
      <c r="R773" s="36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</row>
    <row r="774" ht="15.75" customHeight="1">
      <c r="A774" s="29"/>
      <c r="B774" s="29"/>
      <c r="C774" s="30"/>
      <c r="D774" s="10"/>
      <c r="E774" s="32"/>
      <c r="F774" s="32"/>
      <c r="G774" s="32"/>
      <c r="H774" s="33"/>
      <c r="I774" s="10"/>
      <c r="J774" s="32"/>
      <c r="K774" s="10"/>
      <c r="L774" s="10"/>
      <c r="M774" s="10"/>
      <c r="N774" s="10"/>
      <c r="O774" s="10"/>
      <c r="P774" s="10"/>
      <c r="Q774" s="10"/>
      <c r="R774" s="36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</row>
    <row r="775" ht="15.75" customHeight="1">
      <c r="A775" s="29"/>
      <c r="B775" s="29"/>
      <c r="C775" s="30"/>
      <c r="D775" s="10"/>
      <c r="E775" s="32"/>
      <c r="F775" s="32"/>
      <c r="G775" s="32"/>
      <c r="H775" s="33"/>
      <c r="I775" s="10"/>
      <c r="J775" s="32"/>
      <c r="K775" s="10"/>
      <c r="L775" s="10"/>
      <c r="M775" s="10"/>
      <c r="N775" s="10"/>
      <c r="O775" s="10"/>
      <c r="P775" s="10"/>
      <c r="Q775" s="10"/>
      <c r="R775" s="36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</row>
    <row r="776" ht="15.75" customHeight="1">
      <c r="A776" s="29"/>
      <c r="B776" s="29"/>
      <c r="C776" s="30"/>
      <c r="D776" s="10"/>
      <c r="E776" s="32"/>
      <c r="F776" s="32"/>
      <c r="G776" s="32"/>
      <c r="H776" s="33"/>
      <c r="I776" s="10"/>
      <c r="J776" s="32"/>
      <c r="K776" s="10"/>
      <c r="L776" s="10"/>
      <c r="M776" s="10"/>
      <c r="N776" s="10"/>
      <c r="O776" s="10"/>
      <c r="P776" s="10"/>
      <c r="Q776" s="10"/>
      <c r="R776" s="36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</row>
    <row r="777" ht="15.75" customHeight="1">
      <c r="A777" s="29"/>
      <c r="B777" s="29"/>
      <c r="C777" s="30"/>
      <c r="D777" s="10"/>
      <c r="E777" s="32"/>
      <c r="F777" s="32"/>
      <c r="G777" s="32"/>
      <c r="H777" s="33"/>
      <c r="I777" s="10"/>
      <c r="J777" s="32"/>
      <c r="K777" s="10"/>
      <c r="L777" s="10"/>
      <c r="M777" s="10"/>
      <c r="N777" s="10"/>
      <c r="O777" s="10"/>
      <c r="P777" s="10"/>
      <c r="Q777" s="10"/>
      <c r="R777" s="36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</row>
    <row r="778" ht="15.75" customHeight="1">
      <c r="A778" s="29"/>
      <c r="B778" s="29"/>
      <c r="C778" s="30"/>
      <c r="D778" s="10"/>
      <c r="E778" s="32"/>
      <c r="F778" s="32"/>
      <c r="G778" s="32"/>
      <c r="H778" s="33"/>
      <c r="I778" s="10"/>
      <c r="J778" s="32"/>
      <c r="K778" s="10"/>
      <c r="L778" s="10"/>
      <c r="M778" s="10"/>
      <c r="N778" s="10"/>
      <c r="O778" s="10"/>
      <c r="P778" s="10"/>
      <c r="Q778" s="10"/>
      <c r="R778" s="36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</row>
    <row r="779" ht="15.75" customHeight="1">
      <c r="A779" s="29"/>
      <c r="B779" s="29"/>
      <c r="C779" s="30"/>
      <c r="D779" s="10"/>
      <c r="E779" s="32"/>
      <c r="F779" s="32"/>
      <c r="G779" s="32"/>
      <c r="H779" s="33"/>
      <c r="I779" s="10"/>
      <c r="J779" s="32"/>
      <c r="K779" s="10"/>
      <c r="L779" s="10"/>
      <c r="M779" s="10"/>
      <c r="N779" s="10"/>
      <c r="O779" s="10"/>
      <c r="P779" s="10"/>
      <c r="Q779" s="10"/>
      <c r="R779" s="36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</row>
    <row r="780" ht="15.75" customHeight="1">
      <c r="A780" s="29"/>
      <c r="B780" s="29"/>
      <c r="C780" s="30"/>
      <c r="D780" s="10"/>
      <c r="E780" s="32"/>
      <c r="F780" s="32"/>
      <c r="G780" s="32"/>
      <c r="H780" s="33"/>
      <c r="I780" s="10"/>
      <c r="J780" s="32"/>
      <c r="K780" s="10"/>
      <c r="L780" s="10"/>
      <c r="M780" s="10"/>
      <c r="N780" s="10"/>
      <c r="O780" s="10"/>
      <c r="P780" s="10"/>
      <c r="Q780" s="10"/>
      <c r="R780" s="36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</row>
    <row r="781" ht="15.75" customHeight="1">
      <c r="A781" s="29"/>
      <c r="B781" s="29"/>
      <c r="C781" s="30"/>
      <c r="D781" s="10"/>
      <c r="E781" s="32"/>
      <c r="F781" s="32"/>
      <c r="G781" s="32"/>
      <c r="H781" s="33"/>
      <c r="I781" s="10"/>
      <c r="J781" s="32"/>
      <c r="K781" s="10"/>
      <c r="L781" s="10"/>
      <c r="M781" s="10"/>
      <c r="N781" s="10"/>
      <c r="O781" s="10"/>
      <c r="P781" s="10"/>
      <c r="Q781" s="10"/>
      <c r="R781" s="36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</row>
    <row r="782" ht="15.75" customHeight="1">
      <c r="A782" s="29"/>
      <c r="B782" s="29"/>
      <c r="C782" s="30"/>
      <c r="D782" s="10"/>
      <c r="E782" s="32"/>
      <c r="F782" s="32"/>
      <c r="G782" s="32"/>
      <c r="H782" s="33"/>
      <c r="I782" s="10"/>
      <c r="J782" s="32"/>
      <c r="K782" s="10"/>
      <c r="L782" s="10"/>
      <c r="M782" s="10"/>
      <c r="N782" s="10"/>
      <c r="O782" s="10"/>
      <c r="P782" s="10"/>
      <c r="Q782" s="10"/>
      <c r="R782" s="36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</row>
    <row r="783" ht="15.75" customHeight="1">
      <c r="A783" s="29"/>
      <c r="B783" s="29"/>
      <c r="C783" s="30"/>
      <c r="D783" s="10"/>
      <c r="E783" s="32"/>
      <c r="F783" s="32"/>
      <c r="G783" s="32"/>
      <c r="H783" s="33"/>
      <c r="I783" s="10"/>
      <c r="J783" s="32"/>
      <c r="K783" s="10"/>
      <c r="L783" s="10"/>
      <c r="M783" s="10"/>
      <c r="N783" s="10"/>
      <c r="O783" s="10"/>
      <c r="P783" s="10"/>
      <c r="Q783" s="10"/>
      <c r="R783" s="36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</row>
    <row r="784" ht="15.75" customHeight="1">
      <c r="A784" s="29"/>
      <c r="B784" s="29"/>
      <c r="C784" s="30"/>
      <c r="D784" s="10"/>
      <c r="E784" s="32"/>
      <c r="F784" s="32"/>
      <c r="G784" s="32"/>
      <c r="H784" s="33"/>
      <c r="I784" s="10"/>
      <c r="J784" s="32"/>
      <c r="K784" s="10"/>
      <c r="L784" s="10"/>
      <c r="M784" s="10"/>
      <c r="N784" s="10"/>
      <c r="O784" s="10"/>
      <c r="P784" s="10"/>
      <c r="Q784" s="10"/>
      <c r="R784" s="36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</row>
    <row r="785" ht="15.75" customHeight="1">
      <c r="A785" s="29"/>
      <c r="B785" s="29"/>
      <c r="C785" s="30"/>
      <c r="D785" s="10"/>
      <c r="E785" s="32"/>
      <c r="F785" s="32"/>
      <c r="G785" s="32"/>
      <c r="H785" s="33"/>
      <c r="I785" s="10"/>
      <c r="J785" s="32"/>
      <c r="K785" s="10"/>
      <c r="L785" s="10"/>
      <c r="M785" s="10"/>
      <c r="N785" s="10"/>
      <c r="O785" s="10"/>
      <c r="P785" s="10"/>
      <c r="Q785" s="10"/>
      <c r="R785" s="36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</row>
    <row r="786" ht="15.75" customHeight="1">
      <c r="A786" s="29"/>
      <c r="B786" s="29"/>
      <c r="C786" s="30"/>
      <c r="D786" s="10"/>
      <c r="E786" s="32"/>
      <c r="F786" s="32"/>
      <c r="G786" s="32"/>
      <c r="H786" s="33"/>
      <c r="I786" s="10"/>
      <c r="J786" s="32"/>
      <c r="K786" s="10"/>
      <c r="L786" s="10"/>
      <c r="M786" s="10"/>
      <c r="N786" s="10"/>
      <c r="O786" s="10"/>
      <c r="P786" s="10"/>
      <c r="Q786" s="10"/>
      <c r="R786" s="36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</row>
    <row r="787" ht="15.75" customHeight="1">
      <c r="A787" s="29"/>
      <c r="B787" s="29"/>
      <c r="C787" s="30"/>
      <c r="D787" s="10"/>
      <c r="E787" s="32"/>
      <c r="F787" s="32"/>
      <c r="G787" s="32"/>
      <c r="H787" s="33"/>
      <c r="I787" s="10"/>
      <c r="J787" s="32"/>
      <c r="K787" s="10"/>
      <c r="L787" s="10"/>
      <c r="M787" s="10"/>
      <c r="N787" s="10"/>
      <c r="O787" s="10"/>
      <c r="P787" s="10"/>
      <c r="Q787" s="10"/>
      <c r="R787" s="36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</row>
    <row r="788" ht="15.75" customHeight="1">
      <c r="A788" s="29"/>
      <c r="B788" s="29"/>
      <c r="C788" s="30"/>
      <c r="D788" s="10"/>
      <c r="E788" s="32"/>
      <c r="F788" s="32"/>
      <c r="G788" s="32"/>
      <c r="H788" s="33"/>
      <c r="I788" s="10"/>
      <c r="J788" s="32"/>
      <c r="K788" s="10"/>
      <c r="L788" s="10"/>
      <c r="M788" s="10"/>
      <c r="N788" s="10"/>
      <c r="O788" s="10"/>
      <c r="P788" s="10"/>
      <c r="Q788" s="10"/>
      <c r="R788" s="36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</row>
    <row r="789" ht="15.75" customHeight="1">
      <c r="A789" s="29"/>
      <c r="B789" s="29"/>
      <c r="C789" s="30"/>
      <c r="D789" s="10"/>
      <c r="E789" s="32"/>
      <c r="F789" s="32"/>
      <c r="G789" s="32"/>
      <c r="H789" s="33"/>
      <c r="I789" s="10"/>
      <c r="J789" s="32"/>
      <c r="K789" s="10"/>
      <c r="L789" s="10"/>
      <c r="M789" s="10"/>
      <c r="N789" s="10"/>
      <c r="O789" s="10"/>
      <c r="P789" s="10"/>
      <c r="Q789" s="10"/>
      <c r="R789" s="36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</row>
    <row r="790" ht="15.75" customHeight="1">
      <c r="A790" s="29"/>
      <c r="B790" s="29"/>
      <c r="C790" s="30"/>
      <c r="D790" s="10"/>
      <c r="E790" s="32"/>
      <c r="F790" s="32"/>
      <c r="G790" s="32"/>
      <c r="H790" s="33"/>
      <c r="I790" s="10"/>
      <c r="J790" s="32"/>
      <c r="K790" s="10"/>
      <c r="L790" s="10"/>
      <c r="M790" s="10"/>
      <c r="N790" s="10"/>
      <c r="O790" s="10"/>
      <c r="P790" s="10"/>
      <c r="Q790" s="10"/>
      <c r="R790" s="36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</row>
    <row r="791" ht="15.75" customHeight="1">
      <c r="A791" s="29"/>
      <c r="B791" s="29"/>
      <c r="C791" s="30"/>
      <c r="D791" s="10"/>
      <c r="E791" s="32"/>
      <c r="F791" s="32"/>
      <c r="G791" s="32"/>
      <c r="H791" s="33"/>
      <c r="I791" s="10"/>
      <c r="J791" s="32"/>
      <c r="K791" s="10"/>
      <c r="L791" s="10"/>
      <c r="M791" s="10"/>
      <c r="N791" s="10"/>
      <c r="O791" s="10"/>
      <c r="P791" s="10"/>
      <c r="Q791" s="10"/>
      <c r="R791" s="36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</row>
    <row r="792" ht="15.75" customHeight="1">
      <c r="A792" s="29"/>
      <c r="B792" s="29"/>
      <c r="C792" s="30"/>
      <c r="D792" s="10"/>
      <c r="E792" s="32"/>
      <c r="F792" s="32"/>
      <c r="G792" s="32"/>
      <c r="H792" s="33"/>
      <c r="I792" s="10"/>
      <c r="J792" s="32"/>
      <c r="K792" s="10"/>
      <c r="L792" s="10"/>
      <c r="M792" s="10"/>
      <c r="N792" s="10"/>
      <c r="O792" s="10"/>
      <c r="P792" s="10"/>
      <c r="Q792" s="10"/>
      <c r="R792" s="36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</row>
    <row r="793" ht="15.75" customHeight="1">
      <c r="A793" s="29"/>
      <c r="B793" s="29"/>
      <c r="C793" s="30"/>
      <c r="D793" s="10"/>
      <c r="E793" s="32"/>
      <c r="F793" s="32"/>
      <c r="G793" s="32"/>
      <c r="H793" s="33"/>
      <c r="I793" s="10"/>
      <c r="J793" s="32"/>
      <c r="K793" s="10"/>
      <c r="L793" s="10"/>
      <c r="M793" s="10"/>
      <c r="N793" s="10"/>
      <c r="O793" s="10"/>
      <c r="P793" s="10"/>
      <c r="Q793" s="10"/>
      <c r="R793" s="36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</row>
    <row r="794" ht="15.75" customHeight="1">
      <c r="A794" s="29"/>
      <c r="B794" s="29"/>
      <c r="C794" s="30"/>
      <c r="D794" s="10"/>
      <c r="E794" s="32"/>
      <c r="F794" s="32"/>
      <c r="G794" s="32"/>
      <c r="H794" s="33"/>
      <c r="I794" s="10"/>
      <c r="J794" s="32"/>
      <c r="K794" s="10"/>
      <c r="L794" s="10"/>
      <c r="M794" s="10"/>
      <c r="N794" s="10"/>
      <c r="O794" s="10"/>
      <c r="P794" s="10"/>
      <c r="Q794" s="10"/>
      <c r="R794" s="36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</row>
    <row r="795" ht="15.75" customHeight="1">
      <c r="A795" s="29"/>
      <c r="B795" s="29"/>
      <c r="C795" s="30"/>
      <c r="D795" s="10"/>
      <c r="E795" s="32"/>
      <c r="F795" s="32"/>
      <c r="G795" s="32"/>
      <c r="H795" s="33"/>
      <c r="I795" s="10"/>
      <c r="J795" s="32"/>
      <c r="K795" s="10"/>
      <c r="L795" s="10"/>
      <c r="M795" s="10"/>
      <c r="N795" s="10"/>
      <c r="O795" s="10"/>
      <c r="P795" s="10"/>
      <c r="Q795" s="10"/>
      <c r="R795" s="36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</row>
    <row r="796" ht="15.75" customHeight="1">
      <c r="A796" s="29"/>
      <c r="B796" s="29"/>
      <c r="C796" s="30"/>
      <c r="D796" s="10"/>
      <c r="E796" s="32"/>
      <c r="F796" s="32"/>
      <c r="G796" s="32"/>
      <c r="H796" s="33"/>
      <c r="I796" s="10"/>
      <c r="J796" s="32"/>
      <c r="K796" s="10"/>
      <c r="L796" s="10"/>
      <c r="M796" s="10"/>
      <c r="N796" s="10"/>
      <c r="O796" s="10"/>
      <c r="P796" s="10"/>
      <c r="Q796" s="10"/>
      <c r="R796" s="36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</row>
    <row r="797" ht="15.75" customHeight="1">
      <c r="A797" s="29"/>
      <c r="B797" s="29"/>
      <c r="C797" s="30"/>
      <c r="D797" s="10"/>
      <c r="E797" s="32"/>
      <c r="F797" s="32"/>
      <c r="G797" s="32"/>
      <c r="H797" s="33"/>
      <c r="I797" s="10"/>
      <c r="J797" s="32"/>
      <c r="K797" s="10"/>
      <c r="L797" s="10"/>
      <c r="M797" s="10"/>
      <c r="N797" s="10"/>
      <c r="O797" s="10"/>
      <c r="P797" s="10"/>
      <c r="Q797" s="10"/>
      <c r="R797" s="36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</row>
    <row r="798" ht="15.75" customHeight="1">
      <c r="A798" s="29"/>
      <c r="B798" s="29"/>
      <c r="C798" s="30"/>
      <c r="D798" s="10"/>
      <c r="E798" s="32"/>
      <c r="F798" s="32"/>
      <c r="G798" s="32"/>
      <c r="H798" s="33"/>
      <c r="I798" s="10"/>
      <c r="J798" s="32"/>
      <c r="K798" s="10"/>
      <c r="L798" s="10"/>
      <c r="M798" s="10"/>
      <c r="N798" s="10"/>
      <c r="O798" s="10"/>
      <c r="P798" s="10"/>
      <c r="Q798" s="10"/>
      <c r="R798" s="36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</row>
    <row r="799" ht="15.75" customHeight="1">
      <c r="A799" s="29"/>
      <c r="B799" s="29"/>
      <c r="C799" s="30"/>
      <c r="D799" s="10"/>
      <c r="E799" s="32"/>
      <c r="F799" s="32"/>
      <c r="G799" s="32"/>
      <c r="H799" s="33"/>
      <c r="I799" s="10"/>
      <c r="J799" s="32"/>
      <c r="K799" s="10"/>
      <c r="L799" s="10"/>
      <c r="M799" s="10"/>
      <c r="N799" s="10"/>
      <c r="O799" s="10"/>
      <c r="P799" s="10"/>
      <c r="Q799" s="10"/>
      <c r="R799" s="36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</row>
    <row r="800" ht="15.75" customHeight="1">
      <c r="A800" s="29"/>
      <c r="B800" s="29"/>
      <c r="C800" s="30"/>
      <c r="D800" s="10"/>
      <c r="E800" s="32"/>
      <c r="F800" s="32"/>
      <c r="G800" s="32"/>
      <c r="H800" s="33"/>
      <c r="I800" s="10"/>
      <c r="J800" s="32"/>
      <c r="K800" s="10"/>
      <c r="L800" s="10"/>
      <c r="M800" s="10"/>
      <c r="N800" s="10"/>
      <c r="O800" s="10"/>
      <c r="P800" s="10"/>
      <c r="Q800" s="10"/>
      <c r="R800" s="36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</row>
    <row r="801" ht="15.75" customHeight="1">
      <c r="A801" s="29"/>
      <c r="B801" s="29"/>
      <c r="C801" s="30"/>
      <c r="D801" s="10"/>
      <c r="E801" s="32"/>
      <c r="F801" s="32"/>
      <c r="G801" s="32"/>
      <c r="H801" s="33"/>
      <c r="I801" s="10"/>
      <c r="J801" s="32"/>
      <c r="K801" s="10"/>
      <c r="L801" s="10"/>
      <c r="M801" s="10"/>
      <c r="N801" s="10"/>
      <c r="O801" s="10"/>
      <c r="P801" s="10"/>
      <c r="Q801" s="10"/>
      <c r="R801" s="36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</row>
    <row r="802" ht="15.75" customHeight="1">
      <c r="A802" s="29"/>
      <c r="B802" s="29"/>
      <c r="C802" s="30"/>
      <c r="D802" s="10"/>
      <c r="E802" s="32"/>
      <c r="F802" s="32"/>
      <c r="G802" s="32"/>
      <c r="H802" s="33"/>
      <c r="I802" s="10"/>
      <c r="J802" s="32"/>
      <c r="K802" s="10"/>
      <c r="L802" s="10"/>
      <c r="M802" s="10"/>
      <c r="N802" s="10"/>
      <c r="O802" s="10"/>
      <c r="P802" s="10"/>
      <c r="Q802" s="10"/>
      <c r="R802" s="36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</row>
    <row r="803" ht="15.75" customHeight="1">
      <c r="A803" s="29"/>
      <c r="B803" s="29"/>
      <c r="C803" s="30"/>
      <c r="D803" s="10"/>
      <c r="E803" s="32"/>
      <c r="F803" s="32"/>
      <c r="G803" s="32"/>
      <c r="H803" s="33"/>
      <c r="I803" s="10"/>
      <c r="J803" s="32"/>
      <c r="K803" s="10"/>
      <c r="L803" s="10"/>
      <c r="M803" s="10"/>
      <c r="N803" s="10"/>
      <c r="O803" s="10"/>
      <c r="P803" s="10"/>
      <c r="Q803" s="10"/>
      <c r="R803" s="36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</row>
    <row r="804" ht="15.75" customHeight="1">
      <c r="A804" s="29"/>
      <c r="B804" s="29"/>
      <c r="C804" s="30"/>
      <c r="D804" s="10"/>
      <c r="E804" s="32"/>
      <c r="F804" s="32"/>
      <c r="G804" s="32"/>
      <c r="H804" s="33"/>
      <c r="I804" s="10"/>
      <c r="J804" s="32"/>
      <c r="K804" s="10"/>
      <c r="L804" s="10"/>
      <c r="M804" s="10"/>
      <c r="N804" s="10"/>
      <c r="O804" s="10"/>
      <c r="P804" s="10"/>
      <c r="Q804" s="10"/>
      <c r="R804" s="36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</row>
    <row r="805" ht="15.75" customHeight="1">
      <c r="A805" s="29"/>
      <c r="B805" s="29"/>
      <c r="C805" s="30"/>
      <c r="D805" s="10"/>
      <c r="E805" s="32"/>
      <c r="F805" s="32"/>
      <c r="G805" s="32"/>
      <c r="H805" s="33"/>
      <c r="I805" s="10"/>
      <c r="J805" s="32"/>
      <c r="K805" s="10"/>
      <c r="L805" s="10"/>
      <c r="M805" s="10"/>
      <c r="N805" s="10"/>
      <c r="O805" s="10"/>
      <c r="P805" s="10"/>
      <c r="Q805" s="10"/>
      <c r="R805" s="36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</row>
    <row r="806" ht="15.75" customHeight="1">
      <c r="A806" s="29"/>
      <c r="B806" s="29"/>
      <c r="C806" s="30"/>
      <c r="D806" s="10"/>
      <c r="E806" s="32"/>
      <c r="F806" s="32"/>
      <c r="G806" s="32"/>
      <c r="H806" s="33"/>
      <c r="I806" s="10"/>
      <c r="J806" s="32"/>
      <c r="K806" s="10"/>
      <c r="L806" s="10"/>
      <c r="M806" s="10"/>
      <c r="N806" s="10"/>
      <c r="O806" s="10"/>
      <c r="P806" s="10"/>
      <c r="Q806" s="10"/>
      <c r="R806" s="36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</row>
    <row r="807" ht="15.75" customHeight="1">
      <c r="A807" s="29"/>
      <c r="B807" s="29"/>
      <c r="C807" s="30"/>
      <c r="D807" s="10"/>
      <c r="E807" s="32"/>
      <c r="F807" s="32"/>
      <c r="G807" s="32"/>
      <c r="H807" s="33"/>
      <c r="I807" s="10"/>
      <c r="J807" s="32"/>
      <c r="K807" s="10"/>
      <c r="L807" s="10"/>
      <c r="M807" s="10"/>
      <c r="N807" s="10"/>
      <c r="O807" s="10"/>
      <c r="P807" s="10"/>
      <c r="Q807" s="10"/>
      <c r="R807" s="36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</row>
    <row r="808" ht="15.75" customHeight="1">
      <c r="A808" s="29"/>
      <c r="B808" s="29"/>
      <c r="C808" s="30"/>
      <c r="D808" s="10"/>
      <c r="E808" s="32"/>
      <c r="F808" s="32"/>
      <c r="G808" s="32"/>
      <c r="H808" s="33"/>
      <c r="I808" s="10"/>
      <c r="J808" s="32"/>
      <c r="K808" s="10"/>
      <c r="L808" s="10"/>
      <c r="M808" s="10"/>
      <c r="N808" s="10"/>
      <c r="O808" s="10"/>
      <c r="P808" s="10"/>
      <c r="Q808" s="10"/>
      <c r="R808" s="36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</row>
    <row r="809" ht="15.75" customHeight="1">
      <c r="A809" s="29"/>
      <c r="B809" s="29"/>
      <c r="C809" s="30"/>
      <c r="D809" s="10"/>
      <c r="E809" s="32"/>
      <c r="F809" s="32"/>
      <c r="G809" s="32"/>
      <c r="H809" s="33"/>
      <c r="I809" s="10"/>
      <c r="J809" s="32"/>
      <c r="K809" s="10"/>
      <c r="L809" s="10"/>
      <c r="M809" s="10"/>
      <c r="N809" s="10"/>
      <c r="O809" s="10"/>
      <c r="P809" s="10"/>
      <c r="Q809" s="10"/>
      <c r="R809" s="36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</row>
    <row r="810" ht="15.75" customHeight="1">
      <c r="A810" s="29"/>
      <c r="B810" s="29"/>
      <c r="C810" s="30"/>
      <c r="D810" s="10"/>
      <c r="E810" s="32"/>
      <c r="F810" s="32"/>
      <c r="G810" s="32"/>
      <c r="H810" s="33"/>
      <c r="I810" s="10"/>
      <c r="J810" s="32"/>
      <c r="K810" s="10"/>
      <c r="L810" s="10"/>
      <c r="M810" s="10"/>
      <c r="N810" s="10"/>
      <c r="O810" s="10"/>
      <c r="P810" s="10"/>
      <c r="Q810" s="10"/>
      <c r="R810" s="36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</row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B$626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31.0"/>
    <col customWidth="1" min="3" max="5" width="14.43"/>
    <col customWidth="1" min="6" max="6" width="18.86"/>
    <col customWidth="1" min="7" max="8" width="14.43"/>
    <col customWidth="1" min="9" max="9" width="38.86"/>
    <col customWidth="1" min="10" max="10" width="14.43"/>
    <col customWidth="1" min="11" max="11" width="54.14"/>
    <col customWidth="1" min="18" max="18" width="24.29"/>
  </cols>
  <sheetData>
    <row r="1" ht="15.75" customHeight="1">
      <c r="A1" s="21" t="s">
        <v>58</v>
      </c>
      <c r="B1" s="84" t="s">
        <v>1272</v>
      </c>
      <c r="C1" s="21" t="s">
        <v>12</v>
      </c>
      <c r="D1" s="85" t="s">
        <v>1273</v>
      </c>
      <c r="E1" s="85" t="s">
        <v>1274</v>
      </c>
      <c r="F1" s="21" t="s">
        <v>83</v>
      </c>
      <c r="G1" s="21" t="s">
        <v>9</v>
      </c>
      <c r="H1" s="86" t="s">
        <v>65</v>
      </c>
      <c r="I1" s="87" t="s">
        <v>1275</v>
      </c>
      <c r="J1" s="88" t="s">
        <v>84</v>
      </c>
      <c r="K1" s="21" t="s">
        <v>67</v>
      </c>
      <c r="L1" s="21" t="s">
        <v>68</v>
      </c>
      <c r="M1" s="21" t="s">
        <v>70</v>
      </c>
      <c r="N1" s="21" t="s">
        <v>72</v>
      </c>
      <c r="O1" s="21" t="s">
        <v>74</v>
      </c>
      <c r="P1" s="21" t="s">
        <v>55</v>
      </c>
      <c r="Q1" s="21" t="s">
        <v>51</v>
      </c>
      <c r="R1" s="89" t="s">
        <v>78</v>
      </c>
      <c r="S1" s="21" t="s">
        <v>81</v>
      </c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90" t="s">
        <v>1276</v>
      </c>
    </row>
    <row r="2" ht="15.75" customHeight="1">
      <c r="A2" s="18">
        <v>1.0</v>
      </c>
      <c r="B2" s="91" t="s">
        <v>1277</v>
      </c>
      <c r="C2" s="19" t="s">
        <v>61</v>
      </c>
      <c r="D2" s="91" t="s">
        <v>1278</v>
      </c>
      <c r="E2" s="92">
        <v>41298.0</v>
      </c>
      <c r="F2" s="91" t="s">
        <v>1279</v>
      </c>
      <c r="G2" s="19" t="s">
        <v>64</v>
      </c>
      <c r="H2" s="92">
        <v>41334.0</v>
      </c>
      <c r="I2" s="18" t="s">
        <v>89</v>
      </c>
      <c r="J2" s="62" t="s">
        <v>1280</v>
      </c>
      <c r="K2" s="10" t="s">
        <v>90</v>
      </c>
      <c r="L2" s="93">
        <v>1.43E9</v>
      </c>
      <c r="M2" s="93">
        <v>1.43E9</v>
      </c>
      <c r="N2" s="93">
        <f t="shared" ref="N2:N90" si="1">L2-M2</f>
        <v>0</v>
      </c>
      <c r="O2" s="18" t="s">
        <v>1281</v>
      </c>
      <c r="P2" s="18" t="s">
        <v>96</v>
      </c>
      <c r="Q2" s="10" t="s">
        <v>95</v>
      </c>
      <c r="R2" s="94" t="s">
        <v>1282</v>
      </c>
      <c r="S2" s="10" t="s">
        <v>95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ht="15.75" customHeight="1">
      <c r="A3" s="18">
        <v>2.0</v>
      </c>
      <c r="B3" s="91" t="s">
        <v>1277</v>
      </c>
      <c r="C3" s="19" t="s">
        <v>1283</v>
      </c>
      <c r="D3" s="91" t="s">
        <v>1278</v>
      </c>
      <c r="E3" s="92">
        <v>41383.0</v>
      </c>
      <c r="F3" s="91" t="s">
        <v>1284</v>
      </c>
      <c r="G3" s="19" t="s">
        <v>103</v>
      </c>
      <c r="H3" s="92">
        <v>41428.0</v>
      </c>
      <c r="I3" s="18" t="s">
        <v>104</v>
      </c>
      <c r="J3" s="62" t="s">
        <v>1285</v>
      </c>
      <c r="K3" s="10" t="s">
        <v>105</v>
      </c>
      <c r="L3" s="93">
        <v>9.78153484E8</v>
      </c>
      <c r="M3" s="93">
        <v>9.78153484E8</v>
      </c>
      <c r="N3" s="93">
        <f t="shared" si="1"/>
        <v>0</v>
      </c>
      <c r="O3" s="18" t="s">
        <v>1281</v>
      </c>
      <c r="P3" s="18" t="s">
        <v>96</v>
      </c>
      <c r="Q3" s="10" t="s">
        <v>95</v>
      </c>
      <c r="R3" s="94" t="s">
        <v>1286</v>
      </c>
      <c r="S3" s="10" t="s">
        <v>95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ht="15.75" customHeight="1">
      <c r="A4" s="18">
        <v>3.0</v>
      </c>
      <c r="B4" s="91" t="s">
        <v>1277</v>
      </c>
      <c r="C4" s="19" t="s">
        <v>1283</v>
      </c>
      <c r="D4" s="91" t="s">
        <v>1278</v>
      </c>
      <c r="E4" s="92">
        <v>41383.0</v>
      </c>
      <c r="F4" s="91" t="s">
        <v>1287</v>
      </c>
      <c r="G4" s="19" t="s">
        <v>139</v>
      </c>
      <c r="H4" s="92">
        <v>41428.0</v>
      </c>
      <c r="I4" s="18" t="s">
        <v>140</v>
      </c>
      <c r="J4" s="62" t="s">
        <v>1288</v>
      </c>
      <c r="K4" s="10" t="s">
        <v>105</v>
      </c>
      <c r="L4" s="93">
        <v>8.00432891E8</v>
      </c>
      <c r="M4" s="93">
        <v>8.00432891E8</v>
      </c>
      <c r="N4" s="93">
        <f t="shared" si="1"/>
        <v>0</v>
      </c>
      <c r="O4" s="18" t="s">
        <v>1281</v>
      </c>
      <c r="P4" s="18" t="s">
        <v>96</v>
      </c>
      <c r="Q4" s="10" t="s">
        <v>95</v>
      </c>
      <c r="R4" s="94" t="s">
        <v>1289</v>
      </c>
      <c r="S4" s="10" t="s">
        <v>95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ht="15.75" customHeight="1">
      <c r="A5" s="18">
        <v>4.0</v>
      </c>
      <c r="B5" s="91" t="s">
        <v>1277</v>
      </c>
      <c r="C5" s="19" t="s">
        <v>1283</v>
      </c>
      <c r="D5" s="91" t="s">
        <v>1278</v>
      </c>
      <c r="E5" s="92">
        <v>41383.0</v>
      </c>
      <c r="F5" s="91" t="s">
        <v>1290</v>
      </c>
      <c r="G5" s="19" t="s">
        <v>139</v>
      </c>
      <c r="H5" s="92">
        <v>41428.0</v>
      </c>
      <c r="I5" s="18" t="s">
        <v>89</v>
      </c>
      <c r="J5" s="62" t="s">
        <v>1280</v>
      </c>
      <c r="K5" s="10" t="s">
        <v>105</v>
      </c>
      <c r="L5" s="93">
        <v>1.821153E8</v>
      </c>
      <c r="M5" s="93">
        <v>1.821153E8</v>
      </c>
      <c r="N5" s="93">
        <f t="shared" si="1"/>
        <v>0</v>
      </c>
      <c r="O5" s="18" t="s">
        <v>1281</v>
      </c>
      <c r="P5" s="18" t="s">
        <v>96</v>
      </c>
      <c r="Q5" s="10" t="s">
        <v>95</v>
      </c>
      <c r="R5" s="94" t="s">
        <v>1291</v>
      </c>
      <c r="S5" s="10" t="s">
        <v>95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ht="15.75" customHeight="1">
      <c r="A6" s="18">
        <v>5.0</v>
      </c>
      <c r="B6" s="91" t="s">
        <v>1277</v>
      </c>
      <c r="C6" s="19" t="s">
        <v>1292</v>
      </c>
      <c r="D6" s="91" t="s">
        <v>1278</v>
      </c>
      <c r="E6" s="92">
        <v>41521.0</v>
      </c>
      <c r="F6" s="91" t="s">
        <v>1293</v>
      </c>
      <c r="G6" s="19" t="s">
        <v>173</v>
      </c>
      <c r="H6" s="92">
        <v>41569.0</v>
      </c>
      <c r="I6" s="18" t="s">
        <v>174</v>
      </c>
      <c r="J6" s="62" t="s">
        <v>1294</v>
      </c>
      <c r="K6" s="10" t="s">
        <v>175</v>
      </c>
      <c r="L6" s="93">
        <v>9.367805E7</v>
      </c>
      <c r="M6" s="93">
        <v>9.367805E7</v>
      </c>
      <c r="N6" s="93">
        <f t="shared" si="1"/>
        <v>0</v>
      </c>
      <c r="O6" s="18" t="s">
        <v>1281</v>
      </c>
      <c r="P6" s="18" t="s">
        <v>96</v>
      </c>
      <c r="Q6" s="10" t="s">
        <v>95</v>
      </c>
      <c r="R6" s="94" t="s">
        <v>1295</v>
      </c>
      <c r="S6" s="10" t="s">
        <v>95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ht="15.75" customHeight="1">
      <c r="A7" s="18">
        <v>6.0</v>
      </c>
      <c r="B7" s="91" t="s">
        <v>1277</v>
      </c>
      <c r="C7" s="19" t="s">
        <v>1292</v>
      </c>
      <c r="D7" s="91" t="s">
        <v>1278</v>
      </c>
      <c r="E7" s="92">
        <v>41521.0</v>
      </c>
      <c r="F7" s="91" t="s">
        <v>1296</v>
      </c>
      <c r="G7" s="19" t="s">
        <v>188</v>
      </c>
      <c r="H7" s="92">
        <v>41569.0</v>
      </c>
      <c r="I7" s="18" t="s">
        <v>89</v>
      </c>
      <c r="J7" s="62" t="s">
        <v>1280</v>
      </c>
      <c r="K7" s="10" t="s">
        <v>175</v>
      </c>
      <c r="L7" s="93">
        <v>1.3060925E8</v>
      </c>
      <c r="M7" s="93">
        <v>1.3060925E8</v>
      </c>
      <c r="N7" s="93">
        <f t="shared" si="1"/>
        <v>0</v>
      </c>
      <c r="O7" s="18" t="s">
        <v>1281</v>
      </c>
      <c r="P7" s="18" t="s">
        <v>96</v>
      </c>
      <c r="Q7" s="10" t="s">
        <v>95</v>
      </c>
      <c r="R7" s="94" t="s">
        <v>1297</v>
      </c>
      <c r="S7" s="10" t="s">
        <v>95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ht="15.75" customHeight="1">
      <c r="A8" s="18">
        <v>7.0</v>
      </c>
      <c r="B8" s="91" t="s">
        <v>1277</v>
      </c>
      <c r="C8" s="19" t="s">
        <v>1292</v>
      </c>
      <c r="D8" s="91" t="s">
        <v>1278</v>
      </c>
      <c r="E8" s="92">
        <v>41521.0</v>
      </c>
      <c r="F8" s="91" t="s">
        <v>1298</v>
      </c>
      <c r="G8" s="19" t="s">
        <v>198</v>
      </c>
      <c r="H8" s="92">
        <v>41569.0</v>
      </c>
      <c r="I8" s="18" t="s">
        <v>104</v>
      </c>
      <c r="J8" s="62" t="s">
        <v>1285</v>
      </c>
      <c r="K8" s="10" t="s">
        <v>175</v>
      </c>
      <c r="L8" s="93">
        <v>1.463775434E9</v>
      </c>
      <c r="M8" s="93">
        <v>1.463775434E9</v>
      </c>
      <c r="N8" s="93">
        <f t="shared" si="1"/>
        <v>0</v>
      </c>
      <c r="O8" s="18" t="s">
        <v>1281</v>
      </c>
      <c r="P8" s="18" t="s">
        <v>96</v>
      </c>
      <c r="Q8" s="10" t="s">
        <v>95</v>
      </c>
      <c r="R8" s="94" t="s">
        <v>1299</v>
      </c>
      <c r="S8" s="10" t="s">
        <v>95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ht="15.75" customHeight="1">
      <c r="A9" s="18">
        <v>8.0</v>
      </c>
      <c r="B9" s="91" t="s">
        <v>1277</v>
      </c>
      <c r="C9" s="19" t="s">
        <v>1292</v>
      </c>
      <c r="D9" s="91" t="s">
        <v>1278</v>
      </c>
      <c r="E9" s="92">
        <v>41521.0</v>
      </c>
      <c r="F9" s="91" t="s">
        <v>1300</v>
      </c>
      <c r="G9" s="19" t="s">
        <v>203</v>
      </c>
      <c r="H9" s="92">
        <v>41569.0</v>
      </c>
      <c r="I9" s="18" t="s">
        <v>204</v>
      </c>
      <c r="J9" s="62" t="s">
        <v>1301</v>
      </c>
      <c r="K9" s="10" t="s">
        <v>175</v>
      </c>
      <c r="L9" s="93">
        <v>8.367915E7</v>
      </c>
      <c r="M9" s="93">
        <v>8.367915E7</v>
      </c>
      <c r="N9" s="93">
        <f t="shared" si="1"/>
        <v>0</v>
      </c>
      <c r="O9" s="18" t="s">
        <v>1281</v>
      </c>
      <c r="P9" s="18" t="s">
        <v>96</v>
      </c>
      <c r="Q9" s="10" t="s">
        <v>95</v>
      </c>
      <c r="R9" s="94" t="s">
        <v>1302</v>
      </c>
      <c r="S9" s="10" t="s">
        <v>95</v>
      </c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ht="15.75" customHeight="1">
      <c r="A10" s="18">
        <v>9.0</v>
      </c>
      <c r="B10" s="91" t="s">
        <v>1277</v>
      </c>
      <c r="C10" s="19" t="s">
        <v>1292</v>
      </c>
      <c r="D10" s="91" t="s">
        <v>1278</v>
      </c>
      <c r="E10" s="92">
        <v>41521.0</v>
      </c>
      <c r="F10" s="91" t="s">
        <v>1303</v>
      </c>
      <c r="G10" s="19" t="s">
        <v>206</v>
      </c>
      <c r="H10" s="92">
        <v>41569.0</v>
      </c>
      <c r="I10" s="18" t="s">
        <v>140</v>
      </c>
      <c r="J10" s="62" t="s">
        <v>1288</v>
      </c>
      <c r="K10" s="10" t="s">
        <v>175</v>
      </c>
      <c r="L10" s="93">
        <v>5.9738817E8</v>
      </c>
      <c r="M10" s="93">
        <v>5.9738817E8</v>
      </c>
      <c r="N10" s="93">
        <f t="shared" si="1"/>
        <v>0</v>
      </c>
      <c r="O10" s="18" t="s">
        <v>1281</v>
      </c>
      <c r="P10" s="18" t="s">
        <v>96</v>
      </c>
      <c r="Q10" s="10" t="s">
        <v>95</v>
      </c>
      <c r="R10" s="94" t="s">
        <v>1304</v>
      </c>
      <c r="S10" s="10" t="s">
        <v>95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ht="15.75" customHeight="1">
      <c r="A11" s="18">
        <v>10.0</v>
      </c>
      <c r="B11" s="91" t="s">
        <v>1277</v>
      </c>
      <c r="C11" s="19" t="s">
        <v>1305</v>
      </c>
      <c r="D11" s="91" t="s">
        <v>1278</v>
      </c>
      <c r="E11" s="92">
        <v>41465.0</v>
      </c>
      <c r="F11" s="91" t="s">
        <v>1306</v>
      </c>
      <c r="G11" s="19" t="s">
        <v>166</v>
      </c>
      <c r="H11" s="92">
        <v>41495.0</v>
      </c>
      <c r="I11" s="18" t="s">
        <v>167</v>
      </c>
      <c r="J11" s="62" t="s">
        <v>1307</v>
      </c>
      <c r="K11" s="10" t="s">
        <v>168</v>
      </c>
      <c r="L11" s="93">
        <v>1.746234057E9</v>
      </c>
      <c r="M11" s="93">
        <v>1.746234057E9</v>
      </c>
      <c r="N11" s="93">
        <f t="shared" si="1"/>
        <v>0</v>
      </c>
      <c r="O11" s="18" t="s">
        <v>1308</v>
      </c>
      <c r="P11" s="18" t="s">
        <v>172</v>
      </c>
      <c r="Q11" s="10" t="s">
        <v>95</v>
      </c>
      <c r="R11" s="94" t="s">
        <v>1309</v>
      </c>
      <c r="S11" s="10" t="s">
        <v>95</v>
      </c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ht="15.75" customHeight="1">
      <c r="A12" s="18">
        <v>11.0</v>
      </c>
      <c r="B12" s="91" t="s">
        <v>1277</v>
      </c>
      <c r="C12" s="19" t="s">
        <v>1310</v>
      </c>
      <c r="D12" s="91" t="s">
        <v>1278</v>
      </c>
      <c r="E12" s="92">
        <v>41645.0</v>
      </c>
      <c r="F12" s="91" t="s">
        <v>1311</v>
      </c>
      <c r="G12" s="19" t="s">
        <v>244</v>
      </c>
      <c r="H12" s="92">
        <v>41688.0</v>
      </c>
      <c r="I12" s="18" t="s">
        <v>245</v>
      </c>
      <c r="J12" s="62" t="s">
        <v>1312</v>
      </c>
      <c r="K12" s="10" t="s">
        <v>246</v>
      </c>
      <c r="L12" s="93">
        <v>3.6386356E8</v>
      </c>
      <c r="M12" s="93">
        <v>3.6386356E8</v>
      </c>
      <c r="N12" s="93">
        <f t="shared" si="1"/>
        <v>0</v>
      </c>
      <c r="O12" s="18" t="s">
        <v>1313</v>
      </c>
      <c r="P12" s="18" t="s">
        <v>96</v>
      </c>
      <c r="Q12" s="10" t="s">
        <v>95</v>
      </c>
      <c r="R12" s="94" t="s">
        <v>1314</v>
      </c>
      <c r="S12" s="10" t="s">
        <v>95</v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ht="15.75" customHeight="1">
      <c r="A13" s="18">
        <v>12.0</v>
      </c>
      <c r="B13" s="91" t="s">
        <v>1277</v>
      </c>
      <c r="C13" s="19" t="s">
        <v>1310</v>
      </c>
      <c r="D13" s="91" t="s">
        <v>1278</v>
      </c>
      <c r="E13" s="92">
        <v>41645.0</v>
      </c>
      <c r="F13" s="91" t="s">
        <v>1315</v>
      </c>
      <c r="G13" s="19" t="s">
        <v>257</v>
      </c>
      <c r="H13" s="92">
        <v>41688.0</v>
      </c>
      <c r="I13" s="18" t="s">
        <v>258</v>
      </c>
      <c r="J13" s="62" t="s">
        <v>1316</v>
      </c>
      <c r="K13" s="10" t="s">
        <v>246</v>
      </c>
      <c r="L13" s="93">
        <v>6.08807918E8</v>
      </c>
      <c r="M13" s="93">
        <v>6.08807918E8</v>
      </c>
      <c r="N13" s="93">
        <f t="shared" si="1"/>
        <v>0</v>
      </c>
      <c r="O13" s="18" t="s">
        <v>1313</v>
      </c>
      <c r="P13" s="18" t="s">
        <v>96</v>
      </c>
      <c r="Q13" s="10" t="s">
        <v>95</v>
      </c>
      <c r="R13" s="94" t="s">
        <v>1317</v>
      </c>
      <c r="S13" s="10" t="s">
        <v>95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ht="15.75" customHeight="1">
      <c r="A14" s="18">
        <v>13.0</v>
      </c>
      <c r="B14" s="91" t="s">
        <v>1277</v>
      </c>
      <c r="C14" s="19" t="s">
        <v>1310</v>
      </c>
      <c r="D14" s="91" t="s">
        <v>1278</v>
      </c>
      <c r="E14" s="92">
        <v>41645.0</v>
      </c>
      <c r="F14" s="91" t="s">
        <v>1318</v>
      </c>
      <c r="G14" s="19" t="s">
        <v>277</v>
      </c>
      <c r="H14" s="92">
        <v>41688.0</v>
      </c>
      <c r="I14" s="18" t="s">
        <v>278</v>
      </c>
      <c r="J14" s="62" t="s">
        <v>1319</v>
      </c>
      <c r="K14" s="10" t="s">
        <v>246</v>
      </c>
      <c r="L14" s="93">
        <v>3.91097352E8</v>
      </c>
      <c r="M14" s="93">
        <v>3.91097352E8</v>
      </c>
      <c r="N14" s="93">
        <f t="shared" si="1"/>
        <v>0</v>
      </c>
      <c r="O14" s="18" t="s">
        <v>1313</v>
      </c>
      <c r="P14" s="18" t="s">
        <v>96</v>
      </c>
      <c r="Q14" s="10" t="s">
        <v>95</v>
      </c>
      <c r="R14" s="94" t="s">
        <v>1320</v>
      </c>
      <c r="S14" s="10" t="s">
        <v>95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ht="15.75" customHeight="1">
      <c r="A15" s="18">
        <v>14.0</v>
      </c>
      <c r="B15" s="91" t="s">
        <v>1277</v>
      </c>
      <c r="C15" s="19" t="s">
        <v>1321</v>
      </c>
      <c r="D15" s="91" t="s">
        <v>1278</v>
      </c>
      <c r="E15" s="92">
        <v>41725.0</v>
      </c>
      <c r="F15" s="91" t="s">
        <v>1322</v>
      </c>
      <c r="G15" s="19" t="s">
        <v>303</v>
      </c>
      <c r="H15" s="92">
        <v>41780.0</v>
      </c>
      <c r="I15" s="18" t="s">
        <v>258</v>
      </c>
      <c r="J15" s="62" t="s">
        <v>1316</v>
      </c>
      <c r="K15" s="10" t="s">
        <v>246</v>
      </c>
      <c r="L15" s="93">
        <v>5.99645323E8</v>
      </c>
      <c r="M15" s="93">
        <v>5.99645323E8</v>
      </c>
      <c r="N15" s="93">
        <f t="shared" si="1"/>
        <v>0</v>
      </c>
      <c r="O15" s="18" t="s">
        <v>1313</v>
      </c>
      <c r="P15" s="18" t="s">
        <v>96</v>
      </c>
      <c r="Q15" s="10" t="s">
        <v>95</v>
      </c>
      <c r="R15" s="94" t="s">
        <v>1323</v>
      </c>
      <c r="S15" s="10" t="s">
        <v>95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t="15.75" customHeight="1">
      <c r="A16" s="18">
        <v>15.0</v>
      </c>
      <c r="B16" s="91" t="s">
        <v>1277</v>
      </c>
      <c r="C16" s="19" t="s">
        <v>1324</v>
      </c>
      <c r="D16" s="91" t="s">
        <v>1325</v>
      </c>
      <c r="E16" s="92">
        <v>41788.0</v>
      </c>
      <c r="F16" s="91" t="s">
        <v>1326</v>
      </c>
      <c r="G16" s="19" t="s">
        <v>317</v>
      </c>
      <c r="H16" s="92">
        <v>41816.0</v>
      </c>
      <c r="I16" s="18" t="s">
        <v>318</v>
      </c>
      <c r="J16" s="62" t="s">
        <v>1327</v>
      </c>
      <c r="K16" s="10" t="s">
        <v>319</v>
      </c>
      <c r="L16" s="93">
        <v>5.794928E7</v>
      </c>
      <c r="M16" s="93">
        <v>5.794928E7</v>
      </c>
      <c r="N16" s="93">
        <f t="shared" si="1"/>
        <v>0</v>
      </c>
      <c r="O16" s="18" t="s">
        <v>1313</v>
      </c>
      <c r="P16" s="18" t="s">
        <v>96</v>
      </c>
      <c r="Q16" s="10" t="s">
        <v>95</v>
      </c>
      <c r="R16" s="94" t="s">
        <v>1328</v>
      </c>
      <c r="S16" s="10" t="s">
        <v>95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ht="15.75" customHeight="1">
      <c r="A17" s="18">
        <v>16.0</v>
      </c>
      <c r="B17" s="91" t="s">
        <v>1277</v>
      </c>
      <c r="C17" s="19" t="s">
        <v>1324</v>
      </c>
      <c r="D17" s="91" t="s">
        <v>1325</v>
      </c>
      <c r="E17" s="92">
        <v>41788.0</v>
      </c>
      <c r="F17" s="91" t="s">
        <v>1329</v>
      </c>
      <c r="G17" s="19" t="s">
        <v>320</v>
      </c>
      <c r="H17" s="92">
        <v>41816.0</v>
      </c>
      <c r="I17" s="18" t="s">
        <v>140</v>
      </c>
      <c r="J17" s="62" t="s">
        <v>1288</v>
      </c>
      <c r="K17" s="10" t="s">
        <v>319</v>
      </c>
      <c r="L17" s="93">
        <v>1.81065778E8</v>
      </c>
      <c r="M17" s="93">
        <v>1.81065778E8</v>
      </c>
      <c r="N17" s="93">
        <f t="shared" si="1"/>
        <v>0</v>
      </c>
      <c r="O17" s="18" t="s">
        <v>1313</v>
      </c>
      <c r="P17" s="18" t="s">
        <v>96</v>
      </c>
      <c r="Q17" s="10" t="s">
        <v>95</v>
      </c>
      <c r="R17" s="94" t="s">
        <v>1330</v>
      </c>
      <c r="S17" s="10" t="s">
        <v>95</v>
      </c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ht="15.75" customHeight="1">
      <c r="A18" s="18">
        <v>17.0</v>
      </c>
      <c r="B18" s="91" t="s">
        <v>1277</v>
      </c>
      <c r="C18" s="19" t="s">
        <v>1331</v>
      </c>
      <c r="D18" s="91" t="s">
        <v>1332</v>
      </c>
      <c r="E18" s="92">
        <v>41813.0</v>
      </c>
      <c r="F18" s="91" t="s">
        <v>1333</v>
      </c>
      <c r="G18" s="19" t="s">
        <v>331</v>
      </c>
      <c r="H18" s="92">
        <v>41849.0</v>
      </c>
      <c r="I18" s="18" t="s">
        <v>332</v>
      </c>
      <c r="J18" s="62" t="s">
        <v>1334</v>
      </c>
      <c r="K18" s="10" t="s">
        <v>333</v>
      </c>
      <c r="L18" s="93">
        <v>4.80848481E8</v>
      </c>
      <c r="M18" s="93">
        <v>4.80848481E8</v>
      </c>
      <c r="N18" s="93">
        <f t="shared" si="1"/>
        <v>0</v>
      </c>
      <c r="O18" s="18" t="s">
        <v>1313</v>
      </c>
      <c r="P18" s="18" t="s">
        <v>96</v>
      </c>
      <c r="Q18" s="10" t="s">
        <v>95</v>
      </c>
      <c r="R18" s="94" t="s">
        <v>1335</v>
      </c>
      <c r="S18" s="10" t="s">
        <v>95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ht="15.75" customHeight="1">
      <c r="A19" s="18">
        <v>18.0</v>
      </c>
      <c r="B19" s="91" t="s">
        <v>1277</v>
      </c>
      <c r="C19" s="19" t="s">
        <v>1336</v>
      </c>
      <c r="D19" s="91" t="s">
        <v>1332</v>
      </c>
      <c r="E19" s="92">
        <v>41883.0</v>
      </c>
      <c r="F19" s="91" t="s">
        <v>1337</v>
      </c>
      <c r="G19" s="19" t="s">
        <v>399</v>
      </c>
      <c r="H19" s="92">
        <v>41904.0</v>
      </c>
      <c r="I19" s="18" t="s">
        <v>332</v>
      </c>
      <c r="J19" s="62" t="s">
        <v>1334</v>
      </c>
      <c r="K19" s="10" t="s">
        <v>400</v>
      </c>
      <c r="L19" s="93">
        <v>3.96146147E8</v>
      </c>
      <c r="M19" s="93">
        <v>3.96146147E8</v>
      </c>
      <c r="N19" s="93">
        <f t="shared" si="1"/>
        <v>0</v>
      </c>
      <c r="O19" s="18" t="s">
        <v>1313</v>
      </c>
      <c r="P19" s="18" t="s">
        <v>96</v>
      </c>
      <c r="Q19" s="10" t="s">
        <v>95</v>
      </c>
      <c r="R19" s="94" t="s">
        <v>1338</v>
      </c>
      <c r="S19" s="10" t="s">
        <v>95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ht="15.75" customHeight="1">
      <c r="A20" s="18">
        <v>19.0</v>
      </c>
      <c r="B20" s="91" t="s">
        <v>1277</v>
      </c>
      <c r="C20" s="19" t="s">
        <v>1339</v>
      </c>
      <c r="D20" s="91" t="s">
        <v>1332</v>
      </c>
      <c r="E20" s="92">
        <v>41669.0</v>
      </c>
      <c r="F20" s="91" t="s">
        <v>1340</v>
      </c>
      <c r="G20" s="19" t="s">
        <v>294</v>
      </c>
      <c r="H20" s="92">
        <v>41708.0</v>
      </c>
      <c r="I20" s="18" t="s">
        <v>245</v>
      </c>
      <c r="J20" s="62" t="s">
        <v>1312</v>
      </c>
      <c r="K20" s="10" t="s">
        <v>295</v>
      </c>
      <c r="L20" s="93">
        <v>2.52064E8</v>
      </c>
      <c r="M20" s="93">
        <v>2.52064E8</v>
      </c>
      <c r="N20" s="93">
        <f t="shared" si="1"/>
        <v>0</v>
      </c>
      <c r="O20" s="18" t="s">
        <v>1341</v>
      </c>
      <c r="P20" s="18" t="s">
        <v>172</v>
      </c>
      <c r="Q20" s="10" t="s">
        <v>95</v>
      </c>
      <c r="R20" s="94" t="s">
        <v>1342</v>
      </c>
      <c r="S20" s="10" t="s">
        <v>95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ht="15.75" customHeight="1">
      <c r="A21" s="18">
        <v>20.0</v>
      </c>
      <c r="B21" s="91" t="s">
        <v>1277</v>
      </c>
      <c r="C21" s="19" t="s">
        <v>1339</v>
      </c>
      <c r="D21" s="91" t="s">
        <v>1332</v>
      </c>
      <c r="E21" s="92">
        <v>41669.0</v>
      </c>
      <c r="F21" s="91" t="s">
        <v>1343</v>
      </c>
      <c r="G21" s="19" t="s">
        <v>297</v>
      </c>
      <c r="H21" s="92">
        <v>41708.0</v>
      </c>
      <c r="I21" s="18" t="s">
        <v>298</v>
      </c>
      <c r="J21" s="62" t="s">
        <v>1344</v>
      </c>
      <c r="K21" s="10" t="s">
        <v>295</v>
      </c>
      <c r="L21" s="93">
        <v>2.48E8</v>
      </c>
      <c r="M21" s="93">
        <v>2.48E8</v>
      </c>
      <c r="N21" s="93">
        <f t="shared" si="1"/>
        <v>0</v>
      </c>
      <c r="O21" s="18" t="s">
        <v>1341</v>
      </c>
      <c r="P21" s="18" t="s">
        <v>172</v>
      </c>
      <c r="Q21" s="10" t="s">
        <v>95</v>
      </c>
      <c r="R21" s="94" t="s">
        <v>1345</v>
      </c>
      <c r="S21" s="10" t="s">
        <v>95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ht="15.75" customHeight="1">
      <c r="A22" s="18">
        <v>21.0</v>
      </c>
      <c r="B22" s="91" t="s">
        <v>1277</v>
      </c>
      <c r="C22" s="19" t="s">
        <v>1346</v>
      </c>
      <c r="D22" s="91" t="s">
        <v>1278</v>
      </c>
      <c r="E22" s="92">
        <v>41662.0</v>
      </c>
      <c r="F22" s="91" t="s">
        <v>1347</v>
      </c>
      <c r="G22" s="19" t="s">
        <v>300</v>
      </c>
      <c r="H22" s="92">
        <v>41722.0</v>
      </c>
      <c r="I22" s="18" t="s">
        <v>167</v>
      </c>
      <c r="J22" s="62" t="s">
        <v>1307</v>
      </c>
      <c r="K22" s="10" t="s">
        <v>301</v>
      </c>
      <c r="L22" s="93">
        <v>1.622507159E9</v>
      </c>
      <c r="M22" s="93">
        <v>1.622507159E9</v>
      </c>
      <c r="N22" s="93">
        <f t="shared" si="1"/>
        <v>0</v>
      </c>
      <c r="O22" s="18" t="s">
        <v>1341</v>
      </c>
      <c r="P22" s="18" t="s">
        <v>172</v>
      </c>
      <c r="Q22" s="10" t="s">
        <v>95</v>
      </c>
      <c r="R22" s="94" t="s">
        <v>1348</v>
      </c>
      <c r="S22" s="10" t="s">
        <v>95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ht="15.75" customHeight="1">
      <c r="A23" s="18">
        <v>22.0</v>
      </c>
      <c r="B23" s="91" t="s">
        <v>1277</v>
      </c>
      <c r="C23" s="19" t="s">
        <v>1349</v>
      </c>
      <c r="D23" s="91" t="s">
        <v>1278</v>
      </c>
      <c r="E23" s="92">
        <v>41284.0</v>
      </c>
      <c r="F23" s="91" t="s">
        <v>1350</v>
      </c>
      <c r="G23" s="19" t="s">
        <v>231</v>
      </c>
      <c r="H23" s="92">
        <v>41666.0</v>
      </c>
      <c r="I23" s="18" t="s">
        <v>232</v>
      </c>
      <c r="J23" s="62" t="s">
        <v>1351</v>
      </c>
      <c r="K23" s="10" t="s">
        <v>233</v>
      </c>
      <c r="L23" s="93">
        <v>6.491927E9</v>
      </c>
      <c r="M23" s="93">
        <v>6.491927E9</v>
      </c>
      <c r="N23" s="93">
        <f t="shared" si="1"/>
        <v>0</v>
      </c>
      <c r="O23" s="18" t="s">
        <v>1352</v>
      </c>
      <c r="P23" s="18" t="s">
        <v>237</v>
      </c>
      <c r="Q23" s="10" t="s">
        <v>95</v>
      </c>
      <c r="R23" s="94" t="s">
        <v>1353</v>
      </c>
      <c r="S23" s="10" t="s">
        <v>95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ht="15.75" customHeight="1">
      <c r="A24" s="18">
        <v>23.0</v>
      </c>
      <c r="B24" s="91" t="s">
        <v>1277</v>
      </c>
      <c r="C24" s="19" t="s">
        <v>1354</v>
      </c>
      <c r="D24" s="91" t="s">
        <v>1332</v>
      </c>
      <c r="E24" s="92">
        <v>41660.0</v>
      </c>
      <c r="F24" s="91" t="s">
        <v>1355</v>
      </c>
      <c r="G24" s="19" t="s">
        <v>288</v>
      </c>
      <c r="H24" s="92">
        <v>41695.0</v>
      </c>
      <c r="I24" s="18" t="s">
        <v>289</v>
      </c>
      <c r="J24" s="62" t="s">
        <v>1356</v>
      </c>
      <c r="K24" s="10" t="s">
        <v>290</v>
      </c>
      <c r="L24" s="93">
        <v>3.29775E8</v>
      </c>
      <c r="M24" s="93">
        <v>3.29775E8</v>
      </c>
      <c r="N24" s="93">
        <f t="shared" si="1"/>
        <v>0</v>
      </c>
      <c r="O24" s="18" t="s">
        <v>1357</v>
      </c>
      <c r="P24" s="18" t="s">
        <v>291</v>
      </c>
      <c r="Q24" s="10" t="s">
        <v>95</v>
      </c>
      <c r="R24" s="94" t="s">
        <v>1358</v>
      </c>
      <c r="S24" s="10" t="s">
        <v>95</v>
      </c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ht="15.75" customHeight="1">
      <c r="A25" s="18">
        <v>24.0</v>
      </c>
      <c r="B25" s="91" t="s">
        <v>1277</v>
      </c>
      <c r="C25" s="19" t="s">
        <v>1359</v>
      </c>
      <c r="D25" s="91" t="s">
        <v>1332</v>
      </c>
      <c r="E25" s="92">
        <v>41624.0</v>
      </c>
      <c r="F25" s="91" t="s">
        <v>1360</v>
      </c>
      <c r="G25" s="19" t="s">
        <v>292</v>
      </c>
      <c r="H25" s="92">
        <v>41708.0</v>
      </c>
      <c r="I25" s="18" t="s">
        <v>289</v>
      </c>
      <c r="J25" s="62" t="s">
        <v>1356</v>
      </c>
      <c r="K25" s="10" t="s">
        <v>293</v>
      </c>
      <c r="L25" s="93">
        <v>4.665E7</v>
      </c>
      <c r="M25" s="93">
        <v>4.665E7</v>
      </c>
      <c r="N25" s="93">
        <f t="shared" si="1"/>
        <v>0</v>
      </c>
      <c r="O25" s="18" t="s">
        <v>1357</v>
      </c>
      <c r="P25" s="18" t="s">
        <v>291</v>
      </c>
      <c r="Q25" s="10" t="s">
        <v>95</v>
      </c>
      <c r="R25" s="94" t="s">
        <v>1361</v>
      </c>
      <c r="S25" s="10" t="s">
        <v>95</v>
      </c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ht="15.75" customHeight="1">
      <c r="A26" s="18">
        <v>25.0</v>
      </c>
      <c r="B26" s="91" t="s">
        <v>1277</v>
      </c>
      <c r="C26" s="19" t="s">
        <v>1362</v>
      </c>
      <c r="D26" s="91" t="s">
        <v>1332</v>
      </c>
      <c r="E26" s="92">
        <v>41855.0</v>
      </c>
      <c r="F26" s="91" t="s">
        <v>1363</v>
      </c>
      <c r="G26" s="19" t="s">
        <v>340</v>
      </c>
      <c r="H26" s="92">
        <v>41878.0</v>
      </c>
      <c r="I26" s="18" t="s">
        <v>341</v>
      </c>
      <c r="J26" s="62" t="s">
        <v>1312</v>
      </c>
      <c r="K26" s="10" t="s">
        <v>342</v>
      </c>
      <c r="L26" s="93">
        <v>4.5195E8</v>
      </c>
      <c r="M26" s="93">
        <v>4.5195E8</v>
      </c>
      <c r="N26" s="93">
        <f t="shared" si="1"/>
        <v>0</v>
      </c>
      <c r="O26" s="18" t="s">
        <v>1341</v>
      </c>
      <c r="P26" s="18" t="s">
        <v>172</v>
      </c>
      <c r="Q26" s="10" t="s">
        <v>95</v>
      </c>
      <c r="R26" s="94" t="s">
        <v>1364</v>
      </c>
      <c r="S26" s="10" t="s">
        <v>95</v>
      </c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ht="15.75" customHeight="1">
      <c r="A27" s="18">
        <v>25.0</v>
      </c>
      <c r="B27" s="91" t="s">
        <v>1277</v>
      </c>
      <c r="C27" s="19" t="s">
        <v>1365</v>
      </c>
      <c r="D27" s="91" t="s">
        <v>1278</v>
      </c>
      <c r="E27" s="92">
        <v>41835.0</v>
      </c>
      <c r="F27" s="91" t="s">
        <v>1366</v>
      </c>
      <c r="G27" s="19" t="s">
        <v>344</v>
      </c>
      <c r="H27" s="92">
        <v>41897.0</v>
      </c>
      <c r="I27" s="18" t="s">
        <v>345</v>
      </c>
      <c r="J27" s="62" t="s">
        <v>1367</v>
      </c>
      <c r="K27" s="10" t="s">
        <v>346</v>
      </c>
      <c r="L27" s="93">
        <v>3080000.0</v>
      </c>
      <c r="M27" s="93">
        <v>3080000.0</v>
      </c>
      <c r="N27" s="93">
        <f t="shared" si="1"/>
        <v>0</v>
      </c>
      <c r="O27" s="18" t="s">
        <v>1357</v>
      </c>
      <c r="P27" s="18" t="s">
        <v>291</v>
      </c>
      <c r="Q27" s="10" t="s">
        <v>95</v>
      </c>
      <c r="R27" s="94" t="s">
        <v>1368</v>
      </c>
      <c r="S27" s="10" t="s">
        <v>95</v>
      </c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ht="15.75" customHeight="1">
      <c r="A28" s="18">
        <v>26.0</v>
      </c>
      <c r="B28" s="91" t="s">
        <v>1277</v>
      </c>
      <c r="C28" s="19" t="s">
        <v>1365</v>
      </c>
      <c r="D28" s="91" t="s">
        <v>1278</v>
      </c>
      <c r="E28" s="92">
        <v>41835.0</v>
      </c>
      <c r="F28" s="91" t="s">
        <v>1369</v>
      </c>
      <c r="G28" s="19" t="s">
        <v>357</v>
      </c>
      <c r="H28" s="92">
        <v>41897.0</v>
      </c>
      <c r="I28" s="18" t="s">
        <v>289</v>
      </c>
      <c r="J28" s="62" t="s">
        <v>1356</v>
      </c>
      <c r="K28" s="10" t="s">
        <v>346</v>
      </c>
      <c r="L28" s="93">
        <v>6.18116E8</v>
      </c>
      <c r="M28" s="93">
        <v>6.18116E8</v>
      </c>
      <c r="N28" s="93">
        <f t="shared" si="1"/>
        <v>0</v>
      </c>
      <c r="O28" s="18" t="s">
        <v>1357</v>
      </c>
      <c r="P28" s="18" t="s">
        <v>291</v>
      </c>
      <c r="Q28" s="10" t="s">
        <v>95</v>
      </c>
      <c r="R28" s="94" t="s">
        <v>1370</v>
      </c>
      <c r="S28" s="10" t="s">
        <v>95</v>
      </c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ht="15.75" customHeight="1">
      <c r="A29" s="18">
        <v>27.0</v>
      </c>
      <c r="B29" s="91" t="s">
        <v>1277</v>
      </c>
      <c r="C29" s="19" t="s">
        <v>1371</v>
      </c>
      <c r="D29" s="91" t="s">
        <v>1278</v>
      </c>
      <c r="E29" s="92">
        <v>42087.0</v>
      </c>
      <c r="F29" s="91" t="s">
        <v>1372</v>
      </c>
      <c r="G29" s="19" t="s">
        <v>430</v>
      </c>
      <c r="H29" s="92">
        <v>42142.0</v>
      </c>
      <c r="I29" s="18" t="s">
        <v>140</v>
      </c>
      <c r="J29" s="62" t="s">
        <v>1373</v>
      </c>
      <c r="K29" s="10" t="s">
        <v>431</v>
      </c>
      <c r="L29" s="93">
        <v>1.0387E9</v>
      </c>
      <c r="M29" s="93">
        <v>1.0387E9</v>
      </c>
      <c r="N29" s="93">
        <f t="shared" si="1"/>
        <v>0</v>
      </c>
      <c r="O29" s="18" t="s">
        <v>1374</v>
      </c>
      <c r="P29" s="18" t="s">
        <v>96</v>
      </c>
      <c r="Q29" s="10" t="s">
        <v>95</v>
      </c>
      <c r="R29" s="94" t="s">
        <v>1375</v>
      </c>
      <c r="S29" s="10" t="s">
        <v>95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ht="15.75" customHeight="1">
      <c r="A30" s="18">
        <v>28.0</v>
      </c>
      <c r="B30" s="91" t="s">
        <v>1277</v>
      </c>
      <c r="C30" s="19" t="s">
        <v>1371</v>
      </c>
      <c r="D30" s="91" t="s">
        <v>1278</v>
      </c>
      <c r="E30" s="92">
        <v>42087.0</v>
      </c>
      <c r="F30" s="91" t="s">
        <v>1376</v>
      </c>
      <c r="G30" s="19" t="s">
        <v>443</v>
      </c>
      <c r="H30" s="92">
        <v>42142.0</v>
      </c>
      <c r="I30" s="18" t="s">
        <v>245</v>
      </c>
      <c r="J30" s="62" t="s">
        <v>1312</v>
      </c>
      <c r="K30" s="10" t="s">
        <v>431</v>
      </c>
      <c r="L30" s="93">
        <v>9.04893853E8</v>
      </c>
      <c r="M30" s="93">
        <v>9.04893853E8</v>
      </c>
      <c r="N30" s="93">
        <f t="shared" si="1"/>
        <v>0</v>
      </c>
      <c r="O30" s="18" t="s">
        <v>1374</v>
      </c>
      <c r="P30" s="18" t="s">
        <v>96</v>
      </c>
      <c r="Q30" s="10" t="s">
        <v>95</v>
      </c>
      <c r="R30" s="94" t="s">
        <v>1377</v>
      </c>
      <c r="S30" s="10" t="s">
        <v>95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ht="15.75" customHeight="1">
      <c r="A31" s="18">
        <v>29.0</v>
      </c>
      <c r="B31" s="91" t="s">
        <v>1277</v>
      </c>
      <c r="C31" s="19" t="s">
        <v>1371</v>
      </c>
      <c r="D31" s="91" t="s">
        <v>1278</v>
      </c>
      <c r="E31" s="92">
        <v>42087.0</v>
      </c>
      <c r="F31" s="91" t="s">
        <v>1378</v>
      </c>
      <c r="G31" s="19" t="s">
        <v>454</v>
      </c>
      <c r="H31" s="92">
        <v>42142.0</v>
      </c>
      <c r="I31" s="18" t="s">
        <v>258</v>
      </c>
      <c r="J31" s="62" t="s">
        <v>1316</v>
      </c>
      <c r="K31" s="10" t="s">
        <v>431</v>
      </c>
      <c r="L31" s="93">
        <v>1.163638359E9</v>
      </c>
      <c r="M31" s="93">
        <v>1.163638359E9</v>
      </c>
      <c r="N31" s="93">
        <f t="shared" si="1"/>
        <v>0</v>
      </c>
      <c r="O31" s="18" t="s">
        <v>1374</v>
      </c>
      <c r="P31" s="18" t="s">
        <v>96</v>
      </c>
      <c r="Q31" s="10" t="s">
        <v>95</v>
      </c>
      <c r="R31" s="94" t="s">
        <v>1379</v>
      </c>
      <c r="S31" s="10" t="s">
        <v>95</v>
      </c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ht="15.75" customHeight="1">
      <c r="A32" s="18">
        <v>30.0</v>
      </c>
      <c r="B32" s="91" t="s">
        <v>1277</v>
      </c>
      <c r="C32" s="19" t="s">
        <v>1371</v>
      </c>
      <c r="D32" s="91" t="s">
        <v>1278</v>
      </c>
      <c r="E32" s="92">
        <v>42087.0</v>
      </c>
      <c r="F32" s="91" t="s">
        <v>1380</v>
      </c>
      <c r="G32" s="19" t="s">
        <v>477</v>
      </c>
      <c r="H32" s="92">
        <v>42142.0</v>
      </c>
      <c r="I32" s="18" t="s">
        <v>104</v>
      </c>
      <c r="J32" s="62" t="s">
        <v>1285</v>
      </c>
      <c r="K32" s="10" t="s">
        <v>431</v>
      </c>
      <c r="L32" s="93">
        <v>6.55051624E8</v>
      </c>
      <c r="M32" s="93">
        <v>6.55051624E8</v>
      </c>
      <c r="N32" s="93">
        <f t="shared" si="1"/>
        <v>0</v>
      </c>
      <c r="O32" s="18" t="s">
        <v>1374</v>
      </c>
      <c r="P32" s="18" t="s">
        <v>96</v>
      </c>
      <c r="Q32" s="10" t="s">
        <v>95</v>
      </c>
      <c r="R32" s="94" t="s">
        <v>1381</v>
      </c>
      <c r="S32" s="10" t="s">
        <v>95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ht="15.75" customHeight="1">
      <c r="A33" s="18">
        <v>31.0</v>
      </c>
      <c r="B33" s="91" t="s">
        <v>1277</v>
      </c>
      <c r="C33" s="19" t="s">
        <v>1382</v>
      </c>
      <c r="D33" s="91" t="s">
        <v>1278</v>
      </c>
      <c r="E33" s="92">
        <v>41982.0</v>
      </c>
      <c r="F33" s="91" t="s">
        <v>1383</v>
      </c>
      <c r="G33" s="19" t="s">
        <v>414</v>
      </c>
      <c r="H33" s="92">
        <v>42018.0</v>
      </c>
      <c r="I33" s="18" t="s">
        <v>232</v>
      </c>
      <c r="J33" s="62" t="s">
        <v>1351</v>
      </c>
      <c r="K33" s="10" t="s">
        <v>415</v>
      </c>
      <c r="L33" s="93">
        <v>1.0343788E10</v>
      </c>
      <c r="M33" s="93">
        <v>3.190671183E9</v>
      </c>
      <c r="N33" s="93">
        <f t="shared" si="1"/>
        <v>7153116817</v>
      </c>
      <c r="O33" s="18" t="s">
        <v>1384</v>
      </c>
      <c r="P33" s="18" t="s">
        <v>237</v>
      </c>
      <c r="Q33" s="10" t="s">
        <v>95</v>
      </c>
      <c r="R33" s="94" t="s">
        <v>1385</v>
      </c>
      <c r="S33" s="10" t="s">
        <v>692</v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ht="15.75" customHeight="1">
      <c r="A34" s="18">
        <v>32.0</v>
      </c>
      <c r="B34" s="91" t="s">
        <v>1277</v>
      </c>
      <c r="C34" s="19" t="s">
        <v>1386</v>
      </c>
      <c r="D34" s="91" t="s">
        <v>1278</v>
      </c>
      <c r="E34" s="92">
        <v>42313.0</v>
      </c>
      <c r="F34" s="91" t="s">
        <v>1387</v>
      </c>
      <c r="G34" s="19" t="s">
        <v>487</v>
      </c>
      <c r="H34" s="92">
        <v>42340.0</v>
      </c>
      <c r="I34" s="18" t="s">
        <v>289</v>
      </c>
      <c r="J34" s="62" t="s">
        <v>1356</v>
      </c>
      <c r="K34" s="10" t="s">
        <v>488</v>
      </c>
      <c r="L34" s="93">
        <v>7.10806E8</v>
      </c>
      <c r="M34" s="93">
        <v>7.10806E8</v>
      </c>
      <c r="N34" s="93">
        <f t="shared" si="1"/>
        <v>0</v>
      </c>
      <c r="O34" s="18" t="s">
        <v>1388</v>
      </c>
      <c r="P34" s="18" t="s">
        <v>291</v>
      </c>
      <c r="Q34" s="10" t="s">
        <v>95</v>
      </c>
      <c r="R34" s="94" t="s">
        <v>1389</v>
      </c>
      <c r="S34" s="10" t="s">
        <v>95</v>
      </c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ht="15.75" customHeight="1">
      <c r="A35" s="18">
        <v>33.0</v>
      </c>
      <c r="B35" s="91" t="s">
        <v>1277</v>
      </c>
      <c r="C35" s="19" t="s">
        <v>1390</v>
      </c>
      <c r="D35" s="91" t="s">
        <v>1278</v>
      </c>
      <c r="E35" s="92">
        <v>42517.0</v>
      </c>
      <c r="F35" s="91" t="s">
        <v>1391</v>
      </c>
      <c r="G35" s="19" t="s">
        <v>549</v>
      </c>
      <c r="H35" s="92">
        <v>42604.0</v>
      </c>
      <c r="I35" s="18" t="s">
        <v>550</v>
      </c>
      <c r="J35" s="62" t="s">
        <v>1392</v>
      </c>
      <c r="K35" s="10" t="s">
        <v>551</v>
      </c>
      <c r="L35" s="93">
        <v>1.432162781E9</v>
      </c>
      <c r="M35" s="93">
        <v>1.432162781E9</v>
      </c>
      <c r="N35" s="93">
        <f t="shared" si="1"/>
        <v>0</v>
      </c>
      <c r="O35" s="18" t="s">
        <v>1393</v>
      </c>
      <c r="P35" s="18" t="s">
        <v>96</v>
      </c>
      <c r="Q35" s="10" t="s">
        <v>95</v>
      </c>
      <c r="R35" s="94" t="s">
        <v>1394</v>
      </c>
      <c r="S35" s="10" t="s">
        <v>95</v>
      </c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ht="15.75" customHeight="1">
      <c r="A36" s="18">
        <v>34.0</v>
      </c>
      <c r="B36" s="91" t="s">
        <v>1277</v>
      </c>
      <c r="C36" s="19" t="s">
        <v>1390</v>
      </c>
      <c r="D36" s="91" t="s">
        <v>1278</v>
      </c>
      <c r="E36" s="92">
        <v>42517.0</v>
      </c>
      <c r="F36" s="91" t="s">
        <v>1395</v>
      </c>
      <c r="G36" s="19" t="s">
        <v>564</v>
      </c>
      <c r="H36" s="92">
        <v>42604.0</v>
      </c>
      <c r="I36" s="18" t="s">
        <v>565</v>
      </c>
      <c r="J36" s="62" t="s">
        <v>1396</v>
      </c>
      <c r="K36" s="10" t="s">
        <v>551</v>
      </c>
      <c r="L36" s="93">
        <v>1.453861624E9</v>
      </c>
      <c r="M36" s="93">
        <v>1.453861624E9</v>
      </c>
      <c r="N36" s="93">
        <f t="shared" si="1"/>
        <v>0</v>
      </c>
      <c r="O36" s="18" t="s">
        <v>1393</v>
      </c>
      <c r="P36" s="18" t="s">
        <v>96</v>
      </c>
      <c r="Q36" s="10" t="s">
        <v>95</v>
      </c>
      <c r="R36" s="94" t="s">
        <v>1397</v>
      </c>
      <c r="S36" s="10" t="s">
        <v>95</v>
      </c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ht="15.75" customHeight="1">
      <c r="A37" s="18">
        <v>35.0</v>
      </c>
      <c r="B37" s="91" t="s">
        <v>1277</v>
      </c>
      <c r="C37" s="19" t="s">
        <v>1390</v>
      </c>
      <c r="D37" s="91" t="s">
        <v>1278</v>
      </c>
      <c r="E37" s="92">
        <v>42517.0</v>
      </c>
      <c r="F37" s="91" t="s">
        <v>1398</v>
      </c>
      <c r="G37" s="19" t="s">
        <v>580</v>
      </c>
      <c r="H37" s="92">
        <v>42604.0</v>
      </c>
      <c r="I37" s="18" t="s">
        <v>581</v>
      </c>
      <c r="J37" s="62" t="s">
        <v>1399</v>
      </c>
      <c r="K37" s="10" t="s">
        <v>551</v>
      </c>
      <c r="L37" s="93">
        <v>7.75018885E8</v>
      </c>
      <c r="M37" s="93">
        <v>7.75018885E8</v>
      </c>
      <c r="N37" s="93">
        <f t="shared" si="1"/>
        <v>0</v>
      </c>
      <c r="O37" s="18" t="s">
        <v>1393</v>
      </c>
      <c r="P37" s="18" t="s">
        <v>96</v>
      </c>
      <c r="Q37" s="10" t="s">
        <v>95</v>
      </c>
      <c r="R37" s="94" t="s">
        <v>1400</v>
      </c>
      <c r="S37" s="10" t="s">
        <v>95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ht="15.75" customHeight="1">
      <c r="A38" s="18">
        <v>36.0</v>
      </c>
      <c r="B38" s="91" t="s">
        <v>1277</v>
      </c>
      <c r="C38" s="19" t="s">
        <v>1401</v>
      </c>
      <c r="D38" s="91" t="s">
        <v>1278</v>
      </c>
      <c r="E38" s="92">
        <v>42403.0</v>
      </c>
      <c r="F38" s="91" t="s">
        <v>1402</v>
      </c>
      <c r="G38" s="19" t="s">
        <v>597</v>
      </c>
      <c r="H38" s="92">
        <v>42674.0</v>
      </c>
      <c r="I38" s="18" t="s">
        <v>593</v>
      </c>
      <c r="J38" s="62" t="s">
        <v>1403</v>
      </c>
      <c r="K38" s="10" t="s">
        <v>598</v>
      </c>
      <c r="L38" s="93">
        <v>1.779869575E9</v>
      </c>
      <c r="M38" s="93">
        <v>1.779869575E9</v>
      </c>
      <c r="N38" s="93">
        <f t="shared" si="1"/>
        <v>0</v>
      </c>
      <c r="O38" s="18" t="s">
        <v>1393</v>
      </c>
      <c r="P38" s="18" t="s">
        <v>96</v>
      </c>
      <c r="Q38" s="10" t="s">
        <v>95</v>
      </c>
      <c r="R38" s="94" t="s">
        <v>1404</v>
      </c>
      <c r="S38" s="10" t="s">
        <v>95</v>
      </c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ht="15.75" customHeight="1">
      <c r="A39" s="18">
        <v>37.0</v>
      </c>
      <c r="B39" s="91" t="s">
        <v>1277</v>
      </c>
      <c r="C39" s="19" t="s">
        <v>1405</v>
      </c>
      <c r="D39" s="91" t="s">
        <v>1332</v>
      </c>
      <c r="E39" s="92">
        <v>42681.0</v>
      </c>
      <c r="F39" s="91" t="s">
        <v>1406</v>
      </c>
      <c r="G39" s="19" t="s">
        <v>617</v>
      </c>
      <c r="H39" s="92">
        <v>42709.0</v>
      </c>
      <c r="I39" s="18" t="s">
        <v>565</v>
      </c>
      <c r="J39" s="62" t="s">
        <v>1396</v>
      </c>
      <c r="K39" s="10" t="s">
        <v>618</v>
      </c>
      <c r="L39" s="93">
        <v>3.12773945E8</v>
      </c>
      <c r="M39" s="93">
        <v>3.12773945E8</v>
      </c>
      <c r="N39" s="93">
        <f t="shared" si="1"/>
        <v>0</v>
      </c>
      <c r="O39" s="18" t="s">
        <v>1393</v>
      </c>
      <c r="P39" s="18" t="s">
        <v>96</v>
      </c>
      <c r="Q39" s="10" t="s">
        <v>95</v>
      </c>
      <c r="R39" s="94" t="s">
        <v>1407</v>
      </c>
      <c r="S39" s="10" t="s">
        <v>95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ht="15.75" customHeight="1">
      <c r="A40" s="18">
        <v>38.0</v>
      </c>
      <c r="B40" s="91" t="s">
        <v>1277</v>
      </c>
      <c r="C40" s="19" t="s">
        <v>1408</v>
      </c>
      <c r="D40" s="91" t="s">
        <v>1278</v>
      </c>
      <c r="E40" s="92">
        <v>42339.0</v>
      </c>
      <c r="F40" s="91" t="s">
        <v>1409</v>
      </c>
      <c r="G40" s="19" t="s">
        <v>531</v>
      </c>
      <c r="H40" s="92">
        <v>42426.0</v>
      </c>
      <c r="I40" s="18" t="s">
        <v>532</v>
      </c>
      <c r="J40" s="62" t="s">
        <v>1410</v>
      </c>
      <c r="K40" s="10" t="s">
        <v>533</v>
      </c>
      <c r="L40" s="93">
        <v>1.1358504E9</v>
      </c>
      <c r="M40" s="93">
        <v>4.388236E8</v>
      </c>
      <c r="N40" s="93">
        <f t="shared" si="1"/>
        <v>697026800</v>
      </c>
      <c r="O40" s="10" t="s">
        <v>1411</v>
      </c>
      <c r="P40" s="10" t="s">
        <v>172</v>
      </c>
      <c r="Q40" s="10" t="s">
        <v>95</v>
      </c>
      <c r="R40" s="94" t="s">
        <v>1412</v>
      </c>
      <c r="S40" s="10" t="s">
        <v>95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ht="15.75" customHeight="1">
      <c r="A41" s="18">
        <v>39.0</v>
      </c>
      <c r="B41" s="91" t="s">
        <v>1277</v>
      </c>
      <c r="C41" s="19" t="s">
        <v>1413</v>
      </c>
      <c r="D41" s="91" t="s">
        <v>1325</v>
      </c>
      <c r="E41" s="92">
        <v>42654.0</v>
      </c>
      <c r="F41" s="91" t="s">
        <v>1414</v>
      </c>
      <c r="G41" s="19" t="s">
        <v>592</v>
      </c>
      <c r="H41" s="92">
        <v>42674.0</v>
      </c>
      <c r="I41" s="18" t="s">
        <v>593</v>
      </c>
      <c r="J41" s="62" t="s">
        <v>1403</v>
      </c>
      <c r="K41" s="10" t="s">
        <v>594</v>
      </c>
      <c r="L41" s="93">
        <v>1.12887808E9</v>
      </c>
      <c r="M41" s="93">
        <v>2.32647556E8</v>
      </c>
      <c r="N41" s="93">
        <f t="shared" si="1"/>
        <v>896230524</v>
      </c>
      <c r="O41" s="10" t="s">
        <v>1411</v>
      </c>
      <c r="P41" s="10" t="s">
        <v>172</v>
      </c>
      <c r="Q41" s="10" t="s">
        <v>95</v>
      </c>
      <c r="R41" s="94" t="s">
        <v>1415</v>
      </c>
      <c r="S41" s="10" t="s">
        <v>692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ht="15.75" customHeight="1">
      <c r="A42" s="18">
        <v>39.0</v>
      </c>
      <c r="B42" s="91" t="s">
        <v>1277</v>
      </c>
      <c r="C42" s="19" t="s">
        <v>1413</v>
      </c>
      <c r="D42" s="91" t="s">
        <v>1325</v>
      </c>
      <c r="E42" s="92">
        <v>42654.0</v>
      </c>
      <c r="F42" s="91" t="s">
        <v>1414</v>
      </c>
      <c r="G42" s="19" t="s">
        <v>592</v>
      </c>
      <c r="H42" s="92">
        <v>42674.0</v>
      </c>
      <c r="I42" s="18" t="s">
        <v>593</v>
      </c>
      <c r="J42" s="62" t="s">
        <v>1403</v>
      </c>
      <c r="K42" s="10" t="s">
        <v>594</v>
      </c>
      <c r="L42" s="93">
        <v>1.12887808E9</v>
      </c>
      <c r="M42" s="93">
        <v>2.00774934E8</v>
      </c>
      <c r="N42" s="93">
        <f t="shared" si="1"/>
        <v>928103146</v>
      </c>
      <c r="O42" s="10" t="s">
        <v>1416</v>
      </c>
      <c r="P42" s="10" t="s">
        <v>172</v>
      </c>
      <c r="Q42" s="10" t="s">
        <v>95</v>
      </c>
      <c r="R42" s="94" t="s">
        <v>1415</v>
      </c>
      <c r="S42" s="10" t="s">
        <v>692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ht="15.75" customHeight="1">
      <c r="A43" s="18">
        <v>40.0</v>
      </c>
      <c r="B43" s="91" t="s">
        <v>1277</v>
      </c>
      <c r="C43" s="19" t="s">
        <v>1382</v>
      </c>
      <c r="D43" s="91" t="s">
        <v>1278</v>
      </c>
      <c r="E43" s="92">
        <v>41982.0</v>
      </c>
      <c r="F43" s="91" t="s">
        <v>1383</v>
      </c>
      <c r="G43" s="19" t="s">
        <v>414</v>
      </c>
      <c r="H43" s="92">
        <v>42018.0</v>
      </c>
      <c r="I43" s="18" t="s">
        <v>232</v>
      </c>
      <c r="J43" s="62" t="s">
        <v>1351</v>
      </c>
      <c r="K43" s="10" t="s">
        <v>415</v>
      </c>
      <c r="L43" s="93">
        <v>1.0343788E10</v>
      </c>
      <c r="M43" s="93">
        <v>5.155423E9</v>
      </c>
      <c r="N43" s="93">
        <f t="shared" si="1"/>
        <v>5188365000</v>
      </c>
      <c r="O43" s="18" t="s">
        <v>1417</v>
      </c>
      <c r="P43" s="18" t="s">
        <v>237</v>
      </c>
      <c r="Q43" s="10" t="s">
        <v>95</v>
      </c>
      <c r="R43" s="94" t="s">
        <v>1385</v>
      </c>
      <c r="S43" s="10" t="s">
        <v>692</v>
      </c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ht="15.75" customHeight="1">
      <c r="A44" s="18">
        <v>41.0</v>
      </c>
      <c r="B44" s="91" t="s">
        <v>1277</v>
      </c>
      <c r="C44" s="19" t="s">
        <v>1418</v>
      </c>
      <c r="D44" s="91" t="s">
        <v>1419</v>
      </c>
      <c r="E44" s="92">
        <v>42472.0</v>
      </c>
      <c r="F44" s="91" t="s">
        <v>1420</v>
      </c>
      <c r="G44" s="19" t="s">
        <v>546</v>
      </c>
      <c r="H44" s="92">
        <v>42486.0</v>
      </c>
      <c r="I44" s="18" t="s">
        <v>547</v>
      </c>
      <c r="J44" s="62" t="s">
        <v>1421</v>
      </c>
      <c r="K44" s="10" t="s">
        <v>548</v>
      </c>
      <c r="L44" s="93">
        <v>1.4E8</v>
      </c>
      <c r="M44" s="93">
        <v>1.4E8</v>
      </c>
      <c r="N44" s="93">
        <f t="shared" si="1"/>
        <v>0</v>
      </c>
      <c r="O44" s="10" t="s">
        <v>1422</v>
      </c>
      <c r="P44" s="10" t="s">
        <v>291</v>
      </c>
      <c r="Q44" s="10" t="s">
        <v>95</v>
      </c>
      <c r="R44" s="94" t="s">
        <v>1423</v>
      </c>
      <c r="S44" s="10" t="s">
        <v>95</v>
      </c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ht="15.75" customHeight="1">
      <c r="A45" s="18">
        <v>42.0</v>
      </c>
      <c r="B45" s="91" t="s">
        <v>1277</v>
      </c>
      <c r="C45" s="19" t="s">
        <v>1424</v>
      </c>
      <c r="D45" s="91" t="s">
        <v>1278</v>
      </c>
      <c r="E45" s="92">
        <v>42684.0</v>
      </c>
      <c r="F45" s="91" t="s">
        <v>1425</v>
      </c>
      <c r="G45" s="19" t="s">
        <v>620</v>
      </c>
      <c r="H45" s="92">
        <v>42713.0</v>
      </c>
      <c r="I45" s="18" t="s">
        <v>289</v>
      </c>
      <c r="J45" s="62" t="s">
        <v>1426</v>
      </c>
      <c r="K45" s="10" t="s">
        <v>621</v>
      </c>
      <c r="L45" s="93">
        <v>4.6146E8</v>
      </c>
      <c r="M45" s="93">
        <v>4.6146E8</v>
      </c>
      <c r="N45" s="93">
        <f t="shared" si="1"/>
        <v>0</v>
      </c>
      <c r="O45" s="10" t="s">
        <v>1422</v>
      </c>
      <c r="P45" s="10" t="s">
        <v>291</v>
      </c>
      <c r="Q45" s="10" t="s">
        <v>95</v>
      </c>
      <c r="R45" s="94" t="s">
        <v>1427</v>
      </c>
      <c r="S45" s="10" t="s">
        <v>95</v>
      </c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 ht="15.75" customHeight="1">
      <c r="A46" s="18">
        <v>44.0</v>
      </c>
      <c r="B46" s="91" t="s">
        <v>1277</v>
      </c>
      <c r="C46" s="19" t="s">
        <v>1428</v>
      </c>
      <c r="D46" s="91" t="s">
        <v>1278</v>
      </c>
      <c r="E46" s="92">
        <v>42760.0</v>
      </c>
      <c r="F46" s="91" t="s">
        <v>1429</v>
      </c>
      <c r="G46" s="19" t="s">
        <v>696</v>
      </c>
      <c r="H46" s="92">
        <v>42830.0</v>
      </c>
      <c r="I46" s="18" t="s">
        <v>341</v>
      </c>
      <c r="J46" s="62" t="s">
        <v>1312</v>
      </c>
      <c r="K46" s="10" t="s">
        <v>689</v>
      </c>
      <c r="L46" s="93">
        <v>5.24045531E8</v>
      </c>
      <c r="M46" s="93">
        <v>5.24045531E8</v>
      </c>
      <c r="N46" s="93">
        <f t="shared" si="1"/>
        <v>0</v>
      </c>
      <c r="O46" s="10" t="s">
        <v>1430</v>
      </c>
      <c r="P46" s="10" t="s">
        <v>96</v>
      </c>
      <c r="Q46" s="10" t="s">
        <v>95</v>
      </c>
      <c r="R46" s="94" t="s">
        <v>1431</v>
      </c>
      <c r="S46" s="10" t="s">
        <v>95</v>
      </c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 ht="15.75" customHeight="1">
      <c r="A47" s="18">
        <v>45.0</v>
      </c>
      <c r="B47" s="91" t="s">
        <v>1277</v>
      </c>
      <c r="C47" s="19" t="s">
        <v>1428</v>
      </c>
      <c r="D47" s="91" t="s">
        <v>1278</v>
      </c>
      <c r="E47" s="92">
        <v>42760.0</v>
      </c>
      <c r="F47" s="91" t="s">
        <v>1432</v>
      </c>
      <c r="G47" s="19" t="s">
        <v>701</v>
      </c>
      <c r="H47" s="92">
        <v>42830.0</v>
      </c>
      <c r="I47" s="18" t="s">
        <v>702</v>
      </c>
      <c r="J47" s="62" t="s">
        <v>1433</v>
      </c>
      <c r="K47" s="10" t="s">
        <v>689</v>
      </c>
      <c r="L47" s="93">
        <v>6.91061315E8</v>
      </c>
      <c r="M47" s="93">
        <v>6.91061315E8</v>
      </c>
      <c r="N47" s="93">
        <f t="shared" si="1"/>
        <v>0</v>
      </c>
      <c r="O47" s="10" t="s">
        <v>1430</v>
      </c>
      <c r="P47" s="10" t="s">
        <v>96</v>
      </c>
      <c r="Q47" s="10" t="s">
        <v>95</v>
      </c>
      <c r="R47" s="94" t="s">
        <v>1434</v>
      </c>
      <c r="S47" s="10" t="s">
        <v>95</v>
      </c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 ht="15.75" customHeight="1">
      <c r="A48" s="18">
        <v>46.0</v>
      </c>
      <c r="B48" s="91" t="s">
        <v>1277</v>
      </c>
      <c r="C48" s="19" t="s">
        <v>1428</v>
      </c>
      <c r="D48" s="91" t="s">
        <v>1278</v>
      </c>
      <c r="E48" s="92">
        <v>42760.0</v>
      </c>
      <c r="F48" s="91" t="s">
        <v>1435</v>
      </c>
      <c r="G48" s="19" t="s">
        <v>707</v>
      </c>
      <c r="H48" s="92">
        <v>42830.0</v>
      </c>
      <c r="I48" s="18" t="s">
        <v>140</v>
      </c>
      <c r="J48" s="62" t="s">
        <v>1373</v>
      </c>
      <c r="K48" s="10" t="s">
        <v>689</v>
      </c>
      <c r="L48" s="93">
        <v>1.82937E9</v>
      </c>
      <c r="M48" s="93">
        <v>1.82937E9</v>
      </c>
      <c r="N48" s="93">
        <f t="shared" si="1"/>
        <v>0</v>
      </c>
      <c r="O48" s="10" t="s">
        <v>1430</v>
      </c>
      <c r="P48" s="10" t="s">
        <v>96</v>
      </c>
      <c r="Q48" s="10" t="s">
        <v>95</v>
      </c>
      <c r="R48" s="94" t="s">
        <v>1436</v>
      </c>
      <c r="S48" s="10" t="s">
        <v>95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 ht="15.75" customHeight="1">
      <c r="A49" s="18">
        <v>47.0</v>
      </c>
      <c r="B49" s="91" t="s">
        <v>1277</v>
      </c>
      <c r="C49" s="19" t="s">
        <v>1437</v>
      </c>
      <c r="D49" s="91" t="s">
        <v>1278</v>
      </c>
      <c r="E49" s="92">
        <v>42779.0</v>
      </c>
      <c r="F49" s="91" t="s">
        <v>1438</v>
      </c>
      <c r="G49" s="19" t="s">
        <v>721</v>
      </c>
      <c r="H49" s="92">
        <v>42853.0</v>
      </c>
      <c r="I49" s="18" t="s">
        <v>140</v>
      </c>
      <c r="J49" s="62" t="s">
        <v>1373</v>
      </c>
      <c r="K49" s="10" t="s">
        <v>689</v>
      </c>
      <c r="L49" s="93">
        <v>1.8913E9</v>
      </c>
      <c r="M49" s="93">
        <v>1.8913E9</v>
      </c>
      <c r="N49" s="93">
        <f t="shared" si="1"/>
        <v>0</v>
      </c>
      <c r="O49" s="10" t="s">
        <v>1430</v>
      </c>
      <c r="P49" s="10" t="s">
        <v>96</v>
      </c>
      <c r="Q49" s="10" t="s">
        <v>95</v>
      </c>
      <c r="R49" s="94" t="s">
        <v>1439</v>
      </c>
      <c r="S49" s="10" t="s">
        <v>95</v>
      </c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 ht="15.75" customHeight="1">
      <c r="A50" s="18">
        <v>48.0</v>
      </c>
      <c r="B50" s="91" t="s">
        <v>1277</v>
      </c>
      <c r="C50" s="19" t="s">
        <v>1437</v>
      </c>
      <c r="D50" s="91" t="s">
        <v>1278</v>
      </c>
      <c r="E50" s="92">
        <v>42779.0</v>
      </c>
      <c r="F50" s="91" t="s">
        <v>1440</v>
      </c>
      <c r="G50" s="19" t="s">
        <v>733</v>
      </c>
      <c r="H50" s="92">
        <v>42853.0</v>
      </c>
      <c r="I50" s="18" t="s">
        <v>245</v>
      </c>
      <c r="J50" s="62" t="s">
        <v>1312</v>
      </c>
      <c r="K50" s="10" t="s">
        <v>734</v>
      </c>
      <c r="L50" s="93">
        <v>4.49771532E8</v>
      </c>
      <c r="M50" s="93">
        <v>4.49771532E8</v>
      </c>
      <c r="N50" s="93">
        <f t="shared" si="1"/>
        <v>0</v>
      </c>
      <c r="O50" s="10" t="s">
        <v>1430</v>
      </c>
      <c r="P50" s="10" t="s">
        <v>96</v>
      </c>
      <c r="Q50" s="10" t="s">
        <v>95</v>
      </c>
      <c r="R50" s="94" t="s">
        <v>1441</v>
      </c>
      <c r="S50" s="10" t="s">
        <v>95</v>
      </c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 ht="15.75" customHeight="1">
      <c r="A51" s="18">
        <v>50.0</v>
      </c>
      <c r="B51" s="91" t="s">
        <v>1277</v>
      </c>
      <c r="C51" s="19" t="s">
        <v>1442</v>
      </c>
      <c r="D51" s="91" t="s">
        <v>1332</v>
      </c>
      <c r="E51" s="92">
        <v>42905.0</v>
      </c>
      <c r="F51" s="91" t="s">
        <v>1443</v>
      </c>
      <c r="G51" s="19" t="s">
        <v>803</v>
      </c>
      <c r="H51" s="92">
        <v>42984.0</v>
      </c>
      <c r="I51" s="18" t="s">
        <v>140</v>
      </c>
      <c r="J51" s="62" t="s">
        <v>1373</v>
      </c>
      <c r="K51" s="10" t="s">
        <v>804</v>
      </c>
      <c r="L51" s="93">
        <v>2.756E8</v>
      </c>
      <c r="M51" s="93">
        <v>2.756E8</v>
      </c>
      <c r="N51" s="93">
        <f t="shared" si="1"/>
        <v>0</v>
      </c>
      <c r="O51" s="10" t="s">
        <v>1430</v>
      </c>
      <c r="P51" s="10" t="s">
        <v>96</v>
      </c>
      <c r="Q51" s="10" t="s">
        <v>95</v>
      </c>
      <c r="R51" s="94" t="s">
        <v>1444</v>
      </c>
      <c r="S51" s="10" t="s">
        <v>95</v>
      </c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 ht="15.75" customHeight="1">
      <c r="A52" s="18">
        <v>51.0</v>
      </c>
      <c r="B52" s="91" t="s">
        <v>1277</v>
      </c>
      <c r="C52" s="19" t="s">
        <v>1442</v>
      </c>
      <c r="D52" s="91" t="s">
        <v>1332</v>
      </c>
      <c r="E52" s="92">
        <v>42905.0</v>
      </c>
      <c r="F52" s="91" t="s">
        <v>1445</v>
      </c>
      <c r="G52" s="19" t="s">
        <v>806</v>
      </c>
      <c r="H52" s="92">
        <v>42984.0</v>
      </c>
      <c r="I52" s="18" t="s">
        <v>807</v>
      </c>
      <c r="J52" s="62" t="s">
        <v>1446</v>
      </c>
      <c r="K52" s="10" t="s">
        <v>804</v>
      </c>
      <c r="L52" s="93">
        <v>3.27651277E8</v>
      </c>
      <c r="M52" s="93">
        <v>3.27651277E8</v>
      </c>
      <c r="N52" s="93">
        <f t="shared" si="1"/>
        <v>0</v>
      </c>
      <c r="O52" s="10" t="s">
        <v>1430</v>
      </c>
      <c r="P52" s="10" t="s">
        <v>96</v>
      </c>
      <c r="Q52" s="10" t="s">
        <v>95</v>
      </c>
      <c r="R52" s="94" t="s">
        <v>1447</v>
      </c>
      <c r="S52" s="10" t="s">
        <v>95</v>
      </c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 ht="15.75" customHeight="1">
      <c r="A53" s="18">
        <v>52.0</v>
      </c>
      <c r="B53" s="91" t="s">
        <v>1277</v>
      </c>
      <c r="C53" s="19" t="s">
        <v>1448</v>
      </c>
      <c r="D53" s="91" t="s">
        <v>1278</v>
      </c>
      <c r="E53" s="92">
        <v>42894.0</v>
      </c>
      <c r="F53" s="91" t="s">
        <v>1449</v>
      </c>
      <c r="G53" s="19" t="s">
        <v>811</v>
      </c>
      <c r="H53" s="92">
        <v>43012.0</v>
      </c>
      <c r="I53" s="18" t="s">
        <v>807</v>
      </c>
      <c r="J53" s="62" t="s">
        <v>1446</v>
      </c>
      <c r="K53" s="10" t="s">
        <v>812</v>
      </c>
      <c r="L53" s="93">
        <v>1.006742367E9</v>
      </c>
      <c r="M53" s="93">
        <v>1.006742367E9</v>
      </c>
      <c r="N53" s="93">
        <f t="shared" si="1"/>
        <v>0</v>
      </c>
      <c r="O53" s="10" t="s">
        <v>1430</v>
      </c>
      <c r="P53" s="10" t="s">
        <v>96</v>
      </c>
      <c r="Q53" s="10" t="s">
        <v>95</v>
      </c>
      <c r="R53" s="94" t="s">
        <v>1450</v>
      </c>
      <c r="S53" s="10" t="s">
        <v>95</v>
      </c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 ht="15.75" customHeight="1">
      <c r="A54" s="18">
        <v>53.0</v>
      </c>
      <c r="B54" s="91" t="s">
        <v>1277</v>
      </c>
      <c r="C54" s="19" t="s">
        <v>1448</v>
      </c>
      <c r="D54" s="91" t="s">
        <v>1278</v>
      </c>
      <c r="E54" s="92">
        <v>42894.0</v>
      </c>
      <c r="F54" s="91" t="s">
        <v>1451</v>
      </c>
      <c r="G54" s="19" t="s">
        <v>818</v>
      </c>
      <c r="H54" s="92">
        <v>43012.0</v>
      </c>
      <c r="I54" s="18" t="s">
        <v>819</v>
      </c>
      <c r="J54" s="62" t="s">
        <v>1433</v>
      </c>
      <c r="K54" s="10" t="s">
        <v>812</v>
      </c>
      <c r="L54" s="93">
        <v>7.20988677E8</v>
      </c>
      <c r="M54" s="93">
        <v>7.20988677E8</v>
      </c>
      <c r="N54" s="93">
        <f t="shared" si="1"/>
        <v>0</v>
      </c>
      <c r="O54" s="10" t="s">
        <v>1430</v>
      </c>
      <c r="P54" s="10" t="s">
        <v>96</v>
      </c>
      <c r="Q54" s="10" t="s">
        <v>95</v>
      </c>
      <c r="R54" s="94" t="s">
        <v>1452</v>
      </c>
      <c r="S54" s="10" t="s">
        <v>95</v>
      </c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 ht="15.75" customHeight="1">
      <c r="A55" s="18">
        <v>54.0</v>
      </c>
      <c r="B55" s="91" t="s">
        <v>1277</v>
      </c>
      <c r="C55" s="19" t="s">
        <v>1448</v>
      </c>
      <c r="D55" s="91" t="s">
        <v>1278</v>
      </c>
      <c r="E55" s="92">
        <v>42894.0</v>
      </c>
      <c r="F55" s="91" t="s">
        <v>1453</v>
      </c>
      <c r="G55" s="19" t="s">
        <v>825</v>
      </c>
      <c r="H55" s="92">
        <v>43012.0</v>
      </c>
      <c r="I55" s="18" t="s">
        <v>140</v>
      </c>
      <c r="J55" s="62" t="s">
        <v>1373</v>
      </c>
      <c r="K55" s="10" t="s">
        <v>812</v>
      </c>
      <c r="L55" s="93">
        <v>1.252774601E9</v>
      </c>
      <c r="M55" s="93">
        <v>1.252774601E9</v>
      </c>
      <c r="N55" s="93">
        <f t="shared" si="1"/>
        <v>0</v>
      </c>
      <c r="O55" s="10" t="s">
        <v>1430</v>
      </c>
      <c r="P55" s="10" t="s">
        <v>96</v>
      </c>
      <c r="Q55" s="10" t="s">
        <v>95</v>
      </c>
      <c r="R55" s="94" t="s">
        <v>1454</v>
      </c>
      <c r="S55" s="10" t="s">
        <v>95</v>
      </c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 ht="15.75" customHeight="1">
      <c r="A56" s="18">
        <v>55.0</v>
      </c>
      <c r="B56" s="91" t="s">
        <v>1277</v>
      </c>
      <c r="C56" s="19" t="s">
        <v>1448</v>
      </c>
      <c r="D56" s="91" t="s">
        <v>1278</v>
      </c>
      <c r="E56" s="92">
        <v>42894.0</v>
      </c>
      <c r="F56" s="91" t="s">
        <v>1455</v>
      </c>
      <c r="G56" s="19" t="s">
        <v>834</v>
      </c>
      <c r="H56" s="92">
        <v>43014.0</v>
      </c>
      <c r="I56" s="18" t="s">
        <v>341</v>
      </c>
      <c r="J56" s="62" t="s">
        <v>1312</v>
      </c>
      <c r="K56" s="10" t="s">
        <v>812</v>
      </c>
      <c r="L56" s="93">
        <v>7.72744215E8</v>
      </c>
      <c r="M56" s="93">
        <v>7.72744215E8</v>
      </c>
      <c r="N56" s="93">
        <f t="shared" si="1"/>
        <v>0</v>
      </c>
      <c r="O56" s="10" t="s">
        <v>1430</v>
      </c>
      <c r="P56" s="10" t="s">
        <v>96</v>
      </c>
      <c r="Q56" s="10" t="s">
        <v>95</v>
      </c>
      <c r="R56" s="94" t="s">
        <v>1456</v>
      </c>
      <c r="S56" s="10" t="s">
        <v>95</v>
      </c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 ht="15.75" customHeight="1">
      <c r="A57" s="18">
        <v>56.0</v>
      </c>
      <c r="B57" s="91" t="s">
        <v>1277</v>
      </c>
      <c r="C57" s="19" t="s">
        <v>1457</v>
      </c>
      <c r="D57" s="91" t="s">
        <v>1278</v>
      </c>
      <c r="E57" s="92">
        <v>42737.0</v>
      </c>
      <c r="F57" s="91" t="s">
        <v>1458</v>
      </c>
      <c r="G57" s="19" t="s">
        <v>677</v>
      </c>
      <c r="H57" s="92">
        <v>42794.0</v>
      </c>
      <c r="I57" s="18" t="s">
        <v>593</v>
      </c>
      <c r="J57" s="62" t="s">
        <v>1403</v>
      </c>
      <c r="K57" s="10" t="s">
        <v>678</v>
      </c>
      <c r="L57" s="93">
        <v>6.86388594E8</v>
      </c>
      <c r="M57" s="93">
        <v>6.86388594E8</v>
      </c>
      <c r="N57" s="93">
        <f t="shared" si="1"/>
        <v>0</v>
      </c>
      <c r="O57" s="10" t="s">
        <v>1416</v>
      </c>
      <c r="P57" s="10" t="s">
        <v>172</v>
      </c>
      <c r="Q57" s="10" t="s">
        <v>95</v>
      </c>
      <c r="R57" s="94" t="s">
        <v>1459</v>
      </c>
      <c r="S57" s="10" t="s">
        <v>95</v>
      </c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 ht="15.75" customHeight="1">
      <c r="A58" s="18">
        <v>57.0</v>
      </c>
      <c r="B58" s="91" t="s">
        <v>1277</v>
      </c>
      <c r="C58" s="19" t="s">
        <v>1457</v>
      </c>
      <c r="D58" s="91" t="s">
        <v>1278</v>
      </c>
      <c r="E58" s="92">
        <v>42737.0</v>
      </c>
      <c r="F58" s="91" t="s">
        <v>1460</v>
      </c>
      <c r="G58" s="19" t="s">
        <v>684</v>
      </c>
      <c r="H58" s="92">
        <v>42794.0</v>
      </c>
      <c r="I58" s="18" t="s">
        <v>140</v>
      </c>
      <c r="J58" s="62" t="s">
        <v>1373</v>
      </c>
      <c r="K58" s="10" t="s">
        <v>678</v>
      </c>
      <c r="L58" s="93">
        <v>2.5703875E8</v>
      </c>
      <c r="M58" s="93">
        <v>2.5703875E8</v>
      </c>
      <c r="N58" s="93">
        <f t="shared" si="1"/>
        <v>0</v>
      </c>
      <c r="O58" s="10" t="s">
        <v>1416</v>
      </c>
      <c r="P58" s="10" t="s">
        <v>172</v>
      </c>
      <c r="Q58" s="10" t="s">
        <v>95</v>
      </c>
      <c r="R58" s="94" t="s">
        <v>1461</v>
      </c>
      <c r="S58" s="10" t="s">
        <v>95</v>
      </c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 ht="15.75" customHeight="1">
      <c r="A59" s="18">
        <v>58.0</v>
      </c>
      <c r="B59" s="91" t="s">
        <v>1277</v>
      </c>
      <c r="C59" s="19" t="s">
        <v>1462</v>
      </c>
      <c r="D59" s="91" t="s">
        <v>1278</v>
      </c>
      <c r="E59" s="92">
        <v>42830.0</v>
      </c>
      <c r="F59" s="91" t="s">
        <v>1463</v>
      </c>
      <c r="G59" s="19" t="s">
        <v>738</v>
      </c>
      <c r="H59" s="92">
        <v>42863.0</v>
      </c>
      <c r="I59" s="18" t="s">
        <v>140</v>
      </c>
      <c r="J59" s="62" t="s">
        <v>1373</v>
      </c>
      <c r="K59" s="10" t="s">
        <v>739</v>
      </c>
      <c r="L59" s="93">
        <v>5.49E8</v>
      </c>
      <c r="M59" s="93">
        <v>5.49E8</v>
      </c>
      <c r="N59" s="93">
        <f t="shared" si="1"/>
        <v>0</v>
      </c>
      <c r="O59" s="10" t="s">
        <v>1416</v>
      </c>
      <c r="P59" s="10" t="s">
        <v>172</v>
      </c>
      <c r="Q59" s="10" t="s">
        <v>95</v>
      </c>
      <c r="R59" s="94" t="s">
        <v>1464</v>
      </c>
      <c r="S59" s="10" t="s">
        <v>95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 ht="15.75" customHeight="1">
      <c r="A60" s="18">
        <v>59.0</v>
      </c>
      <c r="B60" s="91" t="s">
        <v>1277</v>
      </c>
      <c r="C60" s="19" t="s">
        <v>1462</v>
      </c>
      <c r="D60" s="91" t="s">
        <v>1278</v>
      </c>
      <c r="E60" s="92">
        <v>42830.0</v>
      </c>
      <c r="F60" s="91" t="s">
        <v>1465</v>
      </c>
      <c r="G60" s="19" t="s">
        <v>742</v>
      </c>
      <c r="H60" s="92">
        <v>42863.0</v>
      </c>
      <c r="I60" s="18" t="s">
        <v>167</v>
      </c>
      <c r="J60" s="62" t="s">
        <v>1307</v>
      </c>
      <c r="K60" s="10" t="s">
        <v>739</v>
      </c>
      <c r="L60" s="93">
        <v>3.87021844E8</v>
      </c>
      <c r="M60" s="93">
        <v>3.87021844E8</v>
      </c>
      <c r="N60" s="93">
        <f t="shared" si="1"/>
        <v>0</v>
      </c>
      <c r="O60" s="10" t="s">
        <v>1416</v>
      </c>
      <c r="P60" s="10" t="s">
        <v>172</v>
      </c>
      <c r="Q60" s="10" t="s">
        <v>95</v>
      </c>
      <c r="R60" s="94" t="s">
        <v>1466</v>
      </c>
      <c r="S60" s="10" t="s">
        <v>95</v>
      </c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 ht="15.75" customHeight="1">
      <c r="A61" s="18">
        <v>60.0</v>
      </c>
      <c r="B61" s="91" t="s">
        <v>1277</v>
      </c>
      <c r="C61" s="19" t="s">
        <v>1467</v>
      </c>
      <c r="D61" s="91" t="s">
        <v>1278</v>
      </c>
      <c r="E61" s="92">
        <v>42850.0</v>
      </c>
      <c r="F61" s="91" t="s">
        <v>1468</v>
      </c>
      <c r="G61" s="19" t="s">
        <v>745</v>
      </c>
      <c r="H61" s="92">
        <v>42895.0</v>
      </c>
      <c r="I61" s="18" t="s">
        <v>593</v>
      </c>
      <c r="J61" s="62" t="s">
        <v>1403</v>
      </c>
      <c r="K61" s="10" t="s">
        <v>746</v>
      </c>
      <c r="L61" s="93">
        <v>7.68203818E8</v>
      </c>
      <c r="M61" s="93">
        <v>7.68203818E8</v>
      </c>
      <c r="N61" s="93">
        <f t="shared" si="1"/>
        <v>0</v>
      </c>
      <c r="O61" s="10" t="s">
        <v>1416</v>
      </c>
      <c r="P61" s="10" t="s">
        <v>172</v>
      </c>
      <c r="Q61" s="10" t="s">
        <v>95</v>
      </c>
      <c r="R61" s="94" t="s">
        <v>1469</v>
      </c>
      <c r="S61" s="10" t="s">
        <v>95</v>
      </c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 ht="15.75" customHeight="1">
      <c r="A62" s="18">
        <v>61.0</v>
      </c>
      <c r="B62" s="91" t="s">
        <v>1277</v>
      </c>
      <c r="C62" s="19" t="s">
        <v>1467</v>
      </c>
      <c r="D62" s="91" t="s">
        <v>1278</v>
      </c>
      <c r="E62" s="92">
        <v>42850.0</v>
      </c>
      <c r="F62" s="91" t="s">
        <v>1470</v>
      </c>
      <c r="G62" s="19" t="s">
        <v>757</v>
      </c>
      <c r="H62" s="92">
        <v>42895.0</v>
      </c>
      <c r="I62" s="18" t="s">
        <v>140</v>
      </c>
      <c r="J62" s="62" t="s">
        <v>1373</v>
      </c>
      <c r="K62" s="10" t="s">
        <v>746</v>
      </c>
      <c r="L62" s="93">
        <v>3.9E8</v>
      </c>
      <c r="M62" s="93">
        <v>3.9E8</v>
      </c>
      <c r="N62" s="93">
        <f t="shared" si="1"/>
        <v>0</v>
      </c>
      <c r="O62" s="10" t="s">
        <v>1416</v>
      </c>
      <c r="P62" s="10" t="s">
        <v>172</v>
      </c>
      <c r="Q62" s="10" t="s">
        <v>95</v>
      </c>
      <c r="R62" s="94" t="s">
        <v>1471</v>
      </c>
      <c r="S62" s="10" t="s">
        <v>95</v>
      </c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 ht="15.75" customHeight="1">
      <c r="A63" s="18">
        <v>62.0</v>
      </c>
      <c r="B63" s="91" t="s">
        <v>1277</v>
      </c>
      <c r="C63" s="19" t="s">
        <v>1472</v>
      </c>
      <c r="D63" s="91" t="s">
        <v>1332</v>
      </c>
      <c r="E63" s="92">
        <v>42758.0</v>
      </c>
      <c r="F63" s="91" t="s">
        <v>1473</v>
      </c>
      <c r="G63" s="19" t="s">
        <v>665</v>
      </c>
      <c r="H63" s="92">
        <v>42786.0</v>
      </c>
      <c r="I63" s="18" t="s">
        <v>289</v>
      </c>
      <c r="J63" s="62" t="s">
        <v>1426</v>
      </c>
      <c r="K63" s="10" t="s">
        <v>666</v>
      </c>
      <c r="L63" s="93">
        <v>1.6695E8</v>
      </c>
      <c r="M63" s="93">
        <v>1.6695E8</v>
      </c>
      <c r="N63" s="93">
        <f t="shared" si="1"/>
        <v>0</v>
      </c>
      <c r="O63" s="10" t="s">
        <v>1474</v>
      </c>
      <c r="P63" s="10" t="s">
        <v>291</v>
      </c>
      <c r="Q63" s="10" t="s">
        <v>95</v>
      </c>
      <c r="R63" s="94" t="s">
        <v>1475</v>
      </c>
      <c r="S63" s="10" t="s">
        <v>95</v>
      </c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</row>
    <row r="64" ht="15.75" customHeight="1">
      <c r="A64" s="18">
        <v>63.0</v>
      </c>
      <c r="B64" s="91" t="s">
        <v>1277</v>
      </c>
      <c r="C64" s="19" t="s">
        <v>1476</v>
      </c>
      <c r="D64" s="91" t="s">
        <v>1278</v>
      </c>
      <c r="E64" s="92">
        <v>42887.0</v>
      </c>
      <c r="F64" s="91" t="s">
        <v>1477</v>
      </c>
      <c r="G64" s="19" t="s">
        <v>760</v>
      </c>
      <c r="H64" s="92">
        <v>42927.0</v>
      </c>
      <c r="I64" s="18" t="s">
        <v>289</v>
      </c>
      <c r="J64" s="62" t="s">
        <v>1426</v>
      </c>
      <c r="K64" s="10" t="s">
        <v>488</v>
      </c>
      <c r="L64" s="93">
        <v>8.40995E8</v>
      </c>
      <c r="M64" s="93">
        <v>8.40995E8</v>
      </c>
      <c r="N64" s="93">
        <f t="shared" si="1"/>
        <v>0</v>
      </c>
      <c r="O64" s="10" t="s">
        <v>1474</v>
      </c>
      <c r="P64" s="10" t="s">
        <v>291</v>
      </c>
      <c r="Q64" s="10" t="s">
        <v>95</v>
      </c>
      <c r="R64" s="94" t="s">
        <v>1478</v>
      </c>
      <c r="S64" s="10" t="s">
        <v>95</v>
      </c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 ht="15.75" customHeight="1">
      <c r="A65" s="18">
        <v>64.0</v>
      </c>
      <c r="B65" s="91" t="s">
        <v>1277</v>
      </c>
      <c r="C65" s="19" t="s">
        <v>1479</v>
      </c>
      <c r="D65" s="91" t="s">
        <v>1278</v>
      </c>
      <c r="E65" s="92">
        <v>42748.0</v>
      </c>
      <c r="F65" s="91" t="s">
        <v>1480</v>
      </c>
      <c r="G65" s="19" t="s">
        <v>650</v>
      </c>
      <c r="H65" s="92">
        <v>42786.0</v>
      </c>
      <c r="I65" s="18" t="s">
        <v>651</v>
      </c>
      <c r="J65" s="62" t="s">
        <v>1120</v>
      </c>
      <c r="K65" s="10" t="s">
        <v>652</v>
      </c>
      <c r="L65" s="93">
        <v>5.1766E9</v>
      </c>
      <c r="M65" s="93">
        <v>4.590136338E9</v>
      </c>
      <c r="N65" s="93">
        <f t="shared" si="1"/>
        <v>586463662</v>
      </c>
      <c r="O65" s="10" t="s">
        <v>1481</v>
      </c>
      <c r="P65" s="10" t="s">
        <v>237</v>
      </c>
      <c r="Q65" s="10" t="s">
        <v>95</v>
      </c>
      <c r="R65" s="94" t="s">
        <v>1482</v>
      </c>
      <c r="S65" s="10" t="s">
        <v>95</v>
      </c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 ht="15.75" customHeight="1">
      <c r="A66" s="18">
        <v>65.0</v>
      </c>
      <c r="B66" s="91" t="s">
        <v>1277</v>
      </c>
      <c r="C66" s="19" t="s">
        <v>1483</v>
      </c>
      <c r="D66" s="91" t="s">
        <v>1325</v>
      </c>
      <c r="E66" s="92">
        <v>43068.0</v>
      </c>
      <c r="F66" s="91" t="s">
        <v>1484</v>
      </c>
      <c r="G66" s="19" t="s">
        <v>839</v>
      </c>
      <c r="H66" s="92">
        <v>43150.0</v>
      </c>
      <c r="I66" s="18" t="s">
        <v>341</v>
      </c>
      <c r="J66" s="62" t="s">
        <v>1312</v>
      </c>
      <c r="K66" s="10" t="s">
        <v>840</v>
      </c>
      <c r="L66" s="93">
        <v>5.58810084E8</v>
      </c>
      <c r="M66" s="93">
        <v>5.58810084E8</v>
      </c>
      <c r="N66" s="93">
        <f t="shared" si="1"/>
        <v>0</v>
      </c>
      <c r="O66" s="10" t="s">
        <v>1485</v>
      </c>
      <c r="P66" s="10" t="s">
        <v>96</v>
      </c>
      <c r="Q66" s="10" t="s">
        <v>95</v>
      </c>
      <c r="R66" s="94" t="s">
        <v>1486</v>
      </c>
      <c r="S66" s="10" t="s">
        <v>95</v>
      </c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 ht="15.75" customHeight="1">
      <c r="A67" s="18">
        <v>66.0</v>
      </c>
      <c r="B67" s="91" t="s">
        <v>1277</v>
      </c>
      <c r="C67" s="19" t="s">
        <v>1483</v>
      </c>
      <c r="D67" s="91" t="s">
        <v>1325</v>
      </c>
      <c r="E67" s="92">
        <v>43068.0</v>
      </c>
      <c r="F67" s="91" t="s">
        <v>1487</v>
      </c>
      <c r="G67" s="19" t="s">
        <v>843</v>
      </c>
      <c r="H67" s="92">
        <v>43150.0</v>
      </c>
      <c r="I67" s="18" t="s">
        <v>140</v>
      </c>
      <c r="J67" s="62" t="s">
        <v>1373</v>
      </c>
      <c r="K67" s="10" t="s">
        <v>840</v>
      </c>
      <c r="L67" s="93">
        <v>4.51509E8</v>
      </c>
      <c r="M67" s="93">
        <v>4.51509E8</v>
      </c>
      <c r="N67" s="93">
        <f t="shared" si="1"/>
        <v>0</v>
      </c>
      <c r="O67" s="10" t="s">
        <v>1485</v>
      </c>
      <c r="P67" s="10" t="s">
        <v>96</v>
      </c>
      <c r="Q67" s="10" t="s">
        <v>95</v>
      </c>
      <c r="R67" s="94" t="s">
        <v>1488</v>
      </c>
      <c r="S67" s="10" t="s">
        <v>95</v>
      </c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 ht="15.75" customHeight="1">
      <c r="A68" s="18">
        <v>67.0</v>
      </c>
      <c r="B68" s="91" t="s">
        <v>1277</v>
      </c>
      <c r="C68" s="19" t="s">
        <v>1483</v>
      </c>
      <c r="D68" s="91" t="s">
        <v>1325</v>
      </c>
      <c r="E68" s="92">
        <v>43068.0</v>
      </c>
      <c r="F68" s="91" t="s">
        <v>1489</v>
      </c>
      <c r="G68" s="19" t="s">
        <v>848</v>
      </c>
      <c r="H68" s="92">
        <v>43150.0</v>
      </c>
      <c r="I68" s="18" t="s">
        <v>819</v>
      </c>
      <c r="J68" s="62" t="s">
        <v>1433</v>
      </c>
      <c r="K68" s="10" t="s">
        <v>840</v>
      </c>
      <c r="L68" s="93">
        <v>3.65027735E8</v>
      </c>
      <c r="M68" s="93">
        <v>3.65027735E8</v>
      </c>
      <c r="N68" s="93">
        <f t="shared" si="1"/>
        <v>0</v>
      </c>
      <c r="O68" s="10" t="s">
        <v>1485</v>
      </c>
      <c r="P68" s="10" t="s">
        <v>96</v>
      </c>
      <c r="Q68" s="10" t="s">
        <v>95</v>
      </c>
      <c r="R68" s="94" t="s">
        <v>1490</v>
      </c>
      <c r="S68" s="10" t="s">
        <v>95</v>
      </c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 ht="15.75" customHeight="1">
      <c r="A69" s="18">
        <v>68.0</v>
      </c>
      <c r="B69" s="91" t="s">
        <v>1277</v>
      </c>
      <c r="C69" s="19" t="s">
        <v>1491</v>
      </c>
      <c r="D69" s="91" t="s">
        <v>1278</v>
      </c>
      <c r="E69" s="92">
        <v>43122.0</v>
      </c>
      <c r="F69" s="91" t="s">
        <v>1492</v>
      </c>
      <c r="G69" s="19" t="s">
        <v>851</v>
      </c>
      <c r="H69" s="92">
        <v>43201.0</v>
      </c>
      <c r="I69" s="18" t="s">
        <v>819</v>
      </c>
      <c r="J69" s="62" t="s">
        <v>1433</v>
      </c>
      <c r="K69" s="10" t="s">
        <v>852</v>
      </c>
      <c r="L69" s="93">
        <v>8.49367618E8</v>
      </c>
      <c r="M69" s="93">
        <v>8.49367618E8</v>
      </c>
      <c r="N69" s="93">
        <f t="shared" si="1"/>
        <v>0</v>
      </c>
      <c r="O69" s="10" t="s">
        <v>1485</v>
      </c>
      <c r="P69" s="10" t="s">
        <v>96</v>
      </c>
      <c r="Q69" s="10" t="s">
        <v>95</v>
      </c>
      <c r="R69" s="94" t="s">
        <v>1493</v>
      </c>
      <c r="S69" s="10" t="s">
        <v>95</v>
      </c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 ht="15.75" customHeight="1">
      <c r="A70" s="18">
        <v>69.0</v>
      </c>
      <c r="B70" s="91" t="s">
        <v>1277</v>
      </c>
      <c r="C70" s="19" t="s">
        <v>1491</v>
      </c>
      <c r="D70" s="91" t="s">
        <v>1278</v>
      </c>
      <c r="E70" s="92">
        <v>43122.0</v>
      </c>
      <c r="F70" s="91" t="s">
        <v>1494</v>
      </c>
      <c r="G70" s="19" t="s">
        <v>860</v>
      </c>
      <c r="H70" s="92">
        <v>43201.0</v>
      </c>
      <c r="I70" s="18" t="s">
        <v>341</v>
      </c>
      <c r="J70" s="62" t="s">
        <v>1312</v>
      </c>
      <c r="K70" s="10" t="s">
        <v>852</v>
      </c>
      <c r="L70" s="93">
        <v>6.00248495E8</v>
      </c>
      <c r="M70" s="93">
        <v>6.00248495E8</v>
      </c>
      <c r="N70" s="93">
        <f t="shared" si="1"/>
        <v>0</v>
      </c>
      <c r="O70" s="10" t="s">
        <v>1485</v>
      </c>
      <c r="P70" s="10" t="s">
        <v>96</v>
      </c>
      <c r="Q70" s="10" t="s">
        <v>95</v>
      </c>
      <c r="R70" s="94" t="s">
        <v>1495</v>
      </c>
      <c r="S70" s="10" t="s">
        <v>95</v>
      </c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 ht="15.75" customHeight="1">
      <c r="A71" s="18">
        <v>70.0</v>
      </c>
      <c r="B71" s="91" t="s">
        <v>1277</v>
      </c>
      <c r="C71" s="19" t="s">
        <v>1496</v>
      </c>
      <c r="D71" s="91" t="s">
        <v>1278</v>
      </c>
      <c r="E71" s="92">
        <v>43166.0</v>
      </c>
      <c r="F71" s="91" t="s">
        <v>1497</v>
      </c>
      <c r="G71" s="19" t="s">
        <v>868</v>
      </c>
      <c r="H71" s="92">
        <v>43203.0</v>
      </c>
      <c r="I71" s="18" t="s">
        <v>651</v>
      </c>
      <c r="J71" s="62" t="s">
        <v>1120</v>
      </c>
      <c r="K71" s="38" t="s">
        <v>869</v>
      </c>
      <c r="L71" s="93">
        <v>6.1132E9</v>
      </c>
      <c r="M71" s="93">
        <v>4.177526138E9</v>
      </c>
      <c r="N71" s="93">
        <f t="shared" si="1"/>
        <v>1935673862</v>
      </c>
      <c r="O71" s="10" t="s">
        <v>1498</v>
      </c>
      <c r="P71" s="10" t="s">
        <v>237</v>
      </c>
      <c r="Q71" s="10" t="s">
        <v>95</v>
      </c>
      <c r="R71" s="94" t="s">
        <v>1499</v>
      </c>
      <c r="S71" s="10" t="s">
        <v>95</v>
      </c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 ht="15.75" customHeight="1">
      <c r="A72" s="18">
        <v>71.0</v>
      </c>
      <c r="B72" s="91" t="s">
        <v>1277</v>
      </c>
      <c r="C72" s="19" t="s">
        <v>1500</v>
      </c>
      <c r="D72" s="91" t="s">
        <v>1278</v>
      </c>
      <c r="E72" s="92">
        <v>43178.0</v>
      </c>
      <c r="F72" s="91" t="s">
        <v>1501</v>
      </c>
      <c r="G72" s="19" t="s">
        <v>887</v>
      </c>
      <c r="H72" s="92">
        <v>43238.0</v>
      </c>
      <c r="I72" s="18" t="s">
        <v>140</v>
      </c>
      <c r="J72" s="62" t="s">
        <v>1373</v>
      </c>
      <c r="K72" s="10" t="s">
        <v>888</v>
      </c>
      <c r="L72" s="93">
        <v>9.1157138E8</v>
      </c>
      <c r="M72" s="93">
        <v>9.1157138E8</v>
      </c>
      <c r="N72" s="93">
        <f t="shared" si="1"/>
        <v>0</v>
      </c>
      <c r="O72" s="10" t="s">
        <v>1502</v>
      </c>
      <c r="P72" s="10" t="s">
        <v>172</v>
      </c>
      <c r="Q72" s="10" t="s">
        <v>95</v>
      </c>
      <c r="R72" s="94" t="s">
        <v>1503</v>
      </c>
      <c r="S72" s="10" t="s">
        <v>95</v>
      </c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 ht="15.75" customHeight="1">
      <c r="A73" s="18">
        <v>72.0</v>
      </c>
      <c r="B73" s="91" t="s">
        <v>1277</v>
      </c>
      <c r="C73" s="19" t="s">
        <v>1500</v>
      </c>
      <c r="D73" s="91" t="s">
        <v>1278</v>
      </c>
      <c r="E73" s="92">
        <v>43178.0</v>
      </c>
      <c r="F73" s="91" t="s">
        <v>1504</v>
      </c>
      <c r="G73" s="19" t="s">
        <v>897</v>
      </c>
      <c r="H73" s="92">
        <v>43238.0</v>
      </c>
      <c r="I73" s="18" t="s">
        <v>550</v>
      </c>
      <c r="J73" s="62" t="s">
        <v>1392</v>
      </c>
      <c r="K73" s="10" t="s">
        <v>888</v>
      </c>
      <c r="L73" s="93">
        <v>7.08547911E8</v>
      </c>
      <c r="M73" s="93">
        <v>7.08547911E8</v>
      </c>
      <c r="N73" s="93">
        <f t="shared" si="1"/>
        <v>0</v>
      </c>
      <c r="O73" s="10" t="s">
        <v>1502</v>
      </c>
      <c r="P73" s="10" t="s">
        <v>172</v>
      </c>
      <c r="Q73" s="10" t="s">
        <v>95</v>
      </c>
      <c r="R73" s="94" t="s">
        <v>1505</v>
      </c>
      <c r="S73" s="10" t="s">
        <v>95</v>
      </c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 ht="15.75" customHeight="1">
      <c r="A74" s="18">
        <v>73.0</v>
      </c>
      <c r="B74" s="91" t="s">
        <v>1277</v>
      </c>
      <c r="C74" s="19" t="s">
        <v>1506</v>
      </c>
      <c r="D74" s="91" t="s">
        <v>1278</v>
      </c>
      <c r="E74" s="92">
        <v>43220.0</v>
      </c>
      <c r="F74" s="91" t="s">
        <v>1507</v>
      </c>
      <c r="G74" s="19" t="s">
        <v>903</v>
      </c>
      <c r="H74" s="92">
        <v>43312.0</v>
      </c>
      <c r="I74" s="18" t="s">
        <v>904</v>
      </c>
      <c r="J74" s="62" t="s">
        <v>1508</v>
      </c>
      <c r="K74" s="10" t="s">
        <v>905</v>
      </c>
      <c r="L74" s="93">
        <v>5.0694472E8</v>
      </c>
      <c r="M74" s="93">
        <v>5.0694472E8</v>
      </c>
      <c r="N74" s="93">
        <f t="shared" si="1"/>
        <v>0</v>
      </c>
      <c r="O74" s="10" t="s">
        <v>1485</v>
      </c>
      <c r="P74" s="10" t="s">
        <v>96</v>
      </c>
      <c r="Q74" s="10" t="s">
        <v>95</v>
      </c>
      <c r="R74" s="94" t="s">
        <v>1509</v>
      </c>
      <c r="S74" s="10" t="s">
        <v>95</v>
      </c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 ht="15.75" customHeight="1">
      <c r="A75" s="18">
        <v>74.0</v>
      </c>
      <c r="B75" s="91" t="s">
        <v>1277</v>
      </c>
      <c r="C75" s="19" t="s">
        <v>1506</v>
      </c>
      <c r="D75" s="91" t="s">
        <v>1278</v>
      </c>
      <c r="E75" s="92">
        <v>43220.0</v>
      </c>
      <c r="F75" s="91" t="s">
        <v>1510</v>
      </c>
      <c r="G75" s="19" t="s">
        <v>910</v>
      </c>
      <c r="H75" s="92">
        <v>43312.0</v>
      </c>
      <c r="I75" s="18" t="s">
        <v>140</v>
      </c>
      <c r="J75" s="62" t="s">
        <v>1373</v>
      </c>
      <c r="K75" s="10" t="s">
        <v>905</v>
      </c>
      <c r="L75" s="93">
        <v>2.30157806E8</v>
      </c>
      <c r="M75" s="93">
        <v>2.30157806E8</v>
      </c>
      <c r="N75" s="93">
        <f t="shared" si="1"/>
        <v>0</v>
      </c>
      <c r="O75" s="10" t="s">
        <v>1485</v>
      </c>
      <c r="P75" s="10" t="s">
        <v>96</v>
      </c>
      <c r="Q75" s="10" t="s">
        <v>95</v>
      </c>
      <c r="R75" s="94" t="s">
        <v>1511</v>
      </c>
      <c r="S75" s="10" t="s">
        <v>95</v>
      </c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 ht="15.75" customHeight="1">
      <c r="A76" s="18">
        <v>75.0</v>
      </c>
      <c r="B76" s="91" t="s">
        <v>1277</v>
      </c>
      <c r="C76" s="19" t="s">
        <v>1506</v>
      </c>
      <c r="D76" s="91" t="s">
        <v>1278</v>
      </c>
      <c r="E76" s="92">
        <v>43220.0</v>
      </c>
      <c r="F76" s="91" t="s">
        <v>1512</v>
      </c>
      <c r="G76" s="19" t="s">
        <v>915</v>
      </c>
      <c r="H76" s="92">
        <v>43312.0</v>
      </c>
      <c r="I76" s="18" t="s">
        <v>341</v>
      </c>
      <c r="J76" s="62" t="s">
        <v>1312</v>
      </c>
      <c r="K76" s="10" t="s">
        <v>905</v>
      </c>
      <c r="L76" s="93">
        <v>3.02737099E8</v>
      </c>
      <c r="M76" s="93">
        <v>3.02737099E8</v>
      </c>
      <c r="N76" s="93">
        <f t="shared" si="1"/>
        <v>0</v>
      </c>
      <c r="O76" s="10" t="s">
        <v>1485</v>
      </c>
      <c r="P76" s="10" t="s">
        <v>96</v>
      </c>
      <c r="Q76" s="10" t="s">
        <v>95</v>
      </c>
      <c r="R76" s="94" t="s">
        <v>1513</v>
      </c>
      <c r="S76" s="10" t="s">
        <v>95</v>
      </c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 ht="15.75" customHeight="1">
      <c r="A77" s="18">
        <v>76.0</v>
      </c>
      <c r="B77" s="91" t="s">
        <v>1277</v>
      </c>
      <c r="C77" s="19" t="s">
        <v>1506</v>
      </c>
      <c r="D77" s="91" t="s">
        <v>1278</v>
      </c>
      <c r="E77" s="92">
        <v>43220.0</v>
      </c>
      <c r="F77" s="91" t="s">
        <v>1514</v>
      </c>
      <c r="G77" s="19" t="s">
        <v>919</v>
      </c>
      <c r="H77" s="92">
        <v>43312.0</v>
      </c>
      <c r="I77" s="18" t="s">
        <v>819</v>
      </c>
      <c r="J77" s="62" t="s">
        <v>1433</v>
      </c>
      <c r="K77" s="10" t="s">
        <v>905</v>
      </c>
      <c r="L77" s="93">
        <v>4.71260489E8</v>
      </c>
      <c r="M77" s="93">
        <v>4.71260489E8</v>
      </c>
      <c r="N77" s="93">
        <f t="shared" si="1"/>
        <v>0</v>
      </c>
      <c r="O77" s="10" t="s">
        <v>1485</v>
      </c>
      <c r="P77" s="10" t="s">
        <v>96</v>
      </c>
      <c r="Q77" s="10" t="s">
        <v>95</v>
      </c>
      <c r="R77" s="94" t="s">
        <v>1515</v>
      </c>
      <c r="S77" s="10" t="s">
        <v>95</v>
      </c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 ht="15.75" customHeight="1">
      <c r="A78" s="18">
        <v>77.0</v>
      </c>
      <c r="B78" s="91" t="s">
        <v>1277</v>
      </c>
      <c r="C78" s="19" t="s">
        <v>1506</v>
      </c>
      <c r="D78" s="91" t="s">
        <v>1278</v>
      </c>
      <c r="E78" s="92">
        <v>43220.0</v>
      </c>
      <c r="F78" s="91" t="s">
        <v>1516</v>
      </c>
      <c r="G78" s="19" t="s">
        <v>923</v>
      </c>
      <c r="H78" s="92">
        <v>43312.0</v>
      </c>
      <c r="I78" s="18" t="s">
        <v>550</v>
      </c>
      <c r="J78" s="62" t="s">
        <v>1392</v>
      </c>
      <c r="K78" s="10" t="s">
        <v>905</v>
      </c>
      <c r="L78" s="93">
        <v>5.97054572E8</v>
      </c>
      <c r="M78" s="93">
        <v>5.97054572E8</v>
      </c>
      <c r="N78" s="93">
        <f t="shared" si="1"/>
        <v>0</v>
      </c>
      <c r="O78" s="10" t="s">
        <v>1485</v>
      </c>
      <c r="P78" s="10" t="s">
        <v>96</v>
      </c>
      <c r="Q78" s="10" t="s">
        <v>95</v>
      </c>
      <c r="R78" s="94" t="s">
        <v>1517</v>
      </c>
      <c r="S78" s="10" t="s">
        <v>95</v>
      </c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 ht="15.75" customHeight="1">
      <c r="A79" s="18">
        <v>78.0</v>
      </c>
      <c r="B79" s="91" t="s">
        <v>1277</v>
      </c>
      <c r="C79" s="19" t="s">
        <v>1518</v>
      </c>
      <c r="D79" s="91" t="s">
        <v>1278</v>
      </c>
      <c r="E79" s="92">
        <v>43313.0</v>
      </c>
      <c r="F79" s="91" t="s">
        <v>1519</v>
      </c>
      <c r="G79" s="19" t="s">
        <v>928</v>
      </c>
      <c r="H79" s="92">
        <v>43392.0</v>
      </c>
      <c r="I79" s="18" t="s">
        <v>140</v>
      </c>
      <c r="J79" s="62" t="s">
        <v>1373</v>
      </c>
      <c r="K79" s="10" t="s">
        <v>929</v>
      </c>
      <c r="L79" s="93">
        <v>7.575E8</v>
      </c>
      <c r="M79" s="93">
        <v>7.575E8</v>
      </c>
      <c r="N79" s="93">
        <f t="shared" si="1"/>
        <v>0</v>
      </c>
      <c r="O79" s="10" t="s">
        <v>1485</v>
      </c>
      <c r="P79" s="10" t="s">
        <v>96</v>
      </c>
      <c r="Q79" s="10" t="s">
        <v>95</v>
      </c>
      <c r="R79" s="94" t="s">
        <v>1520</v>
      </c>
      <c r="S79" s="10" t="s">
        <v>95</v>
      </c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 ht="15.75" customHeight="1">
      <c r="A80" s="18">
        <v>79.0</v>
      </c>
      <c r="B80" s="91" t="s">
        <v>1277</v>
      </c>
      <c r="C80" s="19" t="s">
        <v>1518</v>
      </c>
      <c r="D80" s="91" t="s">
        <v>1278</v>
      </c>
      <c r="E80" s="92">
        <v>43313.0</v>
      </c>
      <c r="F80" s="91" t="s">
        <v>1521</v>
      </c>
      <c r="G80" s="19" t="s">
        <v>935</v>
      </c>
      <c r="H80" s="92">
        <v>43392.0</v>
      </c>
      <c r="I80" s="18" t="s">
        <v>550</v>
      </c>
      <c r="J80" s="62" t="s">
        <v>1392</v>
      </c>
      <c r="K80" s="10" t="s">
        <v>936</v>
      </c>
      <c r="L80" s="93">
        <v>9.44124598E8</v>
      </c>
      <c r="M80" s="93">
        <v>9.44124598E8</v>
      </c>
      <c r="N80" s="93">
        <f t="shared" si="1"/>
        <v>0</v>
      </c>
      <c r="O80" s="10" t="s">
        <v>1485</v>
      </c>
      <c r="P80" s="10" t="s">
        <v>96</v>
      </c>
      <c r="Q80" s="10" t="s">
        <v>95</v>
      </c>
      <c r="R80" s="94" t="s">
        <v>1522</v>
      </c>
      <c r="S80" s="10" t="s">
        <v>95</v>
      </c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 ht="15.75" customHeight="1">
      <c r="A81" s="18">
        <v>80.0</v>
      </c>
      <c r="B81" s="91" t="s">
        <v>1277</v>
      </c>
      <c r="C81" s="19" t="s">
        <v>1518</v>
      </c>
      <c r="D81" s="91" t="s">
        <v>1278</v>
      </c>
      <c r="E81" s="92">
        <v>43313.0</v>
      </c>
      <c r="F81" s="91" t="s">
        <v>1523</v>
      </c>
      <c r="G81" s="19" t="s">
        <v>947</v>
      </c>
      <c r="H81" s="92">
        <v>43392.0</v>
      </c>
      <c r="I81" s="18" t="s">
        <v>807</v>
      </c>
      <c r="J81" s="62" t="s">
        <v>1446</v>
      </c>
      <c r="K81" s="10" t="s">
        <v>948</v>
      </c>
      <c r="L81" s="93">
        <v>7.79854555E8</v>
      </c>
      <c r="M81" s="93">
        <v>7.79854555E8</v>
      </c>
      <c r="N81" s="93">
        <f t="shared" si="1"/>
        <v>0</v>
      </c>
      <c r="O81" s="10" t="s">
        <v>1485</v>
      </c>
      <c r="P81" s="10" t="s">
        <v>96</v>
      </c>
      <c r="Q81" s="10" t="s">
        <v>95</v>
      </c>
      <c r="R81" s="94" t="s">
        <v>1524</v>
      </c>
      <c r="S81" s="10" t="s">
        <v>95</v>
      </c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 ht="15.75" customHeight="1">
      <c r="A82" s="18">
        <v>81.0</v>
      </c>
      <c r="B82" s="91" t="s">
        <v>1277</v>
      </c>
      <c r="C82" s="19" t="s">
        <v>1518</v>
      </c>
      <c r="D82" s="91" t="s">
        <v>1278</v>
      </c>
      <c r="E82" s="92">
        <v>43313.0</v>
      </c>
      <c r="F82" s="91" t="s">
        <v>1525</v>
      </c>
      <c r="G82" s="19" t="s">
        <v>952</v>
      </c>
      <c r="H82" s="92">
        <v>43392.0</v>
      </c>
      <c r="I82" s="18" t="s">
        <v>819</v>
      </c>
      <c r="J82" s="62" t="s">
        <v>1433</v>
      </c>
      <c r="K82" s="10" t="s">
        <v>929</v>
      </c>
      <c r="L82" s="93">
        <v>3.68871172E8</v>
      </c>
      <c r="M82" s="93">
        <v>3.68871172E8</v>
      </c>
      <c r="N82" s="93">
        <f t="shared" si="1"/>
        <v>0</v>
      </c>
      <c r="O82" s="10" t="s">
        <v>1485</v>
      </c>
      <c r="P82" s="10" t="s">
        <v>96</v>
      </c>
      <c r="Q82" s="10" t="s">
        <v>95</v>
      </c>
      <c r="R82" s="94" t="s">
        <v>1526</v>
      </c>
      <c r="S82" s="10" t="s">
        <v>95</v>
      </c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 ht="15.75" customHeight="1">
      <c r="A83" s="18">
        <v>82.0</v>
      </c>
      <c r="B83" s="91" t="s">
        <v>1277</v>
      </c>
      <c r="C83" s="19" t="s">
        <v>1518</v>
      </c>
      <c r="D83" s="91" t="s">
        <v>1278</v>
      </c>
      <c r="E83" s="92">
        <v>43313.0</v>
      </c>
      <c r="F83" s="91" t="s">
        <v>1527</v>
      </c>
      <c r="G83" s="19" t="s">
        <v>958</v>
      </c>
      <c r="H83" s="92">
        <v>43392.0</v>
      </c>
      <c r="I83" s="18" t="s">
        <v>341</v>
      </c>
      <c r="J83" s="95" t="s">
        <v>1312</v>
      </c>
      <c r="K83" s="10" t="s">
        <v>936</v>
      </c>
      <c r="L83" s="93">
        <v>6.67742965E8</v>
      </c>
      <c r="M83" s="93">
        <v>6.67742965E8</v>
      </c>
      <c r="N83" s="93">
        <f t="shared" si="1"/>
        <v>0</v>
      </c>
      <c r="O83" s="10" t="s">
        <v>1485</v>
      </c>
      <c r="P83" s="10" t="s">
        <v>96</v>
      </c>
      <c r="Q83" s="10" t="s">
        <v>95</v>
      </c>
      <c r="R83" s="94" t="s">
        <v>1528</v>
      </c>
      <c r="S83" s="10" t="s">
        <v>95</v>
      </c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 ht="15.75" customHeight="1">
      <c r="A84" s="18">
        <v>83.0</v>
      </c>
      <c r="B84" s="91" t="s">
        <v>1277</v>
      </c>
      <c r="C84" s="19" t="s">
        <v>1529</v>
      </c>
      <c r="D84" s="91" t="s">
        <v>1278</v>
      </c>
      <c r="E84" s="92">
        <v>43530.0</v>
      </c>
      <c r="F84" s="91" t="s">
        <v>1530</v>
      </c>
      <c r="G84" s="19" t="s">
        <v>1055</v>
      </c>
      <c r="H84" s="92">
        <v>43570.0</v>
      </c>
      <c r="I84" s="18" t="s">
        <v>1056</v>
      </c>
      <c r="J84" s="96" t="s">
        <v>1531</v>
      </c>
      <c r="K84" s="10" t="s">
        <v>1057</v>
      </c>
      <c r="L84" s="93">
        <v>1.5611848E9</v>
      </c>
      <c r="M84" s="93">
        <v>1.5611848E9</v>
      </c>
      <c r="N84" s="93">
        <f t="shared" si="1"/>
        <v>0</v>
      </c>
      <c r="O84" s="18" t="s">
        <v>1532</v>
      </c>
      <c r="P84" s="97" t="s">
        <v>237</v>
      </c>
      <c r="Q84" s="10" t="s">
        <v>95</v>
      </c>
      <c r="R84" s="98" t="s">
        <v>1533</v>
      </c>
      <c r="S84" s="10" t="s">
        <v>95</v>
      </c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 ht="15.75" customHeight="1">
      <c r="A85" s="18">
        <v>84.0</v>
      </c>
      <c r="B85" s="91" t="s">
        <v>1277</v>
      </c>
      <c r="C85" s="19" t="s">
        <v>1529</v>
      </c>
      <c r="D85" s="91" t="s">
        <v>1278</v>
      </c>
      <c r="E85" s="92">
        <v>43530.0</v>
      </c>
      <c r="F85" s="91" t="s">
        <v>1534</v>
      </c>
      <c r="G85" s="19" t="s">
        <v>1064</v>
      </c>
      <c r="H85" s="92">
        <v>43570.0</v>
      </c>
      <c r="I85" s="18" t="s">
        <v>651</v>
      </c>
      <c r="J85" s="96" t="s">
        <v>1120</v>
      </c>
      <c r="K85" s="10" t="s">
        <v>1057</v>
      </c>
      <c r="L85" s="93">
        <v>2.28718E9</v>
      </c>
      <c r="M85" s="93">
        <v>1.88718E9</v>
      </c>
      <c r="N85" s="93">
        <f t="shared" si="1"/>
        <v>400000000</v>
      </c>
      <c r="O85" s="18" t="s">
        <v>1532</v>
      </c>
      <c r="P85" s="97" t="s">
        <v>237</v>
      </c>
      <c r="Q85" s="10" t="s">
        <v>95</v>
      </c>
      <c r="R85" s="94" t="s">
        <v>1535</v>
      </c>
      <c r="S85" s="10" t="s">
        <v>95</v>
      </c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 ht="15.75" customHeight="1">
      <c r="A86" s="18">
        <v>85.0</v>
      </c>
      <c r="B86" s="91" t="s">
        <v>1277</v>
      </c>
      <c r="C86" s="19" t="s">
        <v>1536</v>
      </c>
      <c r="D86" s="91" t="s">
        <v>1278</v>
      </c>
      <c r="E86" s="92">
        <v>43545.0</v>
      </c>
      <c r="F86" s="91" t="s">
        <v>1537</v>
      </c>
      <c r="G86" s="99" t="s">
        <v>964</v>
      </c>
      <c r="H86" s="92">
        <v>43643.0</v>
      </c>
      <c r="I86" s="18" t="s">
        <v>965</v>
      </c>
      <c r="J86" s="95" t="s">
        <v>1139</v>
      </c>
      <c r="K86" s="10" t="s">
        <v>966</v>
      </c>
      <c r="L86" s="93">
        <v>9.47825822E8</v>
      </c>
      <c r="M86" s="93">
        <v>9.47825822E8</v>
      </c>
      <c r="N86" s="93">
        <f t="shared" si="1"/>
        <v>0</v>
      </c>
      <c r="O86" s="10" t="s">
        <v>1538</v>
      </c>
      <c r="P86" s="100" t="s">
        <v>291</v>
      </c>
      <c r="Q86" s="10" t="s">
        <v>95</v>
      </c>
      <c r="R86" s="94" t="s">
        <v>1539</v>
      </c>
      <c r="S86" s="10" t="s">
        <v>95</v>
      </c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 ht="15.75" customHeight="1">
      <c r="A87" s="18">
        <v>86.0</v>
      </c>
      <c r="B87" s="91" t="s">
        <v>1277</v>
      </c>
      <c r="C87" s="101" t="s">
        <v>1540</v>
      </c>
      <c r="D87" s="91" t="s">
        <v>1278</v>
      </c>
      <c r="E87" s="62" t="s">
        <v>1541</v>
      </c>
      <c r="F87" s="102"/>
      <c r="G87" s="99" t="s">
        <v>1105</v>
      </c>
      <c r="H87" s="92">
        <v>43804.0</v>
      </c>
      <c r="I87" s="18" t="s">
        <v>1542</v>
      </c>
      <c r="J87" s="103"/>
      <c r="K87" s="10" t="s">
        <v>1543</v>
      </c>
      <c r="L87" s="93">
        <v>3.0726102E9</v>
      </c>
      <c r="M87" s="93">
        <v>8.11083453E8</v>
      </c>
      <c r="N87" s="93">
        <f t="shared" si="1"/>
        <v>2261526747</v>
      </c>
      <c r="O87" s="10" t="s">
        <v>1532</v>
      </c>
      <c r="P87" s="10" t="s">
        <v>237</v>
      </c>
      <c r="Q87" s="10" t="s">
        <v>95</v>
      </c>
      <c r="R87" s="104"/>
      <c r="S87" s="10" t="s">
        <v>692</v>
      </c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 ht="15.75" customHeight="1">
      <c r="A88" s="18">
        <v>87.0</v>
      </c>
      <c r="B88" s="91" t="s">
        <v>1277</v>
      </c>
      <c r="C88" s="19" t="s">
        <v>1544</v>
      </c>
      <c r="D88" s="91" t="s">
        <v>1278</v>
      </c>
      <c r="E88" s="62" t="s">
        <v>1545</v>
      </c>
      <c r="F88" s="91" t="s">
        <v>1546</v>
      </c>
      <c r="G88" s="19" t="s">
        <v>1095</v>
      </c>
      <c r="H88" s="92">
        <v>43802.0</v>
      </c>
      <c r="I88" s="18" t="s">
        <v>1096</v>
      </c>
      <c r="J88" s="62" t="s">
        <v>1097</v>
      </c>
      <c r="K88" s="10" t="s">
        <v>1070</v>
      </c>
      <c r="L88" s="93">
        <v>3.71752709E8</v>
      </c>
      <c r="M88" s="93">
        <v>3.71752709E8</v>
      </c>
      <c r="N88" s="93">
        <f t="shared" si="1"/>
        <v>0</v>
      </c>
      <c r="O88" s="10" t="s">
        <v>1547</v>
      </c>
      <c r="P88" s="10" t="s">
        <v>96</v>
      </c>
      <c r="Q88" s="10" t="s">
        <v>95</v>
      </c>
      <c r="R88" s="94" t="s">
        <v>1548</v>
      </c>
      <c r="S88" s="10" t="s">
        <v>692</v>
      </c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 ht="15.75" customHeight="1">
      <c r="A89" s="18">
        <v>88.0</v>
      </c>
      <c r="B89" s="91" t="s">
        <v>1277</v>
      </c>
      <c r="C89" s="19" t="s">
        <v>1544</v>
      </c>
      <c r="D89" s="91" t="s">
        <v>1278</v>
      </c>
      <c r="E89" s="62" t="s">
        <v>1545</v>
      </c>
      <c r="F89" s="91" t="s">
        <v>1549</v>
      </c>
      <c r="G89" s="105" t="s">
        <v>1081</v>
      </c>
      <c r="H89" s="92">
        <v>43802.0</v>
      </c>
      <c r="I89" s="18" t="s">
        <v>1082</v>
      </c>
      <c r="J89" s="62" t="s">
        <v>1083</v>
      </c>
      <c r="K89" s="10" t="s">
        <v>1070</v>
      </c>
      <c r="L89" s="93">
        <v>5.86043093E8</v>
      </c>
      <c r="M89" s="93">
        <v>5.86043093E8</v>
      </c>
      <c r="N89" s="93">
        <f t="shared" si="1"/>
        <v>0</v>
      </c>
      <c r="O89" s="10" t="s">
        <v>1547</v>
      </c>
      <c r="P89" s="10" t="s">
        <v>96</v>
      </c>
      <c r="Q89" s="10" t="s">
        <v>95</v>
      </c>
      <c r="R89" s="94" t="s">
        <v>1550</v>
      </c>
      <c r="S89" s="10" t="s">
        <v>692</v>
      </c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</row>
    <row r="90" ht="15.75" customHeight="1">
      <c r="A90" s="18">
        <v>89.0</v>
      </c>
      <c r="B90" s="91" t="s">
        <v>1277</v>
      </c>
      <c r="C90" s="19" t="s">
        <v>1544</v>
      </c>
      <c r="D90" s="91" t="s">
        <v>1278</v>
      </c>
      <c r="E90" s="62" t="s">
        <v>1545</v>
      </c>
      <c r="F90" s="91" t="s">
        <v>1551</v>
      </c>
      <c r="G90" s="105" t="s">
        <v>1067</v>
      </c>
      <c r="H90" s="92">
        <v>43802.0</v>
      </c>
      <c r="I90" s="18" t="s">
        <v>1068</v>
      </c>
      <c r="J90" s="62" t="s">
        <v>1069</v>
      </c>
      <c r="K90" s="68" t="s">
        <v>1070</v>
      </c>
      <c r="L90" s="93">
        <v>1.041233306E9</v>
      </c>
      <c r="M90" s="93">
        <v>1.041233306E9</v>
      </c>
      <c r="N90" s="93">
        <f t="shared" si="1"/>
        <v>0</v>
      </c>
      <c r="O90" s="10" t="s">
        <v>1547</v>
      </c>
      <c r="P90" s="10" t="s">
        <v>96</v>
      </c>
      <c r="Q90" s="10" t="s">
        <v>95</v>
      </c>
      <c r="R90" s="106" t="s">
        <v>1552</v>
      </c>
      <c r="S90" s="10" t="s">
        <v>692</v>
      </c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 ht="15.0" customHeight="1">
      <c r="A91" s="18">
        <v>90.0</v>
      </c>
      <c r="B91" s="107" t="s">
        <v>1277</v>
      </c>
      <c r="C91" s="108" t="s">
        <v>1553</v>
      </c>
      <c r="D91" s="108" t="s">
        <v>1325</v>
      </c>
      <c r="E91" s="109" t="s">
        <v>1554</v>
      </c>
      <c r="F91" s="108" t="s">
        <v>1555</v>
      </c>
      <c r="G91" s="108" t="s">
        <v>1271</v>
      </c>
      <c r="H91" s="66">
        <v>43885.0</v>
      </c>
      <c r="I91" s="67" t="s">
        <v>1542</v>
      </c>
      <c r="J91" s="67" t="s">
        <v>1556</v>
      </c>
      <c r="K91" s="68" t="s">
        <v>1557</v>
      </c>
      <c r="L91" s="110">
        <v>1.298286E9</v>
      </c>
      <c r="M91" s="93"/>
      <c r="N91" s="93"/>
      <c r="O91" s="10"/>
      <c r="P91" s="68" t="s">
        <v>237</v>
      </c>
      <c r="Q91" s="68"/>
      <c r="R91" s="106" t="s">
        <v>1558</v>
      </c>
      <c r="S91" s="68" t="s">
        <v>95</v>
      </c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 ht="11.25" customHeight="1">
      <c r="A92" s="18">
        <v>91.0</v>
      </c>
      <c r="B92" s="91" t="s">
        <v>1277</v>
      </c>
      <c r="C92" s="101" t="s">
        <v>1540</v>
      </c>
      <c r="D92" s="91" t="s">
        <v>1278</v>
      </c>
      <c r="E92" s="111">
        <v>43755.0</v>
      </c>
      <c r="F92" s="112" t="s">
        <v>1559</v>
      </c>
      <c r="G92" s="105" t="s">
        <v>1560</v>
      </c>
      <c r="H92" s="113">
        <v>43970.0</v>
      </c>
      <c r="I92" s="114" t="s">
        <v>1561</v>
      </c>
      <c r="J92" s="62" t="s">
        <v>1562</v>
      </c>
      <c r="K92" s="10" t="s">
        <v>1543</v>
      </c>
      <c r="L92" s="115">
        <v>7.8242E8</v>
      </c>
      <c r="M92" s="115">
        <v>7.8242E8</v>
      </c>
      <c r="N92" s="93">
        <f t="shared" ref="N92:N93" si="2">L92-M92</f>
        <v>0</v>
      </c>
      <c r="O92" s="116" t="s">
        <v>1563</v>
      </c>
      <c r="P92" s="10" t="s">
        <v>237</v>
      </c>
      <c r="Q92" s="10" t="s">
        <v>95</v>
      </c>
      <c r="R92" s="98" t="s">
        <v>1564</v>
      </c>
      <c r="S92" s="10" t="s">
        <v>692</v>
      </c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 ht="15.75" customHeight="1">
      <c r="A93" s="18">
        <v>92.0</v>
      </c>
      <c r="B93" s="91" t="s">
        <v>1277</v>
      </c>
      <c r="C93" s="101" t="s">
        <v>1540</v>
      </c>
      <c r="D93" s="91" t="s">
        <v>1278</v>
      </c>
      <c r="E93" s="111">
        <v>43755.0</v>
      </c>
      <c r="F93" s="112" t="s">
        <v>1565</v>
      </c>
      <c r="G93" s="105" t="s">
        <v>1566</v>
      </c>
      <c r="H93" s="113">
        <v>43970.0</v>
      </c>
      <c r="I93" s="114" t="s">
        <v>651</v>
      </c>
      <c r="J93" s="62" t="s">
        <v>1120</v>
      </c>
      <c r="K93" s="10" t="s">
        <v>1543</v>
      </c>
      <c r="L93" s="115">
        <v>1.709183E9</v>
      </c>
      <c r="M93" s="115">
        <v>1.709183E9</v>
      </c>
      <c r="N93" s="93">
        <f t="shared" si="2"/>
        <v>0</v>
      </c>
      <c r="O93" s="116" t="s">
        <v>1563</v>
      </c>
      <c r="P93" s="10" t="s">
        <v>237</v>
      </c>
      <c r="Q93" s="10" t="s">
        <v>95</v>
      </c>
      <c r="R93" s="106" t="s">
        <v>1567</v>
      </c>
      <c r="S93" s="10" t="s">
        <v>692</v>
      </c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 ht="15.75" customHeight="1">
      <c r="A94" s="67">
        <v>93.0</v>
      </c>
      <c r="B94" s="107" t="s">
        <v>1277</v>
      </c>
      <c r="C94" s="79">
        <v>371944.0</v>
      </c>
      <c r="D94" s="117" t="s">
        <v>1568</v>
      </c>
      <c r="E94" s="108" t="s">
        <v>1569</v>
      </c>
      <c r="F94" s="91" t="s">
        <v>1570</v>
      </c>
      <c r="G94" s="108" t="s">
        <v>1119</v>
      </c>
      <c r="H94" s="66">
        <v>43935.0</v>
      </c>
      <c r="I94" s="67" t="s">
        <v>651</v>
      </c>
      <c r="J94" s="67" t="s">
        <v>1120</v>
      </c>
      <c r="K94" s="68" t="s">
        <v>1121</v>
      </c>
      <c r="L94" s="110">
        <v>3.9545187E9</v>
      </c>
      <c r="M94" s="115">
        <v>3.576249922E9</v>
      </c>
      <c r="N94" s="110">
        <v>3.78268778E8</v>
      </c>
      <c r="O94" s="68" t="s">
        <v>1563</v>
      </c>
      <c r="P94" s="68" t="s">
        <v>237</v>
      </c>
      <c r="Q94" s="68" t="s">
        <v>95</v>
      </c>
      <c r="R94" s="118" t="s">
        <v>1571</v>
      </c>
      <c r="S94" s="68" t="s">
        <v>95</v>
      </c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 ht="15.75" customHeight="1">
      <c r="A95" s="67">
        <v>94.0</v>
      </c>
      <c r="B95" s="108" t="s">
        <v>1277</v>
      </c>
      <c r="C95" s="108" t="s">
        <v>1572</v>
      </c>
      <c r="D95" s="108" t="s">
        <v>1568</v>
      </c>
      <c r="E95" s="108" t="s">
        <v>1573</v>
      </c>
      <c r="F95" s="91" t="s">
        <v>1574</v>
      </c>
      <c r="G95" s="108" t="s">
        <v>1137</v>
      </c>
      <c r="H95" s="66">
        <v>44015.0</v>
      </c>
      <c r="I95" s="67" t="s">
        <v>1138</v>
      </c>
      <c r="J95" s="67" t="s">
        <v>1139</v>
      </c>
      <c r="K95" s="68" t="s">
        <v>1140</v>
      </c>
      <c r="L95" s="110">
        <v>1.121438E9</v>
      </c>
      <c r="M95" s="110">
        <v>1.121438E9</v>
      </c>
      <c r="N95" s="110">
        <v>0.0</v>
      </c>
      <c r="O95" s="68" t="s">
        <v>1575</v>
      </c>
      <c r="P95" s="68" t="s">
        <v>291</v>
      </c>
      <c r="Q95" s="68" t="s">
        <v>95</v>
      </c>
      <c r="R95" s="106" t="s">
        <v>1576</v>
      </c>
      <c r="S95" s="68" t="s">
        <v>95</v>
      </c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 ht="15.75" customHeight="1">
      <c r="A96" s="18"/>
      <c r="B96" s="19"/>
      <c r="C96" s="19"/>
      <c r="D96" s="19"/>
      <c r="E96" s="19"/>
      <c r="F96" s="19"/>
      <c r="G96" s="10"/>
      <c r="H96" s="10"/>
      <c r="I96" s="119"/>
      <c r="J96" s="119"/>
      <c r="K96" s="10"/>
      <c r="L96" s="10"/>
      <c r="M96" s="38"/>
      <c r="N96" s="10"/>
      <c r="O96" s="10"/>
      <c r="P96" s="10"/>
      <c r="Q96" s="10"/>
      <c r="R96" s="104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 ht="15.75" customHeight="1">
      <c r="A97" s="18"/>
      <c r="B97" s="19"/>
      <c r="C97" s="19"/>
      <c r="D97" s="19"/>
      <c r="E97" s="19"/>
      <c r="F97" s="19"/>
      <c r="G97" s="10"/>
      <c r="H97" s="10"/>
      <c r="I97" s="68"/>
      <c r="J97" s="119"/>
      <c r="K97" s="10"/>
      <c r="L97" s="10"/>
      <c r="M97" s="38"/>
      <c r="N97" s="10"/>
      <c r="O97" s="10"/>
      <c r="P97" s="10"/>
      <c r="Q97" s="10"/>
      <c r="R97" s="104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 ht="15.75" customHeight="1">
      <c r="A98" s="18"/>
      <c r="B98" s="19"/>
      <c r="C98" s="19"/>
      <c r="D98" s="19"/>
      <c r="E98" s="19"/>
      <c r="F98" s="19"/>
      <c r="G98" s="10"/>
      <c r="H98" s="10"/>
      <c r="I98" s="68"/>
      <c r="J98" s="119"/>
      <c r="K98" s="10"/>
      <c r="L98" s="10"/>
      <c r="M98" s="38"/>
      <c r="N98" s="10"/>
      <c r="O98" s="10"/>
      <c r="P98" s="10"/>
      <c r="Q98" s="10"/>
      <c r="R98" s="104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 ht="15.75" customHeight="1">
      <c r="A99" s="18"/>
      <c r="B99" s="19"/>
      <c r="C99" s="19"/>
      <c r="D99" s="19"/>
      <c r="E99" s="19"/>
      <c r="F99" s="19"/>
      <c r="G99" s="10"/>
      <c r="H99" s="10"/>
      <c r="I99" s="68"/>
      <c r="J99" s="119"/>
      <c r="K99" s="10"/>
      <c r="L99" s="10"/>
      <c r="M99" s="38"/>
      <c r="N99" s="10"/>
      <c r="O99" s="10"/>
      <c r="P99" s="10"/>
      <c r="Q99" s="10"/>
      <c r="R99" s="104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 ht="15.75" customHeight="1">
      <c r="A100" s="18"/>
      <c r="B100" s="19"/>
      <c r="C100" s="19"/>
      <c r="D100" s="19"/>
      <c r="E100" s="19"/>
      <c r="F100" s="19"/>
      <c r="G100" s="10"/>
      <c r="H100" s="10"/>
      <c r="I100" s="119"/>
      <c r="J100" s="119"/>
      <c r="K100" s="10"/>
      <c r="L100" s="10"/>
      <c r="M100" s="38"/>
      <c r="N100" s="10"/>
      <c r="O100" s="10"/>
      <c r="P100" s="10"/>
      <c r="Q100" s="10"/>
      <c r="R100" s="104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 ht="15.75" customHeight="1">
      <c r="A101" s="18"/>
      <c r="B101" s="19"/>
      <c r="C101" s="19"/>
      <c r="D101" s="19"/>
      <c r="E101" s="19"/>
      <c r="F101" s="19"/>
      <c r="G101" s="10"/>
      <c r="H101" s="10"/>
      <c r="I101" s="119"/>
      <c r="J101" s="119"/>
      <c r="K101" s="10"/>
      <c r="L101" s="10"/>
      <c r="M101" s="38"/>
      <c r="N101" s="10"/>
      <c r="O101" s="10"/>
      <c r="P101" s="10"/>
      <c r="Q101" s="10"/>
      <c r="R101" s="104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 ht="15.75" customHeight="1">
      <c r="A102" s="18"/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"/>
      <c r="M102" s="38"/>
      <c r="N102" s="10"/>
      <c r="O102" s="10"/>
      <c r="P102" s="10"/>
      <c r="Q102" s="10"/>
      <c r="R102" s="104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 ht="15.75" customHeight="1">
      <c r="A103" s="18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"/>
      <c r="M103" s="38"/>
      <c r="N103" s="10"/>
      <c r="O103" s="10"/>
      <c r="P103" s="10"/>
      <c r="Q103" s="10"/>
      <c r="R103" s="104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 ht="15.75" customHeight="1">
      <c r="A104" s="18"/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  <c r="L104" s="10"/>
      <c r="M104" s="38"/>
      <c r="N104" s="10"/>
      <c r="O104" s="10"/>
      <c r="P104" s="10"/>
      <c r="Q104" s="10"/>
      <c r="R104" s="104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 ht="15.75" customHeight="1">
      <c r="A105" s="18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"/>
      <c r="M105" s="38"/>
      <c r="N105" s="10"/>
      <c r="O105" s="10"/>
      <c r="P105" s="10"/>
      <c r="Q105" s="10"/>
      <c r="R105" s="104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 ht="15.75" customHeight="1">
      <c r="A106" s="18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"/>
      <c r="M106" s="38"/>
      <c r="N106" s="10"/>
      <c r="O106" s="10"/>
      <c r="P106" s="10"/>
      <c r="Q106" s="10"/>
      <c r="R106" s="104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 ht="15.75" customHeight="1">
      <c r="A107" s="18"/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"/>
      <c r="M107" s="38"/>
      <c r="N107" s="10"/>
      <c r="O107" s="10"/>
      <c r="P107" s="10"/>
      <c r="Q107" s="10"/>
      <c r="R107" s="104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 ht="15.75" customHeight="1">
      <c r="A108" s="18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"/>
      <c r="M108" s="38"/>
      <c r="N108" s="10"/>
      <c r="O108" s="10"/>
      <c r="P108" s="10"/>
      <c r="Q108" s="10"/>
      <c r="R108" s="104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 ht="15.75" customHeight="1">
      <c r="A109" s="18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10"/>
      <c r="M109" s="38"/>
      <c r="N109" s="10"/>
      <c r="O109" s="10"/>
      <c r="P109" s="10"/>
      <c r="Q109" s="10"/>
      <c r="R109" s="104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 ht="15.75" customHeight="1">
      <c r="A110" s="18"/>
      <c r="B110" s="104"/>
      <c r="C110" s="104"/>
      <c r="D110" s="104"/>
      <c r="E110" s="104"/>
      <c r="F110" s="104"/>
      <c r="G110" s="104"/>
      <c r="H110" s="104"/>
      <c r="I110" s="104"/>
      <c r="J110" s="104"/>
      <c r="K110" s="104"/>
      <c r="L110" s="10"/>
      <c r="M110" s="38"/>
      <c r="N110" s="10"/>
      <c r="O110" s="10"/>
      <c r="P110" s="10"/>
      <c r="Q110" s="10"/>
      <c r="R110" s="104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 ht="15.75" customHeight="1">
      <c r="A111" s="18"/>
      <c r="B111" s="104"/>
      <c r="C111" s="104"/>
      <c r="D111" s="104"/>
      <c r="E111" s="104"/>
      <c r="F111" s="104"/>
      <c r="G111" s="104"/>
      <c r="H111" s="104"/>
      <c r="I111" s="104"/>
      <c r="J111" s="104"/>
      <c r="K111" s="104"/>
      <c r="L111" s="38"/>
      <c r="M111" s="38"/>
      <c r="N111" s="10"/>
      <c r="O111" s="10"/>
      <c r="P111" s="10"/>
      <c r="Q111" s="10"/>
      <c r="R111" s="104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 ht="15.75" customHeight="1">
      <c r="A112" s="18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38"/>
      <c r="M112" s="38"/>
      <c r="N112" s="10"/>
      <c r="O112" s="10"/>
      <c r="P112" s="10"/>
      <c r="Q112" s="10"/>
      <c r="R112" s="104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 ht="15.75" customHeight="1">
      <c r="A113" s="18"/>
      <c r="B113" s="104"/>
      <c r="C113" s="104"/>
      <c r="D113" s="104"/>
      <c r="E113" s="104"/>
      <c r="F113" s="104"/>
      <c r="G113" s="104"/>
      <c r="H113" s="104"/>
      <c r="I113" s="104"/>
      <c r="J113" s="104"/>
      <c r="K113" s="104"/>
      <c r="L113" s="38"/>
      <c r="M113" s="38"/>
      <c r="N113" s="10"/>
      <c r="O113" s="10"/>
      <c r="P113" s="10"/>
      <c r="Q113" s="10"/>
      <c r="R113" s="104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 ht="15.75" customHeight="1">
      <c r="A114" s="18"/>
      <c r="B114" s="104"/>
      <c r="C114" s="104"/>
      <c r="D114" s="104"/>
      <c r="E114" s="104"/>
      <c r="F114" s="104"/>
      <c r="G114" s="104"/>
      <c r="H114" s="104"/>
      <c r="I114" s="104"/>
      <c r="J114" s="104"/>
      <c r="K114" s="104"/>
      <c r="L114" s="38"/>
      <c r="M114" s="38"/>
      <c r="N114" s="10"/>
      <c r="O114" s="10"/>
      <c r="P114" s="10"/>
      <c r="Q114" s="10"/>
      <c r="R114" s="104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 ht="15.75" customHeight="1">
      <c r="A115" s="18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38"/>
      <c r="M115" s="38"/>
      <c r="N115" s="10"/>
      <c r="O115" s="10"/>
      <c r="P115" s="10"/>
      <c r="Q115" s="10"/>
      <c r="R115" s="104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ht="15.75" customHeight="1">
      <c r="A116" s="18"/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38"/>
      <c r="M116" s="38"/>
      <c r="N116" s="10"/>
      <c r="O116" s="10"/>
      <c r="P116" s="10"/>
      <c r="Q116" s="10"/>
      <c r="R116" s="104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 ht="15.75" customHeight="1">
      <c r="A117" s="18"/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38"/>
      <c r="M117" s="38"/>
      <c r="N117" s="10"/>
      <c r="O117" s="10"/>
      <c r="P117" s="10"/>
      <c r="Q117" s="10"/>
      <c r="R117" s="104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 ht="15.75" customHeight="1">
      <c r="A118" s="18"/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38"/>
      <c r="M118" s="38"/>
      <c r="N118" s="10"/>
      <c r="O118" s="10"/>
      <c r="P118" s="10"/>
      <c r="Q118" s="10"/>
      <c r="R118" s="104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 ht="15.75" customHeight="1">
      <c r="A119" s="18"/>
      <c r="B119" s="104"/>
      <c r="C119" s="104"/>
      <c r="D119" s="104"/>
      <c r="E119" s="104"/>
      <c r="F119" s="104"/>
      <c r="G119" s="104"/>
      <c r="H119" s="104"/>
      <c r="I119" s="104"/>
      <c r="J119" s="104"/>
      <c r="K119" s="104"/>
      <c r="L119" s="38"/>
      <c r="M119" s="38"/>
      <c r="N119" s="10"/>
      <c r="O119" s="10"/>
      <c r="P119" s="10"/>
      <c r="Q119" s="10"/>
      <c r="R119" s="104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 ht="15.75" customHeight="1">
      <c r="A120" s="18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38"/>
      <c r="M120" s="38"/>
      <c r="N120" s="10"/>
      <c r="O120" s="10"/>
      <c r="P120" s="10"/>
      <c r="Q120" s="10"/>
      <c r="R120" s="104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 ht="15.75" customHeight="1">
      <c r="A121" s="18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38"/>
      <c r="M121" s="38"/>
      <c r="N121" s="10"/>
      <c r="O121" s="10"/>
      <c r="P121" s="10"/>
      <c r="Q121" s="10"/>
      <c r="R121" s="104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 ht="15.75" customHeight="1">
      <c r="A122" s="18"/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38"/>
      <c r="M122" s="38"/>
      <c r="N122" s="10"/>
      <c r="O122" s="10"/>
      <c r="P122" s="10"/>
      <c r="Q122" s="10"/>
      <c r="R122" s="104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 ht="15.75" customHeight="1">
      <c r="A123" s="18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38"/>
      <c r="M123" s="38"/>
      <c r="N123" s="10"/>
      <c r="O123" s="10"/>
      <c r="P123" s="10"/>
      <c r="Q123" s="10"/>
      <c r="R123" s="104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 ht="15.75" customHeight="1">
      <c r="A124" s="18"/>
      <c r="B124" s="104"/>
      <c r="C124" s="104"/>
      <c r="D124" s="104"/>
      <c r="E124" s="104"/>
      <c r="F124" s="104"/>
      <c r="G124" s="104"/>
      <c r="H124" s="104"/>
      <c r="I124" s="10"/>
      <c r="J124" s="10"/>
      <c r="K124" s="10"/>
      <c r="L124" s="38"/>
      <c r="M124" s="38"/>
      <c r="N124" s="10"/>
      <c r="O124" s="10"/>
      <c r="P124" s="10"/>
      <c r="Q124" s="10"/>
      <c r="R124" s="104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 ht="15.75" customHeight="1">
      <c r="A125" s="18"/>
      <c r="B125" s="104"/>
      <c r="C125" s="104"/>
      <c r="D125" s="104"/>
      <c r="E125" s="104"/>
      <c r="F125" s="104"/>
      <c r="G125" s="104"/>
      <c r="H125" s="104"/>
      <c r="I125" s="10"/>
      <c r="J125" s="10"/>
      <c r="K125" s="10"/>
      <c r="L125" s="38"/>
      <c r="M125" s="38"/>
      <c r="N125" s="10"/>
      <c r="O125" s="10"/>
      <c r="P125" s="10"/>
      <c r="Q125" s="10"/>
      <c r="R125" s="104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 ht="15.75" customHeight="1">
      <c r="A126" s="18"/>
      <c r="B126" s="104"/>
      <c r="C126" s="104"/>
      <c r="D126" s="104"/>
      <c r="E126" s="104"/>
      <c r="F126" s="104"/>
      <c r="G126" s="104"/>
      <c r="H126" s="104"/>
      <c r="I126" s="10"/>
      <c r="J126" s="10"/>
      <c r="K126" s="10"/>
      <c r="L126" s="38"/>
      <c r="M126" s="38"/>
      <c r="N126" s="10"/>
      <c r="O126" s="10"/>
      <c r="P126" s="10"/>
      <c r="Q126" s="10"/>
      <c r="R126" s="104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 ht="15.75" customHeight="1">
      <c r="A127" s="18"/>
      <c r="B127" s="104"/>
      <c r="C127" s="104"/>
      <c r="D127" s="104"/>
      <c r="E127" s="104"/>
      <c r="F127" s="104"/>
      <c r="G127" s="104"/>
      <c r="H127" s="104"/>
      <c r="I127" s="10"/>
      <c r="J127" s="10"/>
      <c r="K127" s="10"/>
      <c r="L127" s="38"/>
      <c r="M127" s="38"/>
      <c r="N127" s="10"/>
      <c r="O127" s="10"/>
      <c r="P127" s="10"/>
      <c r="Q127" s="10"/>
      <c r="R127" s="104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 ht="15.75" customHeight="1">
      <c r="A128" s="18"/>
      <c r="B128" s="104"/>
      <c r="C128" s="104"/>
      <c r="D128" s="104"/>
      <c r="E128" s="104"/>
      <c r="F128" s="104"/>
      <c r="G128" s="104"/>
      <c r="H128" s="104"/>
      <c r="I128" s="10"/>
      <c r="J128" s="10"/>
      <c r="K128" s="10"/>
      <c r="L128" s="38"/>
      <c r="M128" s="38"/>
      <c r="N128" s="10"/>
      <c r="O128" s="10"/>
      <c r="P128" s="10"/>
      <c r="Q128" s="10"/>
      <c r="R128" s="104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 ht="15.75" customHeight="1">
      <c r="A129" s="18"/>
      <c r="B129" s="104"/>
      <c r="C129" s="104"/>
      <c r="D129" s="104"/>
      <c r="E129" s="104"/>
      <c r="F129" s="104"/>
      <c r="G129" s="104"/>
      <c r="H129" s="104"/>
      <c r="I129" s="10"/>
      <c r="J129" s="10"/>
      <c r="K129" s="10"/>
      <c r="L129" s="38"/>
      <c r="M129" s="38"/>
      <c r="N129" s="10"/>
      <c r="O129" s="10"/>
      <c r="P129" s="10"/>
      <c r="Q129" s="10"/>
      <c r="R129" s="104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 ht="15.75" customHeight="1">
      <c r="A130" s="18"/>
      <c r="B130" s="104"/>
      <c r="C130" s="104"/>
      <c r="D130" s="104"/>
      <c r="E130" s="104"/>
      <c r="F130" s="104"/>
      <c r="G130" s="104"/>
      <c r="H130" s="104"/>
      <c r="I130" s="10"/>
      <c r="J130" s="10"/>
      <c r="K130" s="10"/>
      <c r="L130" s="38"/>
      <c r="M130" s="38"/>
      <c r="N130" s="10"/>
      <c r="O130" s="10"/>
      <c r="P130" s="10"/>
      <c r="Q130" s="10"/>
      <c r="R130" s="104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 ht="15.75" customHeight="1">
      <c r="A131" s="18"/>
      <c r="B131" s="104"/>
      <c r="C131" s="104"/>
      <c r="D131" s="104"/>
      <c r="E131" s="104"/>
      <c r="F131" s="104"/>
      <c r="G131" s="104"/>
      <c r="H131" s="104"/>
      <c r="I131" s="10"/>
      <c r="J131" s="10"/>
      <c r="K131" s="10"/>
      <c r="L131" s="38"/>
      <c r="M131" s="38"/>
      <c r="N131" s="10"/>
      <c r="O131" s="10"/>
      <c r="P131" s="10"/>
      <c r="Q131" s="10"/>
      <c r="R131" s="104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 ht="15.75" customHeight="1">
      <c r="A132" s="18"/>
      <c r="B132" s="104"/>
      <c r="C132" s="104"/>
      <c r="D132" s="104"/>
      <c r="E132" s="104"/>
      <c r="F132" s="104"/>
      <c r="G132" s="104"/>
      <c r="H132" s="104"/>
      <c r="I132" s="10"/>
      <c r="J132" s="10"/>
      <c r="K132" s="10"/>
      <c r="L132" s="38"/>
      <c r="M132" s="38"/>
      <c r="N132" s="10"/>
      <c r="O132" s="10"/>
      <c r="P132" s="10"/>
      <c r="Q132" s="10"/>
      <c r="R132" s="104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 ht="15.75" customHeight="1">
      <c r="A133" s="18"/>
      <c r="B133" s="104"/>
      <c r="C133" s="104"/>
      <c r="D133" s="104"/>
      <c r="E133" s="104"/>
      <c r="F133" s="104"/>
      <c r="G133" s="104"/>
      <c r="H133" s="104"/>
      <c r="I133" s="10"/>
      <c r="J133" s="10"/>
      <c r="K133" s="10"/>
      <c r="L133" s="38"/>
      <c r="M133" s="38"/>
      <c r="N133" s="10"/>
      <c r="O133" s="10"/>
      <c r="P133" s="10"/>
      <c r="Q133" s="10"/>
      <c r="R133" s="104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 ht="15.75" customHeight="1">
      <c r="A134" s="18"/>
      <c r="B134" s="104"/>
      <c r="C134" s="104"/>
      <c r="D134" s="104"/>
      <c r="E134" s="104"/>
      <c r="F134" s="104"/>
      <c r="G134" s="104"/>
      <c r="H134" s="104"/>
      <c r="I134" s="10"/>
      <c r="J134" s="10"/>
      <c r="K134" s="10"/>
      <c r="L134" s="38"/>
      <c r="M134" s="38"/>
      <c r="N134" s="10"/>
      <c r="O134" s="10"/>
      <c r="P134" s="10"/>
      <c r="Q134" s="10"/>
      <c r="R134" s="104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 ht="15.75" customHeight="1">
      <c r="A135" s="18"/>
      <c r="B135" s="104"/>
      <c r="C135" s="104"/>
      <c r="D135" s="104"/>
      <c r="E135" s="104"/>
      <c r="F135" s="104"/>
      <c r="G135" s="104"/>
      <c r="H135" s="104"/>
      <c r="I135" s="10"/>
      <c r="J135" s="10"/>
      <c r="K135" s="10"/>
      <c r="L135" s="38"/>
      <c r="M135" s="38"/>
      <c r="N135" s="10"/>
      <c r="O135" s="10"/>
      <c r="P135" s="10"/>
      <c r="Q135" s="10"/>
      <c r="R135" s="104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 ht="15.75" customHeight="1">
      <c r="A136" s="18"/>
      <c r="B136" s="104"/>
      <c r="C136" s="104"/>
      <c r="D136" s="104"/>
      <c r="E136" s="104"/>
      <c r="F136" s="104"/>
      <c r="G136" s="104"/>
      <c r="H136" s="104"/>
      <c r="I136" s="10"/>
      <c r="J136" s="10"/>
      <c r="K136" s="10"/>
      <c r="L136" s="38"/>
      <c r="M136" s="38"/>
      <c r="N136" s="10"/>
      <c r="O136" s="10"/>
      <c r="P136" s="10"/>
      <c r="Q136" s="10"/>
      <c r="R136" s="104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 ht="15.75" customHeight="1">
      <c r="A137" s="18"/>
      <c r="B137" s="104"/>
      <c r="C137" s="104"/>
      <c r="D137" s="104"/>
      <c r="E137" s="104"/>
      <c r="F137" s="104"/>
      <c r="G137" s="104"/>
      <c r="H137" s="104"/>
      <c r="I137" s="10"/>
      <c r="J137" s="10"/>
      <c r="K137" s="10"/>
      <c r="L137" s="38"/>
      <c r="M137" s="38"/>
      <c r="N137" s="10"/>
      <c r="O137" s="10"/>
      <c r="P137" s="10"/>
      <c r="Q137" s="10"/>
      <c r="R137" s="104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 ht="15.75" customHeight="1">
      <c r="A138" s="18"/>
      <c r="B138" s="104"/>
      <c r="C138" s="104"/>
      <c r="D138" s="104"/>
      <c r="E138" s="104"/>
      <c r="F138" s="104"/>
      <c r="G138" s="104"/>
      <c r="H138" s="104"/>
      <c r="I138" s="10"/>
      <c r="J138" s="10"/>
      <c r="K138" s="10"/>
      <c r="L138" s="38"/>
      <c r="M138" s="38"/>
      <c r="N138" s="10"/>
      <c r="O138" s="10"/>
      <c r="P138" s="10"/>
      <c r="Q138" s="10"/>
      <c r="R138" s="104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 ht="15.75" customHeight="1">
      <c r="A139" s="18"/>
      <c r="B139" s="104"/>
      <c r="C139" s="104"/>
      <c r="D139" s="104"/>
      <c r="E139" s="104"/>
      <c r="F139" s="104"/>
      <c r="G139" s="104"/>
      <c r="H139" s="104"/>
      <c r="I139" s="10"/>
      <c r="J139" s="10"/>
      <c r="K139" s="10"/>
      <c r="L139" s="38"/>
      <c r="M139" s="38"/>
      <c r="N139" s="10"/>
      <c r="O139" s="10"/>
      <c r="P139" s="10"/>
      <c r="Q139" s="10"/>
      <c r="R139" s="104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 ht="15.75" customHeight="1">
      <c r="A140" s="18"/>
      <c r="B140" s="104"/>
      <c r="C140" s="104"/>
      <c r="D140" s="104"/>
      <c r="E140" s="104"/>
      <c r="F140" s="104"/>
      <c r="G140" s="104"/>
      <c r="H140" s="104"/>
      <c r="I140" s="10"/>
      <c r="J140" s="10"/>
      <c r="K140" s="10"/>
      <c r="L140" s="38"/>
      <c r="M140" s="38"/>
      <c r="N140" s="10"/>
      <c r="O140" s="10"/>
      <c r="P140" s="10"/>
      <c r="Q140" s="10"/>
      <c r="R140" s="104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 ht="15.75" customHeight="1">
      <c r="A141" s="18"/>
      <c r="B141" s="104"/>
      <c r="C141" s="104"/>
      <c r="D141" s="104"/>
      <c r="E141" s="104"/>
      <c r="F141" s="104"/>
      <c r="G141" s="104"/>
      <c r="H141" s="104"/>
      <c r="I141" s="10"/>
      <c r="J141" s="10"/>
      <c r="K141" s="10"/>
      <c r="L141" s="38"/>
      <c r="M141" s="38"/>
      <c r="N141" s="10"/>
      <c r="O141" s="10"/>
      <c r="P141" s="10"/>
      <c r="Q141" s="10"/>
      <c r="R141" s="104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 ht="15.75" customHeight="1">
      <c r="A142" s="18"/>
      <c r="B142" s="104"/>
      <c r="C142" s="104"/>
      <c r="D142" s="104"/>
      <c r="E142" s="104"/>
      <c r="F142" s="104"/>
      <c r="G142" s="104"/>
      <c r="H142" s="104"/>
      <c r="I142" s="10"/>
      <c r="J142" s="10"/>
      <c r="K142" s="10"/>
      <c r="L142" s="38"/>
      <c r="M142" s="38"/>
      <c r="N142" s="10"/>
      <c r="O142" s="10"/>
      <c r="P142" s="10"/>
      <c r="Q142" s="10"/>
      <c r="R142" s="104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 ht="15.75" customHeight="1">
      <c r="A143" s="18"/>
      <c r="B143" s="104"/>
      <c r="C143" s="104"/>
      <c r="D143" s="104"/>
      <c r="E143" s="104"/>
      <c r="F143" s="104"/>
      <c r="G143" s="104"/>
      <c r="H143" s="104"/>
      <c r="I143" s="10"/>
      <c r="J143" s="10"/>
      <c r="K143" s="10"/>
      <c r="L143" s="38"/>
      <c r="M143" s="38"/>
      <c r="N143" s="10"/>
      <c r="O143" s="10"/>
      <c r="P143" s="10"/>
      <c r="Q143" s="10"/>
      <c r="R143" s="104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 ht="15.75" customHeight="1">
      <c r="A144" s="18"/>
      <c r="B144" s="104"/>
      <c r="C144" s="104"/>
      <c r="D144" s="104"/>
      <c r="E144" s="104"/>
      <c r="F144" s="104"/>
      <c r="G144" s="104"/>
      <c r="H144" s="120"/>
      <c r="I144" s="10"/>
      <c r="J144" s="10"/>
      <c r="K144" s="10"/>
      <c r="L144" s="38"/>
      <c r="M144" s="38"/>
      <c r="N144" s="10"/>
      <c r="O144" s="10"/>
      <c r="P144" s="10"/>
      <c r="Q144" s="10"/>
      <c r="R144" s="104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 ht="15.75" customHeight="1">
      <c r="A145" s="18"/>
      <c r="B145" s="104"/>
      <c r="C145" s="104"/>
      <c r="D145" s="104"/>
      <c r="E145" s="104"/>
      <c r="F145" s="104"/>
      <c r="G145" s="104"/>
      <c r="H145" s="120"/>
      <c r="I145" s="10"/>
      <c r="J145" s="10"/>
      <c r="K145" s="10"/>
      <c r="L145" s="38"/>
      <c r="M145" s="38"/>
      <c r="N145" s="10"/>
      <c r="O145" s="10"/>
      <c r="P145" s="10"/>
      <c r="Q145" s="10"/>
      <c r="R145" s="104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 ht="15.75" customHeight="1">
      <c r="A146" s="18"/>
      <c r="B146" s="104"/>
      <c r="C146" s="104"/>
      <c r="D146" s="104"/>
      <c r="E146" s="104"/>
      <c r="F146" s="104"/>
      <c r="G146" s="104"/>
      <c r="H146" s="120"/>
      <c r="I146" s="10"/>
      <c r="J146" s="10"/>
      <c r="K146" s="10"/>
      <c r="L146" s="38"/>
      <c r="M146" s="38"/>
      <c r="N146" s="10"/>
      <c r="O146" s="10"/>
      <c r="P146" s="10"/>
      <c r="Q146" s="10"/>
      <c r="R146" s="104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 ht="15.75" customHeight="1">
      <c r="A147" s="18"/>
      <c r="B147" s="19"/>
      <c r="C147" s="19"/>
      <c r="D147" s="19"/>
      <c r="E147" s="19"/>
      <c r="F147" s="19"/>
      <c r="G147" s="19"/>
      <c r="H147" s="20"/>
      <c r="I147" s="18"/>
      <c r="J147" s="18"/>
      <c r="K147" s="10"/>
      <c r="L147" s="93"/>
      <c r="M147" s="93"/>
      <c r="N147" s="10"/>
      <c r="O147" s="10"/>
      <c r="P147" s="10"/>
      <c r="Q147" s="10"/>
      <c r="R147" s="104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 ht="15.75" customHeight="1">
      <c r="A148" s="18"/>
      <c r="B148" s="19"/>
      <c r="C148" s="19"/>
      <c r="D148" s="19"/>
      <c r="E148" s="19"/>
      <c r="F148" s="19"/>
      <c r="G148" s="19"/>
      <c r="H148" s="20"/>
      <c r="I148" s="18"/>
      <c r="J148" s="18"/>
      <c r="K148" s="10"/>
      <c r="L148" s="93"/>
      <c r="M148" s="93"/>
      <c r="N148" s="10"/>
      <c r="O148" s="10"/>
      <c r="P148" s="10"/>
      <c r="Q148" s="10"/>
      <c r="R148" s="104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 ht="15.75" customHeight="1">
      <c r="A149" s="18"/>
      <c r="B149" s="19"/>
      <c r="C149" s="19"/>
      <c r="D149" s="19"/>
      <c r="E149" s="19"/>
      <c r="F149" s="19"/>
      <c r="G149" s="19"/>
      <c r="H149" s="20"/>
      <c r="I149" s="18"/>
      <c r="J149" s="18"/>
      <c r="K149" s="10"/>
      <c r="L149" s="93"/>
      <c r="M149" s="93"/>
      <c r="N149" s="10"/>
      <c r="O149" s="10"/>
      <c r="P149" s="10"/>
      <c r="Q149" s="10"/>
      <c r="R149" s="104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 ht="15.75" customHeight="1">
      <c r="A150" s="18"/>
      <c r="B150" s="19"/>
      <c r="C150" s="19"/>
      <c r="D150" s="19"/>
      <c r="E150" s="19"/>
      <c r="F150" s="19"/>
      <c r="G150" s="19"/>
      <c r="H150" s="20"/>
      <c r="I150" s="18"/>
      <c r="J150" s="18"/>
      <c r="K150" s="10"/>
      <c r="L150" s="93"/>
      <c r="M150" s="93"/>
      <c r="N150" s="10"/>
      <c r="O150" s="10"/>
      <c r="P150" s="10"/>
      <c r="Q150" s="10"/>
      <c r="R150" s="104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 ht="15.75" customHeight="1">
      <c r="A151" s="18"/>
      <c r="B151" s="19"/>
      <c r="C151" s="19"/>
      <c r="D151" s="19"/>
      <c r="E151" s="19"/>
      <c r="F151" s="19"/>
      <c r="G151" s="19"/>
      <c r="H151" s="20"/>
      <c r="I151" s="18"/>
      <c r="J151" s="18"/>
      <c r="K151" s="10"/>
      <c r="L151" s="93"/>
      <c r="M151" s="93"/>
      <c r="N151" s="10"/>
      <c r="O151" s="10"/>
      <c r="P151" s="10"/>
      <c r="Q151" s="10"/>
      <c r="R151" s="104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 ht="15.75" customHeight="1">
      <c r="A152" s="18"/>
      <c r="B152" s="19"/>
      <c r="C152" s="19"/>
      <c r="D152" s="19"/>
      <c r="E152" s="19"/>
      <c r="F152" s="19"/>
      <c r="G152" s="19"/>
      <c r="H152" s="20"/>
      <c r="I152" s="18"/>
      <c r="J152" s="18"/>
      <c r="K152" s="10"/>
      <c r="L152" s="93"/>
      <c r="M152" s="93"/>
      <c r="N152" s="10"/>
      <c r="O152" s="10"/>
      <c r="P152" s="10"/>
      <c r="Q152" s="10"/>
      <c r="R152" s="104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 ht="15.75" customHeight="1">
      <c r="A153" s="18"/>
      <c r="B153" s="19"/>
      <c r="C153" s="19"/>
      <c r="D153" s="19"/>
      <c r="E153" s="19"/>
      <c r="F153" s="19"/>
      <c r="G153" s="19"/>
      <c r="H153" s="20"/>
      <c r="I153" s="18"/>
      <c r="J153" s="18"/>
      <c r="K153" s="10"/>
      <c r="L153" s="93"/>
      <c r="M153" s="93"/>
      <c r="N153" s="10"/>
      <c r="O153" s="10"/>
      <c r="P153" s="10"/>
      <c r="Q153" s="10"/>
      <c r="R153" s="104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 ht="15.75" customHeight="1">
      <c r="A154" s="18"/>
      <c r="B154" s="19"/>
      <c r="C154" s="19"/>
      <c r="D154" s="19"/>
      <c r="E154" s="19"/>
      <c r="F154" s="19"/>
      <c r="G154" s="19"/>
      <c r="H154" s="20"/>
      <c r="I154" s="18"/>
      <c r="J154" s="18"/>
      <c r="K154" s="10"/>
      <c r="L154" s="93"/>
      <c r="M154" s="93"/>
      <c r="N154" s="10"/>
      <c r="O154" s="10"/>
      <c r="P154" s="10"/>
      <c r="Q154" s="10"/>
      <c r="R154" s="104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 ht="15.75" customHeight="1">
      <c r="A155" s="18"/>
      <c r="B155" s="19"/>
      <c r="C155" s="19"/>
      <c r="D155" s="19"/>
      <c r="E155" s="19"/>
      <c r="F155" s="19"/>
      <c r="G155" s="19"/>
      <c r="H155" s="20"/>
      <c r="I155" s="18"/>
      <c r="J155" s="18"/>
      <c r="K155" s="10"/>
      <c r="L155" s="93"/>
      <c r="M155" s="93"/>
      <c r="N155" s="10"/>
      <c r="O155" s="10"/>
      <c r="P155" s="10"/>
      <c r="Q155" s="10"/>
      <c r="R155" s="104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 ht="15.75" customHeight="1">
      <c r="A156" s="18"/>
      <c r="B156" s="19"/>
      <c r="C156" s="19"/>
      <c r="D156" s="19"/>
      <c r="E156" s="19"/>
      <c r="F156" s="19"/>
      <c r="G156" s="19"/>
      <c r="H156" s="20"/>
      <c r="I156" s="18"/>
      <c r="J156" s="18"/>
      <c r="K156" s="10"/>
      <c r="L156" s="93"/>
      <c r="M156" s="93"/>
      <c r="N156" s="10"/>
      <c r="O156" s="10"/>
      <c r="P156" s="10"/>
      <c r="Q156" s="10"/>
      <c r="R156" s="104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 ht="15.75" customHeight="1">
      <c r="A157" s="18"/>
      <c r="B157" s="19"/>
      <c r="C157" s="19"/>
      <c r="D157" s="19"/>
      <c r="E157" s="19"/>
      <c r="F157" s="19"/>
      <c r="G157" s="19"/>
      <c r="H157" s="20"/>
      <c r="I157" s="18"/>
      <c r="J157" s="18"/>
      <c r="K157" s="10"/>
      <c r="L157" s="93"/>
      <c r="M157" s="93"/>
      <c r="N157" s="10"/>
      <c r="O157" s="10"/>
      <c r="P157" s="10"/>
      <c r="Q157" s="10"/>
      <c r="R157" s="104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 ht="15.75" customHeight="1">
      <c r="A158" s="18"/>
      <c r="B158" s="19"/>
      <c r="C158" s="19"/>
      <c r="D158" s="19"/>
      <c r="E158" s="19"/>
      <c r="F158" s="19"/>
      <c r="G158" s="19"/>
      <c r="H158" s="20"/>
      <c r="I158" s="18"/>
      <c r="J158" s="18"/>
      <c r="K158" s="10"/>
      <c r="L158" s="93"/>
      <c r="M158" s="93"/>
      <c r="N158" s="10"/>
      <c r="O158" s="10"/>
      <c r="P158" s="10"/>
      <c r="Q158" s="10"/>
      <c r="R158" s="104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 ht="15.75" customHeight="1">
      <c r="A159" s="18"/>
      <c r="B159" s="19"/>
      <c r="C159" s="19"/>
      <c r="D159" s="19"/>
      <c r="E159" s="19"/>
      <c r="F159" s="19"/>
      <c r="G159" s="19"/>
      <c r="H159" s="20"/>
      <c r="I159" s="18"/>
      <c r="J159" s="18"/>
      <c r="K159" s="10"/>
      <c r="L159" s="93"/>
      <c r="M159" s="93"/>
      <c r="N159" s="10"/>
      <c r="O159" s="10"/>
      <c r="P159" s="10"/>
      <c r="Q159" s="10"/>
      <c r="R159" s="104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 ht="15.75" customHeight="1">
      <c r="A160" s="18"/>
      <c r="B160" s="19"/>
      <c r="C160" s="19"/>
      <c r="D160" s="19"/>
      <c r="E160" s="19"/>
      <c r="F160" s="19"/>
      <c r="G160" s="19"/>
      <c r="H160" s="20"/>
      <c r="I160" s="18"/>
      <c r="J160" s="18"/>
      <c r="K160" s="10"/>
      <c r="L160" s="93"/>
      <c r="M160" s="93"/>
      <c r="N160" s="10"/>
      <c r="O160" s="10"/>
      <c r="P160" s="10"/>
      <c r="Q160" s="10"/>
      <c r="R160" s="104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 ht="15.75" customHeight="1">
      <c r="A161" s="18"/>
      <c r="B161" s="19"/>
      <c r="C161" s="19"/>
      <c r="D161" s="19"/>
      <c r="E161" s="19"/>
      <c r="F161" s="19"/>
      <c r="G161" s="19"/>
      <c r="H161" s="20"/>
      <c r="I161" s="18"/>
      <c r="J161" s="18"/>
      <c r="K161" s="10"/>
      <c r="L161" s="93"/>
      <c r="M161" s="93"/>
      <c r="N161" s="10"/>
      <c r="O161" s="10"/>
      <c r="P161" s="10"/>
      <c r="Q161" s="10"/>
      <c r="R161" s="104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 ht="15.75" customHeight="1">
      <c r="A162" s="18"/>
      <c r="B162" s="19"/>
      <c r="C162" s="19"/>
      <c r="D162" s="19"/>
      <c r="E162" s="19"/>
      <c r="F162" s="19"/>
      <c r="G162" s="19"/>
      <c r="H162" s="20"/>
      <c r="I162" s="18"/>
      <c r="J162" s="18"/>
      <c r="K162" s="10"/>
      <c r="L162" s="93"/>
      <c r="M162" s="93"/>
      <c r="N162" s="10"/>
      <c r="O162" s="10"/>
      <c r="P162" s="10"/>
      <c r="Q162" s="10"/>
      <c r="R162" s="104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 ht="15.75" customHeight="1">
      <c r="A163" s="18"/>
      <c r="B163" s="19"/>
      <c r="C163" s="19"/>
      <c r="D163" s="19"/>
      <c r="E163" s="19"/>
      <c r="F163" s="19"/>
      <c r="G163" s="19"/>
      <c r="H163" s="20"/>
      <c r="I163" s="18"/>
      <c r="J163" s="18"/>
      <c r="K163" s="10"/>
      <c r="L163" s="93"/>
      <c r="M163" s="93"/>
      <c r="N163" s="10"/>
      <c r="O163" s="10"/>
      <c r="P163" s="10"/>
      <c r="Q163" s="10"/>
      <c r="R163" s="104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 ht="15.75" customHeight="1">
      <c r="A164" s="18"/>
      <c r="B164" s="19"/>
      <c r="C164" s="19"/>
      <c r="D164" s="19"/>
      <c r="E164" s="19"/>
      <c r="F164" s="19"/>
      <c r="G164" s="19"/>
      <c r="H164" s="20"/>
      <c r="I164" s="18"/>
      <c r="J164" s="18"/>
      <c r="K164" s="10"/>
      <c r="L164" s="93"/>
      <c r="M164" s="93"/>
      <c r="N164" s="10"/>
      <c r="O164" s="10"/>
      <c r="P164" s="10"/>
      <c r="Q164" s="10"/>
      <c r="R164" s="104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 ht="15.75" customHeight="1">
      <c r="A165" s="18"/>
      <c r="B165" s="19"/>
      <c r="C165" s="19"/>
      <c r="D165" s="19"/>
      <c r="E165" s="19"/>
      <c r="F165" s="19"/>
      <c r="G165" s="19"/>
      <c r="H165" s="20"/>
      <c r="I165" s="18"/>
      <c r="J165" s="18"/>
      <c r="K165" s="10"/>
      <c r="L165" s="93"/>
      <c r="M165" s="93"/>
      <c r="N165" s="10"/>
      <c r="O165" s="10"/>
      <c r="P165" s="10"/>
      <c r="Q165" s="10"/>
      <c r="R165" s="104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 ht="15.75" customHeight="1">
      <c r="A166" s="18"/>
      <c r="B166" s="19"/>
      <c r="C166" s="19"/>
      <c r="D166" s="19"/>
      <c r="E166" s="19"/>
      <c r="F166" s="19"/>
      <c r="G166" s="19"/>
      <c r="H166" s="20"/>
      <c r="I166" s="18"/>
      <c r="J166" s="18"/>
      <c r="K166" s="10"/>
      <c r="L166" s="93"/>
      <c r="M166" s="93"/>
      <c r="N166" s="10"/>
      <c r="O166" s="10"/>
      <c r="P166" s="10"/>
      <c r="Q166" s="10"/>
      <c r="R166" s="104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 ht="15.75" customHeight="1">
      <c r="A167" s="18"/>
      <c r="B167" s="19"/>
      <c r="C167" s="19"/>
      <c r="D167" s="19"/>
      <c r="E167" s="19"/>
      <c r="F167" s="19"/>
      <c r="G167" s="19"/>
      <c r="H167" s="20"/>
      <c r="I167" s="18"/>
      <c r="J167" s="18"/>
      <c r="K167" s="10"/>
      <c r="L167" s="93"/>
      <c r="M167" s="93"/>
      <c r="N167" s="10"/>
      <c r="O167" s="10"/>
      <c r="P167" s="10"/>
      <c r="Q167" s="10"/>
      <c r="R167" s="104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 ht="15.75" customHeight="1">
      <c r="A168" s="18"/>
      <c r="B168" s="19"/>
      <c r="C168" s="19"/>
      <c r="D168" s="19"/>
      <c r="E168" s="19"/>
      <c r="F168" s="19"/>
      <c r="G168" s="19"/>
      <c r="H168" s="20"/>
      <c r="I168" s="18"/>
      <c r="J168" s="18"/>
      <c r="K168" s="10"/>
      <c r="L168" s="93"/>
      <c r="M168" s="93"/>
      <c r="N168" s="10"/>
      <c r="O168" s="10"/>
      <c r="P168" s="10"/>
      <c r="Q168" s="10"/>
      <c r="R168" s="104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 ht="15.75" customHeight="1">
      <c r="A169" s="18"/>
      <c r="B169" s="19"/>
      <c r="C169" s="19"/>
      <c r="D169" s="19"/>
      <c r="E169" s="19"/>
      <c r="F169" s="19"/>
      <c r="G169" s="19"/>
      <c r="H169" s="20"/>
      <c r="I169" s="18"/>
      <c r="J169" s="18"/>
      <c r="K169" s="10"/>
      <c r="L169" s="93"/>
      <c r="M169" s="93"/>
      <c r="N169" s="10"/>
      <c r="O169" s="10"/>
      <c r="P169" s="10"/>
      <c r="Q169" s="10"/>
      <c r="R169" s="104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 ht="15.75" customHeight="1">
      <c r="A170" s="18"/>
      <c r="B170" s="19"/>
      <c r="C170" s="19"/>
      <c r="D170" s="19"/>
      <c r="E170" s="19"/>
      <c r="F170" s="19"/>
      <c r="G170" s="19"/>
      <c r="H170" s="20"/>
      <c r="I170" s="18"/>
      <c r="J170" s="18"/>
      <c r="K170" s="10"/>
      <c r="L170" s="93"/>
      <c r="M170" s="93"/>
      <c r="N170" s="10"/>
      <c r="O170" s="10"/>
      <c r="P170" s="10"/>
      <c r="Q170" s="10"/>
      <c r="R170" s="104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 ht="15.75" customHeight="1">
      <c r="A171" s="18"/>
      <c r="B171" s="19"/>
      <c r="C171" s="19"/>
      <c r="D171" s="19"/>
      <c r="E171" s="19"/>
      <c r="F171" s="19"/>
      <c r="G171" s="19"/>
      <c r="H171" s="20"/>
      <c r="I171" s="18"/>
      <c r="J171" s="18"/>
      <c r="K171" s="10"/>
      <c r="L171" s="93"/>
      <c r="M171" s="93"/>
      <c r="N171" s="10"/>
      <c r="O171" s="10"/>
      <c r="P171" s="10"/>
      <c r="Q171" s="10"/>
      <c r="R171" s="104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 ht="15.75" customHeight="1">
      <c r="A172" s="18"/>
      <c r="B172" s="19"/>
      <c r="C172" s="19"/>
      <c r="D172" s="19"/>
      <c r="E172" s="19"/>
      <c r="F172" s="19"/>
      <c r="G172" s="19"/>
      <c r="H172" s="20"/>
      <c r="I172" s="18"/>
      <c r="J172" s="18"/>
      <c r="K172" s="10"/>
      <c r="L172" s="93"/>
      <c r="M172" s="93"/>
      <c r="N172" s="10"/>
      <c r="O172" s="10"/>
      <c r="P172" s="10"/>
      <c r="Q172" s="10"/>
      <c r="R172" s="104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 ht="15.75" customHeight="1">
      <c r="A173" s="18"/>
      <c r="B173" s="19"/>
      <c r="C173" s="19"/>
      <c r="D173" s="19"/>
      <c r="E173" s="19"/>
      <c r="F173" s="19"/>
      <c r="G173" s="19"/>
      <c r="H173" s="20"/>
      <c r="I173" s="18"/>
      <c r="J173" s="18"/>
      <c r="K173" s="10"/>
      <c r="L173" s="93"/>
      <c r="M173" s="93"/>
      <c r="N173" s="10"/>
      <c r="O173" s="10"/>
      <c r="P173" s="10"/>
      <c r="Q173" s="10"/>
      <c r="R173" s="104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 ht="15.75" customHeight="1">
      <c r="A174" s="18"/>
      <c r="B174" s="19"/>
      <c r="C174" s="19"/>
      <c r="D174" s="19"/>
      <c r="E174" s="19"/>
      <c r="F174" s="19"/>
      <c r="G174" s="19"/>
      <c r="H174" s="20"/>
      <c r="I174" s="18"/>
      <c r="J174" s="18"/>
      <c r="K174" s="10"/>
      <c r="L174" s="93"/>
      <c r="M174" s="93"/>
      <c r="N174" s="10"/>
      <c r="O174" s="10"/>
      <c r="P174" s="10"/>
      <c r="Q174" s="10"/>
      <c r="R174" s="104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 ht="15.75" customHeight="1">
      <c r="A175" s="18"/>
      <c r="B175" s="19"/>
      <c r="C175" s="19"/>
      <c r="D175" s="19"/>
      <c r="E175" s="19"/>
      <c r="F175" s="19"/>
      <c r="G175" s="19"/>
      <c r="H175" s="20"/>
      <c r="I175" s="18"/>
      <c r="J175" s="18"/>
      <c r="K175" s="10"/>
      <c r="L175" s="93"/>
      <c r="M175" s="93"/>
      <c r="N175" s="10"/>
      <c r="O175" s="10"/>
      <c r="P175" s="10"/>
      <c r="Q175" s="10"/>
      <c r="R175" s="104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 ht="15.75" customHeight="1">
      <c r="A176" s="18"/>
      <c r="B176" s="19"/>
      <c r="C176" s="19"/>
      <c r="D176" s="19"/>
      <c r="E176" s="19"/>
      <c r="F176" s="19"/>
      <c r="G176" s="19"/>
      <c r="H176" s="20"/>
      <c r="I176" s="18"/>
      <c r="J176" s="18"/>
      <c r="K176" s="10"/>
      <c r="L176" s="93"/>
      <c r="M176" s="93"/>
      <c r="N176" s="10"/>
      <c r="O176" s="10"/>
      <c r="P176" s="10"/>
      <c r="Q176" s="10"/>
      <c r="R176" s="104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 ht="15.75" customHeight="1">
      <c r="A177" s="18"/>
      <c r="B177" s="19"/>
      <c r="C177" s="19"/>
      <c r="D177" s="19"/>
      <c r="E177" s="19"/>
      <c r="F177" s="19"/>
      <c r="G177" s="19"/>
      <c r="H177" s="20"/>
      <c r="I177" s="18"/>
      <c r="J177" s="18"/>
      <c r="K177" s="10"/>
      <c r="L177" s="93"/>
      <c r="M177" s="93"/>
      <c r="N177" s="10"/>
      <c r="O177" s="10"/>
      <c r="P177" s="10"/>
      <c r="Q177" s="10"/>
      <c r="R177" s="104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 ht="15.75" customHeight="1">
      <c r="A178" s="18"/>
      <c r="B178" s="19"/>
      <c r="C178" s="19"/>
      <c r="D178" s="19"/>
      <c r="E178" s="19"/>
      <c r="F178" s="19"/>
      <c r="G178" s="19"/>
      <c r="H178" s="20"/>
      <c r="I178" s="18"/>
      <c r="J178" s="18"/>
      <c r="K178" s="10"/>
      <c r="L178" s="93"/>
      <c r="M178" s="93"/>
      <c r="N178" s="10"/>
      <c r="O178" s="10"/>
      <c r="P178" s="10"/>
      <c r="Q178" s="10"/>
      <c r="R178" s="104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 ht="15.75" customHeight="1">
      <c r="A179" s="18"/>
      <c r="B179" s="19"/>
      <c r="C179" s="19"/>
      <c r="D179" s="19"/>
      <c r="E179" s="19"/>
      <c r="F179" s="19"/>
      <c r="G179" s="19"/>
      <c r="H179" s="20"/>
      <c r="I179" s="18"/>
      <c r="J179" s="18"/>
      <c r="K179" s="10"/>
      <c r="L179" s="93"/>
      <c r="M179" s="93"/>
      <c r="N179" s="10"/>
      <c r="O179" s="10"/>
      <c r="P179" s="10"/>
      <c r="Q179" s="10"/>
      <c r="R179" s="104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 ht="15.75" customHeight="1">
      <c r="A180" s="18"/>
      <c r="B180" s="19"/>
      <c r="C180" s="19"/>
      <c r="D180" s="19"/>
      <c r="E180" s="19"/>
      <c r="F180" s="19"/>
      <c r="G180" s="19"/>
      <c r="H180" s="20"/>
      <c r="I180" s="18"/>
      <c r="J180" s="18"/>
      <c r="K180" s="10"/>
      <c r="L180" s="93"/>
      <c r="M180" s="93"/>
      <c r="N180" s="10"/>
      <c r="O180" s="10"/>
      <c r="P180" s="10"/>
      <c r="Q180" s="10"/>
      <c r="R180" s="104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 ht="15.75" customHeight="1">
      <c r="A181" s="18"/>
      <c r="B181" s="19"/>
      <c r="C181" s="19"/>
      <c r="D181" s="19"/>
      <c r="E181" s="19"/>
      <c r="F181" s="19"/>
      <c r="G181" s="19"/>
      <c r="H181" s="20"/>
      <c r="I181" s="18"/>
      <c r="J181" s="18"/>
      <c r="K181" s="10"/>
      <c r="L181" s="93"/>
      <c r="M181" s="93"/>
      <c r="N181" s="10"/>
      <c r="O181" s="10"/>
      <c r="P181" s="10"/>
      <c r="Q181" s="10"/>
      <c r="R181" s="104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 ht="15.75" customHeight="1">
      <c r="A182" s="18"/>
      <c r="B182" s="19"/>
      <c r="C182" s="19"/>
      <c r="D182" s="19"/>
      <c r="E182" s="19"/>
      <c r="F182" s="19"/>
      <c r="G182" s="19"/>
      <c r="H182" s="20"/>
      <c r="I182" s="18"/>
      <c r="J182" s="18"/>
      <c r="K182" s="10"/>
      <c r="L182" s="93"/>
      <c r="M182" s="93"/>
      <c r="N182" s="10"/>
      <c r="O182" s="10"/>
      <c r="P182" s="10"/>
      <c r="Q182" s="10"/>
      <c r="R182" s="104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 ht="15.75" customHeight="1">
      <c r="A183" s="18"/>
      <c r="B183" s="19"/>
      <c r="C183" s="19"/>
      <c r="D183" s="19"/>
      <c r="E183" s="19"/>
      <c r="F183" s="19"/>
      <c r="G183" s="19"/>
      <c r="H183" s="20"/>
      <c r="I183" s="18"/>
      <c r="J183" s="18"/>
      <c r="K183" s="10"/>
      <c r="L183" s="93"/>
      <c r="M183" s="93"/>
      <c r="N183" s="10"/>
      <c r="O183" s="10"/>
      <c r="P183" s="10"/>
      <c r="Q183" s="10"/>
      <c r="R183" s="104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 ht="15.75" customHeight="1">
      <c r="A184" s="18"/>
      <c r="B184" s="19"/>
      <c r="C184" s="19"/>
      <c r="D184" s="19"/>
      <c r="E184" s="19"/>
      <c r="F184" s="19"/>
      <c r="G184" s="19"/>
      <c r="H184" s="20"/>
      <c r="I184" s="18"/>
      <c r="J184" s="18"/>
      <c r="K184" s="10"/>
      <c r="L184" s="93"/>
      <c r="M184" s="93"/>
      <c r="N184" s="10"/>
      <c r="O184" s="10"/>
      <c r="P184" s="10"/>
      <c r="Q184" s="10"/>
      <c r="R184" s="104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 ht="15.75" customHeight="1">
      <c r="A185" s="18"/>
      <c r="B185" s="19"/>
      <c r="C185" s="19"/>
      <c r="D185" s="19"/>
      <c r="E185" s="19"/>
      <c r="F185" s="19"/>
      <c r="G185" s="19"/>
      <c r="H185" s="20"/>
      <c r="I185" s="18"/>
      <c r="J185" s="18"/>
      <c r="K185" s="10"/>
      <c r="L185" s="93"/>
      <c r="M185" s="93"/>
      <c r="N185" s="10"/>
      <c r="O185" s="10"/>
      <c r="P185" s="10"/>
      <c r="Q185" s="10"/>
      <c r="R185" s="104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 ht="15.75" customHeight="1">
      <c r="A186" s="18"/>
      <c r="B186" s="19"/>
      <c r="C186" s="19"/>
      <c r="D186" s="19"/>
      <c r="E186" s="19"/>
      <c r="F186" s="19"/>
      <c r="G186" s="19"/>
      <c r="H186" s="20"/>
      <c r="I186" s="18"/>
      <c r="J186" s="18"/>
      <c r="K186" s="10"/>
      <c r="L186" s="93"/>
      <c r="M186" s="93"/>
      <c r="N186" s="10"/>
      <c r="O186" s="10"/>
      <c r="P186" s="10"/>
      <c r="Q186" s="10"/>
      <c r="R186" s="104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 ht="15.75" customHeight="1">
      <c r="A187" s="18"/>
      <c r="B187" s="19"/>
      <c r="C187" s="19"/>
      <c r="D187" s="19"/>
      <c r="E187" s="19"/>
      <c r="F187" s="19"/>
      <c r="G187" s="19"/>
      <c r="H187" s="20"/>
      <c r="I187" s="18"/>
      <c r="J187" s="18"/>
      <c r="K187" s="10"/>
      <c r="L187" s="93"/>
      <c r="M187" s="93"/>
      <c r="N187" s="10"/>
      <c r="O187" s="10"/>
      <c r="P187" s="10"/>
      <c r="Q187" s="10"/>
      <c r="R187" s="104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 ht="15.75" customHeight="1">
      <c r="A188" s="18"/>
      <c r="B188" s="19"/>
      <c r="C188" s="19"/>
      <c r="D188" s="19"/>
      <c r="E188" s="19"/>
      <c r="F188" s="19"/>
      <c r="G188" s="19"/>
      <c r="H188" s="20"/>
      <c r="I188" s="18"/>
      <c r="J188" s="18"/>
      <c r="K188" s="10"/>
      <c r="L188" s="93"/>
      <c r="M188" s="93"/>
      <c r="N188" s="10"/>
      <c r="O188" s="10"/>
      <c r="P188" s="10"/>
      <c r="Q188" s="10"/>
      <c r="R188" s="104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 ht="15.75" customHeight="1">
      <c r="A189" s="18"/>
      <c r="B189" s="19"/>
      <c r="C189" s="19"/>
      <c r="D189" s="19"/>
      <c r="E189" s="19"/>
      <c r="F189" s="19"/>
      <c r="G189" s="19"/>
      <c r="H189" s="20"/>
      <c r="I189" s="18"/>
      <c r="J189" s="18"/>
      <c r="K189" s="10"/>
      <c r="L189" s="93"/>
      <c r="M189" s="93"/>
      <c r="N189" s="10"/>
      <c r="O189" s="10"/>
      <c r="P189" s="10"/>
      <c r="Q189" s="10"/>
      <c r="R189" s="104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 ht="15.75" customHeight="1">
      <c r="A190" s="18"/>
      <c r="B190" s="19"/>
      <c r="C190" s="19"/>
      <c r="D190" s="19"/>
      <c r="E190" s="19"/>
      <c r="F190" s="19"/>
      <c r="G190" s="19"/>
      <c r="H190" s="20"/>
      <c r="I190" s="18"/>
      <c r="J190" s="18"/>
      <c r="K190" s="10"/>
      <c r="L190" s="93"/>
      <c r="M190" s="93"/>
      <c r="N190" s="10"/>
      <c r="O190" s="10"/>
      <c r="P190" s="10"/>
      <c r="Q190" s="10"/>
      <c r="R190" s="104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 ht="15.75" customHeight="1">
      <c r="A191" s="18"/>
      <c r="B191" s="19"/>
      <c r="C191" s="19"/>
      <c r="D191" s="19"/>
      <c r="E191" s="19"/>
      <c r="F191" s="19"/>
      <c r="G191" s="19"/>
      <c r="H191" s="20"/>
      <c r="I191" s="18"/>
      <c r="J191" s="18"/>
      <c r="K191" s="10"/>
      <c r="L191" s="93"/>
      <c r="M191" s="93"/>
      <c r="N191" s="10"/>
      <c r="O191" s="10"/>
      <c r="P191" s="10"/>
      <c r="Q191" s="10"/>
      <c r="R191" s="104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 ht="15.75" customHeight="1">
      <c r="A192" s="18"/>
      <c r="B192" s="19"/>
      <c r="C192" s="19"/>
      <c r="D192" s="19"/>
      <c r="E192" s="19"/>
      <c r="F192" s="19"/>
      <c r="G192" s="19"/>
      <c r="H192" s="20"/>
      <c r="I192" s="18"/>
      <c r="J192" s="18"/>
      <c r="K192" s="10"/>
      <c r="L192" s="93"/>
      <c r="M192" s="93"/>
      <c r="N192" s="10"/>
      <c r="O192" s="10"/>
      <c r="P192" s="10"/>
      <c r="Q192" s="10"/>
      <c r="R192" s="104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 ht="15.75" customHeight="1">
      <c r="A193" s="18"/>
      <c r="B193" s="19"/>
      <c r="C193" s="19"/>
      <c r="D193" s="19"/>
      <c r="E193" s="19"/>
      <c r="F193" s="19"/>
      <c r="G193" s="19"/>
      <c r="H193" s="20"/>
      <c r="I193" s="18"/>
      <c r="J193" s="18"/>
      <c r="K193" s="10"/>
      <c r="L193" s="93"/>
      <c r="M193" s="93"/>
      <c r="N193" s="10"/>
      <c r="O193" s="10"/>
      <c r="P193" s="10"/>
      <c r="Q193" s="10"/>
      <c r="R193" s="104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 ht="15.75" customHeight="1">
      <c r="A194" s="18"/>
      <c r="B194" s="19"/>
      <c r="C194" s="19"/>
      <c r="D194" s="19"/>
      <c r="E194" s="19"/>
      <c r="F194" s="19"/>
      <c r="G194" s="19"/>
      <c r="H194" s="20"/>
      <c r="I194" s="18"/>
      <c r="J194" s="18"/>
      <c r="K194" s="10"/>
      <c r="L194" s="93"/>
      <c r="M194" s="93"/>
      <c r="N194" s="10"/>
      <c r="O194" s="10"/>
      <c r="P194" s="10"/>
      <c r="Q194" s="10"/>
      <c r="R194" s="104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 ht="15.75" customHeight="1">
      <c r="A195" s="18"/>
      <c r="B195" s="19"/>
      <c r="C195" s="19"/>
      <c r="D195" s="19"/>
      <c r="E195" s="19"/>
      <c r="F195" s="19"/>
      <c r="G195" s="19"/>
      <c r="H195" s="20"/>
      <c r="I195" s="18"/>
      <c r="J195" s="18"/>
      <c r="K195" s="10"/>
      <c r="L195" s="93"/>
      <c r="M195" s="93"/>
      <c r="N195" s="10"/>
      <c r="O195" s="10"/>
      <c r="P195" s="10"/>
      <c r="Q195" s="10"/>
      <c r="R195" s="104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 ht="15.75" customHeight="1">
      <c r="A196" s="18"/>
      <c r="B196" s="19"/>
      <c r="C196" s="19"/>
      <c r="D196" s="19"/>
      <c r="E196" s="19"/>
      <c r="F196" s="19"/>
      <c r="G196" s="19"/>
      <c r="H196" s="20"/>
      <c r="I196" s="18"/>
      <c r="J196" s="18"/>
      <c r="K196" s="10"/>
      <c r="L196" s="93"/>
      <c r="M196" s="93"/>
      <c r="N196" s="10"/>
      <c r="O196" s="10"/>
      <c r="P196" s="10"/>
      <c r="Q196" s="10"/>
      <c r="R196" s="104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 ht="15.75" customHeight="1">
      <c r="A197" s="18"/>
      <c r="B197" s="19"/>
      <c r="C197" s="19"/>
      <c r="D197" s="19"/>
      <c r="E197" s="19"/>
      <c r="F197" s="19"/>
      <c r="G197" s="19"/>
      <c r="H197" s="20"/>
      <c r="I197" s="18"/>
      <c r="J197" s="18"/>
      <c r="K197" s="10"/>
      <c r="L197" s="93"/>
      <c r="M197" s="93"/>
      <c r="N197" s="10"/>
      <c r="O197" s="10"/>
      <c r="P197" s="10"/>
      <c r="Q197" s="10"/>
      <c r="R197" s="104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 ht="15.75" customHeight="1">
      <c r="A198" s="18"/>
      <c r="B198" s="19"/>
      <c r="C198" s="19"/>
      <c r="D198" s="19"/>
      <c r="E198" s="19"/>
      <c r="F198" s="19"/>
      <c r="G198" s="19"/>
      <c r="H198" s="20"/>
      <c r="I198" s="18"/>
      <c r="J198" s="18"/>
      <c r="K198" s="10"/>
      <c r="L198" s="93"/>
      <c r="M198" s="93"/>
      <c r="N198" s="10"/>
      <c r="O198" s="10"/>
      <c r="P198" s="10"/>
      <c r="Q198" s="10"/>
      <c r="R198" s="104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 ht="15.75" customHeight="1">
      <c r="A199" s="18"/>
      <c r="B199" s="19"/>
      <c r="C199" s="19"/>
      <c r="D199" s="19"/>
      <c r="E199" s="19"/>
      <c r="F199" s="19"/>
      <c r="G199" s="19"/>
      <c r="H199" s="20"/>
      <c r="I199" s="18"/>
      <c r="J199" s="18"/>
      <c r="K199" s="10"/>
      <c r="L199" s="93"/>
      <c r="M199" s="93"/>
      <c r="N199" s="10"/>
      <c r="O199" s="10"/>
      <c r="P199" s="10"/>
      <c r="Q199" s="10"/>
      <c r="R199" s="104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 ht="15.75" customHeight="1">
      <c r="A200" s="18"/>
      <c r="B200" s="19"/>
      <c r="C200" s="19"/>
      <c r="D200" s="19"/>
      <c r="E200" s="19"/>
      <c r="F200" s="19"/>
      <c r="G200" s="19"/>
      <c r="H200" s="20"/>
      <c r="I200" s="18"/>
      <c r="J200" s="18"/>
      <c r="K200" s="10"/>
      <c r="L200" s="93"/>
      <c r="M200" s="93"/>
      <c r="N200" s="10"/>
      <c r="O200" s="10"/>
      <c r="P200" s="10"/>
      <c r="Q200" s="10"/>
      <c r="R200" s="104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 ht="15.75" customHeight="1">
      <c r="A201" s="18"/>
      <c r="B201" s="19"/>
      <c r="C201" s="19"/>
      <c r="D201" s="19"/>
      <c r="E201" s="19"/>
      <c r="F201" s="19"/>
      <c r="G201" s="19"/>
      <c r="H201" s="20"/>
      <c r="I201" s="18"/>
      <c r="J201" s="18"/>
      <c r="K201" s="10"/>
      <c r="L201" s="93"/>
      <c r="M201" s="93"/>
      <c r="N201" s="10"/>
      <c r="O201" s="10"/>
      <c r="P201" s="10"/>
      <c r="Q201" s="10"/>
      <c r="R201" s="104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</row>
    <row r="202" ht="15.75" customHeight="1">
      <c r="A202" s="18"/>
      <c r="B202" s="19"/>
      <c r="C202" s="19"/>
      <c r="D202" s="19"/>
      <c r="E202" s="19"/>
      <c r="F202" s="19"/>
      <c r="G202" s="19"/>
      <c r="H202" s="20"/>
      <c r="I202" s="18"/>
      <c r="J202" s="18"/>
      <c r="K202" s="10"/>
      <c r="L202" s="93"/>
      <c r="M202" s="93"/>
      <c r="N202" s="10"/>
      <c r="O202" s="10"/>
      <c r="P202" s="10"/>
      <c r="Q202" s="10"/>
      <c r="R202" s="104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 ht="15.75" customHeight="1">
      <c r="A203" s="18"/>
      <c r="B203" s="19"/>
      <c r="C203" s="19"/>
      <c r="D203" s="19"/>
      <c r="E203" s="19"/>
      <c r="F203" s="19"/>
      <c r="G203" s="19"/>
      <c r="H203" s="20"/>
      <c r="I203" s="18"/>
      <c r="J203" s="18"/>
      <c r="K203" s="10"/>
      <c r="L203" s="93"/>
      <c r="M203" s="93"/>
      <c r="N203" s="10"/>
      <c r="O203" s="10"/>
      <c r="P203" s="10"/>
      <c r="Q203" s="10"/>
      <c r="R203" s="104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 ht="15.75" customHeight="1">
      <c r="A204" s="18"/>
      <c r="B204" s="19"/>
      <c r="C204" s="19"/>
      <c r="D204" s="19"/>
      <c r="E204" s="19"/>
      <c r="F204" s="19"/>
      <c r="G204" s="19"/>
      <c r="H204" s="20"/>
      <c r="I204" s="18"/>
      <c r="J204" s="18"/>
      <c r="K204" s="10"/>
      <c r="L204" s="93"/>
      <c r="M204" s="93"/>
      <c r="N204" s="10"/>
      <c r="O204" s="10"/>
      <c r="P204" s="10"/>
      <c r="Q204" s="10"/>
      <c r="R204" s="104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 ht="15.75" customHeight="1">
      <c r="A205" s="18"/>
      <c r="B205" s="19"/>
      <c r="C205" s="19"/>
      <c r="D205" s="19"/>
      <c r="E205" s="19"/>
      <c r="F205" s="19"/>
      <c r="G205" s="19"/>
      <c r="H205" s="20"/>
      <c r="I205" s="18"/>
      <c r="J205" s="18"/>
      <c r="K205" s="10"/>
      <c r="L205" s="93"/>
      <c r="M205" s="93"/>
      <c r="N205" s="10"/>
      <c r="O205" s="10"/>
      <c r="P205" s="10"/>
      <c r="Q205" s="10"/>
      <c r="R205" s="104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 ht="15.75" customHeight="1">
      <c r="A206" s="18"/>
      <c r="B206" s="19"/>
      <c r="C206" s="19"/>
      <c r="D206" s="19"/>
      <c r="E206" s="19"/>
      <c r="F206" s="19"/>
      <c r="G206" s="19"/>
      <c r="H206" s="20"/>
      <c r="I206" s="18"/>
      <c r="J206" s="18"/>
      <c r="K206" s="10"/>
      <c r="L206" s="93"/>
      <c r="M206" s="93"/>
      <c r="N206" s="10"/>
      <c r="O206" s="10"/>
      <c r="P206" s="10"/>
      <c r="Q206" s="10"/>
      <c r="R206" s="104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 ht="15.75" customHeight="1">
      <c r="A207" s="18"/>
      <c r="B207" s="19"/>
      <c r="C207" s="19"/>
      <c r="D207" s="19"/>
      <c r="E207" s="19"/>
      <c r="F207" s="19"/>
      <c r="G207" s="19"/>
      <c r="H207" s="20"/>
      <c r="I207" s="18"/>
      <c r="J207" s="18"/>
      <c r="K207" s="10"/>
      <c r="L207" s="93"/>
      <c r="M207" s="93"/>
      <c r="N207" s="10"/>
      <c r="O207" s="10"/>
      <c r="P207" s="10"/>
      <c r="Q207" s="10"/>
      <c r="R207" s="104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</row>
    <row r="208" ht="15.75" customHeight="1">
      <c r="A208" s="18"/>
      <c r="B208" s="19"/>
      <c r="C208" s="19"/>
      <c r="D208" s="19"/>
      <c r="E208" s="19"/>
      <c r="F208" s="19"/>
      <c r="G208" s="19"/>
      <c r="H208" s="20"/>
      <c r="I208" s="18"/>
      <c r="J208" s="18"/>
      <c r="K208" s="10"/>
      <c r="L208" s="93"/>
      <c r="M208" s="93"/>
      <c r="N208" s="10"/>
      <c r="O208" s="10"/>
      <c r="P208" s="10"/>
      <c r="Q208" s="10"/>
      <c r="R208" s="104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 ht="15.75" customHeight="1">
      <c r="A209" s="18"/>
      <c r="B209" s="19"/>
      <c r="C209" s="19"/>
      <c r="D209" s="19"/>
      <c r="E209" s="19"/>
      <c r="F209" s="19"/>
      <c r="G209" s="19"/>
      <c r="H209" s="20"/>
      <c r="I209" s="18"/>
      <c r="J209" s="18"/>
      <c r="K209" s="10"/>
      <c r="L209" s="93"/>
      <c r="M209" s="93"/>
      <c r="N209" s="10"/>
      <c r="O209" s="10"/>
      <c r="P209" s="10"/>
      <c r="Q209" s="10"/>
      <c r="R209" s="104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 ht="15.75" customHeight="1">
      <c r="A210" s="18"/>
      <c r="B210" s="19"/>
      <c r="C210" s="19"/>
      <c r="D210" s="19"/>
      <c r="E210" s="19"/>
      <c r="F210" s="19"/>
      <c r="G210" s="19"/>
      <c r="H210" s="20"/>
      <c r="I210" s="18"/>
      <c r="J210" s="18"/>
      <c r="K210" s="10"/>
      <c r="L210" s="93"/>
      <c r="M210" s="93"/>
      <c r="N210" s="10"/>
      <c r="O210" s="10"/>
      <c r="P210" s="10"/>
      <c r="Q210" s="10"/>
      <c r="R210" s="104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 ht="15.75" customHeight="1">
      <c r="A211" s="18"/>
      <c r="B211" s="19"/>
      <c r="C211" s="19"/>
      <c r="D211" s="19"/>
      <c r="E211" s="19"/>
      <c r="F211" s="19"/>
      <c r="G211" s="19"/>
      <c r="H211" s="20"/>
      <c r="I211" s="18"/>
      <c r="J211" s="18"/>
      <c r="K211" s="10"/>
      <c r="L211" s="93"/>
      <c r="M211" s="93"/>
      <c r="N211" s="10"/>
      <c r="O211" s="10"/>
      <c r="P211" s="10"/>
      <c r="Q211" s="10"/>
      <c r="R211" s="104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</row>
    <row r="212" ht="15.75" customHeight="1">
      <c r="A212" s="18"/>
      <c r="B212" s="19"/>
      <c r="C212" s="19"/>
      <c r="D212" s="19"/>
      <c r="E212" s="19"/>
      <c r="F212" s="19"/>
      <c r="G212" s="19"/>
      <c r="H212" s="20"/>
      <c r="I212" s="18"/>
      <c r="J212" s="18"/>
      <c r="K212" s="10"/>
      <c r="L212" s="93"/>
      <c r="M212" s="93"/>
      <c r="N212" s="10"/>
      <c r="O212" s="10"/>
      <c r="P212" s="10"/>
      <c r="Q212" s="10"/>
      <c r="R212" s="104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 ht="15.75" customHeight="1">
      <c r="A213" s="18"/>
      <c r="B213" s="19"/>
      <c r="C213" s="19"/>
      <c r="D213" s="19"/>
      <c r="E213" s="19"/>
      <c r="F213" s="19"/>
      <c r="G213" s="19"/>
      <c r="H213" s="20"/>
      <c r="I213" s="18"/>
      <c r="J213" s="18"/>
      <c r="K213" s="10"/>
      <c r="L213" s="93"/>
      <c r="M213" s="93"/>
      <c r="N213" s="10"/>
      <c r="O213" s="10"/>
      <c r="P213" s="10"/>
      <c r="Q213" s="10"/>
      <c r="R213" s="104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 ht="15.75" customHeight="1">
      <c r="A214" s="18"/>
      <c r="B214" s="19"/>
      <c r="C214" s="19"/>
      <c r="D214" s="19"/>
      <c r="E214" s="19"/>
      <c r="F214" s="19"/>
      <c r="G214" s="19"/>
      <c r="H214" s="20"/>
      <c r="I214" s="18"/>
      <c r="J214" s="18"/>
      <c r="K214" s="10"/>
      <c r="L214" s="93"/>
      <c r="M214" s="93"/>
      <c r="N214" s="10"/>
      <c r="O214" s="10"/>
      <c r="P214" s="10"/>
      <c r="Q214" s="10"/>
      <c r="R214" s="104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 ht="15.75" customHeight="1">
      <c r="A215" s="18"/>
      <c r="B215" s="19"/>
      <c r="C215" s="19"/>
      <c r="D215" s="19"/>
      <c r="E215" s="19"/>
      <c r="F215" s="19"/>
      <c r="G215" s="19"/>
      <c r="H215" s="20"/>
      <c r="I215" s="18"/>
      <c r="J215" s="18"/>
      <c r="K215" s="10"/>
      <c r="L215" s="93"/>
      <c r="M215" s="93"/>
      <c r="N215" s="10"/>
      <c r="O215" s="10"/>
      <c r="P215" s="10"/>
      <c r="Q215" s="10"/>
      <c r="R215" s="104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</row>
    <row r="216" ht="15.75" customHeight="1">
      <c r="A216" s="18"/>
      <c r="B216" s="19"/>
      <c r="C216" s="19"/>
      <c r="D216" s="19"/>
      <c r="E216" s="19"/>
      <c r="F216" s="19"/>
      <c r="G216" s="19"/>
      <c r="H216" s="20"/>
      <c r="I216" s="18"/>
      <c r="J216" s="18"/>
      <c r="K216" s="10"/>
      <c r="L216" s="93"/>
      <c r="M216" s="93"/>
      <c r="N216" s="10"/>
      <c r="O216" s="10"/>
      <c r="P216" s="10"/>
      <c r="Q216" s="10"/>
      <c r="R216" s="104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 ht="15.75" customHeight="1">
      <c r="A217" s="18"/>
      <c r="B217" s="19"/>
      <c r="C217" s="19"/>
      <c r="D217" s="19"/>
      <c r="E217" s="19"/>
      <c r="F217" s="19"/>
      <c r="G217" s="19"/>
      <c r="H217" s="20"/>
      <c r="I217" s="18"/>
      <c r="J217" s="18"/>
      <c r="K217" s="10"/>
      <c r="L217" s="93"/>
      <c r="M217" s="93"/>
      <c r="N217" s="10"/>
      <c r="O217" s="10"/>
      <c r="P217" s="10"/>
      <c r="Q217" s="10"/>
      <c r="R217" s="104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</row>
    <row r="218" ht="15.75" customHeight="1">
      <c r="A218" s="18"/>
      <c r="B218" s="19"/>
      <c r="C218" s="19"/>
      <c r="D218" s="19"/>
      <c r="E218" s="19"/>
      <c r="F218" s="19"/>
      <c r="G218" s="19"/>
      <c r="H218" s="20"/>
      <c r="I218" s="18"/>
      <c r="J218" s="18"/>
      <c r="K218" s="10"/>
      <c r="L218" s="93"/>
      <c r="M218" s="93"/>
      <c r="N218" s="10"/>
      <c r="O218" s="10"/>
      <c r="P218" s="10"/>
      <c r="Q218" s="10"/>
      <c r="R218" s="104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 ht="15.75" customHeight="1">
      <c r="A219" s="18"/>
      <c r="B219" s="19"/>
      <c r="C219" s="19"/>
      <c r="D219" s="19"/>
      <c r="E219" s="19"/>
      <c r="F219" s="19"/>
      <c r="G219" s="19"/>
      <c r="H219" s="20"/>
      <c r="I219" s="18"/>
      <c r="J219" s="18"/>
      <c r="K219" s="10"/>
      <c r="L219" s="93"/>
      <c r="M219" s="93"/>
      <c r="N219" s="10"/>
      <c r="O219" s="10"/>
      <c r="P219" s="10"/>
      <c r="Q219" s="10"/>
      <c r="R219" s="104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</row>
    <row r="220" ht="15.75" customHeight="1">
      <c r="A220" s="18"/>
      <c r="B220" s="19"/>
      <c r="C220" s="19"/>
      <c r="D220" s="19"/>
      <c r="E220" s="19"/>
      <c r="F220" s="19"/>
      <c r="G220" s="19"/>
      <c r="H220" s="20"/>
      <c r="I220" s="18"/>
      <c r="J220" s="18"/>
      <c r="K220" s="10"/>
      <c r="L220" s="93"/>
      <c r="M220" s="93"/>
      <c r="N220" s="10"/>
      <c r="O220" s="10"/>
      <c r="P220" s="10"/>
      <c r="Q220" s="10"/>
      <c r="R220" s="104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 ht="15.75" customHeight="1">
      <c r="A221" s="18"/>
      <c r="B221" s="19"/>
      <c r="C221" s="19"/>
      <c r="D221" s="19"/>
      <c r="E221" s="19"/>
      <c r="F221" s="19"/>
      <c r="G221" s="19"/>
      <c r="H221" s="20"/>
      <c r="I221" s="18"/>
      <c r="J221" s="18"/>
      <c r="K221" s="10"/>
      <c r="L221" s="93"/>
      <c r="M221" s="93"/>
      <c r="N221" s="10"/>
      <c r="O221" s="10"/>
      <c r="P221" s="10"/>
      <c r="Q221" s="10"/>
      <c r="R221" s="104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</row>
    <row r="222" ht="15.75" customHeight="1">
      <c r="A222" s="18"/>
      <c r="B222" s="19"/>
      <c r="C222" s="19"/>
      <c r="D222" s="19"/>
      <c r="E222" s="19"/>
      <c r="F222" s="19"/>
      <c r="G222" s="19"/>
      <c r="H222" s="20"/>
      <c r="I222" s="18"/>
      <c r="J222" s="18"/>
      <c r="K222" s="10"/>
      <c r="L222" s="93"/>
      <c r="M222" s="93"/>
      <c r="N222" s="10"/>
      <c r="O222" s="10"/>
      <c r="P222" s="10"/>
      <c r="Q222" s="10"/>
      <c r="R222" s="104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</row>
    <row r="223" ht="15.75" customHeight="1">
      <c r="A223" s="18"/>
      <c r="B223" s="19"/>
      <c r="C223" s="19"/>
      <c r="D223" s="19"/>
      <c r="E223" s="19"/>
      <c r="F223" s="19"/>
      <c r="G223" s="19"/>
      <c r="H223" s="20"/>
      <c r="I223" s="18"/>
      <c r="J223" s="18"/>
      <c r="K223" s="10"/>
      <c r="L223" s="93"/>
      <c r="M223" s="93"/>
      <c r="N223" s="10"/>
      <c r="O223" s="10"/>
      <c r="P223" s="10"/>
      <c r="Q223" s="10"/>
      <c r="R223" s="104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</row>
    <row r="224" ht="15.75" customHeight="1">
      <c r="A224" s="18"/>
      <c r="B224" s="19"/>
      <c r="C224" s="19"/>
      <c r="D224" s="19"/>
      <c r="E224" s="19"/>
      <c r="F224" s="19"/>
      <c r="G224" s="19"/>
      <c r="H224" s="20"/>
      <c r="I224" s="18"/>
      <c r="J224" s="18"/>
      <c r="K224" s="10"/>
      <c r="L224" s="93"/>
      <c r="M224" s="93"/>
      <c r="N224" s="10"/>
      <c r="O224" s="10"/>
      <c r="P224" s="10"/>
      <c r="Q224" s="10"/>
      <c r="R224" s="104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</row>
    <row r="225" ht="15.75" customHeight="1">
      <c r="A225" s="18"/>
      <c r="B225" s="19"/>
      <c r="C225" s="19"/>
      <c r="D225" s="19"/>
      <c r="E225" s="19"/>
      <c r="F225" s="19"/>
      <c r="G225" s="19"/>
      <c r="H225" s="20"/>
      <c r="I225" s="18"/>
      <c r="J225" s="18"/>
      <c r="K225" s="10"/>
      <c r="L225" s="93"/>
      <c r="M225" s="93"/>
      <c r="N225" s="10"/>
      <c r="O225" s="10"/>
      <c r="P225" s="10"/>
      <c r="Q225" s="10"/>
      <c r="R225" s="104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</row>
    <row r="226" ht="15.75" customHeight="1">
      <c r="A226" s="18"/>
      <c r="B226" s="19"/>
      <c r="C226" s="19"/>
      <c r="D226" s="19"/>
      <c r="E226" s="19"/>
      <c r="F226" s="19"/>
      <c r="G226" s="19"/>
      <c r="H226" s="20"/>
      <c r="I226" s="18"/>
      <c r="J226" s="18"/>
      <c r="K226" s="10"/>
      <c r="L226" s="93"/>
      <c r="M226" s="93"/>
      <c r="N226" s="10"/>
      <c r="O226" s="10"/>
      <c r="P226" s="10"/>
      <c r="Q226" s="10"/>
      <c r="R226" s="104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</row>
    <row r="227" ht="15.75" customHeight="1">
      <c r="A227" s="18"/>
      <c r="B227" s="19"/>
      <c r="C227" s="19"/>
      <c r="D227" s="19"/>
      <c r="E227" s="19"/>
      <c r="F227" s="19"/>
      <c r="G227" s="19"/>
      <c r="H227" s="20"/>
      <c r="I227" s="18"/>
      <c r="J227" s="18"/>
      <c r="K227" s="10"/>
      <c r="L227" s="93"/>
      <c r="M227" s="93"/>
      <c r="N227" s="10"/>
      <c r="O227" s="10"/>
      <c r="P227" s="10"/>
      <c r="Q227" s="10"/>
      <c r="R227" s="104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</row>
    <row r="228" ht="15.75" customHeight="1">
      <c r="A228" s="18"/>
      <c r="B228" s="19"/>
      <c r="C228" s="19"/>
      <c r="D228" s="19"/>
      <c r="E228" s="19"/>
      <c r="F228" s="19"/>
      <c r="G228" s="19"/>
      <c r="H228" s="20"/>
      <c r="I228" s="18"/>
      <c r="J228" s="18"/>
      <c r="K228" s="10"/>
      <c r="L228" s="93"/>
      <c r="M228" s="93"/>
      <c r="N228" s="10"/>
      <c r="O228" s="10"/>
      <c r="P228" s="10"/>
      <c r="Q228" s="10"/>
      <c r="R228" s="104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</row>
    <row r="229" ht="15.75" customHeight="1">
      <c r="A229" s="18"/>
      <c r="B229" s="19"/>
      <c r="C229" s="19"/>
      <c r="D229" s="19"/>
      <c r="E229" s="19"/>
      <c r="F229" s="19"/>
      <c r="G229" s="19"/>
      <c r="H229" s="20"/>
      <c r="I229" s="18"/>
      <c r="J229" s="18"/>
      <c r="K229" s="10"/>
      <c r="L229" s="93"/>
      <c r="M229" s="93"/>
      <c r="N229" s="10"/>
      <c r="O229" s="10"/>
      <c r="P229" s="10"/>
      <c r="Q229" s="10"/>
      <c r="R229" s="104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</row>
    <row r="230" ht="15.75" customHeight="1">
      <c r="A230" s="18"/>
      <c r="B230" s="19"/>
      <c r="C230" s="19"/>
      <c r="D230" s="19"/>
      <c r="E230" s="19"/>
      <c r="F230" s="19"/>
      <c r="G230" s="19"/>
      <c r="H230" s="20"/>
      <c r="I230" s="18"/>
      <c r="J230" s="18"/>
      <c r="K230" s="10"/>
      <c r="L230" s="93"/>
      <c r="M230" s="93"/>
      <c r="N230" s="10"/>
      <c r="O230" s="10"/>
      <c r="P230" s="10"/>
      <c r="Q230" s="10"/>
      <c r="R230" s="104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</row>
    <row r="231" ht="15.75" customHeight="1">
      <c r="A231" s="18"/>
      <c r="B231" s="19"/>
      <c r="C231" s="19"/>
      <c r="D231" s="19"/>
      <c r="E231" s="19"/>
      <c r="F231" s="19"/>
      <c r="G231" s="19"/>
      <c r="H231" s="20"/>
      <c r="I231" s="18"/>
      <c r="J231" s="18"/>
      <c r="K231" s="10"/>
      <c r="L231" s="93"/>
      <c r="M231" s="93"/>
      <c r="N231" s="10"/>
      <c r="O231" s="10"/>
      <c r="P231" s="10"/>
      <c r="Q231" s="10"/>
      <c r="R231" s="104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</row>
    <row r="232" ht="15.75" customHeight="1">
      <c r="A232" s="18"/>
      <c r="B232" s="19"/>
      <c r="C232" s="19"/>
      <c r="D232" s="19"/>
      <c r="E232" s="19"/>
      <c r="F232" s="19"/>
      <c r="G232" s="19"/>
      <c r="H232" s="20"/>
      <c r="I232" s="18"/>
      <c r="J232" s="18"/>
      <c r="K232" s="10"/>
      <c r="L232" s="93"/>
      <c r="M232" s="93"/>
      <c r="N232" s="10"/>
      <c r="O232" s="10"/>
      <c r="P232" s="10"/>
      <c r="Q232" s="10"/>
      <c r="R232" s="104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</row>
    <row r="233" ht="15.75" customHeight="1">
      <c r="A233" s="18"/>
      <c r="B233" s="19"/>
      <c r="C233" s="19"/>
      <c r="D233" s="19"/>
      <c r="E233" s="19"/>
      <c r="F233" s="19"/>
      <c r="G233" s="19"/>
      <c r="H233" s="20"/>
      <c r="I233" s="18"/>
      <c r="J233" s="18"/>
      <c r="K233" s="10"/>
      <c r="L233" s="93"/>
      <c r="M233" s="93"/>
      <c r="N233" s="10"/>
      <c r="O233" s="10"/>
      <c r="P233" s="10"/>
      <c r="Q233" s="10"/>
      <c r="R233" s="104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</row>
    <row r="234" ht="15.75" customHeight="1">
      <c r="A234" s="18"/>
      <c r="B234" s="19"/>
      <c r="C234" s="19"/>
      <c r="D234" s="19"/>
      <c r="E234" s="19"/>
      <c r="F234" s="19"/>
      <c r="G234" s="19"/>
      <c r="H234" s="20"/>
      <c r="I234" s="18"/>
      <c r="J234" s="18"/>
      <c r="K234" s="10"/>
      <c r="L234" s="93"/>
      <c r="M234" s="93"/>
      <c r="N234" s="10"/>
      <c r="O234" s="10"/>
      <c r="P234" s="10"/>
      <c r="Q234" s="10"/>
      <c r="R234" s="104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</row>
    <row r="235" ht="15.75" customHeight="1">
      <c r="A235" s="18"/>
      <c r="B235" s="19"/>
      <c r="C235" s="19"/>
      <c r="D235" s="19"/>
      <c r="E235" s="19"/>
      <c r="F235" s="19"/>
      <c r="G235" s="19"/>
      <c r="H235" s="20"/>
      <c r="I235" s="18"/>
      <c r="J235" s="18"/>
      <c r="K235" s="10"/>
      <c r="L235" s="93"/>
      <c r="M235" s="93"/>
      <c r="N235" s="10"/>
      <c r="O235" s="10"/>
      <c r="P235" s="10"/>
      <c r="Q235" s="10"/>
      <c r="R235" s="104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</row>
    <row r="236" ht="15.75" customHeight="1">
      <c r="A236" s="18"/>
      <c r="B236" s="19"/>
      <c r="C236" s="19"/>
      <c r="D236" s="19"/>
      <c r="E236" s="19"/>
      <c r="F236" s="19"/>
      <c r="G236" s="19"/>
      <c r="H236" s="20"/>
      <c r="I236" s="18"/>
      <c r="J236" s="18"/>
      <c r="K236" s="10"/>
      <c r="L236" s="93"/>
      <c r="M236" s="93"/>
      <c r="N236" s="10"/>
      <c r="O236" s="10"/>
      <c r="P236" s="10"/>
      <c r="Q236" s="10"/>
      <c r="R236" s="104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</row>
    <row r="237" ht="15.75" customHeight="1">
      <c r="A237" s="18"/>
      <c r="B237" s="19"/>
      <c r="C237" s="19"/>
      <c r="D237" s="19"/>
      <c r="E237" s="19"/>
      <c r="F237" s="19"/>
      <c r="G237" s="19"/>
      <c r="H237" s="20"/>
      <c r="I237" s="18"/>
      <c r="J237" s="18"/>
      <c r="K237" s="10"/>
      <c r="L237" s="93"/>
      <c r="M237" s="93"/>
      <c r="N237" s="10"/>
      <c r="O237" s="10"/>
      <c r="P237" s="10"/>
      <c r="Q237" s="10"/>
      <c r="R237" s="104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</row>
    <row r="238" ht="15.75" customHeight="1">
      <c r="A238" s="18"/>
      <c r="B238" s="19"/>
      <c r="C238" s="19"/>
      <c r="D238" s="19"/>
      <c r="E238" s="19"/>
      <c r="F238" s="19"/>
      <c r="G238" s="19"/>
      <c r="H238" s="20"/>
      <c r="I238" s="18"/>
      <c r="J238" s="18"/>
      <c r="K238" s="10"/>
      <c r="L238" s="93"/>
      <c r="M238" s="93"/>
      <c r="N238" s="10"/>
      <c r="O238" s="10"/>
      <c r="P238" s="10"/>
      <c r="Q238" s="10"/>
      <c r="R238" s="104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</row>
    <row r="239" ht="15.75" customHeight="1">
      <c r="A239" s="18"/>
      <c r="B239" s="19"/>
      <c r="C239" s="19"/>
      <c r="D239" s="19"/>
      <c r="E239" s="19"/>
      <c r="F239" s="19"/>
      <c r="G239" s="19"/>
      <c r="H239" s="20"/>
      <c r="I239" s="18"/>
      <c r="J239" s="18"/>
      <c r="K239" s="10"/>
      <c r="L239" s="93"/>
      <c r="M239" s="93"/>
      <c r="N239" s="10"/>
      <c r="O239" s="10"/>
      <c r="P239" s="10"/>
      <c r="Q239" s="10"/>
      <c r="R239" s="104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</row>
    <row r="240" ht="15.75" customHeight="1">
      <c r="A240" s="18"/>
      <c r="B240" s="19"/>
      <c r="C240" s="19"/>
      <c r="D240" s="19"/>
      <c r="E240" s="19"/>
      <c r="F240" s="19"/>
      <c r="G240" s="19"/>
      <c r="H240" s="20"/>
      <c r="I240" s="18"/>
      <c r="J240" s="18"/>
      <c r="K240" s="10"/>
      <c r="L240" s="93"/>
      <c r="M240" s="93"/>
      <c r="N240" s="10"/>
      <c r="O240" s="10"/>
      <c r="P240" s="10"/>
      <c r="Q240" s="10"/>
      <c r="R240" s="104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</row>
    <row r="241" ht="15.75" customHeight="1">
      <c r="A241" s="18"/>
      <c r="B241" s="19"/>
      <c r="C241" s="19"/>
      <c r="D241" s="19"/>
      <c r="E241" s="19"/>
      <c r="F241" s="19"/>
      <c r="G241" s="19"/>
      <c r="H241" s="20"/>
      <c r="I241" s="18"/>
      <c r="J241" s="18"/>
      <c r="K241" s="10"/>
      <c r="L241" s="93"/>
      <c r="M241" s="93"/>
      <c r="N241" s="10"/>
      <c r="O241" s="10"/>
      <c r="P241" s="10"/>
      <c r="Q241" s="10"/>
      <c r="R241" s="104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 ht="15.75" customHeight="1">
      <c r="A242" s="18"/>
      <c r="B242" s="19"/>
      <c r="C242" s="19"/>
      <c r="D242" s="19"/>
      <c r="E242" s="19"/>
      <c r="F242" s="19"/>
      <c r="G242" s="19"/>
      <c r="H242" s="20"/>
      <c r="I242" s="18"/>
      <c r="J242" s="18"/>
      <c r="K242" s="10"/>
      <c r="L242" s="93"/>
      <c r="M242" s="93"/>
      <c r="N242" s="10"/>
      <c r="O242" s="10"/>
      <c r="P242" s="10"/>
      <c r="Q242" s="10"/>
      <c r="R242" s="104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</row>
    <row r="243" ht="15.75" customHeight="1">
      <c r="A243" s="18"/>
      <c r="B243" s="19"/>
      <c r="C243" s="19"/>
      <c r="D243" s="19"/>
      <c r="E243" s="19"/>
      <c r="F243" s="19"/>
      <c r="G243" s="19"/>
      <c r="H243" s="20"/>
      <c r="I243" s="18"/>
      <c r="J243" s="18"/>
      <c r="K243" s="10"/>
      <c r="L243" s="93"/>
      <c r="M243" s="93"/>
      <c r="N243" s="10"/>
      <c r="O243" s="10"/>
      <c r="P243" s="10"/>
      <c r="Q243" s="10"/>
      <c r="R243" s="104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</row>
    <row r="244" ht="15.75" customHeight="1">
      <c r="A244" s="18"/>
      <c r="B244" s="19"/>
      <c r="C244" s="19"/>
      <c r="D244" s="19"/>
      <c r="E244" s="19"/>
      <c r="F244" s="19"/>
      <c r="G244" s="19"/>
      <c r="H244" s="20"/>
      <c r="I244" s="18"/>
      <c r="J244" s="18"/>
      <c r="K244" s="10"/>
      <c r="L244" s="93"/>
      <c r="M244" s="93"/>
      <c r="N244" s="10"/>
      <c r="O244" s="10"/>
      <c r="P244" s="10"/>
      <c r="Q244" s="10"/>
      <c r="R244" s="104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</row>
    <row r="245" ht="15.75" customHeight="1">
      <c r="A245" s="18"/>
      <c r="B245" s="19"/>
      <c r="C245" s="19"/>
      <c r="D245" s="19"/>
      <c r="E245" s="19"/>
      <c r="F245" s="19"/>
      <c r="G245" s="19"/>
      <c r="H245" s="20"/>
      <c r="I245" s="18"/>
      <c r="J245" s="18"/>
      <c r="K245" s="10"/>
      <c r="L245" s="93"/>
      <c r="M245" s="93"/>
      <c r="N245" s="10"/>
      <c r="O245" s="10"/>
      <c r="P245" s="10"/>
      <c r="Q245" s="10"/>
      <c r="R245" s="104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</row>
    <row r="246" ht="15.75" customHeight="1">
      <c r="A246" s="18"/>
      <c r="B246" s="19"/>
      <c r="C246" s="19"/>
      <c r="D246" s="19"/>
      <c r="E246" s="19"/>
      <c r="F246" s="19"/>
      <c r="G246" s="19"/>
      <c r="H246" s="20"/>
      <c r="I246" s="18"/>
      <c r="J246" s="18"/>
      <c r="K246" s="10"/>
      <c r="L246" s="93"/>
      <c r="M246" s="93"/>
      <c r="N246" s="10"/>
      <c r="O246" s="10"/>
      <c r="P246" s="10"/>
      <c r="Q246" s="10"/>
      <c r="R246" s="104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</row>
    <row r="247" ht="15.75" customHeight="1">
      <c r="A247" s="18"/>
      <c r="B247" s="19"/>
      <c r="C247" s="19"/>
      <c r="D247" s="19"/>
      <c r="E247" s="19"/>
      <c r="F247" s="19"/>
      <c r="G247" s="19"/>
      <c r="H247" s="20"/>
      <c r="I247" s="18"/>
      <c r="J247" s="18"/>
      <c r="K247" s="10"/>
      <c r="L247" s="93"/>
      <c r="M247" s="93"/>
      <c r="N247" s="10"/>
      <c r="O247" s="10"/>
      <c r="P247" s="10"/>
      <c r="Q247" s="10"/>
      <c r="R247" s="104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</row>
    <row r="248" ht="15.75" customHeight="1">
      <c r="A248" s="18"/>
      <c r="B248" s="19"/>
      <c r="C248" s="19"/>
      <c r="D248" s="19"/>
      <c r="E248" s="19"/>
      <c r="F248" s="19"/>
      <c r="G248" s="19"/>
      <c r="H248" s="20"/>
      <c r="I248" s="18"/>
      <c r="J248" s="18"/>
      <c r="K248" s="10"/>
      <c r="L248" s="93"/>
      <c r="M248" s="93"/>
      <c r="N248" s="10"/>
      <c r="O248" s="10"/>
      <c r="P248" s="10"/>
      <c r="Q248" s="10"/>
      <c r="R248" s="104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</row>
    <row r="249" ht="15.75" customHeight="1">
      <c r="A249" s="18"/>
      <c r="B249" s="19"/>
      <c r="C249" s="19"/>
      <c r="D249" s="19"/>
      <c r="E249" s="19"/>
      <c r="F249" s="19"/>
      <c r="G249" s="19"/>
      <c r="H249" s="20"/>
      <c r="I249" s="18"/>
      <c r="J249" s="18"/>
      <c r="K249" s="10"/>
      <c r="L249" s="93"/>
      <c r="M249" s="93"/>
      <c r="N249" s="10"/>
      <c r="O249" s="10"/>
      <c r="P249" s="10"/>
      <c r="Q249" s="10"/>
      <c r="R249" s="104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</row>
    <row r="250" ht="15.75" customHeight="1">
      <c r="A250" s="18"/>
      <c r="B250" s="19"/>
      <c r="C250" s="19"/>
      <c r="D250" s="19"/>
      <c r="E250" s="19"/>
      <c r="F250" s="19"/>
      <c r="G250" s="19"/>
      <c r="H250" s="20"/>
      <c r="I250" s="18"/>
      <c r="J250" s="18"/>
      <c r="K250" s="10"/>
      <c r="L250" s="93"/>
      <c r="M250" s="93"/>
      <c r="N250" s="10"/>
      <c r="O250" s="10"/>
      <c r="P250" s="10"/>
      <c r="Q250" s="10"/>
      <c r="R250" s="104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</row>
    <row r="251" ht="15.75" customHeight="1">
      <c r="A251" s="18"/>
      <c r="B251" s="19"/>
      <c r="C251" s="19"/>
      <c r="D251" s="19"/>
      <c r="E251" s="19"/>
      <c r="F251" s="19"/>
      <c r="G251" s="19"/>
      <c r="H251" s="20"/>
      <c r="I251" s="18"/>
      <c r="J251" s="18"/>
      <c r="K251" s="10"/>
      <c r="L251" s="93"/>
      <c r="M251" s="93"/>
      <c r="N251" s="10"/>
      <c r="O251" s="10"/>
      <c r="P251" s="10"/>
      <c r="Q251" s="10"/>
      <c r="R251" s="104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</row>
    <row r="252" ht="15.75" customHeight="1">
      <c r="A252" s="18"/>
      <c r="B252" s="19"/>
      <c r="C252" s="19"/>
      <c r="D252" s="19"/>
      <c r="E252" s="19"/>
      <c r="F252" s="19"/>
      <c r="G252" s="19"/>
      <c r="H252" s="20"/>
      <c r="I252" s="18"/>
      <c r="J252" s="18"/>
      <c r="K252" s="10"/>
      <c r="L252" s="93"/>
      <c r="M252" s="93"/>
      <c r="N252" s="10"/>
      <c r="O252" s="10"/>
      <c r="P252" s="10"/>
      <c r="Q252" s="10"/>
      <c r="R252" s="104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</row>
    <row r="253" ht="15.75" customHeight="1">
      <c r="A253" s="18"/>
      <c r="B253" s="19"/>
      <c r="C253" s="19"/>
      <c r="D253" s="19"/>
      <c r="E253" s="19"/>
      <c r="F253" s="19"/>
      <c r="G253" s="19"/>
      <c r="H253" s="20"/>
      <c r="I253" s="18"/>
      <c r="J253" s="18"/>
      <c r="K253" s="10"/>
      <c r="L253" s="93"/>
      <c r="M253" s="93"/>
      <c r="N253" s="10"/>
      <c r="O253" s="10"/>
      <c r="P253" s="10"/>
      <c r="Q253" s="10"/>
      <c r="R253" s="104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</row>
    <row r="254" ht="15.75" customHeight="1">
      <c r="A254" s="18"/>
      <c r="B254" s="19"/>
      <c r="C254" s="19"/>
      <c r="D254" s="19"/>
      <c r="E254" s="19"/>
      <c r="F254" s="19"/>
      <c r="G254" s="19"/>
      <c r="H254" s="20"/>
      <c r="I254" s="18"/>
      <c r="J254" s="18"/>
      <c r="K254" s="10"/>
      <c r="L254" s="93"/>
      <c r="M254" s="93"/>
      <c r="N254" s="10"/>
      <c r="O254" s="10"/>
      <c r="P254" s="10"/>
      <c r="Q254" s="10"/>
      <c r="R254" s="104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</row>
    <row r="255" ht="15.75" customHeight="1">
      <c r="A255" s="18"/>
      <c r="B255" s="19"/>
      <c r="C255" s="19"/>
      <c r="D255" s="19"/>
      <c r="E255" s="19"/>
      <c r="F255" s="19"/>
      <c r="G255" s="19"/>
      <c r="H255" s="20"/>
      <c r="I255" s="18"/>
      <c r="J255" s="18"/>
      <c r="K255" s="10"/>
      <c r="L255" s="93"/>
      <c r="M255" s="93"/>
      <c r="N255" s="10"/>
      <c r="O255" s="10"/>
      <c r="P255" s="10"/>
      <c r="Q255" s="10"/>
      <c r="R255" s="104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</row>
    <row r="256" ht="15.75" customHeight="1">
      <c r="A256" s="18"/>
      <c r="B256" s="19"/>
      <c r="C256" s="19"/>
      <c r="D256" s="19"/>
      <c r="E256" s="19"/>
      <c r="F256" s="19"/>
      <c r="G256" s="19"/>
      <c r="H256" s="20"/>
      <c r="I256" s="18"/>
      <c r="J256" s="18"/>
      <c r="K256" s="10"/>
      <c r="L256" s="93"/>
      <c r="M256" s="93"/>
      <c r="N256" s="10"/>
      <c r="O256" s="10"/>
      <c r="P256" s="10"/>
      <c r="Q256" s="10"/>
      <c r="R256" s="104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</row>
    <row r="257" ht="15.75" customHeight="1">
      <c r="A257" s="18"/>
      <c r="B257" s="19"/>
      <c r="C257" s="19"/>
      <c r="D257" s="19"/>
      <c r="E257" s="19"/>
      <c r="F257" s="19"/>
      <c r="G257" s="19"/>
      <c r="H257" s="20"/>
      <c r="I257" s="18"/>
      <c r="J257" s="18"/>
      <c r="K257" s="10"/>
      <c r="L257" s="93"/>
      <c r="M257" s="93"/>
      <c r="N257" s="10"/>
      <c r="O257" s="10"/>
      <c r="P257" s="10"/>
      <c r="Q257" s="10"/>
      <c r="R257" s="104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</row>
    <row r="258" ht="15.75" customHeight="1">
      <c r="A258" s="18"/>
      <c r="B258" s="19"/>
      <c r="C258" s="19"/>
      <c r="D258" s="19"/>
      <c r="E258" s="19"/>
      <c r="F258" s="19"/>
      <c r="G258" s="19"/>
      <c r="H258" s="20"/>
      <c r="I258" s="18"/>
      <c r="J258" s="18"/>
      <c r="K258" s="10"/>
      <c r="L258" s="93"/>
      <c r="M258" s="93"/>
      <c r="N258" s="10"/>
      <c r="O258" s="10"/>
      <c r="P258" s="10"/>
      <c r="Q258" s="10"/>
      <c r="R258" s="104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</row>
    <row r="259" ht="15.75" customHeight="1">
      <c r="A259" s="18"/>
      <c r="B259" s="19"/>
      <c r="C259" s="19"/>
      <c r="D259" s="19"/>
      <c r="E259" s="19"/>
      <c r="F259" s="19"/>
      <c r="G259" s="19"/>
      <c r="H259" s="20"/>
      <c r="I259" s="18"/>
      <c r="J259" s="18"/>
      <c r="K259" s="10"/>
      <c r="L259" s="93"/>
      <c r="M259" s="93"/>
      <c r="N259" s="10"/>
      <c r="O259" s="10"/>
      <c r="P259" s="10"/>
      <c r="Q259" s="10"/>
      <c r="R259" s="104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</row>
    <row r="260" ht="15.75" customHeight="1">
      <c r="A260" s="18"/>
      <c r="B260" s="19"/>
      <c r="C260" s="19"/>
      <c r="D260" s="19"/>
      <c r="E260" s="19"/>
      <c r="F260" s="19"/>
      <c r="G260" s="19"/>
      <c r="H260" s="20"/>
      <c r="I260" s="18"/>
      <c r="J260" s="18"/>
      <c r="K260" s="10"/>
      <c r="L260" s="93"/>
      <c r="M260" s="93"/>
      <c r="N260" s="10"/>
      <c r="O260" s="10"/>
      <c r="P260" s="10"/>
      <c r="Q260" s="10"/>
      <c r="R260" s="104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</row>
    <row r="261" ht="15.75" customHeight="1">
      <c r="A261" s="18"/>
      <c r="B261" s="19"/>
      <c r="C261" s="19"/>
      <c r="D261" s="19"/>
      <c r="E261" s="19"/>
      <c r="F261" s="19"/>
      <c r="G261" s="19"/>
      <c r="H261" s="20"/>
      <c r="I261" s="18"/>
      <c r="J261" s="18"/>
      <c r="K261" s="10"/>
      <c r="L261" s="93"/>
      <c r="M261" s="93"/>
      <c r="N261" s="10"/>
      <c r="O261" s="10"/>
      <c r="P261" s="10"/>
      <c r="Q261" s="10"/>
      <c r="R261" s="104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</row>
    <row r="262" ht="15.75" customHeight="1">
      <c r="A262" s="18"/>
      <c r="B262" s="19"/>
      <c r="C262" s="19"/>
      <c r="D262" s="19"/>
      <c r="E262" s="19"/>
      <c r="F262" s="19"/>
      <c r="G262" s="19"/>
      <c r="H262" s="20"/>
      <c r="I262" s="18"/>
      <c r="J262" s="18"/>
      <c r="K262" s="10"/>
      <c r="L262" s="93"/>
      <c r="M262" s="93"/>
      <c r="N262" s="10"/>
      <c r="O262" s="10"/>
      <c r="P262" s="10"/>
      <c r="Q262" s="10"/>
      <c r="R262" s="104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</row>
    <row r="263" ht="15.75" customHeight="1">
      <c r="A263" s="18"/>
      <c r="B263" s="19"/>
      <c r="C263" s="19"/>
      <c r="D263" s="19"/>
      <c r="E263" s="19"/>
      <c r="F263" s="19"/>
      <c r="G263" s="19"/>
      <c r="H263" s="20"/>
      <c r="I263" s="18"/>
      <c r="J263" s="18"/>
      <c r="K263" s="10"/>
      <c r="L263" s="93"/>
      <c r="M263" s="93"/>
      <c r="N263" s="10"/>
      <c r="O263" s="10"/>
      <c r="P263" s="10"/>
      <c r="Q263" s="10"/>
      <c r="R263" s="104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</row>
    <row r="264" ht="15.75" customHeight="1">
      <c r="A264" s="18"/>
      <c r="B264" s="19"/>
      <c r="C264" s="19"/>
      <c r="D264" s="19"/>
      <c r="E264" s="19"/>
      <c r="F264" s="19"/>
      <c r="G264" s="19"/>
      <c r="H264" s="20"/>
      <c r="I264" s="18"/>
      <c r="J264" s="18"/>
      <c r="K264" s="10"/>
      <c r="L264" s="93"/>
      <c r="M264" s="93"/>
      <c r="N264" s="10"/>
      <c r="O264" s="10"/>
      <c r="P264" s="10"/>
      <c r="Q264" s="10"/>
      <c r="R264" s="104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</row>
    <row r="265" ht="15.75" customHeight="1">
      <c r="A265" s="18"/>
      <c r="B265" s="19"/>
      <c r="C265" s="19"/>
      <c r="D265" s="19"/>
      <c r="E265" s="19"/>
      <c r="F265" s="19"/>
      <c r="G265" s="19"/>
      <c r="H265" s="20"/>
      <c r="I265" s="18"/>
      <c r="J265" s="18"/>
      <c r="K265" s="10"/>
      <c r="L265" s="93"/>
      <c r="M265" s="93"/>
      <c r="N265" s="10"/>
      <c r="O265" s="10"/>
      <c r="P265" s="10"/>
      <c r="Q265" s="10"/>
      <c r="R265" s="104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</row>
    <row r="266" ht="15.75" customHeight="1">
      <c r="A266" s="18"/>
      <c r="B266" s="19"/>
      <c r="C266" s="19"/>
      <c r="D266" s="19"/>
      <c r="E266" s="19"/>
      <c r="F266" s="19"/>
      <c r="G266" s="19"/>
      <c r="H266" s="20"/>
      <c r="I266" s="18"/>
      <c r="J266" s="18"/>
      <c r="K266" s="10"/>
      <c r="L266" s="93"/>
      <c r="M266" s="93"/>
      <c r="N266" s="10"/>
      <c r="O266" s="10"/>
      <c r="P266" s="10"/>
      <c r="Q266" s="10"/>
      <c r="R266" s="104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</row>
    <row r="267" ht="15.75" customHeight="1">
      <c r="A267" s="18"/>
      <c r="B267" s="19"/>
      <c r="C267" s="19"/>
      <c r="D267" s="19"/>
      <c r="E267" s="19"/>
      <c r="F267" s="19"/>
      <c r="G267" s="19"/>
      <c r="H267" s="20"/>
      <c r="I267" s="18"/>
      <c r="J267" s="18"/>
      <c r="K267" s="10"/>
      <c r="L267" s="93"/>
      <c r="M267" s="93"/>
      <c r="N267" s="10"/>
      <c r="O267" s="10"/>
      <c r="P267" s="10"/>
      <c r="Q267" s="10"/>
      <c r="R267" s="104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</row>
    <row r="268" ht="15.75" customHeight="1">
      <c r="A268" s="18"/>
      <c r="B268" s="19"/>
      <c r="C268" s="19"/>
      <c r="D268" s="19"/>
      <c r="E268" s="19"/>
      <c r="F268" s="19"/>
      <c r="G268" s="19"/>
      <c r="H268" s="20"/>
      <c r="I268" s="18"/>
      <c r="J268" s="18"/>
      <c r="K268" s="10"/>
      <c r="L268" s="93"/>
      <c r="M268" s="93"/>
      <c r="N268" s="10"/>
      <c r="O268" s="10"/>
      <c r="P268" s="10"/>
      <c r="Q268" s="10"/>
      <c r="R268" s="104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</row>
    <row r="269" ht="15.75" customHeight="1">
      <c r="A269" s="18"/>
      <c r="B269" s="19"/>
      <c r="C269" s="19"/>
      <c r="D269" s="19"/>
      <c r="E269" s="19"/>
      <c r="F269" s="19"/>
      <c r="G269" s="19"/>
      <c r="H269" s="20"/>
      <c r="I269" s="18"/>
      <c r="J269" s="18"/>
      <c r="K269" s="10"/>
      <c r="L269" s="93"/>
      <c r="M269" s="93"/>
      <c r="N269" s="10"/>
      <c r="O269" s="10"/>
      <c r="P269" s="10"/>
      <c r="Q269" s="10"/>
      <c r="R269" s="104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</row>
    <row r="270" ht="15.75" customHeight="1">
      <c r="A270" s="18"/>
      <c r="B270" s="19"/>
      <c r="C270" s="19"/>
      <c r="D270" s="19"/>
      <c r="E270" s="19"/>
      <c r="F270" s="19"/>
      <c r="G270" s="19"/>
      <c r="H270" s="20"/>
      <c r="I270" s="18"/>
      <c r="J270" s="18"/>
      <c r="K270" s="10"/>
      <c r="L270" s="93"/>
      <c r="M270" s="93"/>
      <c r="N270" s="10"/>
      <c r="O270" s="10"/>
      <c r="P270" s="10"/>
      <c r="Q270" s="10"/>
      <c r="R270" s="104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</row>
    <row r="271" ht="15.75" customHeight="1">
      <c r="A271" s="18"/>
      <c r="B271" s="19"/>
      <c r="C271" s="19"/>
      <c r="D271" s="19"/>
      <c r="E271" s="19"/>
      <c r="F271" s="19"/>
      <c r="G271" s="19"/>
      <c r="H271" s="20"/>
      <c r="I271" s="18"/>
      <c r="J271" s="18"/>
      <c r="K271" s="10"/>
      <c r="L271" s="93"/>
      <c r="M271" s="93"/>
      <c r="N271" s="10"/>
      <c r="O271" s="10"/>
      <c r="P271" s="10"/>
      <c r="Q271" s="10"/>
      <c r="R271" s="104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</row>
    <row r="272" ht="15.75" customHeight="1">
      <c r="A272" s="18"/>
      <c r="B272" s="19"/>
      <c r="C272" s="19"/>
      <c r="D272" s="19"/>
      <c r="E272" s="19"/>
      <c r="F272" s="19"/>
      <c r="G272" s="19"/>
      <c r="H272" s="20"/>
      <c r="I272" s="18"/>
      <c r="J272" s="18"/>
      <c r="K272" s="10"/>
      <c r="L272" s="93"/>
      <c r="M272" s="93"/>
      <c r="N272" s="10"/>
      <c r="O272" s="10"/>
      <c r="P272" s="10"/>
      <c r="Q272" s="10"/>
      <c r="R272" s="104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</row>
    <row r="273" ht="15.75" customHeight="1">
      <c r="A273" s="18"/>
      <c r="B273" s="19"/>
      <c r="C273" s="19"/>
      <c r="D273" s="19"/>
      <c r="E273" s="19"/>
      <c r="F273" s="19"/>
      <c r="G273" s="19"/>
      <c r="H273" s="20"/>
      <c r="I273" s="18"/>
      <c r="J273" s="18"/>
      <c r="K273" s="10"/>
      <c r="L273" s="93"/>
      <c r="M273" s="93"/>
      <c r="N273" s="10"/>
      <c r="O273" s="10"/>
      <c r="P273" s="10"/>
      <c r="Q273" s="10"/>
      <c r="R273" s="104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</row>
    <row r="274" ht="15.75" customHeight="1">
      <c r="A274" s="18"/>
      <c r="B274" s="19"/>
      <c r="C274" s="19"/>
      <c r="D274" s="19"/>
      <c r="E274" s="19"/>
      <c r="F274" s="19"/>
      <c r="G274" s="19"/>
      <c r="H274" s="20"/>
      <c r="I274" s="18"/>
      <c r="J274" s="18"/>
      <c r="K274" s="10"/>
      <c r="L274" s="93"/>
      <c r="M274" s="93"/>
      <c r="N274" s="10"/>
      <c r="O274" s="10"/>
      <c r="P274" s="10"/>
      <c r="Q274" s="10"/>
      <c r="R274" s="104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</row>
    <row r="275" ht="15.75" customHeight="1">
      <c r="A275" s="18"/>
      <c r="B275" s="19"/>
      <c r="C275" s="19"/>
      <c r="D275" s="19"/>
      <c r="E275" s="19"/>
      <c r="F275" s="19"/>
      <c r="G275" s="19"/>
      <c r="H275" s="20"/>
      <c r="I275" s="18"/>
      <c r="J275" s="18"/>
      <c r="K275" s="10"/>
      <c r="L275" s="93"/>
      <c r="M275" s="93"/>
      <c r="N275" s="10"/>
      <c r="O275" s="10"/>
      <c r="P275" s="10"/>
      <c r="Q275" s="10"/>
      <c r="R275" s="104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</row>
    <row r="276" ht="15.75" customHeight="1">
      <c r="A276" s="18"/>
      <c r="B276" s="19"/>
      <c r="C276" s="19"/>
      <c r="D276" s="19"/>
      <c r="E276" s="19"/>
      <c r="F276" s="19"/>
      <c r="G276" s="19"/>
      <c r="H276" s="20"/>
      <c r="I276" s="18"/>
      <c r="J276" s="18"/>
      <c r="K276" s="10"/>
      <c r="L276" s="93"/>
      <c r="M276" s="93"/>
      <c r="N276" s="10"/>
      <c r="O276" s="10"/>
      <c r="P276" s="10"/>
      <c r="Q276" s="10"/>
      <c r="R276" s="104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</row>
    <row r="277" ht="15.75" customHeight="1">
      <c r="A277" s="18"/>
      <c r="B277" s="19"/>
      <c r="C277" s="19"/>
      <c r="D277" s="19"/>
      <c r="E277" s="19"/>
      <c r="F277" s="19"/>
      <c r="G277" s="19"/>
      <c r="H277" s="20"/>
      <c r="I277" s="18"/>
      <c r="J277" s="18"/>
      <c r="K277" s="10"/>
      <c r="L277" s="93"/>
      <c r="M277" s="93"/>
      <c r="N277" s="10"/>
      <c r="O277" s="10"/>
      <c r="P277" s="10"/>
      <c r="Q277" s="10"/>
      <c r="R277" s="104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</row>
    <row r="278" ht="15.75" customHeight="1">
      <c r="A278" s="18"/>
      <c r="B278" s="19"/>
      <c r="C278" s="19"/>
      <c r="D278" s="19"/>
      <c r="E278" s="19"/>
      <c r="F278" s="19"/>
      <c r="G278" s="19"/>
      <c r="H278" s="20"/>
      <c r="I278" s="18"/>
      <c r="J278" s="18"/>
      <c r="K278" s="10"/>
      <c r="L278" s="93"/>
      <c r="M278" s="93"/>
      <c r="N278" s="10"/>
      <c r="O278" s="10"/>
      <c r="P278" s="10"/>
      <c r="Q278" s="10"/>
      <c r="R278" s="104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</row>
    <row r="279" ht="15.75" customHeight="1">
      <c r="A279" s="18"/>
      <c r="B279" s="19"/>
      <c r="C279" s="19"/>
      <c r="D279" s="19"/>
      <c r="E279" s="19"/>
      <c r="F279" s="19"/>
      <c r="G279" s="19"/>
      <c r="H279" s="20"/>
      <c r="I279" s="18"/>
      <c r="J279" s="18"/>
      <c r="K279" s="10"/>
      <c r="L279" s="93"/>
      <c r="M279" s="93"/>
      <c r="N279" s="10"/>
      <c r="O279" s="10"/>
      <c r="P279" s="10"/>
      <c r="Q279" s="10"/>
      <c r="R279" s="104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</row>
    <row r="280" ht="15.75" customHeight="1">
      <c r="A280" s="18"/>
      <c r="B280" s="19"/>
      <c r="C280" s="19"/>
      <c r="D280" s="19"/>
      <c r="E280" s="19"/>
      <c r="F280" s="19"/>
      <c r="G280" s="19"/>
      <c r="H280" s="20"/>
      <c r="I280" s="18"/>
      <c r="J280" s="18"/>
      <c r="K280" s="10"/>
      <c r="L280" s="93"/>
      <c r="M280" s="93"/>
      <c r="N280" s="10"/>
      <c r="O280" s="10"/>
      <c r="P280" s="10"/>
      <c r="Q280" s="10"/>
      <c r="R280" s="104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</row>
    <row r="281" ht="15.75" customHeight="1">
      <c r="A281" s="18"/>
      <c r="B281" s="19"/>
      <c r="C281" s="19"/>
      <c r="D281" s="19"/>
      <c r="E281" s="19"/>
      <c r="F281" s="19"/>
      <c r="G281" s="19"/>
      <c r="H281" s="20"/>
      <c r="I281" s="18"/>
      <c r="J281" s="18"/>
      <c r="K281" s="10"/>
      <c r="L281" s="93"/>
      <c r="M281" s="93"/>
      <c r="N281" s="10"/>
      <c r="O281" s="10"/>
      <c r="P281" s="10"/>
      <c r="Q281" s="10"/>
      <c r="R281" s="104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</row>
    <row r="282" ht="15.75" customHeight="1">
      <c r="A282" s="18"/>
      <c r="B282" s="19"/>
      <c r="C282" s="19"/>
      <c r="D282" s="19"/>
      <c r="E282" s="19"/>
      <c r="F282" s="19"/>
      <c r="G282" s="19"/>
      <c r="H282" s="20"/>
      <c r="I282" s="18"/>
      <c r="J282" s="18"/>
      <c r="K282" s="10"/>
      <c r="L282" s="93"/>
      <c r="M282" s="93"/>
      <c r="N282" s="10"/>
      <c r="O282" s="10"/>
      <c r="P282" s="10"/>
      <c r="Q282" s="10"/>
      <c r="R282" s="104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</row>
    <row r="283" ht="15.75" customHeight="1">
      <c r="A283" s="18"/>
      <c r="B283" s="19"/>
      <c r="C283" s="19"/>
      <c r="D283" s="19"/>
      <c r="E283" s="19"/>
      <c r="F283" s="19"/>
      <c r="G283" s="19"/>
      <c r="H283" s="20"/>
      <c r="I283" s="18"/>
      <c r="J283" s="18"/>
      <c r="K283" s="10"/>
      <c r="L283" s="93"/>
      <c r="M283" s="93"/>
      <c r="N283" s="10"/>
      <c r="O283" s="10"/>
      <c r="P283" s="10"/>
      <c r="Q283" s="10"/>
      <c r="R283" s="104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</row>
    <row r="284" ht="15.75" customHeight="1">
      <c r="A284" s="18"/>
      <c r="B284" s="19"/>
      <c r="C284" s="19"/>
      <c r="D284" s="19"/>
      <c r="E284" s="19"/>
      <c r="F284" s="19"/>
      <c r="G284" s="19"/>
      <c r="H284" s="20"/>
      <c r="I284" s="18"/>
      <c r="J284" s="18"/>
      <c r="K284" s="10"/>
      <c r="L284" s="93"/>
      <c r="M284" s="93"/>
      <c r="N284" s="10"/>
      <c r="O284" s="10"/>
      <c r="P284" s="10"/>
      <c r="Q284" s="10"/>
      <c r="R284" s="104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</row>
    <row r="285" ht="15.75" customHeight="1">
      <c r="A285" s="18"/>
      <c r="B285" s="19"/>
      <c r="C285" s="19"/>
      <c r="D285" s="19"/>
      <c r="E285" s="19"/>
      <c r="F285" s="19"/>
      <c r="G285" s="19"/>
      <c r="H285" s="20"/>
      <c r="I285" s="18"/>
      <c r="J285" s="18"/>
      <c r="K285" s="10"/>
      <c r="L285" s="93"/>
      <c r="M285" s="93"/>
      <c r="N285" s="10"/>
      <c r="O285" s="10"/>
      <c r="P285" s="10"/>
      <c r="Q285" s="10"/>
      <c r="R285" s="104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</row>
    <row r="286" ht="15.75" customHeight="1">
      <c r="A286" s="18"/>
      <c r="B286" s="19"/>
      <c r="C286" s="19"/>
      <c r="D286" s="19"/>
      <c r="E286" s="19"/>
      <c r="F286" s="19"/>
      <c r="G286" s="19"/>
      <c r="H286" s="20"/>
      <c r="I286" s="18"/>
      <c r="J286" s="18"/>
      <c r="K286" s="10"/>
      <c r="L286" s="93"/>
      <c r="M286" s="93"/>
      <c r="N286" s="10"/>
      <c r="O286" s="10"/>
      <c r="P286" s="10"/>
      <c r="Q286" s="10"/>
      <c r="R286" s="104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</row>
    <row r="287" ht="15.75" customHeight="1">
      <c r="A287" s="18"/>
      <c r="B287" s="19"/>
      <c r="C287" s="19"/>
      <c r="D287" s="19"/>
      <c r="E287" s="19"/>
      <c r="F287" s="19"/>
      <c r="G287" s="19"/>
      <c r="H287" s="20"/>
      <c r="I287" s="18"/>
      <c r="J287" s="18"/>
      <c r="K287" s="10"/>
      <c r="L287" s="93"/>
      <c r="M287" s="93"/>
      <c r="N287" s="10"/>
      <c r="O287" s="10"/>
      <c r="P287" s="10"/>
      <c r="Q287" s="10"/>
      <c r="R287" s="104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</row>
    <row r="288" ht="15.75" customHeight="1">
      <c r="A288" s="18"/>
      <c r="B288" s="19"/>
      <c r="C288" s="19"/>
      <c r="D288" s="19"/>
      <c r="E288" s="19"/>
      <c r="F288" s="19"/>
      <c r="G288" s="19"/>
      <c r="H288" s="20"/>
      <c r="I288" s="18"/>
      <c r="J288" s="18"/>
      <c r="K288" s="10"/>
      <c r="L288" s="93"/>
      <c r="M288" s="93"/>
      <c r="N288" s="10"/>
      <c r="O288" s="10"/>
      <c r="P288" s="10"/>
      <c r="Q288" s="10"/>
      <c r="R288" s="104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</row>
    <row r="289" ht="15.75" customHeight="1">
      <c r="A289" s="18"/>
      <c r="B289" s="19"/>
      <c r="C289" s="19"/>
      <c r="D289" s="19"/>
      <c r="E289" s="19"/>
      <c r="F289" s="19"/>
      <c r="G289" s="19"/>
      <c r="H289" s="20"/>
      <c r="I289" s="18"/>
      <c r="J289" s="18"/>
      <c r="K289" s="10"/>
      <c r="L289" s="93"/>
      <c r="M289" s="93"/>
      <c r="N289" s="10"/>
      <c r="O289" s="10"/>
      <c r="P289" s="10"/>
      <c r="Q289" s="10"/>
      <c r="R289" s="104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</row>
    <row r="290" ht="15.75" customHeight="1">
      <c r="A290" s="18"/>
      <c r="B290" s="19"/>
      <c r="C290" s="19"/>
      <c r="D290" s="19"/>
      <c r="E290" s="19"/>
      <c r="F290" s="19"/>
      <c r="G290" s="19"/>
      <c r="H290" s="20"/>
      <c r="I290" s="18"/>
      <c r="J290" s="18"/>
      <c r="K290" s="10"/>
      <c r="L290" s="93"/>
      <c r="M290" s="93"/>
      <c r="N290" s="10"/>
      <c r="O290" s="10"/>
      <c r="P290" s="10"/>
      <c r="Q290" s="10"/>
      <c r="R290" s="104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</row>
    <row r="291" ht="15.75" customHeight="1">
      <c r="A291" s="18"/>
      <c r="B291" s="19"/>
      <c r="C291" s="19"/>
      <c r="D291" s="19"/>
      <c r="E291" s="19"/>
      <c r="F291" s="19"/>
      <c r="G291" s="19"/>
      <c r="H291" s="20"/>
      <c r="I291" s="18"/>
      <c r="J291" s="18"/>
      <c r="K291" s="10"/>
      <c r="L291" s="93"/>
      <c r="M291" s="93"/>
      <c r="N291" s="10"/>
      <c r="O291" s="10"/>
      <c r="P291" s="10"/>
      <c r="Q291" s="10"/>
      <c r="R291" s="104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</row>
    <row r="292" ht="15.75" customHeight="1">
      <c r="A292" s="18"/>
      <c r="B292" s="19"/>
      <c r="C292" s="19"/>
      <c r="D292" s="19"/>
      <c r="E292" s="19"/>
      <c r="F292" s="19"/>
      <c r="G292" s="19"/>
      <c r="H292" s="20"/>
      <c r="I292" s="18"/>
      <c r="J292" s="18"/>
      <c r="K292" s="10"/>
      <c r="L292" s="93"/>
      <c r="M292" s="93"/>
      <c r="N292" s="10"/>
      <c r="O292" s="10"/>
      <c r="P292" s="10"/>
      <c r="Q292" s="10"/>
      <c r="R292" s="104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2" ref="R2"/>
    <hyperlink r:id="rId3" ref="R3"/>
    <hyperlink r:id="rId4" ref="R4"/>
    <hyperlink r:id="rId5" ref="R5"/>
    <hyperlink r:id="rId6" ref="R6"/>
    <hyperlink r:id="rId7" ref="R7"/>
    <hyperlink r:id="rId8" ref="R8"/>
    <hyperlink r:id="rId9" ref="R9"/>
    <hyperlink r:id="rId10" ref="R10"/>
    <hyperlink r:id="rId11" ref="R11"/>
    <hyperlink r:id="rId12" ref="R12"/>
    <hyperlink r:id="rId13" ref="R13"/>
    <hyperlink r:id="rId14" ref="R14"/>
    <hyperlink r:id="rId15" ref="R15"/>
    <hyperlink r:id="rId16" ref="R16"/>
    <hyperlink r:id="rId17" ref="R17"/>
    <hyperlink r:id="rId18" ref="R18"/>
    <hyperlink r:id="rId19" ref="R19"/>
    <hyperlink r:id="rId20" ref="R20"/>
    <hyperlink r:id="rId21" ref="R21"/>
    <hyperlink r:id="rId22" ref="R22"/>
    <hyperlink r:id="rId23" ref="R23"/>
    <hyperlink r:id="rId24" ref="R24"/>
    <hyperlink r:id="rId25" ref="R25"/>
    <hyperlink r:id="rId26" ref="R26"/>
    <hyperlink r:id="rId27" ref="R27"/>
    <hyperlink r:id="rId28" ref="R28"/>
    <hyperlink r:id="rId29" ref="R29"/>
    <hyperlink r:id="rId30" ref="R30"/>
    <hyperlink r:id="rId31" ref="R31"/>
    <hyperlink r:id="rId32" ref="R32"/>
    <hyperlink r:id="rId33" ref="R33"/>
    <hyperlink r:id="rId34" ref="R34"/>
    <hyperlink r:id="rId35" ref="R35"/>
    <hyperlink r:id="rId36" ref="R36"/>
    <hyperlink r:id="rId37" ref="R37"/>
    <hyperlink r:id="rId38" ref="R38"/>
    <hyperlink r:id="rId39" ref="R39"/>
    <hyperlink r:id="rId40" ref="R40"/>
    <hyperlink r:id="rId41" ref="R41"/>
    <hyperlink r:id="rId42" ref="R42"/>
    <hyperlink r:id="rId43" ref="R43"/>
    <hyperlink r:id="rId44" ref="R44"/>
    <hyperlink r:id="rId45" ref="R45"/>
    <hyperlink r:id="rId46" ref="R46"/>
    <hyperlink r:id="rId47" ref="R47"/>
    <hyperlink r:id="rId48" ref="R48"/>
    <hyperlink r:id="rId49" ref="R49"/>
    <hyperlink r:id="rId50" ref="R50"/>
    <hyperlink r:id="rId51" ref="R51"/>
    <hyperlink r:id="rId52" ref="R52"/>
    <hyperlink r:id="rId53" ref="R53"/>
    <hyperlink r:id="rId54" ref="R54"/>
    <hyperlink r:id="rId55" ref="R55"/>
    <hyperlink r:id="rId56" ref="R56"/>
    <hyperlink r:id="rId57" ref="R57"/>
    <hyperlink r:id="rId58" ref="R58"/>
    <hyperlink r:id="rId59" ref="R59"/>
    <hyperlink r:id="rId60" ref="R60"/>
    <hyperlink r:id="rId61" ref="R61"/>
    <hyperlink r:id="rId62" ref="R62"/>
    <hyperlink r:id="rId63" ref="R63"/>
    <hyperlink r:id="rId64" ref="R64"/>
    <hyperlink r:id="rId65" ref="R65"/>
    <hyperlink r:id="rId66" ref="R66"/>
    <hyperlink r:id="rId67" ref="R67"/>
    <hyperlink r:id="rId68" ref="R68"/>
    <hyperlink r:id="rId69" ref="R69"/>
    <hyperlink r:id="rId70" ref="R70"/>
    <hyperlink r:id="rId71" ref="R71"/>
    <hyperlink r:id="rId72" ref="R72"/>
    <hyperlink r:id="rId73" ref="R73"/>
    <hyperlink r:id="rId74" ref="R74"/>
    <hyperlink r:id="rId75" ref="R75"/>
    <hyperlink r:id="rId76" ref="R76"/>
    <hyperlink r:id="rId77" ref="R77"/>
    <hyperlink r:id="rId78" ref="R78"/>
    <hyperlink r:id="rId79" ref="R79"/>
    <hyperlink r:id="rId80" ref="R80"/>
    <hyperlink r:id="rId81" ref="R81"/>
    <hyperlink r:id="rId82" ref="R82"/>
    <hyperlink r:id="rId83" ref="R83"/>
    <hyperlink r:id="rId84" ref="R84"/>
    <hyperlink r:id="rId85" ref="R85"/>
    <hyperlink r:id="rId86" ref="R86"/>
    <hyperlink r:id="rId87" ref="R88"/>
    <hyperlink r:id="rId88" ref="R89"/>
    <hyperlink r:id="rId89" ref="R90"/>
    <hyperlink r:id="rId90" ref="R91"/>
    <hyperlink r:id="rId91" ref="R92"/>
    <hyperlink r:id="rId92" ref="R93"/>
    <hyperlink r:id="rId93" ref="R94"/>
    <hyperlink r:id="rId94" ref="R95"/>
  </hyperlinks>
  <drawing r:id="rId95"/>
  <legacyDrawing r:id="rId96"/>
</worksheet>
</file>