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5.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comments6.xml" ContentType="application/vnd.openxmlformats-officedocument.spreadsheetml.comment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eaguerov/Documents/Github/km-dropplet-solidsubstrate-v3/matlab/0_data/manual/"/>
    </mc:Choice>
  </mc:AlternateContent>
  <xr:revisionPtr revIDLastSave="0" documentId="13_ncr:1_{2A50FB35-3F4E-ED4A-B983-D4F8FBDC28BE}" xr6:coauthVersionLast="47" xr6:coauthVersionMax="47" xr10:uidLastSave="{00000000-0000-0000-0000-000000000000}"/>
  <bookViews>
    <workbookView xWindow="31160" yWindow="7520" windowWidth="21600" windowHeight="13980" activeTab="6" xr2:uid="{00000000-000D-0000-FFFF-FFFF00000000}"/>
  </bookViews>
  <sheets>
    <sheet name="Sheet1" sheetId="1" r:id="rId1"/>
    <sheet name="DNS sweeps" sheetId="2" r:id="rId2"/>
    <sheet name="model sweeps" sheetId="3" r:id="rId3"/>
    <sheet name="Experimental comparison 1 - 2 c" sheetId="4" r:id="rId4"/>
    <sheet name="Experimental comparison 1 - 1 c" sheetId="5" r:id="rId5"/>
    <sheet name="DNS sweeps data - Level 11" sheetId="6" r:id="rId6"/>
    <sheet name="DNS sweeps data - Level 12" sheetId="7" r:id="rId7"/>
    <sheet name="non-linear model Oh sweep" sheetId="8" r:id="rId8"/>
    <sheet name="linear model Oh sweep" sheetId="9" r:id="rId9"/>
    <sheet name="linear model Bo sweep" sheetId="10" r:id="rId10"/>
    <sheet name="data"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901" i="10" l="1"/>
  <c r="T896" i="10"/>
  <c r="T881" i="10"/>
  <c r="T880" i="10"/>
  <c r="T865" i="10"/>
  <c r="T864" i="10"/>
  <c r="T848" i="10"/>
  <c r="T847" i="10"/>
  <c r="T832" i="10"/>
  <c r="T831" i="10"/>
  <c r="T816" i="10"/>
  <c r="T815" i="10"/>
  <c r="T800" i="10"/>
  <c r="T798" i="10"/>
  <c r="T783" i="10"/>
  <c r="T781" i="10"/>
  <c r="T766" i="10"/>
  <c r="T765" i="10"/>
  <c r="T750" i="10"/>
  <c r="T745" i="10"/>
  <c r="T733" i="10"/>
  <c r="T729" i="10"/>
  <c r="T717" i="10"/>
  <c r="T713" i="10"/>
  <c r="T701" i="10"/>
  <c r="T697" i="10"/>
  <c r="T681" i="10"/>
  <c r="T680" i="10"/>
  <c r="T665" i="10"/>
  <c r="T663" i="10"/>
  <c r="T649" i="10"/>
  <c r="T648" i="10"/>
  <c r="T636" i="10"/>
  <c r="T633" i="10"/>
  <c r="T622" i="10"/>
  <c r="T621" i="10"/>
  <c r="T608" i="10"/>
  <c r="T607" i="10"/>
  <c r="T596" i="10"/>
  <c r="T592" i="10"/>
  <c r="T581" i="10"/>
  <c r="T580" i="10"/>
  <c r="T567" i="10"/>
  <c r="T565" i="10"/>
  <c r="T552" i="10"/>
  <c r="T550" i="10"/>
  <c r="T537" i="10"/>
  <c r="T536" i="10"/>
  <c r="T525" i="10"/>
  <c r="T524" i="10"/>
  <c r="T511" i="10"/>
  <c r="T510" i="10"/>
  <c r="T496" i="10"/>
  <c r="T495" i="10"/>
  <c r="T484" i="10"/>
  <c r="T481" i="10"/>
  <c r="T470" i="10"/>
  <c r="T468" i="10"/>
  <c r="T454" i="10"/>
  <c r="T453" i="10"/>
  <c r="T440" i="10"/>
  <c r="T439" i="10"/>
  <c r="T430" i="10"/>
  <c r="T428" i="10"/>
  <c r="T425" i="10"/>
  <c r="T416" i="10"/>
  <c r="T414" i="10"/>
  <c r="T412" i="10"/>
  <c r="T404" i="10"/>
  <c r="T400" i="10"/>
  <c r="T399" i="10"/>
  <c r="T398" i="10"/>
  <c r="T389" i="10"/>
  <c r="T388" i="10"/>
  <c r="T385" i="10"/>
  <c r="T384" i="10"/>
  <c r="T375" i="10"/>
  <c r="T374" i="10"/>
  <c r="T373" i="10"/>
  <c r="T368" i="10"/>
  <c r="T361" i="10"/>
  <c r="T360" i="10"/>
  <c r="T357" i="10"/>
  <c r="T356" i="10"/>
  <c r="T348" i="10"/>
  <c r="T344" i="10"/>
  <c r="T343" i="10"/>
  <c r="T342" i="10"/>
  <c r="T333" i="10"/>
  <c r="T332" i="10"/>
  <c r="T329" i="10"/>
  <c r="T328" i="10"/>
  <c r="T319" i="10"/>
  <c r="T318" i="10"/>
  <c r="T316" i="10"/>
  <c r="T313" i="10"/>
  <c r="T304" i="10"/>
  <c r="T303" i="10"/>
  <c r="T302" i="10"/>
  <c r="T301" i="10"/>
  <c r="T292" i="10"/>
  <c r="T289" i="10"/>
  <c r="T288" i="10"/>
  <c r="T287" i="10"/>
  <c r="T278" i="10"/>
  <c r="T277" i="10"/>
  <c r="T276" i="10"/>
  <c r="T271" i="10"/>
  <c r="T264" i="10"/>
  <c r="T262" i="10"/>
  <c r="T260" i="10"/>
  <c r="T257" i="10"/>
  <c r="T249" i="10"/>
  <c r="T247" i="10"/>
  <c r="T246" i="10"/>
  <c r="T245" i="10"/>
  <c r="T236" i="10"/>
  <c r="T235" i="10"/>
  <c r="T234" i="10"/>
  <c r="T232" i="10"/>
  <c r="T226" i="10"/>
  <c r="T224" i="10"/>
  <c r="T223" i="10"/>
  <c r="T222" i="10"/>
  <c r="T216" i="10"/>
  <c r="T215" i="10"/>
  <c r="T214" i="10"/>
  <c r="T213" i="10"/>
  <c r="T212" i="10"/>
  <c r="T206" i="10"/>
  <c r="T205" i="10"/>
  <c r="T204" i="10"/>
  <c r="T203" i="10"/>
  <c r="T202" i="10"/>
  <c r="T196" i="10"/>
  <c r="T195" i="10"/>
  <c r="T194" i="10"/>
  <c r="T192" i="10"/>
  <c r="T190" i="10"/>
  <c r="T186" i="10"/>
  <c r="T184" i="10"/>
  <c r="T183" i="10"/>
  <c r="T181" i="10"/>
  <c r="T180" i="10"/>
  <c r="T175" i="10"/>
  <c r="T174" i="10"/>
  <c r="T172" i="10"/>
  <c r="T171" i="10"/>
  <c r="T170" i="10"/>
  <c r="T165" i="10"/>
  <c r="T163" i="10"/>
  <c r="T162" i="10"/>
  <c r="T160" i="10"/>
  <c r="T159" i="10"/>
  <c r="T154" i="10"/>
  <c r="T152" i="10"/>
  <c r="T151" i="10"/>
  <c r="T150" i="10"/>
  <c r="T149" i="10"/>
  <c r="T143" i="10"/>
  <c r="T142" i="10"/>
  <c r="T141" i="10"/>
  <c r="T140" i="10"/>
  <c r="T139" i="10"/>
  <c r="T133" i="10"/>
  <c r="T132" i="10"/>
  <c r="T131" i="10"/>
  <c r="T130" i="10"/>
  <c r="T128" i="10"/>
  <c r="T123" i="10"/>
  <c r="T122" i="10"/>
  <c r="T120" i="10"/>
  <c r="T119" i="10"/>
  <c r="T117" i="10"/>
  <c r="T112" i="10"/>
  <c r="T111" i="10"/>
  <c r="T110" i="10"/>
  <c r="T108" i="10"/>
  <c r="T107" i="10"/>
  <c r="T102" i="10"/>
  <c r="T101" i="10"/>
  <c r="T99" i="10"/>
  <c r="T98" i="10"/>
  <c r="T96" i="10"/>
  <c r="T92" i="10"/>
  <c r="T90" i="10"/>
  <c r="T88" i="10"/>
  <c r="T87" i="10"/>
  <c r="T86" i="10"/>
  <c r="T80" i="10"/>
  <c r="T79" i="10"/>
  <c r="T78" i="10"/>
  <c r="T77" i="10"/>
  <c r="T76" i="10"/>
  <c r="T70" i="10"/>
  <c r="T69" i="10"/>
  <c r="T68" i="10"/>
  <c r="T67" i="10"/>
  <c r="T66" i="10"/>
  <c r="T60" i="10"/>
  <c r="T59" i="10"/>
  <c r="T58" i="10"/>
  <c r="T56" i="10"/>
  <c r="T55" i="10"/>
  <c r="T50" i="10"/>
  <c r="T48" i="10"/>
  <c r="T47" i="10"/>
  <c r="T46" i="10"/>
  <c r="T44" i="10"/>
  <c r="T39" i="10"/>
  <c r="T38" i="10"/>
  <c r="T37" i="10"/>
  <c r="T35" i="10"/>
  <c r="T34" i="10"/>
  <c r="T30" i="10"/>
  <c r="T29" i="10"/>
  <c r="T27" i="10"/>
  <c r="T26" i="10"/>
  <c r="T25" i="10"/>
  <c r="T21" i="10"/>
  <c r="T19" i="10"/>
  <c r="T18" i="10"/>
  <c r="T17" i="10"/>
  <c r="T16" i="10"/>
  <c r="T11" i="10"/>
  <c r="T10" i="10"/>
  <c r="T9" i="10"/>
  <c r="T8" i="10"/>
  <c r="T7" i="10"/>
  <c r="T3" i="10" a="1"/>
  <c r="T905" i="10" s="1"/>
  <c r="T3" i="10"/>
  <c r="S35" i="10"/>
  <c r="S21" i="10"/>
  <c r="S9" i="10"/>
  <c r="S3" i="10" a="1"/>
  <c r="S903" i="10" s="1"/>
  <c r="R893" i="10"/>
  <c r="R868" i="10"/>
  <c r="R831" i="10"/>
  <c r="R827" i="10"/>
  <c r="R776" i="10"/>
  <c r="R768" i="10"/>
  <c r="R735" i="10"/>
  <c r="R720" i="10"/>
  <c r="R692" i="10"/>
  <c r="R686" i="10"/>
  <c r="R667" i="10"/>
  <c r="R659" i="10"/>
  <c r="R639" i="10"/>
  <c r="R637" i="10"/>
  <c r="R612" i="10"/>
  <c r="R607" i="10"/>
  <c r="R591" i="10"/>
  <c r="R582" i="10"/>
  <c r="R566" i="10"/>
  <c r="R564" i="10"/>
  <c r="R547" i="10"/>
  <c r="R539" i="10"/>
  <c r="R521" i="10"/>
  <c r="R519" i="10"/>
  <c r="R499" i="10"/>
  <c r="R494" i="10"/>
  <c r="R480" i="10"/>
  <c r="R471" i="10"/>
  <c r="R455" i="10"/>
  <c r="R453" i="10"/>
  <c r="R436" i="10"/>
  <c r="R428" i="10"/>
  <c r="R411" i="10"/>
  <c r="R408" i="10"/>
  <c r="R388" i="10"/>
  <c r="R383" i="10"/>
  <c r="R369" i="10"/>
  <c r="R360" i="10"/>
  <c r="R344" i="10"/>
  <c r="R339" i="10"/>
  <c r="R325" i="10"/>
  <c r="R316" i="10"/>
  <c r="R300" i="10"/>
  <c r="R297" i="10"/>
  <c r="R275" i="10"/>
  <c r="R272" i="10"/>
  <c r="R256" i="10"/>
  <c r="R247" i="10"/>
  <c r="R233" i="10"/>
  <c r="R228" i="10"/>
  <c r="R214" i="10"/>
  <c r="R205" i="10"/>
  <c r="R189" i="10"/>
  <c r="R187" i="10"/>
  <c r="R166" i="10"/>
  <c r="R164" i="10"/>
  <c r="R150" i="10"/>
  <c r="R143" i="10"/>
  <c r="R128" i="10"/>
  <c r="R126" i="10"/>
  <c r="R114" i="10"/>
  <c r="R107" i="10"/>
  <c r="R95" i="10"/>
  <c r="R93" i="10"/>
  <c r="R77" i="10"/>
  <c r="R75" i="10"/>
  <c r="R62" i="10"/>
  <c r="R56" i="10"/>
  <c r="R44" i="10"/>
  <c r="R42" i="10"/>
  <c r="R30" i="10"/>
  <c r="R23" i="10"/>
  <c r="R12" i="10"/>
  <c r="R8" i="10"/>
  <c r="R3" i="10" a="1"/>
  <c r="R911" i="10" s="1"/>
  <c r="M921" i="10"/>
  <c r="M920" i="10"/>
  <c r="M919" i="10"/>
  <c r="M916" i="10"/>
  <c r="M911" i="10"/>
  <c r="M907" i="10"/>
  <c r="M906" i="10"/>
  <c r="M903" i="10"/>
  <c r="M902" i="10"/>
  <c r="M897" i="10"/>
  <c r="M892" i="10"/>
  <c r="M891" i="10"/>
  <c r="M889" i="10"/>
  <c r="M888" i="10"/>
  <c r="M882" i="10"/>
  <c r="M879" i="10"/>
  <c r="M878" i="10"/>
  <c r="M876" i="10"/>
  <c r="M875" i="10"/>
  <c r="M868" i="10"/>
  <c r="M866" i="10"/>
  <c r="M865" i="10"/>
  <c r="M860" i="10"/>
  <c r="M859" i="10"/>
  <c r="M856" i="10"/>
  <c r="M850" i="10"/>
  <c r="M849" i="10"/>
  <c r="M848" i="10"/>
  <c r="M847" i="10"/>
  <c r="M841" i="10"/>
  <c r="M839" i="10"/>
  <c r="M838" i="10"/>
  <c r="M836" i="10"/>
  <c r="M835" i="10"/>
  <c r="M830" i="10"/>
  <c r="M827" i="10"/>
  <c r="M826" i="10"/>
  <c r="M823" i="10"/>
  <c r="M822" i="10"/>
  <c r="M818" i="10"/>
  <c r="M814" i="10"/>
  <c r="M812" i="10"/>
  <c r="M811" i="10"/>
  <c r="M810" i="10"/>
  <c r="M804" i="10"/>
  <c r="M802" i="10"/>
  <c r="M801" i="10"/>
  <c r="M800" i="10"/>
  <c r="M799" i="10"/>
  <c r="M793" i="10"/>
  <c r="M791" i="10"/>
  <c r="M790" i="10"/>
  <c r="M786" i="10"/>
  <c r="M785" i="10"/>
  <c r="M782" i="10"/>
  <c r="M777" i="10"/>
  <c r="M776" i="10"/>
  <c r="M775" i="10"/>
  <c r="M774" i="10"/>
  <c r="M768" i="10"/>
  <c r="M766" i="10"/>
  <c r="M764" i="10"/>
  <c r="M763" i="10"/>
  <c r="M762" i="10"/>
  <c r="M756" i="10"/>
  <c r="M754" i="10"/>
  <c r="M753" i="10"/>
  <c r="M750" i="10"/>
  <c r="M748" i="10"/>
  <c r="M745" i="10"/>
  <c r="M740" i="10"/>
  <c r="M739" i="10"/>
  <c r="M738" i="10"/>
  <c r="M737" i="10"/>
  <c r="M731" i="10"/>
  <c r="M729" i="10"/>
  <c r="M728" i="10"/>
  <c r="M727" i="10"/>
  <c r="M726" i="10"/>
  <c r="M720" i="10"/>
  <c r="M718" i="10"/>
  <c r="M716" i="10"/>
  <c r="M713" i="10"/>
  <c r="M712" i="10"/>
  <c r="M708" i="10"/>
  <c r="M704" i="10"/>
  <c r="M703" i="10"/>
  <c r="M702" i="10"/>
  <c r="M700" i="10"/>
  <c r="M695" i="10"/>
  <c r="M692" i="10"/>
  <c r="M691" i="10"/>
  <c r="M690" i="10"/>
  <c r="M689" i="10"/>
  <c r="M683" i="10"/>
  <c r="M681" i="10"/>
  <c r="M680" i="10"/>
  <c r="M676" i="10"/>
  <c r="M675" i="10"/>
  <c r="M672" i="10"/>
  <c r="M667" i="10"/>
  <c r="M666" i="10"/>
  <c r="M665" i="10"/>
  <c r="M664" i="10"/>
  <c r="M658" i="10"/>
  <c r="M656" i="10"/>
  <c r="M655" i="10"/>
  <c r="M654" i="10"/>
  <c r="M652" i="10"/>
  <c r="M647" i="10"/>
  <c r="M644" i="10"/>
  <c r="M643" i="10"/>
  <c r="M640" i="10"/>
  <c r="M639" i="10"/>
  <c r="M635" i="10"/>
  <c r="M631" i="10"/>
  <c r="M630" i="10"/>
  <c r="M628" i="10"/>
  <c r="M627" i="10"/>
  <c r="M622" i="10"/>
  <c r="M619" i="10"/>
  <c r="M618" i="10"/>
  <c r="M617" i="10"/>
  <c r="M616" i="10"/>
  <c r="M610" i="10"/>
  <c r="M608" i="10"/>
  <c r="M607" i="10"/>
  <c r="M603" i="10"/>
  <c r="M602" i="10"/>
  <c r="M599" i="10"/>
  <c r="M594" i="10"/>
  <c r="M593" i="10"/>
  <c r="M592" i="10"/>
  <c r="M591" i="10"/>
  <c r="M585" i="10"/>
  <c r="M583" i="10"/>
  <c r="M582" i="10"/>
  <c r="M580" i="10"/>
  <c r="M579" i="10"/>
  <c r="M574" i="10"/>
  <c r="M571" i="10"/>
  <c r="M570" i="10"/>
  <c r="M567" i="10"/>
  <c r="M566" i="10"/>
  <c r="M562" i="10"/>
  <c r="M558" i="10"/>
  <c r="M556" i="10"/>
  <c r="M555" i="10"/>
  <c r="M554" i="10"/>
  <c r="M548" i="10"/>
  <c r="M546" i="10"/>
  <c r="M545" i="10"/>
  <c r="M544" i="10"/>
  <c r="M543" i="10"/>
  <c r="M537" i="10"/>
  <c r="M535" i="10"/>
  <c r="M534" i="10"/>
  <c r="M530" i="10"/>
  <c r="M529" i="10"/>
  <c r="M526" i="10"/>
  <c r="M521" i="10"/>
  <c r="M520" i="10"/>
  <c r="M519" i="10"/>
  <c r="M518" i="10"/>
  <c r="M512" i="10"/>
  <c r="M510" i="10"/>
  <c r="M508" i="10"/>
  <c r="M507" i="10"/>
  <c r="M506" i="10"/>
  <c r="M500" i="10"/>
  <c r="M498" i="10"/>
  <c r="M497" i="10"/>
  <c r="M494" i="10"/>
  <c r="M492" i="10"/>
  <c r="M489" i="10"/>
  <c r="M484" i="10"/>
  <c r="M483" i="10"/>
  <c r="M482" i="10"/>
  <c r="M481" i="10"/>
  <c r="M475" i="10"/>
  <c r="M473" i="10"/>
  <c r="M472" i="10"/>
  <c r="M471" i="10"/>
  <c r="M470" i="10"/>
  <c r="M464" i="10"/>
  <c r="M462" i="10"/>
  <c r="M460" i="10"/>
  <c r="M457" i="10"/>
  <c r="M456" i="10"/>
  <c r="M452" i="10"/>
  <c r="M448" i="10"/>
  <c r="M447" i="10"/>
  <c r="M446" i="10"/>
  <c r="M444" i="10"/>
  <c r="M439" i="10"/>
  <c r="M436" i="10"/>
  <c r="M435" i="10"/>
  <c r="M434" i="10"/>
  <c r="M433" i="10"/>
  <c r="M427" i="10"/>
  <c r="M425" i="10"/>
  <c r="M424" i="10"/>
  <c r="M420" i="10"/>
  <c r="M419" i="10"/>
  <c r="M416" i="10"/>
  <c r="M411" i="10"/>
  <c r="M410" i="10"/>
  <c r="M409" i="10"/>
  <c r="M408" i="10"/>
  <c r="M402" i="10"/>
  <c r="M400" i="10"/>
  <c r="M399" i="10"/>
  <c r="M398" i="10"/>
  <c r="M396" i="10"/>
  <c r="M391" i="10"/>
  <c r="M388" i="10"/>
  <c r="M387" i="10"/>
  <c r="M384" i="10"/>
  <c r="M383" i="10"/>
  <c r="M379" i="10"/>
  <c r="M375" i="10"/>
  <c r="M374" i="10"/>
  <c r="M372" i="10"/>
  <c r="M371" i="10"/>
  <c r="M366" i="10"/>
  <c r="M363" i="10"/>
  <c r="M362" i="10"/>
  <c r="M361" i="10"/>
  <c r="M360" i="10"/>
  <c r="M354" i="10"/>
  <c r="M352" i="10"/>
  <c r="M351" i="10"/>
  <c r="M347" i="10"/>
  <c r="M346" i="10"/>
  <c r="M343" i="10"/>
  <c r="M338" i="10"/>
  <c r="M337" i="10"/>
  <c r="M336" i="10"/>
  <c r="M335" i="10"/>
  <c r="M329" i="10"/>
  <c r="M327" i="10"/>
  <c r="M326" i="10"/>
  <c r="M324" i="10"/>
  <c r="M323" i="10"/>
  <c r="M318" i="10"/>
  <c r="M315" i="10"/>
  <c r="M314" i="10"/>
  <c r="M311" i="10"/>
  <c r="M310" i="10"/>
  <c r="M306" i="10"/>
  <c r="M302" i="10"/>
  <c r="M300" i="10"/>
  <c r="M299" i="10"/>
  <c r="M298" i="10"/>
  <c r="M292" i="10"/>
  <c r="M290" i="10"/>
  <c r="M289" i="10"/>
  <c r="M288" i="10"/>
  <c r="M287" i="10"/>
  <c r="M281" i="10"/>
  <c r="M279" i="10"/>
  <c r="M278" i="10"/>
  <c r="M274" i="10"/>
  <c r="M273" i="10"/>
  <c r="M270" i="10"/>
  <c r="M265" i="10"/>
  <c r="M264" i="10"/>
  <c r="M263" i="10"/>
  <c r="M262" i="10"/>
  <c r="M256" i="10"/>
  <c r="M254" i="10"/>
  <c r="M252" i="10"/>
  <c r="M251" i="10"/>
  <c r="M250" i="10"/>
  <c r="M244" i="10"/>
  <c r="M242" i="10"/>
  <c r="M241" i="10"/>
  <c r="M238" i="10"/>
  <c r="M236" i="10"/>
  <c r="M233" i="10"/>
  <c r="M228" i="10"/>
  <c r="M227" i="10"/>
  <c r="M226" i="10"/>
  <c r="M225" i="10"/>
  <c r="M219" i="10"/>
  <c r="M217" i="10"/>
  <c r="M216" i="10"/>
  <c r="M215" i="10"/>
  <c r="M214" i="10"/>
  <c r="M208" i="10"/>
  <c r="M206" i="10"/>
  <c r="M204" i="10"/>
  <c r="M201" i="10"/>
  <c r="M200" i="10"/>
  <c r="M196" i="10"/>
  <c r="M192" i="10"/>
  <c r="M191" i="10"/>
  <c r="M190" i="10"/>
  <c r="M188" i="10"/>
  <c r="M183" i="10"/>
  <c r="M180" i="10"/>
  <c r="M179" i="10"/>
  <c r="M178" i="10"/>
  <c r="M177" i="10"/>
  <c r="M171" i="10"/>
  <c r="M169" i="10"/>
  <c r="M168" i="10"/>
  <c r="M164" i="10"/>
  <c r="M163" i="10"/>
  <c r="M160" i="10"/>
  <c r="M155" i="10"/>
  <c r="M154" i="10"/>
  <c r="M153" i="10"/>
  <c r="M152" i="10"/>
  <c r="M146" i="10"/>
  <c r="M144" i="10"/>
  <c r="M143" i="10"/>
  <c r="M142" i="10"/>
  <c r="M140" i="10"/>
  <c r="M135" i="10"/>
  <c r="M132" i="10"/>
  <c r="M131" i="10"/>
  <c r="M128" i="10"/>
  <c r="M127" i="10"/>
  <c r="M123" i="10"/>
  <c r="M119" i="10"/>
  <c r="M118" i="10"/>
  <c r="M116" i="10"/>
  <c r="M115" i="10"/>
  <c r="M110" i="10"/>
  <c r="M107" i="10"/>
  <c r="M106" i="10"/>
  <c r="M105" i="10"/>
  <c r="M104" i="10"/>
  <c r="M98" i="10"/>
  <c r="M96" i="10"/>
  <c r="M95" i="10"/>
  <c r="M91" i="10"/>
  <c r="M90" i="10"/>
  <c r="M87" i="10"/>
  <c r="M82" i="10"/>
  <c r="M81" i="10"/>
  <c r="M80" i="10"/>
  <c r="M79" i="10"/>
  <c r="M73" i="10"/>
  <c r="M71" i="10"/>
  <c r="M70" i="10"/>
  <c r="M68" i="10"/>
  <c r="M67" i="10"/>
  <c r="M62" i="10"/>
  <c r="M59" i="10"/>
  <c r="M58" i="10"/>
  <c r="M55" i="10"/>
  <c r="M54" i="10"/>
  <c r="M50" i="10"/>
  <c r="M46" i="10"/>
  <c r="M44" i="10"/>
  <c r="M43" i="10"/>
  <c r="M42" i="10"/>
  <c r="M36" i="10"/>
  <c r="M34" i="10"/>
  <c r="M33" i="10"/>
  <c r="M32" i="10"/>
  <c r="M31" i="10"/>
  <c r="M25" i="10"/>
  <c r="M23" i="10"/>
  <c r="M22" i="10"/>
  <c r="M18" i="10"/>
  <c r="M17" i="10"/>
  <c r="M14" i="10"/>
  <c r="M9" i="10"/>
  <c r="M8" i="10"/>
  <c r="M7" i="10"/>
  <c r="M6" i="10"/>
  <c r="M3" i="10" a="1"/>
  <c r="M910" i="10" s="1"/>
  <c r="K920" i="10"/>
  <c r="K918" i="10"/>
  <c r="K916" i="10"/>
  <c r="K915" i="10"/>
  <c r="K914" i="10"/>
  <c r="K910" i="10"/>
  <c r="K908" i="10"/>
  <c r="K906" i="10"/>
  <c r="K905" i="10"/>
  <c r="K902" i="10"/>
  <c r="K900" i="10"/>
  <c r="K898" i="10"/>
  <c r="K897" i="10"/>
  <c r="K892" i="10"/>
  <c r="K891" i="10"/>
  <c r="K890" i="10"/>
  <c r="K889" i="10"/>
  <c r="K887" i="10"/>
  <c r="K883" i="10"/>
  <c r="K881" i="10"/>
  <c r="K880" i="10"/>
  <c r="K879" i="10"/>
  <c r="K878" i="10"/>
  <c r="K873" i="10"/>
  <c r="K872" i="10"/>
  <c r="K870" i="10"/>
  <c r="K868" i="10"/>
  <c r="K865" i="10"/>
  <c r="K864" i="10"/>
  <c r="K862" i="10"/>
  <c r="K860" i="10"/>
  <c r="K856" i="10"/>
  <c r="K855" i="10"/>
  <c r="K854" i="10"/>
  <c r="K852" i="10"/>
  <c r="K850" i="10"/>
  <c r="K847" i="10"/>
  <c r="K844" i="10"/>
  <c r="K843" i="10"/>
  <c r="K842" i="10"/>
  <c r="K841" i="10"/>
  <c r="K836" i="10"/>
  <c r="K835" i="10"/>
  <c r="K833" i="10"/>
  <c r="K832" i="10"/>
  <c r="K828" i="10"/>
  <c r="K827" i="10"/>
  <c r="K825" i="10"/>
  <c r="K824" i="10"/>
  <c r="K819" i="10"/>
  <c r="K818" i="10"/>
  <c r="K817" i="10"/>
  <c r="K816" i="10"/>
  <c r="K814" i="10"/>
  <c r="K810" i="10"/>
  <c r="K808" i="10"/>
  <c r="K807" i="10"/>
  <c r="K806" i="10"/>
  <c r="K804" i="10"/>
  <c r="K800" i="10"/>
  <c r="K799" i="10"/>
  <c r="K796" i="10"/>
  <c r="K795" i="10"/>
  <c r="K792" i="10"/>
  <c r="K791" i="10"/>
  <c r="K788" i="10"/>
  <c r="K787" i="10"/>
  <c r="K783" i="10"/>
  <c r="K782" i="10"/>
  <c r="K780" i="10"/>
  <c r="K779" i="10"/>
  <c r="K777" i="10"/>
  <c r="K774" i="10"/>
  <c r="K771" i="10"/>
  <c r="K770" i="10"/>
  <c r="K769" i="10"/>
  <c r="K768" i="10"/>
  <c r="K763" i="10"/>
  <c r="K762" i="10"/>
  <c r="K760" i="10"/>
  <c r="K759" i="10"/>
  <c r="K755" i="10"/>
  <c r="K754" i="10"/>
  <c r="K752" i="10"/>
  <c r="K751" i="10"/>
  <c r="K746" i="10"/>
  <c r="K745" i="10"/>
  <c r="K744" i="10"/>
  <c r="K743" i="10"/>
  <c r="K740" i="10"/>
  <c r="K737" i="10"/>
  <c r="K735" i="10"/>
  <c r="K734" i="10"/>
  <c r="K732" i="10"/>
  <c r="K731" i="10"/>
  <c r="K727" i="10"/>
  <c r="K726" i="10"/>
  <c r="K723" i="10"/>
  <c r="K722" i="10"/>
  <c r="K719" i="10"/>
  <c r="K718" i="10"/>
  <c r="K715" i="10"/>
  <c r="K714" i="10"/>
  <c r="K710" i="10"/>
  <c r="K708" i="10"/>
  <c r="K707" i="10"/>
  <c r="K706" i="10"/>
  <c r="K704" i="10"/>
  <c r="K700" i="10"/>
  <c r="K698" i="10"/>
  <c r="K697" i="10"/>
  <c r="K696" i="10"/>
  <c r="K695" i="10"/>
  <c r="K690" i="10"/>
  <c r="K689" i="10"/>
  <c r="K687" i="10"/>
  <c r="K686" i="10"/>
  <c r="K682" i="10"/>
  <c r="K681" i="10"/>
  <c r="K679" i="10"/>
  <c r="K678" i="10"/>
  <c r="K673" i="10"/>
  <c r="K672" i="10"/>
  <c r="K671" i="10"/>
  <c r="K670" i="10"/>
  <c r="K667" i="10"/>
  <c r="K664" i="10"/>
  <c r="K662" i="10"/>
  <c r="K660" i="10"/>
  <c r="K659" i="10"/>
  <c r="K658" i="10"/>
  <c r="K654" i="10"/>
  <c r="K652" i="10"/>
  <c r="K650" i="10"/>
  <c r="K649" i="10"/>
  <c r="K646" i="10"/>
  <c r="K644" i="10"/>
  <c r="K642" i="10"/>
  <c r="K641" i="10"/>
  <c r="K636" i="10"/>
  <c r="K635" i="10"/>
  <c r="K634" i="10"/>
  <c r="K633" i="10"/>
  <c r="K631" i="10"/>
  <c r="K628" i="10"/>
  <c r="K626" i="10"/>
  <c r="K625" i="10"/>
  <c r="K624" i="10"/>
  <c r="K623" i="10"/>
  <c r="K619" i="10"/>
  <c r="K618" i="10"/>
  <c r="K616" i="10"/>
  <c r="K615" i="10"/>
  <c r="K612" i="10"/>
  <c r="K611" i="10"/>
  <c r="K609" i="10"/>
  <c r="K608" i="10"/>
  <c r="K604" i="10"/>
  <c r="K603" i="10"/>
  <c r="K602" i="10"/>
  <c r="K601" i="10"/>
  <c r="K599" i="10"/>
  <c r="K596" i="10"/>
  <c r="K594" i="10"/>
  <c r="K593" i="10"/>
  <c r="K592" i="10"/>
  <c r="K591" i="10"/>
  <c r="K587" i="10"/>
  <c r="K586" i="10"/>
  <c r="K584" i="10"/>
  <c r="K583" i="10"/>
  <c r="K580" i="10"/>
  <c r="K579" i="10"/>
  <c r="K577" i="10"/>
  <c r="K576" i="10"/>
  <c r="K572" i="10"/>
  <c r="K571" i="10"/>
  <c r="K570" i="10"/>
  <c r="K569" i="10"/>
  <c r="K567" i="10"/>
  <c r="K564" i="10"/>
  <c r="K562" i="10"/>
  <c r="K561" i="10"/>
  <c r="K560" i="10"/>
  <c r="K559" i="10"/>
  <c r="K555" i="10"/>
  <c r="K554" i="10"/>
  <c r="K552" i="10"/>
  <c r="K551" i="10"/>
  <c r="K548" i="10"/>
  <c r="K547" i="10"/>
  <c r="K545" i="10"/>
  <c r="K544" i="10"/>
  <c r="K540" i="10"/>
  <c r="K539" i="10"/>
  <c r="K538" i="10"/>
  <c r="K537" i="10"/>
  <c r="K535" i="10"/>
  <c r="K532" i="10"/>
  <c r="K530" i="10"/>
  <c r="K529" i="10"/>
  <c r="K528" i="10"/>
  <c r="K527" i="10"/>
  <c r="K523" i="10"/>
  <c r="K522" i="10"/>
  <c r="K520" i="10"/>
  <c r="K519" i="10"/>
  <c r="K516" i="10"/>
  <c r="K515" i="10"/>
  <c r="K513" i="10"/>
  <c r="K512" i="10"/>
  <c r="K508" i="10"/>
  <c r="K507" i="10"/>
  <c r="K506" i="10"/>
  <c r="K505" i="10"/>
  <c r="K503" i="10"/>
  <c r="K500" i="10"/>
  <c r="K498" i="10"/>
  <c r="K497" i="10"/>
  <c r="K496" i="10"/>
  <c r="K495" i="10"/>
  <c r="K491" i="10"/>
  <c r="K490" i="10"/>
  <c r="K488" i="10"/>
  <c r="K487" i="10"/>
  <c r="K484" i="10"/>
  <c r="K483" i="10"/>
  <c r="K481" i="10"/>
  <c r="K480" i="10"/>
  <c r="K476" i="10"/>
  <c r="K475" i="10"/>
  <c r="K474" i="10"/>
  <c r="K473" i="10"/>
  <c r="K471" i="10"/>
  <c r="K468" i="10"/>
  <c r="K466" i="10"/>
  <c r="K465" i="10"/>
  <c r="K464" i="10"/>
  <c r="K463" i="10"/>
  <c r="K459" i="10"/>
  <c r="K458" i="10"/>
  <c r="K456" i="10"/>
  <c r="K455" i="10"/>
  <c r="K452" i="10"/>
  <c r="K451" i="10"/>
  <c r="K449" i="10"/>
  <c r="K448" i="10"/>
  <c r="K444" i="10"/>
  <c r="K443" i="10"/>
  <c r="K442" i="10"/>
  <c r="K441" i="10"/>
  <c r="K439" i="10"/>
  <c r="K436" i="10"/>
  <c r="K434" i="10"/>
  <c r="K433" i="10"/>
  <c r="K432" i="10"/>
  <c r="K431" i="10"/>
  <c r="K427" i="10"/>
  <c r="K426" i="10"/>
  <c r="K424" i="10"/>
  <c r="K423" i="10"/>
  <c r="K420" i="10"/>
  <c r="K419" i="10"/>
  <c r="K417" i="10"/>
  <c r="K416" i="10"/>
  <c r="K412" i="10"/>
  <c r="K411" i="10"/>
  <c r="K410" i="10"/>
  <c r="K409" i="10"/>
  <c r="K407" i="10"/>
  <c r="K404" i="10"/>
  <c r="K402" i="10"/>
  <c r="K401" i="10"/>
  <c r="K400" i="10"/>
  <c r="K399" i="10"/>
  <c r="K395" i="10"/>
  <c r="K394" i="10"/>
  <c r="K392" i="10"/>
  <c r="K391" i="10"/>
  <c r="K388" i="10"/>
  <c r="K387" i="10"/>
  <c r="K385" i="10"/>
  <c r="K384" i="10"/>
  <c r="K380" i="10"/>
  <c r="K379" i="10"/>
  <c r="K378" i="10"/>
  <c r="K377" i="10"/>
  <c r="K375" i="10"/>
  <c r="K372" i="10"/>
  <c r="K370" i="10"/>
  <c r="K369" i="10"/>
  <c r="K368" i="10"/>
  <c r="K367" i="10"/>
  <c r="K363" i="10"/>
  <c r="K362" i="10"/>
  <c r="K360" i="10"/>
  <c r="K359" i="10"/>
  <c r="K356" i="10"/>
  <c r="K355" i="10"/>
  <c r="K353" i="10"/>
  <c r="K352" i="10"/>
  <c r="K348" i="10"/>
  <c r="K347" i="10"/>
  <c r="K346" i="10"/>
  <c r="K345" i="10"/>
  <c r="K343" i="10"/>
  <c r="K340" i="10"/>
  <c r="K338" i="10"/>
  <c r="K337" i="10"/>
  <c r="K336" i="10"/>
  <c r="K335" i="10"/>
  <c r="K331" i="10"/>
  <c r="K330" i="10"/>
  <c r="K328" i="10"/>
  <c r="K327" i="10"/>
  <c r="K324" i="10"/>
  <c r="K323" i="10"/>
  <c r="K321" i="10"/>
  <c r="K320" i="10"/>
  <c r="K316" i="10"/>
  <c r="K315" i="10"/>
  <c r="K314" i="10"/>
  <c r="K313" i="10"/>
  <c r="K311" i="10"/>
  <c r="K308" i="10"/>
  <c r="K306" i="10"/>
  <c r="K305" i="10"/>
  <c r="K304" i="10"/>
  <c r="K303" i="10"/>
  <c r="K299" i="10"/>
  <c r="K298" i="10"/>
  <c r="K296" i="10"/>
  <c r="K295" i="10"/>
  <c r="K292" i="10"/>
  <c r="K291" i="10"/>
  <c r="K289" i="10"/>
  <c r="K288" i="10"/>
  <c r="K284" i="10"/>
  <c r="K283" i="10"/>
  <c r="K282" i="10"/>
  <c r="K281" i="10"/>
  <c r="K279" i="10"/>
  <c r="K276" i="10"/>
  <c r="K274" i="10"/>
  <c r="K273" i="10"/>
  <c r="K272" i="10"/>
  <c r="K271" i="10"/>
  <c r="K267" i="10"/>
  <c r="K266" i="10"/>
  <c r="K264" i="10"/>
  <c r="K263" i="10"/>
  <c r="K260" i="10"/>
  <c r="K259" i="10"/>
  <c r="K257" i="10"/>
  <c r="K256" i="10"/>
  <c r="K252" i="10"/>
  <c r="K251" i="10"/>
  <c r="K250" i="10"/>
  <c r="K249" i="10"/>
  <c r="K247" i="10"/>
  <c r="K244" i="10"/>
  <c r="K242" i="10"/>
  <c r="K241" i="10"/>
  <c r="K240" i="10"/>
  <c r="K239" i="10"/>
  <c r="K235" i="10"/>
  <c r="K234" i="10"/>
  <c r="K232" i="10"/>
  <c r="K231" i="10"/>
  <c r="K228" i="10"/>
  <c r="K227" i="10"/>
  <c r="K225" i="10"/>
  <c r="K224" i="10"/>
  <c r="K220" i="10"/>
  <c r="K219" i="10"/>
  <c r="K218" i="10"/>
  <c r="K217" i="10"/>
  <c r="K215" i="10"/>
  <c r="K212" i="10"/>
  <c r="K210" i="10"/>
  <c r="K209" i="10"/>
  <c r="K208" i="10"/>
  <c r="K207" i="10"/>
  <c r="K203" i="10"/>
  <c r="K202" i="10"/>
  <c r="K200" i="10"/>
  <c r="K199" i="10"/>
  <c r="K196" i="10"/>
  <c r="K195" i="10"/>
  <c r="K193" i="10"/>
  <c r="K192" i="10"/>
  <c r="K188" i="10"/>
  <c r="K187" i="10"/>
  <c r="K186" i="10"/>
  <c r="K185" i="10"/>
  <c r="K183" i="10"/>
  <c r="K180" i="10"/>
  <c r="K178" i="10"/>
  <c r="K177" i="10"/>
  <c r="K176" i="10"/>
  <c r="K175" i="10"/>
  <c r="K171" i="10"/>
  <c r="K170" i="10"/>
  <c r="K168" i="10"/>
  <c r="K167" i="10"/>
  <c r="K164" i="10"/>
  <c r="K163" i="10"/>
  <c r="K161" i="10"/>
  <c r="K160" i="10"/>
  <c r="K156" i="10"/>
  <c r="K155" i="10"/>
  <c r="K154" i="10"/>
  <c r="K153" i="10"/>
  <c r="K151" i="10"/>
  <c r="K148" i="10"/>
  <c r="K146" i="10"/>
  <c r="K145" i="10"/>
  <c r="K144" i="10"/>
  <c r="K143" i="10"/>
  <c r="K139" i="10"/>
  <c r="K138" i="10"/>
  <c r="K136" i="10"/>
  <c r="K135" i="10"/>
  <c r="K132" i="10"/>
  <c r="K131" i="10"/>
  <c r="K129" i="10"/>
  <c r="K128" i="10"/>
  <c r="K124" i="10"/>
  <c r="K123" i="10"/>
  <c r="K122" i="10"/>
  <c r="K121" i="10"/>
  <c r="K119" i="10"/>
  <c r="K116" i="10"/>
  <c r="K114" i="10"/>
  <c r="K113" i="10"/>
  <c r="K112" i="10"/>
  <c r="K111" i="10"/>
  <c r="K107" i="10"/>
  <c r="K106" i="10"/>
  <c r="K104" i="10"/>
  <c r="K103" i="10"/>
  <c r="K100" i="10"/>
  <c r="K99" i="10"/>
  <c r="K97" i="10"/>
  <c r="K96" i="10"/>
  <c r="K92" i="10"/>
  <c r="K91" i="10"/>
  <c r="K90" i="10"/>
  <c r="K89" i="10"/>
  <c r="K87" i="10"/>
  <c r="K84" i="10"/>
  <c r="K82" i="10"/>
  <c r="K81" i="10"/>
  <c r="K80" i="10"/>
  <c r="K79" i="10"/>
  <c r="K75" i="10"/>
  <c r="K74" i="10"/>
  <c r="K72" i="10"/>
  <c r="K71" i="10"/>
  <c r="K68" i="10"/>
  <c r="K67" i="10"/>
  <c r="K65" i="10"/>
  <c r="K64" i="10"/>
  <c r="K60" i="10"/>
  <c r="K59" i="10"/>
  <c r="K58" i="10"/>
  <c r="K57" i="10"/>
  <c r="K55" i="10"/>
  <c r="K52" i="10"/>
  <c r="K50" i="10"/>
  <c r="K49" i="10"/>
  <c r="K48" i="10"/>
  <c r="K47" i="10"/>
  <c r="K43" i="10"/>
  <c r="K42" i="10"/>
  <c r="K40" i="10"/>
  <c r="K39" i="10"/>
  <c r="K36" i="10"/>
  <c r="K35" i="10"/>
  <c r="K33" i="10"/>
  <c r="K32" i="10"/>
  <c r="K28" i="10"/>
  <c r="K27" i="10"/>
  <c r="K26" i="10"/>
  <c r="K25" i="10"/>
  <c r="K23" i="10"/>
  <c r="K20" i="10"/>
  <c r="K18" i="10"/>
  <c r="K17" i="10"/>
  <c r="K16" i="10"/>
  <c r="K15" i="10"/>
  <c r="K11" i="10"/>
  <c r="K10" i="10"/>
  <c r="K8" i="10"/>
  <c r="K7" i="10"/>
  <c r="K5" i="10"/>
  <c r="K4" i="10"/>
  <c r="K3" i="10" a="1"/>
  <c r="K919" i="10" s="1"/>
  <c r="K3" i="10"/>
  <c r="J912" i="10"/>
  <c r="J869" i="10"/>
  <c r="J827" i="10"/>
  <c r="J786" i="10"/>
  <c r="J748" i="10"/>
  <c r="J712" i="10"/>
  <c r="J675" i="10"/>
  <c r="J639" i="10"/>
  <c r="J602" i="10"/>
  <c r="J565" i="10"/>
  <c r="J529" i="10"/>
  <c r="J492" i="10"/>
  <c r="J456" i="10"/>
  <c r="J419" i="10"/>
  <c r="J383" i="10"/>
  <c r="J346" i="10"/>
  <c r="J309" i="10"/>
  <c r="J273" i="10"/>
  <c r="J236" i="10"/>
  <c r="J203" i="10"/>
  <c r="J171" i="10"/>
  <c r="J139" i="10"/>
  <c r="J107" i="10"/>
  <c r="J75" i="10"/>
  <c r="J43" i="10"/>
  <c r="J11" i="10"/>
  <c r="J3" i="10" a="1"/>
  <c r="J891" i="10" s="1"/>
  <c r="I899" i="10"/>
  <c r="I891" i="10"/>
  <c r="I867" i="10"/>
  <c r="I859" i="10"/>
  <c r="I835" i="10"/>
  <c r="I827" i="10"/>
  <c r="I803" i="10"/>
  <c r="I795" i="10"/>
  <c r="I771" i="10"/>
  <c r="I763" i="10"/>
  <c r="I739" i="10"/>
  <c r="I731" i="10"/>
  <c r="I707" i="10"/>
  <c r="I699" i="10"/>
  <c r="I675" i="10"/>
  <c r="I667" i="10"/>
  <c r="I643" i="10"/>
  <c r="I635" i="10"/>
  <c r="I611" i="10"/>
  <c r="I603" i="10"/>
  <c r="I580" i="10"/>
  <c r="I574" i="10"/>
  <c r="I558" i="10"/>
  <c r="I555" i="10"/>
  <c r="I539" i="10"/>
  <c r="I532" i="10"/>
  <c r="I518" i="10"/>
  <c r="I516" i="10"/>
  <c r="I502" i="10"/>
  <c r="I500" i="10"/>
  <c r="I486" i="10"/>
  <c r="I484" i="10"/>
  <c r="I470" i="10"/>
  <c r="I468" i="10"/>
  <c r="I454" i="10"/>
  <c r="I452" i="10"/>
  <c r="I438" i="10"/>
  <c r="I436" i="10"/>
  <c r="I422" i="10"/>
  <c r="I420" i="10"/>
  <c r="I406" i="10"/>
  <c r="I404" i="10"/>
  <c r="I390" i="10"/>
  <c r="I388" i="10"/>
  <c r="I374" i="10"/>
  <c r="I372" i="10"/>
  <c r="I358" i="10"/>
  <c r="I356" i="10"/>
  <c r="I342" i="10"/>
  <c r="I340" i="10"/>
  <c r="I326" i="10"/>
  <c r="I324" i="10"/>
  <c r="I310" i="10"/>
  <c r="I308" i="10"/>
  <c r="I294" i="10"/>
  <c r="I292" i="10"/>
  <c r="I278" i="10"/>
  <c r="I276" i="10"/>
  <c r="I262" i="10"/>
  <c r="I260" i="10"/>
  <c r="I246" i="10"/>
  <c r="I244" i="10"/>
  <c r="I230" i="10"/>
  <c r="I228" i="10"/>
  <c r="I214" i="10"/>
  <c r="I212" i="10"/>
  <c r="I198" i="10"/>
  <c r="I196" i="10"/>
  <c r="I182" i="10"/>
  <c r="I180" i="10"/>
  <c r="I166" i="10"/>
  <c r="I164" i="10"/>
  <c r="I150" i="10"/>
  <c r="I148" i="10"/>
  <c r="I134" i="10"/>
  <c r="I132" i="10"/>
  <c r="I118" i="10"/>
  <c r="I116" i="10"/>
  <c r="I102" i="10"/>
  <c r="I100" i="10"/>
  <c r="I86" i="10"/>
  <c r="I84" i="10"/>
  <c r="I70" i="10"/>
  <c r="I68" i="10"/>
  <c r="I54" i="10"/>
  <c r="I52" i="10"/>
  <c r="I38" i="10"/>
  <c r="I36" i="10"/>
  <c r="I22" i="10"/>
  <c r="I20" i="10"/>
  <c r="I6" i="10"/>
  <c r="I4" i="10"/>
  <c r="I3" i="10" a="1"/>
  <c r="I915" i="10" s="1"/>
  <c r="H860" i="10"/>
  <c r="H788" i="10"/>
  <c r="H716" i="10"/>
  <c r="H647" i="10"/>
  <c r="H585" i="10"/>
  <c r="H525" i="10"/>
  <c r="H469" i="10"/>
  <c r="H420" i="10"/>
  <c r="H368" i="10"/>
  <c r="H320" i="10"/>
  <c r="H273" i="10"/>
  <c r="H222" i="10"/>
  <c r="H174" i="10"/>
  <c r="H127" i="10"/>
  <c r="H76" i="10"/>
  <c r="H28" i="10"/>
  <c r="H3" i="10" a="1"/>
  <c r="H894" i="10" s="1"/>
  <c r="F920" i="10"/>
  <c r="F919" i="10"/>
  <c r="F916" i="10"/>
  <c r="F913" i="10"/>
  <c r="F911" i="10"/>
  <c r="F910" i="10"/>
  <c r="F907" i="10"/>
  <c r="F904" i="10"/>
  <c r="F902" i="10"/>
  <c r="F901" i="10"/>
  <c r="F897" i="10"/>
  <c r="F895" i="10"/>
  <c r="F893" i="10"/>
  <c r="F892" i="10"/>
  <c r="F888" i="10"/>
  <c r="F886" i="10"/>
  <c r="F884" i="10"/>
  <c r="F883" i="10"/>
  <c r="F879" i="10"/>
  <c r="F877" i="10"/>
  <c r="F875" i="10"/>
  <c r="F873" i="10"/>
  <c r="F870" i="10"/>
  <c r="F868" i="10"/>
  <c r="F865" i="10"/>
  <c r="F864" i="10"/>
  <c r="F861" i="10"/>
  <c r="F859" i="10"/>
  <c r="F856" i="10"/>
  <c r="F855" i="10"/>
  <c r="F852" i="10"/>
  <c r="F849" i="10"/>
  <c r="F847" i="10"/>
  <c r="F846" i="10"/>
  <c r="F843" i="10"/>
  <c r="F841" i="10"/>
  <c r="F840" i="10"/>
  <c r="F838" i="10"/>
  <c r="F837" i="10"/>
  <c r="F833" i="10"/>
  <c r="F832" i="10"/>
  <c r="F831" i="10"/>
  <c r="F829" i="10"/>
  <c r="F828" i="10"/>
  <c r="F824" i="10"/>
  <c r="F823" i="10"/>
  <c r="F822" i="10"/>
  <c r="F820" i="10"/>
  <c r="F819" i="10"/>
  <c r="F815" i="10"/>
  <c r="F814" i="10"/>
  <c r="F813" i="10"/>
  <c r="F811" i="10"/>
  <c r="F809" i="10"/>
  <c r="F806" i="10"/>
  <c r="F805" i="10"/>
  <c r="F804" i="10"/>
  <c r="F801" i="10"/>
  <c r="F800" i="10"/>
  <c r="F797" i="10"/>
  <c r="F796" i="10"/>
  <c r="F795" i="10"/>
  <c r="F792" i="10"/>
  <c r="F791" i="10"/>
  <c r="F788" i="10"/>
  <c r="F787" i="10"/>
  <c r="F785" i="10"/>
  <c r="F783" i="10"/>
  <c r="F782" i="10"/>
  <c r="F779" i="10"/>
  <c r="F777" i="10"/>
  <c r="F776" i="10"/>
  <c r="F774" i="10"/>
  <c r="F773" i="10"/>
  <c r="F769" i="10"/>
  <c r="F768" i="10"/>
  <c r="F767" i="10"/>
  <c r="F765" i="10"/>
  <c r="F764" i="10"/>
  <c r="F760" i="10"/>
  <c r="F759" i="10"/>
  <c r="F758" i="10"/>
  <c r="F756" i="10"/>
  <c r="F755" i="10"/>
  <c r="F751" i="10"/>
  <c r="F750" i="10"/>
  <c r="F749" i="10"/>
  <c r="F747" i="10"/>
  <c r="F745" i="10"/>
  <c r="F742" i="10"/>
  <c r="F741" i="10"/>
  <c r="F740" i="10"/>
  <c r="F737" i="10"/>
  <c r="F736" i="10"/>
  <c r="F733" i="10"/>
  <c r="F732" i="10"/>
  <c r="F731" i="10"/>
  <c r="F728" i="10"/>
  <c r="F727" i="10"/>
  <c r="F724" i="10"/>
  <c r="F723" i="10"/>
  <c r="F721" i="10"/>
  <c r="F719" i="10"/>
  <c r="F718" i="10"/>
  <c r="F715" i="10"/>
  <c r="F713" i="10"/>
  <c r="F712" i="10"/>
  <c r="F710" i="10"/>
  <c r="F709" i="10"/>
  <c r="F705" i="10"/>
  <c r="F704" i="10"/>
  <c r="F703" i="10"/>
  <c r="F701" i="10"/>
  <c r="F700" i="10"/>
  <c r="F696" i="10"/>
  <c r="F695" i="10"/>
  <c r="F694" i="10"/>
  <c r="F692" i="10"/>
  <c r="F691" i="10"/>
  <c r="F687" i="10"/>
  <c r="F686" i="10"/>
  <c r="F685" i="10"/>
  <c r="F683" i="10"/>
  <c r="F681" i="10"/>
  <c r="F678" i="10"/>
  <c r="F677" i="10"/>
  <c r="F676" i="10"/>
  <c r="F673" i="10"/>
  <c r="F672" i="10"/>
  <c r="F669" i="10"/>
  <c r="F668" i="10"/>
  <c r="F667" i="10"/>
  <c r="F664" i="10"/>
  <c r="F663" i="10"/>
  <c r="F660" i="10"/>
  <c r="F659" i="10"/>
  <c r="F657" i="10"/>
  <c r="F655" i="10"/>
  <c r="F654" i="10"/>
  <c r="F651" i="10"/>
  <c r="F649" i="10"/>
  <c r="F648" i="10"/>
  <c r="F646" i="10"/>
  <c r="F645" i="10"/>
  <c r="F641" i="10"/>
  <c r="F640" i="10"/>
  <c r="F639" i="10"/>
  <c r="F637" i="10"/>
  <c r="F636" i="10"/>
  <c r="F632" i="10"/>
  <c r="F631" i="10"/>
  <c r="F630" i="10"/>
  <c r="F628" i="10"/>
  <c r="F627" i="10"/>
  <c r="F623" i="10"/>
  <c r="F622" i="10"/>
  <c r="F621" i="10"/>
  <c r="F619" i="10"/>
  <c r="F617" i="10"/>
  <c r="F614" i="10"/>
  <c r="F613" i="10"/>
  <c r="F612" i="10"/>
  <c r="F609" i="10"/>
  <c r="F608" i="10"/>
  <c r="F605" i="10"/>
  <c r="F604" i="10"/>
  <c r="F603" i="10"/>
  <c r="F600" i="10"/>
  <c r="F599" i="10"/>
  <c r="F596" i="10"/>
  <c r="F595" i="10"/>
  <c r="F593" i="10"/>
  <c r="F591" i="10"/>
  <c r="F590" i="10"/>
  <c r="F587" i="10"/>
  <c r="F585" i="10"/>
  <c r="F584" i="10"/>
  <c r="F582" i="10"/>
  <c r="F581" i="10"/>
  <c r="F577" i="10"/>
  <c r="F576" i="10"/>
  <c r="F575" i="10"/>
  <c r="F573" i="10"/>
  <c r="F572" i="10"/>
  <c r="F568" i="10"/>
  <c r="F567" i="10"/>
  <c r="F566" i="10"/>
  <c r="F564" i="10"/>
  <c r="F563" i="10"/>
  <c r="F559" i="10"/>
  <c r="F558" i="10"/>
  <c r="F557" i="10"/>
  <c r="F555" i="10"/>
  <c r="F553" i="10"/>
  <c r="F550" i="10"/>
  <c r="F549" i="10"/>
  <c r="F548" i="10"/>
  <c r="F545" i="10"/>
  <c r="F544" i="10"/>
  <c r="F541" i="10"/>
  <c r="F540" i="10"/>
  <c r="F539" i="10"/>
  <c r="F536" i="10"/>
  <c r="F535" i="10"/>
  <c r="F532" i="10"/>
  <c r="F531" i="10"/>
  <c r="F529" i="10"/>
  <c r="F527" i="10"/>
  <c r="F526" i="10"/>
  <c r="F523" i="10"/>
  <c r="F521" i="10"/>
  <c r="F520" i="10"/>
  <c r="F518" i="10"/>
  <c r="F517" i="10"/>
  <c r="F513" i="10"/>
  <c r="F512" i="10"/>
  <c r="F511" i="10"/>
  <c r="F509" i="10"/>
  <c r="F508" i="10"/>
  <c r="F504" i="10"/>
  <c r="F503" i="10"/>
  <c r="F502" i="10"/>
  <c r="F500" i="10"/>
  <c r="F499" i="10"/>
  <c r="F495" i="10"/>
  <c r="F494" i="10"/>
  <c r="F493" i="10"/>
  <c r="F491" i="10"/>
  <c r="F489" i="10"/>
  <c r="F486" i="10"/>
  <c r="F485" i="10"/>
  <c r="F484" i="10"/>
  <c r="F481" i="10"/>
  <c r="F480" i="10"/>
  <c r="F477" i="10"/>
  <c r="F476" i="10"/>
  <c r="F475" i="10"/>
  <c r="F472" i="10"/>
  <c r="F471" i="10"/>
  <c r="F468" i="10"/>
  <c r="F467" i="10"/>
  <c r="F465" i="10"/>
  <c r="F463" i="10"/>
  <c r="F462" i="10"/>
  <c r="F459" i="10"/>
  <c r="F457" i="10"/>
  <c r="F456" i="10"/>
  <c r="F454" i="10"/>
  <c r="F453" i="10"/>
  <c r="F449" i="10"/>
  <c r="F448" i="10"/>
  <c r="F447" i="10"/>
  <c r="F445" i="10"/>
  <c r="F444" i="10"/>
  <c r="F440" i="10"/>
  <c r="F439" i="10"/>
  <c r="F438" i="10"/>
  <c r="F436" i="10"/>
  <c r="F435" i="10"/>
  <c r="F431" i="10"/>
  <c r="F430" i="10"/>
  <c r="F429" i="10"/>
  <c r="F427" i="10"/>
  <c r="F425" i="10"/>
  <c r="F422" i="10"/>
  <c r="F421" i="10"/>
  <c r="F420" i="10"/>
  <c r="F417" i="10"/>
  <c r="F416" i="10"/>
  <c r="F413" i="10"/>
  <c r="F412" i="10"/>
  <c r="F411" i="10"/>
  <c r="F408" i="10"/>
  <c r="F407" i="10"/>
  <c r="F404" i="10"/>
  <c r="F403" i="10"/>
  <c r="F401" i="10"/>
  <c r="F399" i="10"/>
  <c r="F398" i="10"/>
  <c r="F395" i="10"/>
  <c r="F393" i="10"/>
  <c r="F392" i="10"/>
  <c r="F390" i="10"/>
  <c r="F389" i="10"/>
  <c r="F385" i="10"/>
  <c r="F384" i="10"/>
  <c r="F383" i="10"/>
  <c r="F381" i="10"/>
  <c r="F380" i="10"/>
  <c r="F376" i="10"/>
  <c r="F375" i="10"/>
  <c r="F374" i="10"/>
  <c r="F372" i="10"/>
  <c r="F371" i="10"/>
  <c r="F367" i="10"/>
  <c r="F366" i="10"/>
  <c r="F365" i="10"/>
  <c r="F363" i="10"/>
  <c r="F361" i="10"/>
  <c r="F358" i="10"/>
  <c r="F357" i="10"/>
  <c r="F356" i="10"/>
  <c r="F353" i="10"/>
  <c r="F352" i="10"/>
  <c r="F349" i="10"/>
  <c r="F348" i="10"/>
  <c r="F347" i="10"/>
  <c r="F344" i="10"/>
  <c r="F343" i="10"/>
  <c r="F340" i="10"/>
  <c r="F339" i="10"/>
  <c r="F337" i="10"/>
  <c r="F335" i="10"/>
  <c r="F334" i="10"/>
  <c r="F331" i="10"/>
  <c r="F329" i="10"/>
  <c r="F328" i="10"/>
  <c r="F326" i="10"/>
  <c r="F325" i="10"/>
  <c r="F321" i="10"/>
  <c r="F320" i="10"/>
  <c r="F319" i="10"/>
  <c r="F317" i="10"/>
  <c r="F316" i="10"/>
  <c r="F312" i="10"/>
  <c r="F311" i="10"/>
  <c r="F310" i="10"/>
  <c r="F308" i="10"/>
  <c r="F307" i="10"/>
  <c r="F303" i="10"/>
  <c r="F302" i="10"/>
  <c r="F301" i="10"/>
  <c r="F299" i="10"/>
  <c r="F297" i="10"/>
  <c r="F294" i="10"/>
  <c r="F293" i="10"/>
  <c r="F292" i="10"/>
  <c r="F289" i="10"/>
  <c r="F288" i="10"/>
  <c r="F285" i="10"/>
  <c r="F284" i="10"/>
  <c r="F283" i="10"/>
  <c r="F280" i="10"/>
  <c r="F279" i="10"/>
  <c r="F276" i="10"/>
  <c r="F275" i="10"/>
  <c r="F273" i="10"/>
  <c r="F271" i="10"/>
  <c r="F270" i="10"/>
  <c r="F267" i="10"/>
  <c r="F265" i="10"/>
  <c r="F264" i="10"/>
  <c r="F262" i="10"/>
  <c r="F261" i="10"/>
  <c r="F257" i="10"/>
  <c r="F256" i="10"/>
  <c r="F255" i="10"/>
  <c r="F253" i="10"/>
  <c r="F252" i="10"/>
  <c r="F248" i="10"/>
  <c r="F247" i="10"/>
  <c r="F246" i="10"/>
  <c r="F244" i="10"/>
  <c r="F243" i="10"/>
  <c r="F239" i="10"/>
  <c r="F238" i="10"/>
  <c r="F237" i="10"/>
  <c r="F235" i="10"/>
  <c r="F233" i="10"/>
  <c r="F230" i="10"/>
  <c r="F229" i="10"/>
  <c r="F228" i="10"/>
  <c r="F225" i="10"/>
  <c r="F224" i="10"/>
  <c r="F221" i="10"/>
  <c r="F220" i="10"/>
  <c r="F219" i="10"/>
  <c r="F216" i="10"/>
  <c r="F215" i="10"/>
  <c r="F212" i="10"/>
  <c r="F211" i="10"/>
  <c r="F209" i="10"/>
  <c r="F207" i="10"/>
  <c r="F206" i="10"/>
  <c r="F203" i="10"/>
  <c r="F201" i="10"/>
  <c r="F200" i="10"/>
  <c r="F198" i="10"/>
  <c r="F197" i="10"/>
  <c r="F193" i="10"/>
  <c r="F192" i="10"/>
  <c r="F191" i="10"/>
  <c r="F189" i="10"/>
  <c r="F188" i="10"/>
  <c r="F184" i="10"/>
  <c r="F183" i="10"/>
  <c r="F182" i="10"/>
  <c r="F180" i="10"/>
  <c r="F179" i="10"/>
  <c r="F175" i="10"/>
  <c r="F174" i="10"/>
  <c r="F173" i="10"/>
  <c r="F171" i="10"/>
  <c r="F169" i="10"/>
  <c r="F166" i="10"/>
  <c r="F165" i="10"/>
  <c r="F164" i="10"/>
  <c r="F161" i="10"/>
  <c r="F160" i="10"/>
  <c r="F157" i="10"/>
  <c r="F156" i="10"/>
  <c r="F155" i="10"/>
  <c r="F152" i="10"/>
  <c r="F151" i="10"/>
  <c r="F148" i="10"/>
  <c r="F147" i="10"/>
  <c r="F145" i="10"/>
  <c r="F143" i="10"/>
  <c r="F142" i="10"/>
  <c r="F139" i="10"/>
  <c r="F137" i="10"/>
  <c r="F136" i="10"/>
  <c r="F134" i="10"/>
  <c r="F133" i="10"/>
  <c r="F129" i="10"/>
  <c r="F128" i="10"/>
  <c r="F127" i="10"/>
  <c r="F125" i="10"/>
  <c r="F124" i="10"/>
  <c r="F120" i="10"/>
  <c r="F119" i="10"/>
  <c r="F118" i="10"/>
  <c r="F116" i="10"/>
  <c r="F115" i="10"/>
  <c r="F111" i="10"/>
  <c r="F110" i="10"/>
  <c r="F109" i="10"/>
  <c r="F107" i="10"/>
  <c r="F105" i="10"/>
  <c r="F102" i="10"/>
  <c r="F101" i="10"/>
  <c r="F100" i="10"/>
  <c r="F97" i="10"/>
  <c r="F96" i="10"/>
  <c r="F93" i="10"/>
  <c r="F92" i="10"/>
  <c r="F91" i="10"/>
  <c r="F88" i="10"/>
  <c r="F87" i="10"/>
  <c r="F84" i="10"/>
  <c r="F83" i="10"/>
  <c r="F81" i="10"/>
  <c r="F79" i="10"/>
  <c r="F78" i="10"/>
  <c r="F75" i="10"/>
  <c r="F73" i="10"/>
  <c r="F72" i="10"/>
  <c r="F70" i="10"/>
  <c r="F69" i="10"/>
  <c r="F65" i="10"/>
  <c r="F64" i="10"/>
  <c r="F63" i="10"/>
  <c r="F61" i="10"/>
  <c r="F60" i="10"/>
  <c r="F56" i="10"/>
  <c r="F55" i="10"/>
  <c r="F54" i="10"/>
  <c r="F52" i="10"/>
  <c r="F51" i="10"/>
  <c r="F47" i="10"/>
  <c r="F46" i="10"/>
  <c r="F45" i="10"/>
  <c r="F43" i="10"/>
  <c r="F41" i="10"/>
  <c r="F38" i="10"/>
  <c r="F37" i="10"/>
  <c r="F36" i="10"/>
  <c r="F33" i="10"/>
  <c r="F32" i="10"/>
  <c r="F29" i="10"/>
  <c r="F28" i="10"/>
  <c r="F27" i="10"/>
  <c r="F24" i="10"/>
  <c r="F23" i="10"/>
  <c r="F20" i="10"/>
  <c r="F19" i="10"/>
  <c r="F17" i="10"/>
  <c r="F15" i="10"/>
  <c r="F14" i="10"/>
  <c r="F11" i="10"/>
  <c r="F9" i="10"/>
  <c r="F8" i="10"/>
  <c r="F6" i="10"/>
  <c r="F5" i="10"/>
  <c r="F3" i="10" a="1"/>
  <c r="F915" i="10" s="1"/>
  <c r="T919" i="9"/>
  <c r="T911" i="9"/>
  <c r="T910" i="9"/>
  <c r="T908" i="9"/>
  <c r="T900" i="9"/>
  <c r="T899" i="9"/>
  <c r="T898" i="9"/>
  <c r="T890" i="9"/>
  <c r="T888" i="9"/>
  <c r="T887" i="9"/>
  <c r="T879" i="9"/>
  <c r="T878" i="9"/>
  <c r="T876" i="9"/>
  <c r="T868" i="9"/>
  <c r="T867" i="9"/>
  <c r="T866" i="9"/>
  <c r="T858" i="9"/>
  <c r="T856" i="9"/>
  <c r="T855" i="9"/>
  <c r="T847" i="9"/>
  <c r="T846" i="9"/>
  <c r="T844" i="9"/>
  <c r="T836" i="9"/>
  <c r="T835" i="9"/>
  <c r="T834" i="9"/>
  <c r="T826" i="9"/>
  <c r="T824" i="9"/>
  <c r="T823" i="9"/>
  <c r="T815" i="9"/>
  <c r="T814" i="9"/>
  <c r="T812" i="9"/>
  <c r="T804" i="9"/>
  <c r="T803" i="9"/>
  <c r="T802" i="9"/>
  <c r="T794" i="9"/>
  <c r="T792" i="9"/>
  <c r="T791" i="9"/>
  <c r="T783" i="9"/>
  <c r="T782" i="9"/>
  <c r="T780" i="9"/>
  <c r="T772" i="9"/>
  <c r="T771" i="9"/>
  <c r="T770" i="9"/>
  <c r="T762" i="9"/>
  <c r="T760" i="9"/>
  <c r="T759" i="9"/>
  <c r="T751" i="9"/>
  <c r="T750" i="9"/>
  <c r="T748" i="9"/>
  <c r="T740" i="9"/>
  <c r="T739" i="9"/>
  <c r="T738" i="9"/>
  <c r="T730" i="9"/>
  <c r="T728" i="9"/>
  <c r="T727" i="9"/>
  <c r="T719" i="9"/>
  <c r="T718" i="9"/>
  <c r="T716" i="9"/>
  <c r="T708" i="9"/>
  <c r="T707" i="9"/>
  <c r="T706" i="9"/>
  <c r="T698" i="9"/>
  <c r="T696" i="9"/>
  <c r="T695" i="9"/>
  <c r="T687" i="9"/>
  <c r="T686" i="9"/>
  <c r="T684" i="9"/>
  <c r="T676" i="9"/>
  <c r="T675" i="9"/>
  <c r="T674" i="9"/>
  <c r="T666" i="9"/>
  <c r="T664" i="9"/>
  <c r="T663" i="9"/>
  <c r="T655" i="9"/>
  <c r="T654" i="9"/>
  <c r="T652" i="9"/>
  <c r="T644" i="9"/>
  <c r="T643" i="9"/>
  <c r="T642" i="9"/>
  <c r="T634" i="9"/>
  <c r="T632" i="9"/>
  <c r="T631" i="9"/>
  <c r="T623" i="9"/>
  <c r="T622" i="9"/>
  <c r="T620" i="9"/>
  <c r="T612" i="9"/>
  <c r="T611" i="9"/>
  <c r="T610" i="9"/>
  <c r="T603" i="9"/>
  <c r="T602" i="9"/>
  <c r="T600" i="9"/>
  <c r="T594" i="9"/>
  <c r="T592" i="9"/>
  <c r="T591" i="9"/>
  <c r="T584" i="9"/>
  <c r="T583" i="9"/>
  <c r="T582" i="9"/>
  <c r="T575" i="9"/>
  <c r="T574" i="9"/>
  <c r="T573" i="9"/>
  <c r="T566" i="9"/>
  <c r="T565" i="9"/>
  <c r="T564" i="9"/>
  <c r="T557" i="9"/>
  <c r="T556" i="9"/>
  <c r="T555" i="9"/>
  <c r="T548" i="9"/>
  <c r="T547" i="9"/>
  <c r="T546" i="9"/>
  <c r="T539" i="9"/>
  <c r="T538" i="9"/>
  <c r="T536" i="9"/>
  <c r="T530" i="9"/>
  <c r="T528" i="9"/>
  <c r="T527" i="9"/>
  <c r="T520" i="9"/>
  <c r="T519" i="9"/>
  <c r="T518" i="9"/>
  <c r="T511" i="9"/>
  <c r="T510" i="9"/>
  <c r="T509" i="9"/>
  <c r="T502" i="9"/>
  <c r="T501" i="9"/>
  <c r="T500" i="9"/>
  <c r="T493" i="9"/>
  <c r="T492" i="9"/>
  <c r="T491" i="9"/>
  <c r="T484" i="9"/>
  <c r="T483" i="9"/>
  <c r="T482" i="9"/>
  <c r="T475" i="9"/>
  <c r="T474" i="9"/>
  <c r="T472" i="9"/>
  <c r="T466" i="9"/>
  <c r="T464" i="9"/>
  <c r="T463" i="9"/>
  <c r="T456" i="9"/>
  <c r="T455" i="9"/>
  <c r="T454" i="9"/>
  <c r="T447" i="9"/>
  <c r="T446" i="9"/>
  <c r="T445" i="9"/>
  <c r="T438" i="9"/>
  <c r="T437" i="9"/>
  <c r="T436" i="9"/>
  <c r="T429" i="9"/>
  <c r="T428" i="9"/>
  <c r="T427" i="9"/>
  <c r="T420" i="9"/>
  <c r="T419" i="9"/>
  <c r="T418" i="9"/>
  <c r="T411" i="9"/>
  <c r="T410" i="9"/>
  <c r="T408" i="9"/>
  <c r="T402" i="9"/>
  <c r="T400" i="9"/>
  <c r="T399" i="9"/>
  <c r="T392" i="9"/>
  <c r="T391" i="9"/>
  <c r="T390" i="9"/>
  <c r="T383" i="9"/>
  <c r="T382" i="9"/>
  <c r="T381" i="9"/>
  <c r="T374" i="9"/>
  <c r="T373" i="9"/>
  <c r="T372" i="9"/>
  <c r="T365" i="9"/>
  <c r="T364" i="9"/>
  <c r="T363" i="9"/>
  <c r="T356" i="9"/>
  <c r="T355" i="9"/>
  <c r="T354" i="9"/>
  <c r="T347" i="9"/>
  <c r="T346" i="9"/>
  <c r="T344" i="9"/>
  <c r="T338" i="9"/>
  <c r="T336" i="9"/>
  <c r="T335" i="9"/>
  <c r="T328" i="9"/>
  <c r="T327" i="9"/>
  <c r="T326" i="9"/>
  <c r="T319" i="9"/>
  <c r="T318" i="9"/>
  <c r="T317" i="9"/>
  <c r="T310" i="9"/>
  <c r="T309" i="9"/>
  <c r="T308" i="9"/>
  <c r="T301" i="9"/>
  <c r="T300" i="9"/>
  <c r="T299" i="9"/>
  <c r="T292" i="9"/>
  <c r="T291" i="9"/>
  <c r="T290" i="9"/>
  <c r="T283" i="9"/>
  <c r="T282" i="9"/>
  <c r="T280" i="9"/>
  <c r="T274" i="9"/>
  <c r="T272" i="9"/>
  <c r="T271" i="9"/>
  <c r="T264" i="9"/>
  <c r="T263" i="9"/>
  <c r="T262" i="9"/>
  <c r="T255" i="9"/>
  <c r="T254" i="9"/>
  <c r="T253" i="9"/>
  <c r="T246" i="9"/>
  <c r="T245" i="9"/>
  <c r="T244" i="9"/>
  <c r="T237" i="9"/>
  <c r="T236" i="9"/>
  <c r="T235" i="9"/>
  <c r="T228" i="9"/>
  <c r="T227" i="9"/>
  <c r="T226" i="9"/>
  <c r="T219" i="9"/>
  <c r="T218" i="9"/>
  <c r="T216" i="9"/>
  <c r="T210" i="9"/>
  <c r="T208" i="9"/>
  <c r="T207" i="9"/>
  <c r="T200" i="9"/>
  <c r="T199" i="9"/>
  <c r="T198" i="9"/>
  <c r="T191" i="9"/>
  <c r="T190" i="9"/>
  <c r="T189" i="9"/>
  <c r="T182" i="9"/>
  <c r="T181" i="9"/>
  <c r="T180" i="9"/>
  <c r="T173" i="9"/>
  <c r="T172" i="9"/>
  <c r="T171" i="9"/>
  <c r="T164" i="9"/>
  <c r="T163" i="9"/>
  <c r="T162" i="9"/>
  <c r="T155" i="9"/>
  <c r="T154" i="9"/>
  <c r="T152" i="9"/>
  <c r="T146" i="9"/>
  <c r="T144" i="9"/>
  <c r="T143" i="9"/>
  <c r="T136" i="9"/>
  <c r="T135" i="9"/>
  <c r="T134" i="9"/>
  <c r="T127" i="9"/>
  <c r="T126" i="9"/>
  <c r="T125" i="9"/>
  <c r="T118" i="9"/>
  <c r="T117" i="9"/>
  <c r="T116" i="9"/>
  <c r="T109" i="9"/>
  <c r="T108" i="9"/>
  <c r="T107" i="9"/>
  <c r="T100" i="9"/>
  <c r="T99" i="9"/>
  <c r="T98" i="9"/>
  <c r="T91" i="9"/>
  <c r="T90" i="9"/>
  <c r="T88" i="9"/>
  <c r="T82" i="9"/>
  <c r="T80" i="9"/>
  <c r="T79" i="9"/>
  <c r="T72" i="9"/>
  <c r="T71" i="9"/>
  <c r="T70" i="9"/>
  <c r="T63" i="9"/>
  <c r="T62" i="9"/>
  <c r="T61" i="9"/>
  <c r="T54" i="9"/>
  <c r="T53" i="9"/>
  <c r="T52" i="9"/>
  <c r="T45" i="9"/>
  <c r="T44" i="9"/>
  <c r="T43" i="9"/>
  <c r="T36" i="9"/>
  <c r="T35" i="9"/>
  <c r="T34" i="9"/>
  <c r="T27" i="9"/>
  <c r="T26" i="9"/>
  <c r="T24" i="9"/>
  <c r="T18" i="9"/>
  <c r="T16" i="9"/>
  <c r="T15" i="9"/>
  <c r="T8" i="9"/>
  <c r="T7" i="9"/>
  <c r="T6" i="9"/>
  <c r="T3" i="9" a="1"/>
  <c r="T914" i="9" s="1"/>
  <c r="S919" i="9"/>
  <c r="S918" i="9"/>
  <c r="S917" i="9"/>
  <c r="S914" i="9"/>
  <c r="S901" i="9"/>
  <c r="S900" i="9"/>
  <c r="S899" i="9"/>
  <c r="S895" i="9"/>
  <c r="S883" i="9"/>
  <c r="S882" i="9"/>
  <c r="S880" i="9"/>
  <c r="S877" i="9"/>
  <c r="S864" i="9"/>
  <c r="S863" i="9"/>
  <c r="S862" i="9"/>
  <c r="S859" i="9"/>
  <c r="S846" i="9"/>
  <c r="S845" i="9"/>
  <c r="S844" i="9"/>
  <c r="S840" i="9"/>
  <c r="S828" i="9"/>
  <c r="S827" i="9"/>
  <c r="S826" i="9"/>
  <c r="S822" i="9"/>
  <c r="S810" i="9"/>
  <c r="S808" i="9"/>
  <c r="S807" i="9"/>
  <c r="S804" i="9"/>
  <c r="S791" i="9"/>
  <c r="S790" i="9"/>
  <c r="S789" i="9"/>
  <c r="S786" i="9"/>
  <c r="S773" i="9"/>
  <c r="S772" i="9"/>
  <c r="S771" i="9"/>
  <c r="S767" i="9"/>
  <c r="S755" i="9"/>
  <c r="S754" i="9"/>
  <c r="S752" i="9"/>
  <c r="S749" i="9"/>
  <c r="S736" i="9"/>
  <c r="S735" i="9"/>
  <c r="S734" i="9"/>
  <c r="S731" i="9"/>
  <c r="S718" i="9"/>
  <c r="S717" i="9"/>
  <c r="S716" i="9"/>
  <c r="S712" i="9"/>
  <c r="S700" i="9"/>
  <c r="S699" i="9"/>
  <c r="S698" i="9"/>
  <c r="S694" i="9"/>
  <c r="S682" i="9"/>
  <c r="S680" i="9"/>
  <c r="S679" i="9"/>
  <c r="S676" i="9"/>
  <c r="S663" i="9"/>
  <c r="S662" i="9"/>
  <c r="S661" i="9"/>
  <c r="S658" i="9"/>
  <c r="S645" i="9"/>
  <c r="S644" i="9"/>
  <c r="S643" i="9"/>
  <c r="S639" i="9"/>
  <c r="S627" i="9"/>
  <c r="S626" i="9"/>
  <c r="S624" i="9"/>
  <c r="S621" i="9"/>
  <c r="S608" i="9"/>
  <c r="S607" i="9"/>
  <c r="S606" i="9"/>
  <c r="S603" i="9"/>
  <c r="S590" i="9"/>
  <c r="S589" i="9"/>
  <c r="S588" i="9"/>
  <c r="S584" i="9"/>
  <c r="S572" i="9"/>
  <c r="S571" i="9"/>
  <c r="S570" i="9"/>
  <c r="S566" i="9"/>
  <c r="S554" i="9"/>
  <c r="S552" i="9"/>
  <c r="S551" i="9"/>
  <c r="S548" i="9"/>
  <c r="S535" i="9"/>
  <c r="S534" i="9"/>
  <c r="S533" i="9"/>
  <c r="S530" i="9"/>
  <c r="S517" i="9"/>
  <c r="S516" i="9"/>
  <c r="S515" i="9"/>
  <c r="S511" i="9"/>
  <c r="S499" i="9"/>
  <c r="S498" i="9"/>
  <c r="S496" i="9"/>
  <c r="S493" i="9"/>
  <c r="S480" i="9"/>
  <c r="S479" i="9"/>
  <c r="S478" i="9"/>
  <c r="S475" i="9"/>
  <c r="S462" i="9"/>
  <c r="S461" i="9"/>
  <c r="S460" i="9"/>
  <c r="S456" i="9"/>
  <c r="S444" i="9"/>
  <c r="S443" i="9"/>
  <c r="S442" i="9"/>
  <c r="S438" i="9"/>
  <c r="S426" i="9"/>
  <c r="S424" i="9"/>
  <c r="S423" i="9"/>
  <c r="S420" i="9"/>
  <c r="S407" i="9"/>
  <c r="S406" i="9"/>
  <c r="S405" i="9"/>
  <c r="S402" i="9"/>
  <c r="S389" i="9"/>
  <c r="S388" i="9"/>
  <c r="S387" i="9"/>
  <c r="S383" i="9"/>
  <c r="S371" i="9"/>
  <c r="S370" i="9"/>
  <c r="S368" i="9"/>
  <c r="S365" i="9"/>
  <c r="S352" i="9"/>
  <c r="S351" i="9"/>
  <c r="S350" i="9"/>
  <c r="S347" i="9"/>
  <c r="S334" i="9"/>
  <c r="S333" i="9"/>
  <c r="S332" i="9"/>
  <c r="S328" i="9"/>
  <c r="S316" i="9"/>
  <c r="S315" i="9"/>
  <c r="S314" i="9"/>
  <c r="S310" i="9"/>
  <c r="S298" i="9"/>
  <c r="S296" i="9"/>
  <c r="S295" i="9"/>
  <c r="S292" i="9"/>
  <c r="S279" i="9"/>
  <c r="S278" i="9"/>
  <c r="S277" i="9"/>
  <c r="S274" i="9"/>
  <c r="S261" i="9"/>
  <c r="S260" i="9"/>
  <c r="S259" i="9"/>
  <c r="S255" i="9"/>
  <c r="S243" i="9"/>
  <c r="S242" i="9"/>
  <c r="S240" i="9"/>
  <c r="S237" i="9"/>
  <c r="S224" i="9"/>
  <c r="S223" i="9"/>
  <c r="S222" i="9"/>
  <c r="S219" i="9"/>
  <c r="S206" i="9"/>
  <c r="S205" i="9"/>
  <c r="S204" i="9"/>
  <c r="S200" i="9"/>
  <c r="S188" i="9"/>
  <c r="S187" i="9"/>
  <c r="S186" i="9"/>
  <c r="S182" i="9"/>
  <c r="S170" i="9"/>
  <c r="S168" i="9"/>
  <c r="S167" i="9"/>
  <c r="S164" i="9"/>
  <c r="S151" i="9"/>
  <c r="S150" i="9"/>
  <c r="S149" i="9"/>
  <c r="S146" i="9"/>
  <c r="S133" i="9"/>
  <c r="S132" i="9"/>
  <c r="S131" i="9"/>
  <c r="S127" i="9"/>
  <c r="S115" i="9"/>
  <c r="S114" i="9"/>
  <c r="S112" i="9"/>
  <c r="S109" i="9"/>
  <c r="S96" i="9"/>
  <c r="S95" i="9"/>
  <c r="S94" i="9"/>
  <c r="S91" i="9"/>
  <c r="S78" i="9"/>
  <c r="S77" i="9"/>
  <c r="S76" i="9"/>
  <c r="S72" i="9"/>
  <c r="S60" i="9"/>
  <c r="S59" i="9"/>
  <c r="S58" i="9"/>
  <c r="S54" i="9"/>
  <c r="S42" i="9"/>
  <c r="S40" i="9"/>
  <c r="S39" i="9"/>
  <c r="S36" i="9"/>
  <c r="S23" i="9"/>
  <c r="S22" i="9"/>
  <c r="S21" i="9"/>
  <c r="S18" i="9"/>
  <c r="S8" i="9"/>
  <c r="S7" i="9"/>
  <c r="S5" i="9"/>
  <c r="S4" i="9"/>
  <c r="S3" i="9" a="1"/>
  <c r="S909" i="9" s="1"/>
  <c r="R3" i="9" a="1"/>
  <c r="R907" i="9" s="1"/>
  <c r="M917" i="9"/>
  <c r="M914" i="9"/>
  <c r="M912" i="9"/>
  <c r="M906" i="9"/>
  <c r="M903" i="9"/>
  <c r="M898" i="9"/>
  <c r="M895" i="9"/>
  <c r="M889" i="9"/>
  <c r="M887" i="9"/>
  <c r="M881" i="9"/>
  <c r="M877" i="9"/>
  <c r="M875" i="9"/>
  <c r="M869" i="9"/>
  <c r="M866" i="9"/>
  <c r="M861" i="9"/>
  <c r="M858" i="9"/>
  <c r="M852" i="9"/>
  <c r="M850" i="9"/>
  <c r="M844" i="9"/>
  <c r="M841" i="9"/>
  <c r="M839" i="9"/>
  <c r="M833" i="9"/>
  <c r="M829" i="9"/>
  <c r="M825" i="9"/>
  <c r="M821" i="9"/>
  <c r="M816" i="9"/>
  <c r="M813" i="9"/>
  <c r="M808" i="9"/>
  <c r="M804" i="9"/>
  <c r="M802" i="9"/>
  <c r="M796" i="9"/>
  <c r="M793" i="9"/>
  <c r="M788" i="9"/>
  <c r="M785" i="9"/>
  <c r="M779" i="9"/>
  <c r="M777" i="9"/>
  <c r="M771" i="9"/>
  <c r="M768" i="9"/>
  <c r="M765" i="9"/>
  <c r="M760" i="9"/>
  <c r="M756" i="9"/>
  <c r="M752" i="9"/>
  <c r="M748" i="9"/>
  <c r="M743" i="9"/>
  <c r="M740" i="9"/>
  <c r="M735" i="9"/>
  <c r="M731" i="9"/>
  <c r="M729" i="9"/>
  <c r="M723" i="9"/>
  <c r="M720" i="9"/>
  <c r="M715" i="9"/>
  <c r="M712" i="9"/>
  <c r="M706" i="9"/>
  <c r="M704" i="9"/>
  <c r="M698" i="9"/>
  <c r="M695" i="9"/>
  <c r="M692" i="9"/>
  <c r="M687" i="9"/>
  <c r="M683" i="9"/>
  <c r="M679" i="9"/>
  <c r="M675" i="9"/>
  <c r="M669" i="9"/>
  <c r="M667" i="9"/>
  <c r="M663" i="9"/>
  <c r="M659" i="9"/>
  <c r="M657" i="9"/>
  <c r="M652" i="9"/>
  <c r="M649" i="9"/>
  <c r="M647" i="9"/>
  <c r="M642" i="9"/>
  <c r="M639" i="9"/>
  <c r="M635" i="9"/>
  <c r="M632" i="9"/>
  <c r="M628" i="9"/>
  <c r="M625" i="9"/>
  <c r="M621" i="9"/>
  <c r="M617" i="9"/>
  <c r="M615" i="9"/>
  <c r="M611" i="9"/>
  <c r="M607" i="9"/>
  <c r="M604" i="9"/>
  <c r="M601" i="9"/>
  <c r="M596" i="9"/>
  <c r="M594" i="9"/>
  <c r="M589" i="9"/>
  <c r="M586" i="9"/>
  <c r="M584" i="9"/>
  <c r="M579" i="9"/>
  <c r="M576" i="9"/>
  <c r="M573" i="9"/>
  <c r="M569" i="9"/>
  <c r="M565" i="9"/>
  <c r="M562" i="9"/>
  <c r="M559" i="9"/>
  <c r="M555" i="9"/>
  <c r="M552" i="9"/>
  <c r="M548" i="9"/>
  <c r="M544" i="9"/>
  <c r="M541" i="9"/>
  <c r="M538" i="9"/>
  <c r="M533" i="9"/>
  <c r="M531" i="9"/>
  <c r="M528" i="9"/>
  <c r="M523" i="9"/>
  <c r="M521" i="9"/>
  <c r="M516" i="9"/>
  <c r="M513" i="9"/>
  <c r="M511" i="9"/>
  <c r="M506" i="9"/>
  <c r="M503" i="9"/>
  <c r="M500" i="9"/>
  <c r="M496" i="9"/>
  <c r="M492" i="9"/>
  <c r="M489" i="9"/>
  <c r="M485" i="9"/>
  <c r="M482" i="9"/>
  <c r="M479" i="9"/>
  <c r="M475" i="9"/>
  <c r="M471" i="9"/>
  <c r="M468" i="9"/>
  <c r="M465" i="9"/>
  <c r="M460" i="9"/>
  <c r="M458" i="9"/>
  <c r="M455" i="9"/>
  <c r="M450" i="9"/>
  <c r="M448" i="9"/>
  <c r="M443" i="9"/>
  <c r="M440" i="9"/>
  <c r="M437" i="9"/>
  <c r="M433" i="9"/>
  <c r="M429" i="9"/>
  <c r="M427" i="9"/>
  <c r="M423" i="9"/>
  <c r="M419" i="9"/>
  <c r="M416" i="9"/>
  <c r="M413" i="9"/>
  <c r="M410" i="9"/>
  <c r="M407" i="9"/>
  <c r="M404" i="9"/>
  <c r="M400" i="9"/>
  <c r="M398" i="9"/>
  <c r="M395" i="9"/>
  <c r="M391" i="9"/>
  <c r="M389" i="9"/>
  <c r="M386" i="9"/>
  <c r="M382" i="9"/>
  <c r="M380" i="9"/>
  <c r="M376" i="9"/>
  <c r="M373" i="9"/>
  <c r="M371" i="9"/>
  <c r="M367" i="9"/>
  <c r="M364" i="9"/>
  <c r="M362" i="9"/>
  <c r="M358" i="9"/>
  <c r="M355" i="9"/>
  <c r="M352" i="9"/>
  <c r="M349" i="9"/>
  <c r="M346" i="9"/>
  <c r="M343" i="9"/>
  <c r="M340" i="9"/>
  <c r="M336" i="9"/>
  <c r="M334" i="9"/>
  <c r="M331" i="9"/>
  <c r="M327" i="9"/>
  <c r="M325" i="9"/>
  <c r="M322" i="9"/>
  <c r="M318" i="9"/>
  <c r="M316" i="9"/>
  <c r="M312" i="9"/>
  <c r="M309" i="9"/>
  <c r="M307" i="9"/>
  <c r="M303" i="9"/>
  <c r="M300" i="9"/>
  <c r="M298" i="9"/>
  <c r="M294" i="9"/>
  <c r="M291" i="9"/>
  <c r="M288" i="9"/>
  <c r="M285" i="9"/>
  <c r="M282" i="9"/>
  <c r="M279" i="9"/>
  <c r="M276" i="9"/>
  <c r="M272" i="9"/>
  <c r="M270" i="9"/>
  <c r="M267" i="9"/>
  <c r="M263" i="9"/>
  <c r="M261" i="9"/>
  <c r="M258" i="9"/>
  <c r="M254" i="9"/>
  <c r="M252" i="9"/>
  <c r="M248" i="9"/>
  <c r="M245" i="9"/>
  <c r="M243" i="9"/>
  <c r="M239" i="9"/>
  <c r="M236" i="9"/>
  <c r="M234" i="9"/>
  <c r="M230" i="9"/>
  <c r="M227" i="9"/>
  <c r="M224" i="9"/>
  <c r="M221" i="9"/>
  <c r="M218" i="9"/>
  <c r="M215" i="9"/>
  <c r="M212" i="9"/>
  <c r="M208" i="9"/>
  <c r="M206" i="9"/>
  <c r="M203" i="9"/>
  <c r="M199" i="9"/>
  <c r="M197" i="9"/>
  <c r="M194" i="9"/>
  <c r="M190" i="9"/>
  <c r="M188" i="9"/>
  <c r="M184" i="9"/>
  <c r="M181" i="9"/>
  <c r="M179" i="9"/>
  <c r="M175" i="9"/>
  <c r="M172" i="9"/>
  <c r="M170" i="9"/>
  <c r="M166" i="9"/>
  <c r="M163" i="9"/>
  <c r="M160" i="9"/>
  <c r="M157" i="9"/>
  <c r="M154" i="9"/>
  <c r="M151" i="9"/>
  <c r="M148" i="9"/>
  <c r="M144" i="9"/>
  <c r="M142" i="9"/>
  <c r="M139" i="9"/>
  <c r="M135" i="9"/>
  <c r="M133" i="9"/>
  <c r="M130" i="9"/>
  <c r="M126" i="9"/>
  <c r="M124" i="9"/>
  <c r="M120" i="9"/>
  <c r="M117" i="9"/>
  <c r="M115" i="9"/>
  <c r="M111" i="9"/>
  <c r="M108" i="9"/>
  <c r="M106" i="9"/>
  <c r="M102" i="9"/>
  <c r="M99" i="9"/>
  <c r="M96" i="9"/>
  <c r="M93" i="9"/>
  <c r="M90" i="9"/>
  <c r="M87" i="9"/>
  <c r="M84" i="9"/>
  <c r="M80" i="9"/>
  <c r="M78" i="9"/>
  <c r="M75" i="9"/>
  <c r="M71" i="9"/>
  <c r="M69" i="9"/>
  <c r="M66" i="9"/>
  <c r="M62" i="9"/>
  <c r="M60" i="9"/>
  <c r="M56" i="9"/>
  <c r="M53" i="9"/>
  <c r="M51" i="9"/>
  <c r="M47" i="9"/>
  <c r="M44" i="9"/>
  <c r="M42" i="9"/>
  <c r="M38" i="9"/>
  <c r="M35" i="9"/>
  <c r="M32" i="9"/>
  <c r="M29" i="9"/>
  <c r="M26" i="9"/>
  <c r="M23" i="9"/>
  <c r="M20" i="9"/>
  <c r="M16" i="9"/>
  <c r="M14" i="9"/>
  <c r="M11" i="9"/>
  <c r="M7" i="9"/>
  <c r="M5" i="9"/>
  <c r="M3" i="9" a="1"/>
  <c r="M916" i="9" s="1"/>
  <c r="M3" i="9"/>
  <c r="K3" i="9" a="1"/>
  <c r="K912" i="9" s="1"/>
  <c r="J912" i="9"/>
  <c r="J901" i="9"/>
  <c r="J844" i="9"/>
  <c r="J835" i="9"/>
  <c r="J826" i="9"/>
  <c r="J771" i="9"/>
  <c r="J762" i="9"/>
  <c r="J752" i="9"/>
  <c r="J698" i="9"/>
  <c r="J688" i="9"/>
  <c r="J679" i="9"/>
  <c r="J624" i="9"/>
  <c r="J615" i="9"/>
  <c r="J606" i="9"/>
  <c r="J551" i="9"/>
  <c r="J542" i="9"/>
  <c r="J533" i="9"/>
  <c r="J478" i="9"/>
  <c r="J469" i="9"/>
  <c r="J460" i="9"/>
  <c r="J405" i="9"/>
  <c r="J396" i="9"/>
  <c r="J387" i="9"/>
  <c r="J350" i="9"/>
  <c r="J347" i="9"/>
  <c r="J341" i="9"/>
  <c r="J314" i="9"/>
  <c r="J310" i="9"/>
  <c r="J304" i="9"/>
  <c r="J277" i="9"/>
  <c r="J274" i="9"/>
  <c r="J268" i="9"/>
  <c r="J240" i="9"/>
  <c r="J237" i="9"/>
  <c r="J231" i="9"/>
  <c r="J204" i="9"/>
  <c r="J200" i="9"/>
  <c r="J195" i="9"/>
  <c r="J173" i="9"/>
  <c r="J171" i="9"/>
  <c r="J167" i="9"/>
  <c r="J149" i="9"/>
  <c r="J146" i="9"/>
  <c r="J143" i="9"/>
  <c r="J127" i="9"/>
  <c r="J126" i="9"/>
  <c r="J125" i="9"/>
  <c r="J109" i="9"/>
  <c r="J108" i="9"/>
  <c r="J107" i="9"/>
  <c r="J91" i="9"/>
  <c r="J90" i="9"/>
  <c r="J88" i="9"/>
  <c r="J72" i="9"/>
  <c r="J71" i="9"/>
  <c r="J70" i="9"/>
  <c r="J54" i="9"/>
  <c r="J53" i="9"/>
  <c r="J52" i="9"/>
  <c r="J36" i="9"/>
  <c r="J35" i="9"/>
  <c r="J34" i="9"/>
  <c r="J18" i="9"/>
  <c r="J16" i="9"/>
  <c r="J15" i="9"/>
  <c r="J3" i="9" a="1"/>
  <c r="I3" i="9" a="1"/>
  <c r="I904" i="9" s="1"/>
  <c r="H551" i="9"/>
  <c r="H533" i="9"/>
  <c r="H515" i="9"/>
  <c r="H405" i="9"/>
  <c r="H387" i="9"/>
  <c r="H368" i="9"/>
  <c r="H259" i="9"/>
  <c r="H240" i="9"/>
  <c r="H222" i="9"/>
  <c r="H112" i="9"/>
  <c r="H94" i="9"/>
  <c r="H76" i="9"/>
  <c r="H3" i="9" a="1"/>
  <c r="H570" i="9" s="1"/>
  <c r="F904" i="9"/>
  <c r="F886" i="9"/>
  <c r="F868" i="9"/>
  <c r="F850" i="9"/>
  <c r="F831" i="9"/>
  <c r="F813" i="9"/>
  <c r="F795" i="9"/>
  <c r="F776" i="9"/>
  <c r="F758" i="9"/>
  <c r="F740" i="9"/>
  <c r="F722" i="9"/>
  <c r="F703" i="9"/>
  <c r="F685" i="9"/>
  <c r="F667" i="9"/>
  <c r="F648" i="9"/>
  <c r="F630" i="9"/>
  <c r="F612" i="9"/>
  <c r="F594" i="9"/>
  <c r="F578" i="9"/>
  <c r="F562" i="9"/>
  <c r="F546" i="9"/>
  <c r="F530" i="9"/>
  <c r="F514" i="9"/>
  <c r="F498" i="9"/>
  <c r="F482" i="9"/>
  <c r="F466" i="9"/>
  <c r="F450" i="9"/>
  <c r="F434" i="9"/>
  <c r="F418" i="9"/>
  <c r="F402" i="9"/>
  <c r="F386" i="9"/>
  <c r="F370" i="9"/>
  <c r="F354" i="9"/>
  <c r="F338" i="9"/>
  <c r="F322" i="9"/>
  <c r="F306" i="9"/>
  <c r="F290" i="9"/>
  <c r="F274" i="9"/>
  <c r="F258" i="9"/>
  <c r="F242" i="9"/>
  <c r="F226" i="9"/>
  <c r="F210" i="9"/>
  <c r="F194" i="9"/>
  <c r="F178" i="9"/>
  <c r="F162" i="9"/>
  <c r="F146" i="9"/>
  <c r="F130" i="9"/>
  <c r="F114" i="9"/>
  <c r="F98" i="9"/>
  <c r="F82" i="9"/>
  <c r="F66" i="9"/>
  <c r="F50" i="9"/>
  <c r="F34" i="9"/>
  <c r="F18" i="9"/>
  <c r="F3" i="9" a="1"/>
  <c r="F917" i="9" s="1"/>
  <c r="F3" i="9"/>
  <c r="T921" i="8"/>
  <c r="T919" i="8"/>
  <c r="T918" i="8"/>
  <c r="T914" i="8"/>
  <c r="T913" i="8"/>
  <c r="T911" i="8"/>
  <c r="T907" i="8"/>
  <c r="T906" i="8"/>
  <c r="T904" i="8"/>
  <c r="T903" i="8"/>
  <c r="T899" i="8"/>
  <c r="T897" i="8"/>
  <c r="T896" i="8"/>
  <c r="T894" i="8"/>
  <c r="T891" i="8"/>
  <c r="T889" i="8"/>
  <c r="T887" i="8"/>
  <c r="T886" i="8"/>
  <c r="T882" i="8"/>
  <c r="T881" i="8"/>
  <c r="T879" i="8"/>
  <c r="T875" i="8"/>
  <c r="T874" i="8"/>
  <c r="T872" i="8"/>
  <c r="T871" i="8"/>
  <c r="T867" i="8"/>
  <c r="T865" i="8"/>
  <c r="T864" i="8"/>
  <c r="T862" i="8"/>
  <c r="T859" i="8"/>
  <c r="T857" i="8"/>
  <c r="T855" i="8"/>
  <c r="T854" i="8"/>
  <c r="T850" i="8"/>
  <c r="T849" i="8"/>
  <c r="T847" i="8"/>
  <c r="T843" i="8"/>
  <c r="T842" i="8"/>
  <c r="T840" i="8"/>
  <c r="T839" i="8"/>
  <c r="T835" i="8"/>
  <c r="T833" i="8"/>
  <c r="T832" i="8"/>
  <c r="T830" i="8"/>
  <c r="T827" i="8"/>
  <c r="T825" i="8"/>
  <c r="T823" i="8"/>
  <c r="T822" i="8"/>
  <c r="T818" i="8"/>
  <c r="T817" i="8"/>
  <c r="T815" i="8"/>
  <c r="T811" i="8"/>
  <c r="T810" i="8"/>
  <c r="T808" i="8"/>
  <c r="T807" i="8"/>
  <c r="T803" i="8"/>
  <c r="T801" i="8"/>
  <c r="T800" i="8"/>
  <c r="T798" i="8"/>
  <c r="T795" i="8"/>
  <c r="T793" i="8"/>
  <c r="T791" i="8"/>
  <c r="T790" i="8"/>
  <c r="T786" i="8"/>
  <c r="T785" i="8"/>
  <c r="T783" i="8"/>
  <c r="T779" i="8"/>
  <c r="T778" i="8"/>
  <c r="T776" i="8"/>
  <c r="T775" i="8"/>
  <c r="T771" i="8"/>
  <c r="T769" i="8"/>
  <c r="T768" i="8"/>
  <c r="T766" i="8"/>
  <c r="T763" i="8"/>
  <c r="T761" i="8"/>
  <c r="T759" i="8"/>
  <c r="T758" i="8"/>
  <c r="T754" i="8"/>
  <c r="T753" i="8"/>
  <c r="T751" i="8"/>
  <c r="T747" i="8"/>
  <c r="T746" i="8"/>
  <c r="T744" i="8"/>
  <c r="T743" i="8"/>
  <c r="T739" i="8"/>
  <c r="T737" i="8"/>
  <c r="T736" i="8"/>
  <c r="T734" i="8"/>
  <c r="T731" i="8"/>
  <c r="T729" i="8"/>
  <c r="T727" i="8"/>
  <c r="T726" i="8"/>
  <c r="T722" i="8"/>
  <c r="T721" i="8"/>
  <c r="T719" i="8"/>
  <c r="T715" i="8"/>
  <c r="T714" i="8"/>
  <c r="T712" i="8"/>
  <c r="T711" i="8"/>
  <c r="T707" i="8"/>
  <c r="T705" i="8"/>
  <c r="T704" i="8"/>
  <c r="T702" i="8"/>
  <c r="T699" i="8"/>
  <c r="T697" i="8"/>
  <c r="T695" i="8"/>
  <c r="T694" i="8"/>
  <c r="T690" i="8"/>
  <c r="T689" i="8"/>
  <c r="T687" i="8"/>
  <c r="T683" i="8"/>
  <c r="T682" i="8"/>
  <c r="T680" i="8"/>
  <c r="T679" i="8"/>
  <c r="T675" i="8"/>
  <c r="T673" i="8"/>
  <c r="T672" i="8"/>
  <c r="T670" i="8"/>
  <c r="T667" i="8"/>
  <c r="T665" i="8"/>
  <c r="T663" i="8"/>
  <c r="T662" i="8"/>
  <c r="T658" i="8"/>
  <c r="T657" i="8"/>
  <c r="T655" i="8"/>
  <c r="T651" i="8"/>
  <c r="T650" i="8"/>
  <c r="T648" i="8"/>
  <c r="T647" i="8"/>
  <c r="T643" i="8"/>
  <c r="T641" i="8"/>
  <c r="T640" i="8"/>
  <c r="T638" i="8"/>
  <c r="T635" i="8"/>
  <c r="T633" i="8"/>
  <c r="T631" i="8"/>
  <c r="T630" i="8"/>
  <c r="T626" i="8"/>
  <c r="T625" i="8"/>
  <c r="T623" i="8"/>
  <c r="T619" i="8"/>
  <c r="T618" i="8"/>
  <c r="T616" i="8"/>
  <c r="T615" i="8"/>
  <c r="T611" i="8"/>
  <c r="T609" i="8"/>
  <c r="T608" i="8"/>
  <c r="T606" i="8"/>
  <c r="T603" i="8"/>
  <c r="T601" i="8"/>
  <c r="T599" i="8"/>
  <c r="T598" i="8"/>
  <c r="T594" i="8"/>
  <c r="T593" i="8"/>
  <c r="T591" i="8"/>
  <c r="T587" i="8"/>
  <c r="T586" i="8"/>
  <c r="T584" i="8"/>
  <c r="T583" i="8"/>
  <c r="T579" i="8"/>
  <c r="T577" i="8"/>
  <c r="T576" i="8"/>
  <c r="T574" i="8"/>
  <c r="T571" i="8"/>
  <c r="T569" i="8"/>
  <c r="T567" i="8"/>
  <c r="T566" i="8"/>
  <c r="T562" i="8"/>
  <c r="T561" i="8"/>
  <c r="T559" i="8"/>
  <c r="T558" i="8"/>
  <c r="T555" i="8"/>
  <c r="T554" i="8"/>
  <c r="T552" i="8"/>
  <c r="T551" i="8"/>
  <c r="T547" i="8"/>
  <c r="T546" i="8"/>
  <c r="T545" i="8"/>
  <c r="T544" i="8"/>
  <c r="T542" i="8"/>
  <c r="T539" i="8"/>
  <c r="T537" i="8"/>
  <c r="T536" i="8"/>
  <c r="T535" i="8"/>
  <c r="T534" i="8"/>
  <c r="T530" i="8"/>
  <c r="T529" i="8"/>
  <c r="T527" i="8"/>
  <c r="T526" i="8"/>
  <c r="T523" i="8"/>
  <c r="T522" i="8"/>
  <c r="T520" i="8"/>
  <c r="T519" i="8"/>
  <c r="T515" i="8"/>
  <c r="T514" i="8"/>
  <c r="T513" i="8"/>
  <c r="T512" i="8"/>
  <c r="T510" i="8"/>
  <c r="T507" i="8"/>
  <c r="T505" i="8"/>
  <c r="T504" i="8"/>
  <c r="T503" i="8"/>
  <c r="T502" i="8"/>
  <c r="T498" i="8"/>
  <c r="T497" i="8"/>
  <c r="T495" i="8"/>
  <c r="T494" i="8"/>
  <c r="T491" i="8"/>
  <c r="T490" i="8"/>
  <c r="T488" i="8"/>
  <c r="T487" i="8"/>
  <c r="T483" i="8"/>
  <c r="T482" i="8"/>
  <c r="T481" i="8"/>
  <c r="T480" i="8"/>
  <c r="T478" i="8"/>
  <c r="T475" i="8"/>
  <c r="T473" i="8"/>
  <c r="T472" i="8"/>
  <c r="T471" i="8"/>
  <c r="T470" i="8"/>
  <c r="T466" i="8"/>
  <c r="T465" i="8"/>
  <c r="T463" i="8"/>
  <c r="T462" i="8"/>
  <c r="T459" i="8"/>
  <c r="T458" i="8"/>
  <c r="T456" i="8"/>
  <c r="T455" i="8"/>
  <c r="T451" i="8"/>
  <c r="T450" i="8"/>
  <c r="T449" i="8"/>
  <c r="T448" i="8"/>
  <c r="T446" i="8"/>
  <c r="T443" i="8"/>
  <c r="T441" i="8"/>
  <c r="T440" i="8"/>
  <c r="T439" i="8"/>
  <c r="T438" i="8"/>
  <c r="T435" i="8"/>
  <c r="T434" i="8"/>
  <c r="T432" i="8"/>
  <c r="T431" i="8"/>
  <c r="T430" i="8"/>
  <c r="T428" i="8"/>
  <c r="T426" i="8"/>
  <c r="T425" i="8"/>
  <c r="T423" i="8"/>
  <c r="T422" i="8"/>
  <c r="T420" i="8"/>
  <c r="T419" i="8"/>
  <c r="T417" i="8"/>
  <c r="T416" i="8"/>
  <c r="T414" i="8"/>
  <c r="T412" i="8"/>
  <c r="T411" i="8"/>
  <c r="T410" i="8"/>
  <c r="T408" i="8"/>
  <c r="T407" i="8"/>
  <c r="T404" i="8"/>
  <c r="T403" i="8"/>
  <c r="T402" i="8"/>
  <c r="T401" i="8"/>
  <c r="T399" i="8"/>
  <c r="T398" i="8"/>
  <c r="T395" i="8"/>
  <c r="T394" i="8"/>
  <c r="T393" i="8"/>
  <c r="T392" i="8"/>
  <c r="T390" i="8"/>
  <c r="T388" i="8"/>
  <c r="T386" i="8"/>
  <c r="T385" i="8"/>
  <c r="T384" i="8"/>
  <c r="T383" i="8"/>
  <c r="T380" i="8"/>
  <c r="T379" i="8"/>
  <c r="T377" i="8"/>
  <c r="T376" i="8"/>
  <c r="T375" i="8"/>
  <c r="T374" i="8"/>
  <c r="T371" i="8"/>
  <c r="T370" i="8"/>
  <c r="T368" i="8"/>
  <c r="T367" i="8"/>
  <c r="T366" i="8"/>
  <c r="T364" i="8"/>
  <c r="T362" i="8"/>
  <c r="T361" i="8"/>
  <c r="T359" i="8"/>
  <c r="T358" i="8"/>
  <c r="T357" i="8"/>
  <c r="T356" i="8"/>
  <c r="T354" i="8"/>
  <c r="T353" i="8"/>
  <c r="T351" i="8"/>
  <c r="T350" i="8"/>
  <c r="T349" i="8"/>
  <c r="T348" i="8"/>
  <c r="T346" i="8"/>
  <c r="T345" i="8"/>
  <c r="T343" i="8"/>
  <c r="T342" i="8"/>
  <c r="T341" i="8"/>
  <c r="T340" i="8"/>
  <c r="T338" i="8"/>
  <c r="T337" i="8"/>
  <c r="T335" i="8"/>
  <c r="T334" i="8"/>
  <c r="T333" i="8"/>
  <c r="T332" i="8"/>
  <c r="T330" i="8"/>
  <c r="T329" i="8"/>
  <c r="T327" i="8"/>
  <c r="T326" i="8"/>
  <c r="T325" i="8"/>
  <c r="T324" i="8"/>
  <c r="T322" i="8"/>
  <c r="T321" i="8"/>
  <c r="T319" i="8"/>
  <c r="T318" i="8"/>
  <c r="T317" i="8"/>
  <c r="T316" i="8"/>
  <c r="T314" i="8"/>
  <c r="T313" i="8"/>
  <c r="T311" i="8"/>
  <c r="T310" i="8"/>
  <c r="T309" i="8"/>
  <c r="T308" i="8"/>
  <c r="T306" i="8"/>
  <c r="T305" i="8"/>
  <c r="T303" i="8"/>
  <c r="T302" i="8"/>
  <c r="T301" i="8"/>
  <c r="T300" i="8"/>
  <c r="T298" i="8"/>
  <c r="T297" i="8"/>
  <c r="T295" i="8"/>
  <c r="T294" i="8"/>
  <c r="T293" i="8"/>
  <c r="T292" i="8"/>
  <c r="T290" i="8"/>
  <c r="T289" i="8"/>
  <c r="T287" i="8"/>
  <c r="T286" i="8"/>
  <c r="T285" i="8"/>
  <c r="T284" i="8"/>
  <c r="T282" i="8"/>
  <c r="T281" i="8"/>
  <c r="T279" i="8"/>
  <c r="T278" i="8"/>
  <c r="T277" i="8"/>
  <c r="T276" i="8"/>
  <c r="T274" i="8"/>
  <c r="T273" i="8"/>
  <c r="T271" i="8"/>
  <c r="T270" i="8"/>
  <c r="T269" i="8"/>
  <c r="T268" i="8"/>
  <c r="T266" i="8"/>
  <c r="T265" i="8"/>
  <c r="T263" i="8"/>
  <c r="T262" i="8"/>
  <c r="T261" i="8"/>
  <c r="T260" i="8"/>
  <c r="T258" i="8"/>
  <c r="T257" i="8"/>
  <c r="T255" i="8"/>
  <c r="T254" i="8"/>
  <c r="T253" i="8"/>
  <c r="T252" i="8"/>
  <c r="T250" i="8"/>
  <c r="T249" i="8"/>
  <c r="T247" i="8"/>
  <c r="T246" i="8"/>
  <c r="T245" i="8"/>
  <c r="T244" i="8"/>
  <c r="T242" i="8"/>
  <c r="T241" i="8"/>
  <c r="T239" i="8"/>
  <c r="T238" i="8"/>
  <c r="T237" i="8"/>
  <c r="T236" i="8"/>
  <c r="T234" i="8"/>
  <c r="T233" i="8"/>
  <c r="T231" i="8"/>
  <c r="T230" i="8"/>
  <c r="T229" i="8"/>
  <c r="T228" i="8"/>
  <c r="T226" i="8"/>
  <c r="T225" i="8"/>
  <c r="T223" i="8"/>
  <c r="T222" i="8"/>
  <c r="T221" i="8"/>
  <c r="T220" i="8"/>
  <c r="T218" i="8"/>
  <c r="T217" i="8"/>
  <c r="T215" i="8"/>
  <c r="T214" i="8"/>
  <c r="T213" i="8"/>
  <c r="T212" i="8"/>
  <c r="T210" i="8"/>
  <c r="T209" i="8"/>
  <c r="T207" i="8"/>
  <c r="T206" i="8"/>
  <c r="T205" i="8"/>
  <c r="T204" i="8"/>
  <c r="T202" i="8"/>
  <c r="T201" i="8"/>
  <c r="T199" i="8"/>
  <c r="T198" i="8"/>
  <c r="T197" i="8"/>
  <c r="T196" i="8"/>
  <c r="T194" i="8"/>
  <c r="T193" i="8"/>
  <c r="T191" i="8"/>
  <c r="T190" i="8"/>
  <c r="T189" i="8"/>
  <c r="T188" i="8"/>
  <c r="T186" i="8"/>
  <c r="T185" i="8"/>
  <c r="T183" i="8"/>
  <c r="T182" i="8"/>
  <c r="T181" i="8"/>
  <c r="T180" i="8"/>
  <c r="T178" i="8"/>
  <c r="T177" i="8"/>
  <c r="T175" i="8"/>
  <c r="T174" i="8"/>
  <c r="T173" i="8"/>
  <c r="T172" i="8"/>
  <c r="T170" i="8"/>
  <c r="T169" i="8"/>
  <c r="T167" i="8"/>
  <c r="T166" i="8"/>
  <c r="T165" i="8"/>
  <c r="T164" i="8"/>
  <c r="T162" i="8"/>
  <c r="T161" i="8"/>
  <c r="T159" i="8"/>
  <c r="T158" i="8"/>
  <c r="T157" i="8"/>
  <c r="T156" i="8"/>
  <c r="T154" i="8"/>
  <c r="T153" i="8"/>
  <c r="T151" i="8"/>
  <c r="T150" i="8"/>
  <c r="T149" i="8"/>
  <c r="T148" i="8"/>
  <c r="T146" i="8"/>
  <c r="T145" i="8"/>
  <c r="T143" i="8"/>
  <c r="T142" i="8"/>
  <c r="T141" i="8"/>
  <c r="T140" i="8"/>
  <c r="T138" i="8"/>
  <c r="T137" i="8"/>
  <c r="T135" i="8"/>
  <c r="T134" i="8"/>
  <c r="T133" i="8"/>
  <c r="T132" i="8"/>
  <c r="T130" i="8"/>
  <c r="T129" i="8"/>
  <c r="T127" i="8"/>
  <c r="T126" i="8"/>
  <c r="T125" i="8"/>
  <c r="T124" i="8"/>
  <c r="T122" i="8"/>
  <c r="T121" i="8"/>
  <c r="T119" i="8"/>
  <c r="T118" i="8"/>
  <c r="T117" i="8"/>
  <c r="T116" i="8"/>
  <c r="T114" i="8"/>
  <c r="T113" i="8"/>
  <c r="T111" i="8"/>
  <c r="T110" i="8"/>
  <c r="T109" i="8"/>
  <c r="T108" i="8"/>
  <c r="T106" i="8"/>
  <c r="T105" i="8"/>
  <c r="T103" i="8"/>
  <c r="T102" i="8"/>
  <c r="T101" i="8"/>
  <c r="T100" i="8"/>
  <c r="T98" i="8"/>
  <c r="T97" i="8"/>
  <c r="T95" i="8"/>
  <c r="T94" i="8"/>
  <c r="T93" i="8"/>
  <c r="T92" i="8"/>
  <c r="T90" i="8"/>
  <c r="T89" i="8"/>
  <c r="T87" i="8"/>
  <c r="T86" i="8"/>
  <c r="T85" i="8"/>
  <c r="T84" i="8"/>
  <c r="T82" i="8"/>
  <c r="T81" i="8"/>
  <c r="T79" i="8"/>
  <c r="T78" i="8"/>
  <c r="T77" i="8"/>
  <c r="T76" i="8"/>
  <c r="T74" i="8"/>
  <c r="T73" i="8"/>
  <c r="T71" i="8"/>
  <c r="T70" i="8"/>
  <c r="T69" i="8"/>
  <c r="T68" i="8"/>
  <c r="T66" i="8"/>
  <c r="T65" i="8"/>
  <c r="T63" i="8"/>
  <c r="T62" i="8"/>
  <c r="T61" i="8"/>
  <c r="T60" i="8"/>
  <c r="T58" i="8"/>
  <c r="T57" i="8"/>
  <c r="T55" i="8"/>
  <c r="T54" i="8"/>
  <c r="T53" i="8"/>
  <c r="T52" i="8"/>
  <c r="T50" i="8"/>
  <c r="T49" i="8"/>
  <c r="T47" i="8"/>
  <c r="T46" i="8"/>
  <c r="T45" i="8"/>
  <c r="T44" i="8"/>
  <c r="T42" i="8"/>
  <c r="T41" i="8"/>
  <c r="T39" i="8"/>
  <c r="T38" i="8"/>
  <c r="T37" i="8"/>
  <c r="T36" i="8"/>
  <c r="T34" i="8"/>
  <c r="T33" i="8"/>
  <c r="T31" i="8"/>
  <c r="T30" i="8"/>
  <c r="T29" i="8"/>
  <c r="T28" i="8"/>
  <c r="T26" i="8"/>
  <c r="T25" i="8"/>
  <c r="T23" i="8"/>
  <c r="T22" i="8"/>
  <c r="T21" i="8"/>
  <c r="T20" i="8"/>
  <c r="T18" i="8"/>
  <c r="T17" i="8"/>
  <c r="T15" i="8"/>
  <c r="T14" i="8"/>
  <c r="T13" i="8"/>
  <c r="T12" i="8"/>
  <c r="T10" i="8"/>
  <c r="T9" i="8"/>
  <c r="T7" i="8"/>
  <c r="T6" i="8"/>
  <c r="T5" i="8"/>
  <c r="T4" i="8"/>
  <c r="T3" i="8" a="1"/>
  <c r="T912" i="8" s="1"/>
  <c r="T3" i="8"/>
  <c r="S903" i="8"/>
  <c r="S885" i="8"/>
  <c r="S867" i="8"/>
  <c r="S849" i="8"/>
  <c r="S830" i="8"/>
  <c r="S812" i="8"/>
  <c r="S794" i="8"/>
  <c r="S775" i="8"/>
  <c r="S757" i="8"/>
  <c r="S739" i="8"/>
  <c r="S721" i="8"/>
  <c r="S702" i="8"/>
  <c r="S684" i="8"/>
  <c r="S666" i="8"/>
  <c r="S647" i="8"/>
  <c r="S629" i="8"/>
  <c r="S611" i="8"/>
  <c r="S593" i="8"/>
  <c r="S574" i="8"/>
  <c r="S556" i="8"/>
  <c r="S538" i="8"/>
  <c r="S519" i="8"/>
  <c r="S501" i="8"/>
  <c r="S483" i="8"/>
  <c r="S465" i="8"/>
  <c r="S446" i="8"/>
  <c r="S428" i="8"/>
  <c r="S410" i="8"/>
  <c r="S391" i="8"/>
  <c r="S373" i="8"/>
  <c r="S355" i="8"/>
  <c r="S337" i="8"/>
  <c r="S318" i="8"/>
  <c r="S300" i="8"/>
  <c r="S282" i="8"/>
  <c r="S263" i="8"/>
  <c r="S245" i="8"/>
  <c r="S227" i="8"/>
  <c r="S209" i="8"/>
  <c r="S190" i="8"/>
  <c r="S172" i="8"/>
  <c r="S154" i="8"/>
  <c r="S135" i="8"/>
  <c r="S117" i="8"/>
  <c r="S99" i="8"/>
  <c r="S81" i="8"/>
  <c r="S62" i="8"/>
  <c r="S44" i="8"/>
  <c r="S26" i="8"/>
  <c r="S7" i="8"/>
  <c r="S3" i="8" a="1"/>
  <c r="S915" i="8" s="1"/>
  <c r="R909" i="8"/>
  <c r="R905" i="8"/>
  <c r="R891" i="8"/>
  <c r="R886" i="8"/>
  <c r="R873" i="8"/>
  <c r="R868" i="8"/>
  <c r="R854" i="8"/>
  <c r="R850" i="8"/>
  <c r="R836" i="8"/>
  <c r="R831" i="8"/>
  <c r="R818" i="8"/>
  <c r="R813" i="8"/>
  <c r="R799" i="8"/>
  <c r="R795" i="8"/>
  <c r="R781" i="8"/>
  <c r="R777" i="8"/>
  <c r="R763" i="8"/>
  <c r="R758" i="8"/>
  <c r="R745" i="8"/>
  <c r="R740" i="8"/>
  <c r="R726" i="8"/>
  <c r="R722" i="8"/>
  <c r="R708" i="8"/>
  <c r="R703" i="8"/>
  <c r="R690" i="8"/>
  <c r="R685" i="8"/>
  <c r="R671" i="8"/>
  <c r="R667" i="8"/>
  <c r="R653" i="8"/>
  <c r="R649" i="8"/>
  <c r="R635" i="8"/>
  <c r="R630" i="8"/>
  <c r="R617" i="8"/>
  <c r="R612" i="8"/>
  <c r="R598" i="8"/>
  <c r="R594" i="8"/>
  <c r="R580" i="8"/>
  <c r="R575" i="8"/>
  <c r="R562" i="8"/>
  <c r="R557" i="8"/>
  <c r="R543" i="8"/>
  <c r="R539" i="8"/>
  <c r="R525" i="8"/>
  <c r="R521" i="8"/>
  <c r="R507" i="8"/>
  <c r="R502" i="8"/>
  <c r="R489" i="8"/>
  <c r="R484" i="8"/>
  <c r="R470" i="8"/>
  <c r="R466" i="8"/>
  <c r="R452" i="8"/>
  <c r="R447" i="8"/>
  <c r="R434" i="8"/>
  <c r="R429" i="8"/>
  <c r="R415" i="8"/>
  <c r="R411" i="8"/>
  <c r="R397" i="8"/>
  <c r="R393" i="8"/>
  <c r="R379" i="8"/>
  <c r="R374" i="8"/>
  <c r="R361" i="8"/>
  <c r="R357" i="8"/>
  <c r="R345" i="8"/>
  <c r="R341" i="8"/>
  <c r="R329" i="8"/>
  <c r="R325" i="8"/>
  <c r="R313" i="8"/>
  <c r="R309" i="8"/>
  <c r="R297" i="8"/>
  <c r="R293" i="8"/>
  <c r="R281" i="8"/>
  <c r="R277" i="8"/>
  <c r="R265" i="8"/>
  <c r="R261" i="8"/>
  <c r="R249" i="8"/>
  <c r="R245" i="8"/>
  <c r="R233" i="8"/>
  <c r="R229" i="8"/>
  <c r="R217" i="8"/>
  <c r="R213" i="8"/>
  <c r="R201" i="8"/>
  <c r="R197" i="8"/>
  <c r="R185" i="8"/>
  <c r="R181" i="8"/>
  <c r="R169" i="8"/>
  <c r="R165" i="8"/>
  <c r="R153" i="8"/>
  <c r="R149" i="8"/>
  <c r="R137" i="8"/>
  <c r="R133" i="8"/>
  <c r="R121" i="8"/>
  <c r="R117" i="8"/>
  <c r="R105" i="8"/>
  <c r="R101" i="8"/>
  <c r="R89" i="8"/>
  <c r="R85" i="8"/>
  <c r="R73" i="8"/>
  <c r="R69" i="8"/>
  <c r="R57" i="8"/>
  <c r="R53" i="8"/>
  <c r="R41" i="8"/>
  <c r="R37" i="8"/>
  <c r="R25" i="8"/>
  <c r="R21" i="8"/>
  <c r="R9" i="8"/>
  <c r="R5" i="8"/>
  <c r="R3" i="8" a="1"/>
  <c r="R919" i="8" s="1"/>
  <c r="M3" i="8" a="1"/>
  <c r="M910" i="8" s="1"/>
  <c r="K910" i="8"/>
  <c r="K898" i="8"/>
  <c r="K884" i="8"/>
  <c r="K871" i="8"/>
  <c r="K859" i="8"/>
  <c r="K846" i="8"/>
  <c r="K834" i="8"/>
  <c r="K820" i="8"/>
  <c r="K807" i="8"/>
  <c r="K795" i="8"/>
  <c r="K782" i="8"/>
  <c r="K770" i="8"/>
  <c r="K756" i="8"/>
  <c r="K743" i="8"/>
  <c r="K731" i="8"/>
  <c r="K718" i="8"/>
  <c r="K706" i="8"/>
  <c r="K692" i="8"/>
  <c r="K679" i="8"/>
  <c r="K667" i="8"/>
  <c r="K654" i="8"/>
  <c r="K642" i="8"/>
  <c r="K628" i="8"/>
  <c r="K615" i="8"/>
  <c r="K603" i="8"/>
  <c r="K590" i="8"/>
  <c r="K578" i="8"/>
  <c r="K564" i="8"/>
  <c r="K551" i="8"/>
  <c r="K539" i="8"/>
  <c r="K526" i="8"/>
  <c r="K514" i="8"/>
  <c r="K500" i="8"/>
  <c r="K487" i="8"/>
  <c r="K475" i="8"/>
  <c r="K462" i="8"/>
  <c r="K450" i="8"/>
  <c r="K436" i="8"/>
  <c r="K423" i="8"/>
  <c r="K411" i="8"/>
  <c r="K398" i="8"/>
  <c r="K386" i="8"/>
  <c r="K372" i="8"/>
  <c r="K359" i="8"/>
  <c r="K347" i="8"/>
  <c r="K334" i="8"/>
  <c r="K322" i="8"/>
  <c r="K308" i="8"/>
  <c r="K295" i="8"/>
  <c r="K283" i="8"/>
  <c r="K270" i="8"/>
  <c r="K258" i="8"/>
  <c r="K244" i="8"/>
  <c r="K231" i="8"/>
  <c r="K219" i="8"/>
  <c r="K206" i="8"/>
  <c r="K194" i="8"/>
  <c r="K180" i="8"/>
  <c r="K167" i="8"/>
  <c r="K155" i="8"/>
  <c r="K142" i="8"/>
  <c r="K130" i="8"/>
  <c r="K116" i="8"/>
  <c r="K103" i="8"/>
  <c r="K91" i="8"/>
  <c r="K78" i="8"/>
  <c r="K66" i="8"/>
  <c r="K52" i="8"/>
  <c r="K39" i="8"/>
  <c r="K27" i="8"/>
  <c r="K14" i="8"/>
  <c r="K3" i="8" a="1"/>
  <c r="K3" i="8"/>
  <c r="J910" i="8"/>
  <c r="J908" i="8"/>
  <c r="J898" i="8"/>
  <c r="J895" i="8"/>
  <c r="J884" i="8"/>
  <c r="J883" i="8"/>
  <c r="J871" i="8"/>
  <c r="J870" i="8"/>
  <c r="J859" i="8"/>
  <c r="J858" i="8"/>
  <c r="J846" i="8"/>
  <c r="J844" i="8"/>
  <c r="J834" i="8"/>
  <c r="J831" i="8"/>
  <c r="J820" i="8"/>
  <c r="J819" i="8"/>
  <c r="J807" i="8"/>
  <c r="J806" i="8"/>
  <c r="J795" i="8"/>
  <c r="J794" i="8"/>
  <c r="J782" i="8"/>
  <c r="J780" i="8"/>
  <c r="J770" i="8"/>
  <c r="J767" i="8"/>
  <c r="J758" i="8"/>
  <c r="J756" i="8"/>
  <c r="J747" i="8"/>
  <c r="J746" i="8"/>
  <c r="J736" i="8"/>
  <c r="J735" i="8"/>
  <c r="J726" i="8"/>
  <c r="J724" i="8"/>
  <c r="J715" i="8"/>
  <c r="J714" i="8"/>
  <c r="J704" i="8"/>
  <c r="J703" i="8"/>
  <c r="J694" i="8"/>
  <c r="J692" i="8"/>
  <c r="J683" i="8"/>
  <c r="J682" i="8"/>
  <c r="J672" i="8"/>
  <c r="J671" i="8"/>
  <c r="J662" i="8"/>
  <c r="J660" i="8"/>
  <c r="J651" i="8"/>
  <c r="J650" i="8"/>
  <c r="J640" i="8"/>
  <c r="J639" i="8"/>
  <c r="J630" i="8"/>
  <c r="J628" i="8"/>
  <c r="J619" i="8"/>
  <c r="J618" i="8"/>
  <c r="J608" i="8"/>
  <c r="J607" i="8"/>
  <c r="J598" i="8"/>
  <c r="J596" i="8"/>
  <c r="J587" i="8"/>
  <c r="J586" i="8"/>
  <c r="J576" i="8"/>
  <c r="J575" i="8"/>
  <c r="J566" i="8"/>
  <c r="J564" i="8"/>
  <c r="J555" i="8"/>
  <c r="J554" i="8"/>
  <c r="J544" i="8"/>
  <c r="J543" i="8"/>
  <c r="J534" i="8"/>
  <c r="J532" i="8"/>
  <c r="J523" i="8"/>
  <c r="J522" i="8"/>
  <c r="J513" i="8"/>
  <c r="J512" i="8"/>
  <c r="J504" i="8"/>
  <c r="J503" i="8"/>
  <c r="J495" i="8"/>
  <c r="J494" i="8"/>
  <c r="J486" i="8"/>
  <c r="J484" i="8"/>
  <c r="J476" i="8"/>
  <c r="J475" i="8"/>
  <c r="J467" i="8"/>
  <c r="J466" i="8"/>
  <c r="J458" i="8"/>
  <c r="J457" i="8"/>
  <c r="J449" i="8"/>
  <c r="J448" i="8"/>
  <c r="J440" i="8"/>
  <c r="J439" i="8"/>
  <c r="J431" i="8"/>
  <c r="J430" i="8"/>
  <c r="J422" i="8"/>
  <c r="J420" i="8"/>
  <c r="J412" i="8"/>
  <c r="J411" i="8"/>
  <c r="J403" i="8"/>
  <c r="J402" i="8"/>
  <c r="J394" i="8"/>
  <c r="J393" i="8"/>
  <c r="J385" i="8"/>
  <c r="J384" i="8"/>
  <c r="J376" i="8"/>
  <c r="J375" i="8"/>
  <c r="J367" i="8"/>
  <c r="J366" i="8"/>
  <c r="J358" i="8"/>
  <c r="J356" i="8"/>
  <c r="J348" i="8"/>
  <c r="J347" i="8"/>
  <c r="J339" i="8"/>
  <c r="J338" i="8"/>
  <c r="J330" i="8"/>
  <c r="J329" i="8"/>
  <c r="J321" i="8"/>
  <c r="J320" i="8"/>
  <c r="J312" i="8"/>
  <c r="J311" i="8"/>
  <c r="J303" i="8"/>
  <c r="J302" i="8"/>
  <c r="J294" i="8"/>
  <c r="J292" i="8"/>
  <c r="J284" i="8"/>
  <c r="J283" i="8"/>
  <c r="J275" i="8"/>
  <c r="J274" i="8"/>
  <c r="J266" i="8"/>
  <c r="J265" i="8"/>
  <c r="J257" i="8"/>
  <c r="J256" i="8"/>
  <c r="J248" i="8"/>
  <c r="J247" i="8"/>
  <c r="J239" i="8"/>
  <c r="J238" i="8"/>
  <c r="J230" i="8"/>
  <c r="J228" i="8"/>
  <c r="J220" i="8"/>
  <c r="J219" i="8"/>
  <c r="J211" i="8"/>
  <c r="J210" i="8"/>
  <c r="J202" i="8"/>
  <c r="J201" i="8"/>
  <c r="J193" i="8"/>
  <c r="J192" i="8"/>
  <c r="J184" i="8"/>
  <c r="J183" i="8"/>
  <c r="J175" i="8"/>
  <c r="J174" i="8"/>
  <c r="J166" i="8"/>
  <c r="J164" i="8"/>
  <c r="J156" i="8"/>
  <c r="J155" i="8"/>
  <c r="J147" i="8"/>
  <c r="J146" i="8"/>
  <c r="J138" i="8"/>
  <c r="J137" i="8"/>
  <c r="J129" i="8"/>
  <c r="J128" i="8"/>
  <c r="J120" i="8"/>
  <c r="J119" i="8"/>
  <c r="J111" i="8"/>
  <c r="J110" i="8"/>
  <c r="J102" i="8"/>
  <c r="J100" i="8"/>
  <c r="J92" i="8"/>
  <c r="J91" i="8"/>
  <c r="J83" i="8"/>
  <c r="J82" i="8"/>
  <c r="J74" i="8"/>
  <c r="J73" i="8"/>
  <c r="J65" i="8"/>
  <c r="J64" i="8"/>
  <c r="J56" i="8"/>
  <c r="J55" i="8"/>
  <c r="J47" i="8"/>
  <c r="J46" i="8"/>
  <c r="J38" i="8"/>
  <c r="J36" i="8"/>
  <c r="J28" i="8"/>
  <c r="J27" i="8"/>
  <c r="J19" i="8"/>
  <c r="J18" i="8"/>
  <c r="J10" i="8"/>
  <c r="J9" i="8"/>
  <c r="J3" i="8" a="1"/>
  <c r="J911" i="8" s="1"/>
  <c r="I921" i="8"/>
  <c r="I920" i="8"/>
  <c r="I914" i="8"/>
  <c r="I912" i="8"/>
  <c r="I911" i="8"/>
  <c r="I905" i="8"/>
  <c r="I903" i="8"/>
  <c r="I902" i="8"/>
  <c r="I896" i="8"/>
  <c r="I894" i="8"/>
  <c r="I892" i="8"/>
  <c r="I887" i="8"/>
  <c r="I884" i="8"/>
  <c r="I883" i="8"/>
  <c r="I878" i="8"/>
  <c r="I875" i="8"/>
  <c r="I874" i="8"/>
  <c r="I868" i="8"/>
  <c r="I866" i="8"/>
  <c r="I865" i="8"/>
  <c r="I859" i="8"/>
  <c r="I857" i="8"/>
  <c r="I856" i="8"/>
  <c r="I850" i="8"/>
  <c r="I848" i="8"/>
  <c r="I847" i="8"/>
  <c r="I841" i="8"/>
  <c r="I839" i="8"/>
  <c r="I838" i="8"/>
  <c r="I832" i="8"/>
  <c r="I830" i="8"/>
  <c r="I828" i="8"/>
  <c r="I823" i="8"/>
  <c r="I820" i="8"/>
  <c r="I819" i="8"/>
  <c r="I814" i="8"/>
  <c r="I811" i="8"/>
  <c r="I810" i="8"/>
  <c r="I804" i="8"/>
  <c r="I802" i="8"/>
  <c r="I801" i="8"/>
  <c r="I795" i="8"/>
  <c r="I793" i="8"/>
  <c r="I792" i="8"/>
  <c r="I786" i="8"/>
  <c r="I784" i="8"/>
  <c r="I783" i="8"/>
  <c r="I777" i="8"/>
  <c r="I775" i="8"/>
  <c r="I774" i="8"/>
  <c r="I768" i="8"/>
  <c r="I766" i="8"/>
  <c r="I764" i="8"/>
  <c r="I759" i="8"/>
  <c r="I756" i="8"/>
  <c r="I755" i="8"/>
  <c r="I750" i="8"/>
  <c r="I747" i="8"/>
  <c r="I746" i="8"/>
  <c r="I740" i="8"/>
  <c r="I738" i="8"/>
  <c r="I737" i="8"/>
  <c r="I731" i="8"/>
  <c r="I729" i="8"/>
  <c r="I728" i="8"/>
  <c r="I722" i="8"/>
  <c r="I720" i="8"/>
  <c r="I719" i="8"/>
  <c r="I713" i="8"/>
  <c r="I711" i="8"/>
  <c r="I710" i="8"/>
  <c r="I705" i="8"/>
  <c r="I703" i="8"/>
  <c r="I702" i="8"/>
  <c r="I697" i="8"/>
  <c r="I695" i="8"/>
  <c r="I694" i="8"/>
  <c r="I689" i="8"/>
  <c r="I687" i="8"/>
  <c r="I686" i="8"/>
  <c r="I681" i="8"/>
  <c r="I679" i="8"/>
  <c r="I678" i="8"/>
  <c r="I673" i="8"/>
  <c r="I671" i="8"/>
  <c r="I670" i="8"/>
  <c r="I665" i="8"/>
  <c r="I663" i="8"/>
  <c r="I662" i="8"/>
  <c r="I657" i="8"/>
  <c r="I655" i="8"/>
  <c r="I654" i="8"/>
  <c r="I649" i="8"/>
  <c r="I647" i="8"/>
  <c r="I646" i="8"/>
  <c r="I641" i="8"/>
  <c r="I639" i="8"/>
  <c r="I638" i="8"/>
  <c r="I633" i="8"/>
  <c r="I631" i="8"/>
  <c r="I630" i="8"/>
  <c r="I625" i="8"/>
  <c r="I623" i="8"/>
  <c r="I622" i="8"/>
  <c r="I617" i="8"/>
  <c r="I615" i="8"/>
  <c r="I614" i="8"/>
  <c r="I609" i="8"/>
  <c r="I607" i="8"/>
  <c r="I606" i="8"/>
  <c r="I601" i="8"/>
  <c r="I599" i="8"/>
  <c r="I598" i="8"/>
  <c r="I593" i="8"/>
  <c r="I591" i="8"/>
  <c r="I590" i="8"/>
  <c r="I585" i="8"/>
  <c r="I583" i="8"/>
  <c r="I582" i="8"/>
  <c r="I577" i="8"/>
  <c r="I575" i="8"/>
  <c r="I574" i="8"/>
  <c r="I569" i="8"/>
  <c r="I567" i="8"/>
  <c r="I566" i="8"/>
  <c r="I561" i="8"/>
  <c r="I559" i="8"/>
  <c r="I558" i="8"/>
  <c r="I553" i="8"/>
  <c r="I551" i="8"/>
  <c r="I550" i="8"/>
  <c r="I545" i="8"/>
  <c r="I543" i="8"/>
  <c r="I542" i="8"/>
  <c r="I537" i="8"/>
  <c r="I535" i="8"/>
  <c r="I534" i="8"/>
  <c r="I529" i="8"/>
  <c r="I527" i="8"/>
  <c r="I526" i="8"/>
  <c r="I521" i="8"/>
  <c r="I519" i="8"/>
  <c r="I518" i="8"/>
  <c r="I513" i="8"/>
  <c r="I511" i="8"/>
  <c r="I510" i="8"/>
  <c r="I505" i="8"/>
  <c r="I503" i="8"/>
  <c r="I502" i="8"/>
  <c r="I497" i="8"/>
  <c r="I495" i="8"/>
  <c r="I494" i="8"/>
  <c r="I489" i="8"/>
  <c r="I487" i="8"/>
  <c r="I486" i="8"/>
  <c r="I481" i="8"/>
  <c r="I479" i="8"/>
  <c r="I478" i="8"/>
  <c r="I473" i="8"/>
  <c r="I471" i="8"/>
  <c r="I470" i="8"/>
  <c r="I465" i="8"/>
  <c r="I463" i="8"/>
  <c r="I462" i="8"/>
  <c r="I457" i="8"/>
  <c r="I455" i="8"/>
  <c r="I454" i="8"/>
  <c r="I449" i="8"/>
  <c r="I447" i="8"/>
  <c r="I446" i="8"/>
  <c r="I441" i="8"/>
  <c r="I439" i="8"/>
  <c r="I438" i="8"/>
  <c r="I433" i="8"/>
  <c r="I431" i="8"/>
  <c r="I430" i="8"/>
  <c r="I425" i="8"/>
  <c r="I423" i="8"/>
  <c r="I422" i="8"/>
  <c r="I417" i="8"/>
  <c r="I415" i="8"/>
  <c r="I414" i="8"/>
  <c r="I409" i="8"/>
  <c r="I407" i="8"/>
  <c r="I406" i="8"/>
  <c r="I401" i="8"/>
  <c r="I399" i="8"/>
  <c r="I398" i="8"/>
  <c r="I393" i="8"/>
  <c r="I391" i="8"/>
  <c r="I390" i="8"/>
  <c r="I385" i="8"/>
  <c r="I383" i="8"/>
  <c r="I382" i="8"/>
  <c r="I377" i="8"/>
  <c r="I375" i="8"/>
  <c r="I374" i="8"/>
  <c r="I369" i="8"/>
  <c r="I367" i="8"/>
  <c r="I366" i="8"/>
  <c r="I361" i="8"/>
  <c r="I359" i="8"/>
  <c r="I358" i="8"/>
  <c r="I353" i="8"/>
  <c r="I351" i="8"/>
  <c r="I350" i="8"/>
  <c r="I345" i="8"/>
  <c r="I343" i="8"/>
  <c r="I342" i="8"/>
  <c r="I337" i="8"/>
  <c r="I335" i="8"/>
  <c r="I334" i="8"/>
  <c r="I329" i="8"/>
  <c r="I327" i="8"/>
  <c r="I326" i="8"/>
  <c r="I321" i="8"/>
  <c r="I319" i="8"/>
  <c r="I318" i="8"/>
  <c r="I313" i="8"/>
  <c r="I311" i="8"/>
  <c r="I310" i="8"/>
  <c r="I305" i="8"/>
  <c r="I303" i="8"/>
  <c r="I302" i="8"/>
  <c r="I297" i="8"/>
  <c r="I295" i="8"/>
  <c r="I294" i="8"/>
  <c r="I289" i="8"/>
  <c r="I287" i="8"/>
  <c r="I286" i="8"/>
  <c r="I281" i="8"/>
  <c r="I279" i="8"/>
  <c r="I278" i="8"/>
  <c r="I273" i="8"/>
  <c r="I271" i="8"/>
  <c r="I270" i="8"/>
  <c r="I265" i="8"/>
  <c r="I263" i="8"/>
  <c r="I262" i="8"/>
  <c r="I257" i="8"/>
  <c r="I255" i="8"/>
  <c r="I254" i="8"/>
  <c r="I249" i="8"/>
  <c r="I247" i="8"/>
  <c r="I246" i="8"/>
  <c r="I241" i="8"/>
  <c r="I239" i="8"/>
  <c r="I238" i="8"/>
  <c r="I233" i="8"/>
  <c r="I231" i="8"/>
  <c r="I230" i="8"/>
  <c r="I225" i="8"/>
  <c r="I223" i="8"/>
  <c r="I222" i="8"/>
  <c r="I217" i="8"/>
  <c r="I215" i="8"/>
  <c r="I214" i="8"/>
  <c r="I209" i="8"/>
  <c r="I207" i="8"/>
  <c r="I206" i="8"/>
  <c r="I201" i="8"/>
  <c r="I199" i="8"/>
  <c r="I198" i="8"/>
  <c r="I193" i="8"/>
  <c r="I191" i="8"/>
  <c r="I190" i="8"/>
  <c r="I185" i="8"/>
  <c r="I183" i="8"/>
  <c r="I182" i="8"/>
  <c r="I177" i="8"/>
  <c r="I175" i="8"/>
  <c r="I174" i="8"/>
  <c r="I169" i="8"/>
  <c r="I167" i="8"/>
  <c r="I166" i="8"/>
  <c r="I164" i="8"/>
  <c r="I161" i="8"/>
  <c r="I159" i="8"/>
  <c r="I158" i="8"/>
  <c r="I156" i="8"/>
  <c r="I153" i="8"/>
  <c r="I151" i="8"/>
  <c r="I150" i="8"/>
  <c r="I148" i="8"/>
  <c r="I145" i="8"/>
  <c r="I143" i="8"/>
  <c r="I142" i="8"/>
  <c r="I140" i="8"/>
  <c r="I137" i="8"/>
  <c r="I135" i="8"/>
  <c r="I134" i="8"/>
  <c r="I133" i="8"/>
  <c r="I132" i="8"/>
  <c r="I129" i="8"/>
  <c r="I127" i="8"/>
  <c r="I126" i="8"/>
  <c r="I125" i="8"/>
  <c r="I124" i="8"/>
  <c r="I121" i="8"/>
  <c r="I119" i="8"/>
  <c r="I118" i="8"/>
  <c r="I117" i="8"/>
  <c r="I116" i="8"/>
  <c r="I113" i="8"/>
  <c r="I111" i="8"/>
  <c r="I110" i="8"/>
  <c r="I109" i="8"/>
  <c r="I108" i="8"/>
  <c r="I105" i="8"/>
  <c r="I103" i="8"/>
  <c r="I102" i="8"/>
  <c r="I101" i="8"/>
  <c r="I100" i="8"/>
  <c r="I97" i="8"/>
  <c r="I95" i="8"/>
  <c r="I94" i="8"/>
  <c r="I93" i="8"/>
  <c r="I92" i="8"/>
  <c r="I89" i="8"/>
  <c r="I87" i="8"/>
  <c r="I86" i="8"/>
  <c r="I85" i="8"/>
  <c r="I84" i="8"/>
  <c r="I81" i="8"/>
  <c r="I79" i="8"/>
  <c r="I78" i="8"/>
  <c r="I77" i="8"/>
  <c r="I76" i="8"/>
  <c r="I73" i="8"/>
  <c r="I71" i="8"/>
  <c r="I70" i="8"/>
  <c r="I69" i="8"/>
  <c r="I68" i="8"/>
  <c r="I65" i="8"/>
  <c r="I63" i="8"/>
  <c r="I62" i="8"/>
  <c r="I61" i="8"/>
  <c r="I60" i="8"/>
  <c r="I57" i="8"/>
  <c r="I55" i="8"/>
  <c r="I54" i="8"/>
  <c r="I53" i="8"/>
  <c r="I52" i="8"/>
  <c r="I49" i="8"/>
  <c r="I47" i="8"/>
  <c r="I46" i="8"/>
  <c r="I45" i="8"/>
  <c r="I44" i="8"/>
  <c r="I41" i="8"/>
  <c r="I39" i="8"/>
  <c r="I38" i="8"/>
  <c r="I37" i="8"/>
  <c r="I36" i="8"/>
  <c r="I33" i="8"/>
  <c r="I31" i="8"/>
  <c r="I30" i="8"/>
  <c r="I29" i="8"/>
  <c r="I28" i="8"/>
  <c r="I25" i="8"/>
  <c r="I23" i="8"/>
  <c r="I22" i="8"/>
  <c r="I21" i="8"/>
  <c r="I20" i="8"/>
  <c r="I17" i="8"/>
  <c r="I15" i="8"/>
  <c r="I14" i="8"/>
  <c r="I13" i="8"/>
  <c r="I12" i="8"/>
  <c r="I9" i="8"/>
  <c r="I7" i="8"/>
  <c r="I6" i="8"/>
  <c r="I5" i="8"/>
  <c r="I4" i="8"/>
  <c r="I3" i="8" a="1"/>
  <c r="I915" i="8" s="1"/>
  <c r="H917" i="8"/>
  <c r="H916" i="8"/>
  <c r="H907" i="8"/>
  <c r="H905" i="8"/>
  <c r="H895" i="8"/>
  <c r="H894" i="8"/>
  <c r="H885" i="8"/>
  <c r="H884" i="8"/>
  <c r="H875" i="8"/>
  <c r="H873" i="8"/>
  <c r="H863" i="8"/>
  <c r="H862" i="8"/>
  <c r="H853" i="8"/>
  <c r="H852" i="8"/>
  <c r="H843" i="8"/>
  <c r="H841" i="8"/>
  <c r="H831" i="8"/>
  <c r="H830" i="8"/>
  <c r="H821" i="8"/>
  <c r="H820" i="8"/>
  <c r="H811" i="8"/>
  <c r="H809" i="8"/>
  <c r="H799" i="8"/>
  <c r="H798" i="8"/>
  <c r="H789" i="8"/>
  <c r="H788" i="8"/>
  <c r="H779" i="8"/>
  <c r="H777" i="8"/>
  <c r="H767" i="8"/>
  <c r="H766" i="8"/>
  <c r="H757" i="8"/>
  <c r="H756" i="8"/>
  <c r="H747" i="8"/>
  <c r="H745" i="8"/>
  <c r="H735" i="8"/>
  <c r="H734" i="8"/>
  <c r="H725" i="8"/>
  <c r="H724" i="8"/>
  <c r="H715" i="8"/>
  <c r="H713" i="8"/>
  <c r="H703" i="8"/>
  <c r="H702" i="8"/>
  <c r="H693" i="8"/>
  <c r="H692" i="8"/>
  <c r="H683" i="8"/>
  <c r="H681" i="8"/>
  <c r="H671" i="8"/>
  <c r="H670" i="8"/>
  <c r="H661" i="8"/>
  <c r="H660" i="8"/>
  <c r="H651" i="8"/>
  <c r="H649" i="8"/>
  <c r="H639" i="8"/>
  <c r="H638" i="8"/>
  <c r="H629" i="8"/>
  <c r="H628" i="8"/>
  <c r="H619" i="8"/>
  <c r="H617" i="8"/>
  <c r="H607" i="8"/>
  <c r="H606" i="8"/>
  <c r="H597" i="8"/>
  <c r="H596" i="8"/>
  <c r="H587" i="8"/>
  <c r="H585" i="8"/>
  <c r="H575" i="8"/>
  <c r="H574" i="8"/>
  <c r="H565" i="8"/>
  <c r="H564" i="8"/>
  <c r="H555" i="8"/>
  <c r="H553" i="8"/>
  <c r="H543" i="8"/>
  <c r="H542" i="8"/>
  <c r="H533" i="8"/>
  <c r="H532" i="8"/>
  <c r="H523" i="8"/>
  <c r="H521" i="8"/>
  <c r="H511" i="8"/>
  <c r="H510" i="8"/>
  <c r="H501" i="8"/>
  <c r="H500" i="8"/>
  <c r="H491" i="8"/>
  <c r="H489" i="8"/>
  <c r="H479" i="8"/>
  <c r="H478" i="8"/>
  <c r="H469" i="8"/>
  <c r="H468" i="8"/>
  <c r="H459" i="8"/>
  <c r="H457" i="8"/>
  <c r="H447" i="8"/>
  <c r="H446" i="8"/>
  <c r="H437" i="8"/>
  <c r="H436" i="8"/>
  <c r="H427" i="8"/>
  <c r="H425" i="8"/>
  <c r="H415" i="8"/>
  <c r="H414" i="8"/>
  <c r="H405" i="8"/>
  <c r="H404" i="8"/>
  <c r="H395" i="8"/>
  <c r="H393" i="8"/>
  <c r="H383" i="8"/>
  <c r="H382" i="8"/>
  <c r="H373" i="8"/>
  <c r="H372" i="8"/>
  <c r="H363" i="8"/>
  <c r="H361" i="8"/>
  <c r="H351" i="8"/>
  <c r="H350" i="8"/>
  <c r="H341" i="8"/>
  <c r="H340" i="8"/>
  <c r="H331" i="8"/>
  <c r="H329" i="8"/>
  <c r="H319" i="8"/>
  <c r="H318" i="8"/>
  <c r="H309" i="8"/>
  <c r="H308" i="8"/>
  <c r="H299" i="8"/>
  <c r="H297" i="8"/>
  <c r="H287" i="8"/>
  <c r="H286" i="8"/>
  <c r="H277" i="8"/>
  <c r="H276" i="8"/>
  <c r="H267" i="8"/>
  <c r="H265" i="8"/>
  <c r="H255" i="8"/>
  <c r="H254" i="8"/>
  <c r="H245" i="8"/>
  <c r="H244" i="8"/>
  <c r="H235" i="8"/>
  <c r="H233" i="8"/>
  <c r="H223" i="8"/>
  <c r="H222" i="8"/>
  <c r="H213" i="8"/>
  <c r="H212" i="8"/>
  <c r="H203" i="8"/>
  <c r="H201" i="8"/>
  <c r="H191" i="8"/>
  <c r="H190" i="8"/>
  <c r="H181" i="8"/>
  <c r="H180" i="8"/>
  <c r="H171" i="8"/>
  <c r="H169" i="8"/>
  <c r="H159" i="8"/>
  <c r="H158" i="8"/>
  <c r="H149" i="8"/>
  <c r="H148" i="8"/>
  <c r="H139" i="8"/>
  <c r="H137" i="8"/>
  <c r="H127" i="8"/>
  <c r="H126" i="8"/>
  <c r="H117" i="8"/>
  <c r="H116" i="8"/>
  <c r="H107" i="8"/>
  <c r="H105" i="8"/>
  <c r="H95" i="8"/>
  <c r="H94" i="8"/>
  <c r="H85" i="8"/>
  <c r="H84" i="8"/>
  <c r="H75" i="8"/>
  <c r="H73" i="8"/>
  <c r="H63" i="8"/>
  <c r="H62" i="8"/>
  <c r="H53" i="8"/>
  <c r="H52" i="8"/>
  <c r="H43" i="8"/>
  <c r="H41" i="8"/>
  <c r="H31" i="8"/>
  <c r="H30" i="8"/>
  <c r="H21" i="8"/>
  <c r="H20" i="8"/>
  <c r="H11" i="8"/>
  <c r="H9" i="8"/>
  <c r="H3" i="8" a="1"/>
  <c r="H918" i="8" s="1"/>
  <c r="F3" i="8" a="1"/>
  <c r="F921" i="8" s="1"/>
  <c r="J48" i="7"/>
  <c r="I48" i="7"/>
  <c r="H48" i="7"/>
  <c r="J47" i="7"/>
  <c r="I47" i="7"/>
  <c r="H47" i="7"/>
  <c r="J46" i="7"/>
  <c r="I46" i="7"/>
  <c r="H46" i="7"/>
  <c r="F11" i="5"/>
  <c r="F10" i="5"/>
  <c r="F9" i="5"/>
  <c r="F8" i="5"/>
  <c r="F7" i="5"/>
  <c r="F6" i="5"/>
  <c r="F5" i="5"/>
  <c r="F4" i="5"/>
  <c r="F24" i="4"/>
  <c r="F23" i="4"/>
  <c r="F22" i="4"/>
  <c r="F21" i="4"/>
  <c r="F20" i="4"/>
  <c r="F19" i="4"/>
  <c r="F18" i="4"/>
  <c r="Q32" i="4"/>
  <c r="Q31" i="4"/>
  <c r="Q24" i="4"/>
  <c r="Q23" i="4"/>
  <c r="Q17" i="4" a="1"/>
  <c r="Q30" i="4" s="1"/>
  <c r="Q17" i="4"/>
  <c r="P32" i="4"/>
  <c r="P17" i="4" a="1"/>
  <c r="P24" i="4" s="1"/>
  <c r="N17" i="4" a="1"/>
  <c r="N26" i="4" s="1"/>
  <c r="K32" i="4"/>
  <c r="K29" i="4"/>
  <c r="K28" i="4"/>
  <c r="K27" i="4"/>
  <c r="K26" i="4"/>
  <c r="K24" i="4"/>
  <c r="K21" i="4"/>
  <c r="K20" i="4"/>
  <c r="K19" i="4"/>
  <c r="K18" i="4"/>
  <c r="K17" i="4" a="1"/>
  <c r="K25" i="4" s="1"/>
  <c r="K17" i="4"/>
  <c r="J30" i="4"/>
  <c r="J29" i="4"/>
  <c r="J28" i="4"/>
  <c r="J27" i="4"/>
  <c r="J22" i="4"/>
  <c r="J21" i="4"/>
  <c r="J20" i="4"/>
  <c r="J19" i="4"/>
  <c r="J17" i="4" a="1"/>
  <c r="J26" i="4" s="1"/>
  <c r="I32" i="4"/>
  <c r="I31" i="4"/>
  <c r="I30" i="4"/>
  <c r="I29" i="4"/>
  <c r="I28" i="4"/>
  <c r="I27" i="4"/>
  <c r="I26" i="4"/>
  <c r="I24" i="4"/>
  <c r="I23" i="4"/>
  <c r="I22" i="4"/>
  <c r="I21" i="4"/>
  <c r="I20" i="4"/>
  <c r="I19" i="4"/>
  <c r="I18" i="4"/>
  <c r="I17" i="4" a="1"/>
  <c r="I25" i="4" s="1"/>
  <c r="I17" i="4"/>
  <c r="G32" i="4"/>
  <c r="G31" i="4"/>
  <c r="G30" i="4"/>
  <c r="G29" i="4"/>
  <c r="G28" i="4"/>
  <c r="G27" i="4"/>
  <c r="G24" i="4"/>
  <c r="G23" i="4"/>
  <c r="G22" i="4"/>
  <c r="G21" i="4"/>
  <c r="G20" i="4"/>
  <c r="G19" i="4"/>
  <c r="G17" i="4" a="1"/>
  <c r="G26" i="4" s="1"/>
  <c r="G17" i="4"/>
  <c r="F17" i="4"/>
  <c r="E32" i="4"/>
  <c r="E31" i="4"/>
  <c r="E24" i="4"/>
  <c r="E23" i="4"/>
  <c r="E17" i="4" a="1"/>
  <c r="E30" i="4" s="1"/>
  <c r="E17" i="4"/>
  <c r="C17" i="4" a="1"/>
  <c r="C17" i="4"/>
  <c r="F11" i="4"/>
  <c r="F10" i="4"/>
  <c r="F9" i="4"/>
  <c r="F8" i="4"/>
  <c r="F7" i="4"/>
  <c r="F6" i="4"/>
  <c r="F5" i="4"/>
  <c r="F4" i="4"/>
  <c r="N32" i="4" l="1"/>
  <c r="N24" i="4"/>
  <c r="N17" i="4"/>
  <c r="N31" i="4"/>
  <c r="N23" i="4"/>
  <c r="N30" i="4"/>
  <c r="N22" i="4"/>
  <c r="N29" i="4"/>
  <c r="N21" i="4"/>
  <c r="N28" i="4"/>
  <c r="N20" i="4"/>
  <c r="N27" i="4"/>
  <c r="N19" i="4"/>
  <c r="C31" i="4"/>
  <c r="C23" i="4"/>
  <c r="C30" i="4"/>
  <c r="C22" i="4"/>
  <c r="C29" i="4"/>
  <c r="C21" i="4"/>
  <c r="C28" i="4"/>
  <c r="C20" i="4"/>
  <c r="C27" i="4"/>
  <c r="C19" i="4"/>
  <c r="C26" i="4"/>
  <c r="C18" i="4"/>
  <c r="N25" i="4"/>
  <c r="C24" i="4"/>
  <c r="C25" i="4"/>
  <c r="P17" i="4"/>
  <c r="C32" i="4"/>
  <c r="N18" i="4"/>
  <c r="P31" i="4"/>
  <c r="P23" i="4"/>
  <c r="P30" i="4"/>
  <c r="P22" i="4"/>
  <c r="P29" i="4"/>
  <c r="P21" i="4"/>
  <c r="P20" i="4"/>
  <c r="P28" i="4"/>
  <c r="P27" i="4"/>
  <c r="P19" i="4"/>
  <c r="P26" i="4"/>
  <c r="P18" i="4"/>
  <c r="P25" i="4"/>
  <c r="F8" i="8"/>
  <c r="F17" i="8"/>
  <c r="F27" i="8"/>
  <c r="F36" i="8"/>
  <c r="F45" i="8"/>
  <c r="F54" i="8"/>
  <c r="F63" i="8"/>
  <c r="F72" i="8"/>
  <c r="F81" i="8"/>
  <c r="F91" i="8"/>
  <c r="F100" i="8"/>
  <c r="F109" i="8"/>
  <c r="F118" i="8"/>
  <c r="F127" i="8"/>
  <c r="F136" i="8"/>
  <c r="F145" i="8"/>
  <c r="F155" i="8"/>
  <c r="F164" i="8"/>
  <c r="F173" i="8"/>
  <c r="F182" i="8"/>
  <c r="F191" i="8"/>
  <c r="F200" i="8"/>
  <c r="F209" i="8"/>
  <c r="F219" i="8"/>
  <c r="F228" i="8"/>
  <c r="F237" i="8"/>
  <c r="F246" i="8"/>
  <c r="F255" i="8"/>
  <c r="F264" i="8"/>
  <c r="F273" i="8"/>
  <c r="F283" i="8"/>
  <c r="F292" i="8"/>
  <c r="F301" i="8"/>
  <c r="F310" i="8"/>
  <c r="F321" i="8"/>
  <c r="F332" i="8"/>
  <c r="F342" i="8"/>
  <c r="F353" i="8"/>
  <c r="F364" i="8"/>
  <c r="F374" i="8"/>
  <c r="F385" i="8"/>
  <c r="F396" i="8"/>
  <c r="F406" i="8"/>
  <c r="F417" i="8"/>
  <c r="F428" i="8"/>
  <c r="F438" i="8"/>
  <c r="F449" i="8"/>
  <c r="F460" i="8"/>
  <c r="F470" i="8"/>
  <c r="F481" i="8"/>
  <c r="F492" i="8"/>
  <c r="F502" i="8"/>
  <c r="F513" i="8"/>
  <c r="F524" i="8"/>
  <c r="F534" i="8"/>
  <c r="F545" i="8"/>
  <c r="F556" i="8"/>
  <c r="F566" i="8"/>
  <c r="F577" i="8"/>
  <c r="F588" i="8"/>
  <c r="F598" i="8"/>
  <c r="F609" i="8"/>
  <c r="F620" i="8"/>
  <c r="F630" i="8"/>
  <c r="F641" i="8"/>
  <c r="F652" i="8"/>
  <c r="F662" i="8"/>
  <c r="F673" i="8"/>
  <c r="F684" i="8"/>
  <c r="F694" i="8"/>
  <c r="F705" i="8"/>
  <c r="F716" i="8"/>
  <c r="F726" i="8"/>
  <c r="F737" i="8"/>
  <c r="F748" i="8"/>
  <c r="F758" i="8"/>
  <c r="F769" i="8"/>
  <c r="F780" i="8"/>
  <c r="F790" i="8"/>
  <c r="F801" i="8"/>
  <c r="F812" i="8"/>
  <c r="F822" i="8"/>
  <c r="F833" i="8"/>
  <c r="F844" i="8"/>
  <c r="F854" i="8"/>
  <c r="F865" i="8"/>
  <c r="F876" i="8"/>
  <c r="F886" i="8"/>
  <c r="F897" i="8"/>
  <c r="F908" i="8"/>
  <c r="F918" i="8"/>
  <c r="F9" i="8"/>
  <c r="F19" i="8"/>
  <c r="F28" i="8"/>
  <c r="F37" i="8"/>
  <c r="F46" i="8"/>
  <c r="F55" i="8"/>
  <c r="F64" i="8"/>
  <c r="F73" i="8"/>
  <c r="F83" i="8"/>
  <c r="F92" i="8"/>
  <c r="F101" i="8"/>
  <c r="F110" i="8"/>
  <c r="F119" i="8"/>
  <c r="F128" i="8"/>
  <c r="F137" i="8"/>
  <c r="F147" i="8"/>
  <c r="F156" i="8"/>
  <c r="F165" i="8"/>
  <c r="F174" i="8"/>
  <c r="F183" i="8"/>
  <c r="F192" i="8"/>
  <c r="F201" i="8"/>
  <c r="F211" i="8"/>
  <c r="F220" i="8"/>
  <c r="F229" i="8"/>
  <c r="F238" i="8"/>
  <c r="F247" i="8"/>
  <c r="F256" i="8"/>
  <c r="F265" i="8"/>
  <c r="F275" i="8"/>
  <c r="F284" i="8"/>
  <c r="F293" i="8"/>
  <c r="F302" i="8"/>
  <c r="F311" i="8"/>
  <c r="F323" i="8"/>
  <c r="F333" i="8"/>
  <c r="F343" i="8"/>
  <c r="F355" i="8"/>
  <c r="F365" i="8"/>
  <c r="F375" i="8"/>
  <c r="F387" i="8"/>
  <c r="F397" i="8"/>
  <c r="F407" i="8"/>
  <c r="F419" i="8"/>
  <c r="F429" i="8"/>
  <c r="F439" i="8"/>
  <c r="F451" i="8"/>
  <c r="F461" i="8"/>
  <c r="F471" i="8"/>
  <c r="F483" i="8"/>
  <c r="F493" i="8"/>
  <c r="F503" i="8"/>
  <c r="F515" i="8"/>
  <c r="F525" i="8"/>
  <c r="F535" i="8"/>
  <c r="F547" i="8"/>
  <c r="F557" i="8"/>
  <c r="F567" i="8"/>
  <c r="F579" i="8"/>
  <c r="F589" i="8"/>
  <c r="F599" i="8"/>
  <c r="F611" i="8"/>
  <c r="F621" i="8"/>
  <c r="F631" i="8"/>
  <c r="F643" i="8"/>
  <c r="F653" i="8"/>
  <c r="F663" i="8"/>
  <c r="F675" i="8"/>
  <c r="F685" i="8"/>
  <c r="F695" i="8"/>
  <c r="F707" i="8"/>
  <c r="F717" i="8"/>
  <c r="F727" i="8"/>
  <c r="F739" i="8"/>
  <c r="F749" i="8"/>
  <c r="F759" i="8"/>
  <c r="F771" i="8"/>
  <c r="F781" i="8"/>
  <c r="F791" i="8"/>
  <c r="F803" i="8"/>
  <c r="F813" i="8"/>
  <c r="F823" i="8"/>
  <c r="F835" i="8"/>
  <c r="F845" i="8"/>
  <c r="F855" i="8"/>
  <c r="F867" i="8"/>
  <c r="F877" i="8"/>
  <c r="F887" i="8"/>
  <c r="F899" i="8"/>
  <c r="F909" i="8"/>
  <c r="F919" i="8"/>
  <c r="F11" i="8"/>
  <c r="F20" i="8"/>
  <c r="F29" i="8"/>
  <c r="F38" i="8"/>
  <c r="F47" i="8"/>
  <c r="F56" i="8"/>
  <c r="F65" i="8"/>
  <c r="F75" i="8"/>
  <c r="F84" i="8"/>
  <c r="F93" i="8"/>
  <c r="F102" i="8"/>
  <c r="F111" i="8"/>
  <c r="F120" i="8"/>
  <c r="F129" i="8"/>
  <c r="F139" i="8"/>
  <c r="F148" i="8"/>
  <c r="F157" i="8"/>
  <c r="F166" i="8"/>
  <c r="F175" i="8"/>
  <c r="F184" i="8"/>
  <c r="F193" i="8"/>
  <c r="F203" i="8"/>
  <c r="F212" i="8"/>
  <c r="F221" i="8"/>
  <c r="F230" i="8"/>
  <c r="F239" i="8"/>
  <c r="F248" i="8"/>
  <c r="F257" i="8"/>
  <c r="F267" i="8"/>
  <c r="F276" i="8"/>
  <c r="F285" i="8"/>
  <c r="F294" i="8"/>
  <c r="F303" i="8"/>
  <c r="F313" i="8"/>
  <c r="F324" i="8"/>
  <c r="F334" i="8"/>
  <c r="F345" i="8"/>
  <c r="F356" i="8"/>
  <c r="F366" i="8"/>
  <c r="F377" i="8"/>
  <c r="F388" i="8"/>
  <c r="F398" i="8"/>
  <c r="F409" i="8"/>
  <c r="F420" i="8"/>
  <c r="F430" i="8"/>
  <c r="F441" i="8"/>
  <c r="F452" i="8"/>
  <c r="F462" i="8"/>
  <c r="F473" i="8"/>
  <c r="F484" i="8"/>
  <c r="F494" i="8"/>
  <c r="F505" i="8"/>
  <c r="F516" i="8"/>
  <c r="F526" i="8"/>
  <c r="F537" i="8"/>
  <c r="F548" i="8"/>
  <c r="F558" i="8"/>
  <c r="F569" i="8"/>
  <c r="F580" i="8"/>
  <c r="F590" i="8"/>
  <c r="F601" i="8"/>
  <c r="F612" i="8"/>
  <c r="F622" i="8"/>
  <c r="F633" i="8"/>
  <c r="F644" i="8"/>
  <c r="F654" i="8"/>
  <c r="F665" i="8"/>
  <c r="F676" i="8"/>
  <c r="F686" i="8"/>
  <c r="F697" i="8"/>
  <c r="F708" i="8"/>
  <c r="F718" i="8"/>
  <c r="F729" i="8"/>
  <c r="F740" i="8"/>
  <c r="F750" i="8"/>
  <c r="F761" i="8"/>
  <c r="F772" i="8"/>
  <c r="F782" i="8"/>
  <c r="F793" i="8"/>
  <c r="F804" i="8"/>
  <c r="F814" i="8"/>
  <c r="F825" i="8"/>
  <c r="F836" i="8"/>
  <c r="F846" i="8"/>
  <c r="F857" i="8"/>
  <c r="F868" i="8"/>
  <c r="F878" i="8"/>
  <c r="F889" i="8"/>
  <c r="F900" i="8"/>
  <c r="F910" i="8"/>
  <c r="H12" i="8"/>
  <c r="H22" i="8"/>
  <c r="H33" i="8"/>
  <c r="H44" i="8"/>
  <c r="H54" i="8"/>
  <c r="H65" i="8"/>
  <c r="H76" i="8"/>
  <c r="H86" i="8"/>
  <c r="H97" i="8"/>
  <c r="H108" i="8"/>
  <c r="H118" i="8"/>
  <c r="H129" i="8"/>
  <c r="H140" i="8"/>
  <c r="H150" i="8"/>
  <c r="H161" i="8"/>
  <c r="H172" i="8"/>
  <c r="H182" i="8"/>
  <c r="H193" i="8"/>
  <c r="H204" i="8"/>
  <c r="H214" i="8"/>
  <c r="H225" i="8"/>
  <c r="H236" i="8"/>
  <c r="H246" i="8"/>
  <c r="H257" i="8"/>
  <c r="H268" i="8"/>
  <c r="H278" i="8"/>
  <c r="H289" i="8"/>
  <c r="H300" i="8"/>
  <c r="H310" i="8"/>
  <c r="H321" i="8"/>
  <c r="H332" i="8"/>
  <c r="H342" i="8"/>
  <c r="H353" i="8"/>
  <c r="H364" i="8"/>
  <c r="H374" i="8"/>
  <c r="H385" i="8"/>
  <c r="H396" i="8"/>
  <c r="H406" i="8"/>
  <c r="H417" i="8"/>
  <c r="H428" i="8"/>
  <c r="H438" i="8"/>
  <c r="H449" i="8"/>
  <c r="H460" i="8"/>
  <c r="H470" i="8"/>
  <c r="H481" i="8"/>
  <c r="H492" i="8"/>
  <c r="H502" i="8"/>
  <c r="H513" i="8"/>
  <c r="H524" i="8"/>
  <c r="H534" i="8"/>
  <c r="H545" i="8"/>
  <c r="H556" i="8"/>
  <c r="H566" i="8"/>
  <c r="H577" i="8"/>
  <c r="H588" i="8"/>
  <c r="H598" i="8"/>
  <c r="H609" i="8"/>
  <c r="H620" i="8"/>
  <c r="H630" i="8"/>
  <c r="H641" i="8"/>
  <c r="H652" i="8"/>
  <c r="H662" i="8"/>
  <c r="H673" i="8"/>
  <c r="H684" i="8"/>
  <c r="H694" i="8"/>
  <c r="H705" i="8"/>
  <c r="H716" i="8"/>
  <c r="H726" i="8"/>
  <c r="H737" i="8"/>
  <c r="H748" i="8"/>
  <c r="H758" i="8"/>
  <c r="H769" i="8"/>
  <c r="H780" i="8"/>
  <c r="H790" i="8"/>
  <c r="H801" i="8"/>
  <c r="H812" i="8"/>
  <c r="H822" i="8"/>
  <c r="H833" i="8"/>
  <c r="H844" i="8"/>
  <c r="H854" i="8"/>
  <c r="H865" i="8"/>
  <c r="H876" i="8"/>
  <c r="H886" i="8"/>
  <c r="H897" i="8"/>
  <c r="H908" i="8"/>
  <c r="E25" i="4"/>
  <c r="Q25" i="4"/>
  <c r="E18" i="4"/>
  <c r="E26" i="4"/>
  <c r="Q18" i="4"/>
  <c r="Q26" i="4"/>
  <c r="H914" i="8"/>
  <c r="H906" i="8"/>
  <c r="H898" i="8"/>
  <c r="H890" i="8"/>
  <c r="H882" i="8"/>
  <c r="H874" i="8"/>
  <c r="H866" i="8"/>
  <c r="H858" i="8"/>
  <c r="H850" i="8"/>
  <c r="H842" i="8"/>
  <c r="H834" i="8"/>
  <c r="H826" i="8"/>
  <c r="H818" i="8"/>
  <c r="H810" i="8"/>
  <c r="H802" i="8"/>
  <c r="H794" i="8"/>
  <c r="H786" i="8"/>
  <c r="H778" i="8"/>
  <c r="H770" i="8"/>
  <c r="H762" i="8"/>
  <c r="H754" i="8"/>
  <c r="H746" i="8"/>
  <c r="H738" i="8"/>
  <c r="H730" i="8"/>
  <c r="H722" i="8"/>
  <c r="H714" i="8"/>
  <c r="H706" i="8"/>
  <c r="H698" i="8"/>
  <c r="H690" i="8"/>
  <c r="H682" i="8"/>
  <c r="H674" i="8"/>
  <c r="H666" i="8"/>
  <c r="H658" i="8"/>
  <c r="H650" i="8"/>
  <c r="H642" i="8"/>
  <c r="H634" i="8"/>
  <c r="H626" i="8"/>
  <c r="H618" i="8"/>
  <c r="H610" i="8"/>
  <c r="H602" i="8"/>
  <c r="H594" i="8"/>
  <c r="H586" i="8"/>
  <c r="H578" i="8"/>
  <c r="H570" i="8"/>
  <c r="H562" i="8"/>
  <c r="H554" i="8"/>
  <c r="H546" i="8"/>
  <c r="H538" i="8"/>
  <c r="H530" i="8"/>
  <c r="H522" i="8"/>
  <c r="H514" i="8"/>
  <c r="H506" i="8"/>
  <c r="H498" i="8"/>
  <c r="H490" i="8"/>
  <c r="H482" i="8"/>
  <c r="H474" i="8"/>
  <c r="H466" i="8"/>
  <c r="H458" i="8"/>
  <c r="H450" i="8"/>
  <c r="H442" i="8"/>
  <c r="H434" i="8"/>
  <c r="H426" i="8"/>
  <c r="H418" i="8"/>
  <c r="H410" i="8"/>
  <c r="H402" i="8"/>
  <c r="H394" i="8"/>
  <c r="H386" i="8"/>
  <c r="H378" i="8"/>
  <c r="H370" i="8"/>
  <c r="H362" i="8"/>
  <c r="H354" i="8"/>
  <c r="H346" i="8"/>
  <c r="H338" i="8"/>
  <c r="H330" i="8"/>
  <c r="H322" i="8"/>
  <c r="H314" i="8"/>
  <c r="H306" i="8"/>
  <c r="H298" i="8"/>
  <c r="H290" i="8"/>
  <c r="H282" i="8"/>
  <c r="H274" i="8"/>
  <c r="H266" i="8"/>
  <c r="H258" i="8"/>
  <c r="H250" i="8"/>
  <c r="H242" i="8"/>
  <c r="H234" i="8"/>
  <c r="H226" i="8"/>
  <c r="H218" i="8"/>
  <c r="H210" i="8"/>
  <c r="H202" i="8"/>
  <c r="H194" i="8"/>
  <c r="H186" i="8"/>
  <c r="H178" i="8"/>
  <c r="H170" i="8"/>
  <c r="H162" i="8"/>
  <c r="H154" i="8"/>
  <c r="H146" i="8"/>
  <c r="H138" i="8"/>
  <c r="H130" i="8"/>
  <c r="H122" i="8"/>
  <c r="H114" i="8"/>
  <c r="H106" i="8"/>
  <c r="H98" i="8"/>
  <c r="H90" i="8"/>
  <c r="H82" i="8"/>
  <c r="H74" i="8"/>
  <c r="H66" i="8"/>
  <c r="H58" i="8"/>
  <c r="H50" i="8"/>
  <c r="H42" i="8"/>
  <c r="H34" i="8"/>
  <c r="H26" i="8"/>
  <c r="H18" i="8"/>
  <c r="H10" i="8"/>
  <c r="H3" i="8"/>
  <c r="H920" i="8"/>
  <c r="H912" i="8"/>
  <c r="H904" i="8"/>
  <c r="H896" i="8"/>
  <c r="H888" i="8"/>
  <c r="H880" i="8"/>
  <c r="H872" i="8"/>
  <c r="H864" i="8"/>
  <c r="H856" i="8"/>
  <c r="H848" i="8"/>
  <c r="H840" i="8"/>
  <c r="H832" i="8"/>
  <c r="H824" i="8"/>
  <c r="H816" i="8"/>
  <c r="H808" i="8"/>
  <c r="H800" i="8"/>
  <c r="H792" i="8"/>
  <c r="H784" i="8"/>
  <c r="H776" i="8"/>
  <c r="H768" i="8"/>
  <c r="H760" i="8"/>
  <c r="H752" i="8"/>
  <c r="H744" i="8"/>
  <c r="H736" i="8"/>
  <c r="H728" i="8"/>
  <c r="H720" i="8"/>
  <c r="H712" i="8"/>
  <c r="H704" i="8"/>
  <c r="H696" i="8"/>
  <c r="H688" i="8"/>
  <c r="H680" i="8"/>
  <c r="H672" i="8"/>
  <c r="H664" i="8"/>
  <c r="H656" i="8"/>
  <c r="H648" i="8"/>
  <c r="H640" i="8"/>
  <c r="H632" i="8"/>
  <c r="H624" i="8"/>
  <c r="H616" i="8"/>
  <c r="H608" i="8"/>
  <c r="H600" i="8"/>
  <c r="H592" i="8"/>
  <c r="H584" i="8"/>
  <c r="H576" i="8"/>
  <c r="H568" i="8"/>
  <c r="H560" i="8"/>
  <c r="H552" i="8"/>
  <c r="H544" i="8"/>
  <c r="H536" i="8"/>
  <c r="H528" i="8"/>
  <c r="H520" i="8"/>
  <c r="H512" i="8"/>
  <c r="H504" i="8"/>
  <c r="H496" i="8"/>
  <c r="H488" i="8"/>
  <c r="H480" i="8"/>
  <c r="H472" i="8"/>
  <c r="H464" i="8"/>
  <c r="H456" i="8"/>
  <c r="H448" i="8"/>
  <c r="H440" i="8"/>
  <c r="H432" i="8"/>
  <c r="H424" i="8"/>
  <c r="H416" i="8"/>
  <c r="H408" i="8"/>
  <c r="H400" i="8"/>
  <c r="H392" i="8"/>
  <c r="H384" i="8"/>
  <c r="H376" i="8"/>
  <c r="H368" i="8"/>
  <c r="H360" i="8"/>
  <c r="H352" i="8"/>
  <c r="H344" i="8"/>
  <c r="H336" i="8"/>
  <c r="H328" i="8"/>
  <c r="H320" i="8"/>
  <c r="H312" i="8"/>
  <c r="H304" i="8"/>
  <c r="H296" i="8"/>
  <c r="H288" i="8"/>
  <c r="H280" i="8"/>
  <c r="H272" i="8"/>
  <c r="H264" i="8"/>
  <c r="H256" i="8"/>
  <c r="H248" i="8"/>
  <c r="H240" i="8"/>
  <c r="H232" i="8"/>
  <c r="H224" i="8"/>
  <c r="H216" i="8"/>
  <c r="H208" i="8"/>
  <c r="H200" i="8"/>
  <c r="H192" i="8"/>
  <c r="H184" i="8"/>
  <c r="H176" i="8"/>
  <c r="H168" i="8"/>
  <c r="H160" i="8"/>
  <c r="H152" i="8"/>
  <c r="H144" i="8"/>
  <c r="H136" i="8"/>
  <c r="H128" i="8"/>
  <c r="H120" i="8"/>
  <c r="H112" i="8"/>
  <c r="H104" i="8"/>
  <c r="H96" i="8"/>
  <c r="H88" i="8"/>
  <c r="H80" i="8"/>
  <c r="H72" i="8"/>
  <c r="H64" i="8"/>
  <c r="H56" i="8"/>
  <c r="H48" i="8"/>
  <c r="H40" i="8"/>
  <c r="H32" i="8"/>
  <c r="H24" i="8"/>
  <c r="H16" i="8"/>
  <c r="H8" i="8"/>
  <c r="H13" i="8"/>
  <c r="H23" i="8"/>
  <c r="H35" i="8"/>
  <c r="H45" i="8"/>
  <c r="H55" i="8"/>
  <c r="H67" i="8"/>
  <c r="H77" i="8"/>
  <c r="H87" i="8"/>
  <c r="H99" i="8"/>
  <c r="H109" i="8"/>
  <c r="H119" i="8"/>
  <c r="H131" i="8"/>
  <c r="H141" i="8"/>
  <c r="H151" i="8"/>
  <c r="H163" i="8"/>
  <c r="H173" i="8"/>
  <c r="H183" i="8"/>
  <c r="H195" i="8"/>
  <c r="H205" i="8"/>
  <c r="H215" i="8"/>
  <c r="H227" i="8"/>
  <c r="H237" i="8"/>
  <c r="H247" i="8"/>
  <c r="H259" i="8"/>
  <c r="H269" i="8"/>
  <c r="H279" i="8"/>
  <c r="H291" i="8"/>
  <c r="H301" i="8"/>
  <c r="H311" i="8"/>
  <c r="H323" i="8"/>
  <c r="H333" i="8"/>
  <c r="H343" i="8"/>
  <c r="H355" i="8"/>
  <c r="H365" i="8"/>
  <c r="H375" i="8"/>
  <c r="H387" i="8"/>
  <c r="H397" i="8"/>
  <c r="H407" i="8"/>
  <c r="H419" i="8"/>
  <c r="H429" i="8"/>
  <c r="H439" i="8"/>
  <c r="H451" i="8"/>
  <c r="H461" i="8"/>
  <c r="H471" i="8"/>
  <c r="H483" i="8"/>
  <c r="H493" i="8"/>
  <c r="H503" i="8"/>
  <c r="H515" i="8"/>
  <c r="H525" i="8"/>
  <c r="H535" i="8"/>
  <c r="H547" i="8"/>
  <c r="H557" i="8"/>
  <c r="H567" i="8"/>
  <c r="H579" i="8"/>
  <c r="H589" i="8"/>
  <c r="H599" i="8"/>
  <c r="H611" i="8"/>
  <c r="H621" i="8"/>
  <c r="H631" i="8"/>
  <c r="H643" i="8"/>
  <c r="H653" i="8"/>
  <c r="H663" i="8"/>
  <c r="H675" i="8"/>
  <c r="H685" i="8"/>
  <c r="H695" i="8"/>
  <c r="H707" i="8"/>
  <c r="H717" i="8"/>
  <c r="H727" i="8"/>
  <c r="H739" i="8"/>
  <c r="H749" i="8"/>
  <c r="H759" i="8"/>
  <c r="H771" i="8"/>
  <c r="H781" i="8"/>
  <c r="H791" i="8"/>
  <c r="H803" i="8"/>
  <c r="H813" i="8"/>
  <c r="H823" i="8"/>
  <c r="H835" i="8"/>
  <c r="H845" i="8"/>
  <c r="H855" i="8"/>
  <c r="H867" i="8"/>
  <c r="H877" i="8"/>
  <c r="H887" i="8"/>
  <c r="H899" i="8"/>
  <c r="H909" i="8"/>
  <c r="H919" i="8"/>
  <c r="F914" i="8"/>
  <c r="F906" i="8"/>
  <c r="F898" i="8"/>
  <c r="F890" i="8"/>
  <c r="F882" i="8"/>
  <c r="F874" i="8"/>
  <c r="F866" i="8"/>
  <c r="F858" i="8"/>
  <c r="F850" i="8"/>
  <c r="F842" i="8"/>
  <c r="F834" i="8"/>
  <c r="F826" i="8"/>
  <c r="F818" i="8"/>
  <c r="F810" i="8"/>
  <c r="F802" i="8"/>
  <c r="F794" i="8"/>
  <c r="F786" i="8"/>
  <c r="F778" i="8"/>
  <c r="F770" i="8"/>
  <c r="F762" i="8"/>
  <c r="F754" i="8"/>
  <c r="F746" i="8"/>
  <c r="F738" i="8"/>
  <c r="F730" i="8"/>
  <c r="F722" i="8"/>
  <c r="F714" i="8"/>
  <c r="F706" i="8"/>
  <c r="F698" i="8"/>
  <c r="F690" i="8"/>
  <c r="F682" i="8"/>
  <c r="F674" i="8"/>
  <c r="F666" i="8"/>
  <c r="F658" i="8"/>
  <c r="F650" i="8"/>
  <c r="F642" i="8"/>
  <c r="F634" i="8"/>
  <c r="F626" i="8"/>
  <c r="F618" i="8"/>
  <c r="F610" i="8"/>
  <c r="F602" i="8"/>
  <c r="F594" i="8"/>
  <c r="F586" i="8"/>
  <c r="F578" i="8"/>
  <c r="F570" i="8"/>
  <c r="F562" i="8"/>
  <c r="F554" i="8"/>
  <c r="F546" i="8"/>
  <c r="F538" i="8"/>
  <c r="F530" i="8"/>
  <c r="F522" i="8"/>
  <c r="F514" i="8"/>
  <c r="F506" i="8"/>
  <c r="F498" i="8"/>
  <c r="F490" i="8"/>
  <c r="F482" i="8"/>
  <c r="F474" i="8"/>
  <c r="F466" i="8"/>
  <c r="F458" i="8"/>
  <c r="F450" i="8"/>
  <c r="F442" i="8"/>
  <c r="F434" i="8"/>
  <c r="F426" i="8"/>
  <c r="F418" i="8"/>
  <c r="F410" i="8"/>
  <c r="F402" i="8"/>
  <c r="F394" i="8"/>
  <c r="F386" i="8"/>
  <c r="F378" i="8"/>
  <c r="F370" i="8"/>
  <c r="F362" i="8"/>
  <c r="F354" i="8"/>
  <c r="F346" i="8"/>
  <c r="F338" i="8"/>
  <c r="F330" i="8"/>
  <c r="F322" i="8"/>
  <c r="F314" i="8"/>
  <c r="F306" i="8"/>
  <c r="F298" i="8"/>
  <c r="F290" i="8"/>
  <c r="F282" i="8"/>
  <c r="F274" i="8"/>
  <c r="F266" i="8"/>
  <c r="F258" i="8"/>
  <c r="F250" i="8"/>
  <c r="F242" i="8"/>
  <c r="F234" i="8"/>
  <c r="F226" i="8"/>
  <c r="F218" i="8"/>
  <c r="F210" i="8"/>
  <c r="F202" i="8"/>
  <c r="F194" i="8"/>
  <c r="F186" i="8"/>
  <c r="F178" i="8"/>
  <c r="F170" i="8"/>
  <c r="F162" i="8"/>
  <c r="F154" i="8"/>
  <c r="F146" i="8"/>
  <c r="F138" i="8"/>
  <c r="F130" i="8"/>
  <c r="F122" i="8"/>
  <c r="F114" i="8"/>
  <c r="F106" i="8"/>
  <c r="F98" i="8"/>
  <c r="F90" i="8"/>
  <c r="F82" i="8"/>
  <c r="F74" i="8"/>
  <c r="F66" i="8"/>
  <c r="F58" i="8"/>
  <c r="F50" i="8"/>
  <c r="F42" i="8"/>
  <c r="F34" i="8"/>
  <c r="F26" i="8"/>
  <c r="F18" i="8"/>
  <c r="F10" i="8"/>
  <c r="F3" i="8"/>
  <c r="F920" i="8"/>
  <c r="F912" i="8"/>
  <c r="F904" i="8"/>
  <c r="F896" i="8"/>
  <c r="F888" i="8"/>
  <c r="F880" i="8"/>
  <c r="F872" i="8"/>
  <c r="F864" i="8"/>
  <c r="F856" i="8"/>
  <c r="F848" i="8"/>
  <c r="F840" i="8"/>
  <c r="F832" i="8"/>
  <c r="F824" i="8"/>
  <c r="F816" i="8"/>
  <c r="F808" i="8"/>
  <c r="F800" i="8"/>
  <c r="F792" i="8"/>
  <c r="F784" i="8"/>
  <c r="F776" i="8"/>
  <c r="F768" i="8"/>
  <c r="F760" i="8"/>
  <c r="F752" i="8"/>
  <c r="F744" i="8"/>
  <c r="F736" i="8"/>
  <c r="F728" i="8"/>
  <c r="F720" i="8"/>
  <c r="F712" i="8"/>
  <c r="F704" i="8"/>
  <c r="F696" i="8"/>
  <c r="F688"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336" i="8"/>
  <c r="F328" i="8"/>
  <c r="F320" i="8"/>
  <c r="F312" i="8"/>
  <c r="F30" i="8"/>
  <c r="F48" i="8"/>
  <c r="F67" i="8"/>
  <c r="F85" i="8"/>
  <c r="F103" i="8"/>
  <c r="F121" i="8"/>
  <c r="F140" i="8"/>
  <c r="F158" i="8"/>
  <c r="F176" i="8"/>
  <c r="F195" i="8"/>
  <c r="F213" i="8"/>
  <c r="F231" i="8"/>
  <c r="F249" i="8"/>
  <c r="F268" i="8"/>
  <c r="F295" i="8"/>
  <c r="F315" i="8"/>
  <c r="F335" i="8"/>
  <c r="F357" i="8"/>
  <c r="F389" i="8"/>
  <c r="F411" i="8"/>
  <c r="F443" i="8"/>
  <c r="F463" i="8"/>
  <c r="F495" i="8"/>
  <c r="F517" i="8"/>
  <c r="F539" i="8"/>
  <c r="F559" i="8"/>
  <c r="F581" i="8"/>
  <c r="F613" i="8"/>
  <c r="F635" i="8"/>
  <c r="F655" i="8"/>
  <c r="F677" i="8"/>
  <c r="F709" i="8"/>
  <c r="F731" i="8"/>
  <c r="F751" i="8"/>
  <c r="F773" i="8"/>
  <c r="F805" i="8"/>
  <c r="F837" i="8"/>
  <c r="F901" i="8"/>
  <c r="Q19" i="4"/>
  <c r="Q27" i="4"/>
  <c r="F4" i="8"/>
  <c r="F13" i="8"/>
  <c r="F22" i="8"/>
  <c r="F31" i="8"/>
  <c r="F40" i="8"/>
  <c r="F49" i="8"/>
  <c r="F59" i="8"/>
  <c r="F68" i="8"/>
  <c r="F77" i="8"/>
  <c r="F86" i="8"/>
  <c r="F95" i="8"/>
  <c r="F104" i="8"/>
  <c r="F113" i="8"/>
  <c r="F123" i="8"/>
  <c r="F132" i="8"/>
  <c r="F141" i="8"/>
  <c r="F150" i="8"/>
  <c r="F159" i="8"/>
  <c r="F168" i="8"/>
  <c r="F177" i="8"/>
  <c r="F187" i="8"/>
  <c r="F196" i="8"/>
  <c r="F205" i="8"/>
  <c r="F214" i="8"/>
  <c r="F223" i="8"/>
  <c r="F232" i="8"/>
  <c r="F241" i="8"/>
  <c r="F251" i="8"/>
  <c r="F260" i="8"/>
  <c r="F269" i="8"/>
  <c r="F278" i="8"/>
  <c r="F287" i="8"/>
  <c r="F296" i="8"/>
  <c r="F305" i="8"/>
  <c r="F316" i="8"/>
  <c r="F326" i="8"/>
  <c r="F337" i="8"/>
  <c r="F348" i="8"/>
  <c r="F358" i="8"/>
  <c r="F369" i="8"/>
  <c r="F380" i="8"/>
  <c r="F390" i="8"/>
  <c r="F401" i="8"/>
  <c r="F412" i="8"/>
  <c r="F422" i="8"/>
  <c r="F433" i="8"/>
  <c r="F444" i="8"/>
  <c r="F454" i="8"/>
  <c r="F465" i="8"/>
  <c r="F476" i="8"/>
  <c r="F486" i="8"/>
  <c r="F497" i="8"/>
  <c r="F508" i="8"/>
  <c r="F518" i="8"/>
  <c r="F529" i="8"/>
  <c r="F540" i="8"/>
  <c r="F550" i="8"/>
  <c r="F561" i="8"/>
  <c r="F572" i="8"/>
  <c r="F582" i="8"/>
  <c r="F593" i="8"/>
  <c r="F604" i="8"/>
  <c r="F614" i="8"/>
  <c r="F625" i="8"/>
  <c r="F636" i="8"/>
  <c r="F646" i="8"/>
  <c r="F657" i="8"/>
  <c r="F668" i="8"/>
  <c r="F678" i="8"/>
  <c r="F689" i="8"/>
  <c r="F700" i="8"/>
  <c r="F710" i="8"/>
  <c r="F721" i="8"/>
  <c r="F732" i="8"/>
  <c r="F742" i="8"/>
  <c r="F753" i="8"/>
  <c r="F764" i="8"/>
  <c r="F774" i="8"/>
  <c r="F785" i="8"/>
  <c r="F796" i="8"/>
  <c r="F806" i="8"/>
  <c r="F817" i="8"/>
  <c r="F828" i="8"/>
  <c r="F838" i="8"/>
  <c r="F849" i="8"/>
  <c r="F860" i="8"/>
  <c r="F870" i="8"/>
  <c r="F881" i="8"/>
  <c r="F892" i="8"/>
  <c r="F902" i="8"/>
  <c r="F913" i="8"/>
  <c r="H4" i="8"/>
  <c r="H14" i="8"/>
  <c r="H25" i="8"/>
  <c r="H36" i="8"/>
  <c r="H46" i="8"/>
  <c r="H57" i="8"/>
  <c r="H68" i="8"/>
  <c r="H78" i="8"/>
  <c r="H89" i="8"/>
  <c r="H100" i="8"/>
  <c r="H110" i="8"/>
  <c r="H121" i="8"/>
  <c r="H132" i="8"/>
  <c r="H142" i="8"/>
  <c r="H153" i="8"/>
  <c r="H164" i="8"/>
  <c r="H174" i="8"/>
  <c r="H185" i="8"/>
  <c r="H196" i="8"/>
  <c r="H206" i="8"/>
  <c r="H217" i="8"/>
  <c r="H228" i="8"/>
  <c r="H238" i="8"/>
  <c r="H249" i="8"/>
  <c r="H260" i="8"/>
  <c r="H270" i="8"/>
  <c r="H281" i="8"/>
  <c r="H292" i="8"/>
  <c r="H302" i="8"/>
  <c r="H313" i="8"/>
  <c r="H324" i="8"/>
  <c r="H334" i="8"/>
  <c r="H345" i="8"/>
  <c r="H356" i="8"/>
  <c r="H366" i="8"/>
  <c r="H377" i="8"/>
  <c r="H388" i="8"/>
  <c r="H398" i="8"/>
  <c r="H409" i="8"/>
  <c r="H420" i="8"/>
  <c r="H430" i="8"/>
  <c r="H441" i="8"/>
  <c r="H452" i="8"/>
  <c r="H462" i="8"/>
  <c r="H473" i="8"/>
  <c r="H484" i="8"/>
  <c r="H494" i="8"/>
  <c r="H505" i="8"/>
  <c r="H516" i="8"/>
  <c r="H526" i="8"/>
  <c r="H537" i="8"/>
  <c r="H548" i="8"/>
  <c r="H558" i="8"/>
  <c r="H569" i="8"/>
  <c r="H580" i="8"/>
  <c r="H590" i="8"/>
  <c r="H601" i="8"/>
  <c r="H612" i="8"/>
  <c r="H622" i="8"/>
  <c r="H633" i="8"/>
  <c r="H644" i="8"/>
  <c r="H654" i="8"/>
  <c r="H665" i="8"/>
  <c r="H676" i="8"/>
  <c r="H686" i="8"/>
  <c r="H697" i="8"/>
  <c r="H708" i="8"/>
  <c r="H718" i="8"/>
  <c r="H729" i="8"/>
  <c r="H740" i="8"/>
  <c r="H750" i="8"/>
  <c r="H761" i="8"/>
  <c r="H772" i="8"/>
  <c r="H782" i="8"/>
  <c r="H793" i="8"/>
  <c r="H804" i="8"/>
  <c r="H814" i="8"/>
  <c r="H825" i="8"/>
  <c r="H836" i="8"/>
  <c r="H846" i="8"/>
  <c r="H857" i="8"/>
  <c r="H868" i="8"/>
  <c r="H878" i="8"/>
  <c r="H889" i="8"/>
  <c r="H900" i="8"/>
  <c r="H910" i="8"/>
  <c r="H921" i="8"/>
  <c r="F12" i="8"/>
  <c r="F21" i="8"/>
  <c r="F39" i="8"/>
  <c r="F57" i="8"/>
  <c r="F76" i="8"/>
  <c r="F94" i="8"/>
  <c r="F112" i="8"/>
  <c r="F131" i="8"/>
  <c r="F149" i="8"/>
  <c r="F167" i="8"/>
  <c r="F185" i="8"/>
  <c r="F204" i="8"/>
  <c r="F222" i="8"/>
  <c r="F240" i="8"/>
  <c r="F259" i="8"/>
  <c r="F277" i="8"/>
  <c r="F286" i="8"/>
  <c r="F304" i="8"/>
  <c r="F325" i="8"/>
  <c r="F347" i="8"/>
  <c r="F367" i="8"/>
  <c r="F379" i="8"/>
  <c r="F399" i="8"/>
  <c r="F421" i="8"/>
  <c r="F431" i="8"/>
  <c r="F453" i="8"/>
  <c r="F475" i="8"/>
  <c r="F485" i="8"/>
  <c r="F507" i="8"/>
  <c r="F527" i="8"/>
  <c r="F549" i="8"/>
  <c r="F571" i="8"/>
  <c r="F591" i="8"/>
  <c r="F603" i="8"/>
  <c r="F623" i="8"/>
  <c r="F645" i="8"/>
  <c r="F667" i="8"/>
  <c r="F687" i="8"/>
  <c r="F699" i="8"/>
  <c r="F719" i="8"/>
  <c r="F741" i="8"/>
  <c r="F763" i="8"/>
  <c r="F783" i="8"/>
  <c r="F795" i="8"/>
  <c r="F815" i="8"/>
  <c r="F827" i="8"/>
  <c r="F847" i="8"/>
  <c r="F859" i="8"/>
  <c r="F869" i="8"/>
  <c r="F879" i="8"/>
  <c r="F891" i="8"/>
  <c r="E19" i="4"/>
  <c r="E27" i="4"/>
  <c r="G25" i="4"/>
  <c r="J23" i="4"/>
  <c r="J31" i="4"/>
  <c r="K22" i="4"/>
  <c r="K30" i="4"/>
  <c r="E20" i="4"/>
  <c r="E28" i="4"/>
  <c r="G18" i="4"/>
  <c r="J17" i="4"/>
  <c r="J24" i="4"/>
  <c r="J32" i="4"/>
  <c r="K23" i="4"/>
  <c r="K31" i="4"/>
  <c r="Q20" i="4"/>
  <c r="Q28" i="4"/>
  <c r="F5" i="8"/>
  <c r="F14" i="8"/>
  <c r="F23" i="8"/>
  <c r="F32" i="8"/>
  <c r="F41" i="8"/>
  <c r="F51" i="8"/>
  <c r="F60" i="8"/>
  <c r="F69" i="8"/>
  <c r="F78" i="8"/>
  <c r="F87" i="8"/>
  <c r="F96" i="8"/>
  <c r="F105" i="8"/>
  <c r="F115" i="8"/>
  <c r="F124" i="8"/>
  <c r="F133" i="8"/>
  <c r="F142" i="8"/>
  <c r="F151" i="8"/>
  <c r="F160" i="8"/>
  <c r="F169" i="8"/>
  <c r="F179" i="8"/>
  <c r="F188" i="8"/>
  <c r="F197" i="8"/>
  <c r="F206" i="8"/>
  <c r="F215" i="8"/>
  <c r="F224" i="8"/>
  <c r="F233" i="8"/>
  <c r="F243" i="8"/>
  <c r="F252" i="8"/>
  <c r="F261" i="8"/>
  <c r="F270" i="8"/>
  <c r="F279" i="8"/>
  <c r="F288" i="8"/>
  <c r="F297" i="8"/>
  <c r="F307" i="8"/>
  <c r="F317" i="8"/>
  <c r="F327" i="8"/>
  <c r="F339" i="8"/>
  <c r="F349" i="8"/>
  <c r="F359" i="8"/>
  <c r="F371" i="8"/>
  <c r="F381" i="8"/>
  <c r="F391" i="8"/>
  <c r="F403" i="8"/>
  <c r="F413" i="8"/>
  <c r="F423" i="8"/>
  <c r="F435" i="8"/>
  <c r="F445" i="8"/>
  <c r="F455" i="8"/>
  <c r="F467" i="8"/>
  <c r="F477" i="8"/>
  <c r="F487" i="8"/>
  <c r="F499" i="8"/>
  <c r="F509" i="8"/>
  <c r="F519" i="8"/>
  <c r="F531" i="8"/>
  <c r="F541" i="8"/>
  <c r="F551" i="8"/>
  <c r="F563" i="8"/>
  <c r="F573" i="8"/>
  <c r="F583" i="8"/>
  <c r="F595" i="8"/>
  <c r="F605" i="8"/>
  <c r="F615" i="8"/>
  <c r="F627" i="8"/>
  <c r="F637" i="8"/>
  <c r="F647" i="8"/>
  <c r="F659" i="8"/>
  <c r="F669" i="8"/>
  <c r="F679" i="8"/>
  <c r="F691" i="8"/>
  <c r="F701" i="8"/>
  <c r="F711" i="8"/>
  <c r="F723" i="8"/>
  <c r="F733" i="8"/>
  <c r="F743" i="8"/>
  <c r="F755" i="8"/>
  <c r="F765" i="8"/>
  <c r="F775" i="8"/>
  <c r="F787" i="8"/>
  <c r="F797" i="8"/>
  <c r="F807" i="8"/>
  <c r="F819" i="8"/>
  <c r="F829" i="8"/>
  <c r="F839" i="8"/>
  <c r="F851" i="8"/>
  <c r="F861" i="8"/>
  <c r="F871" i="8"/>
  <c r="F883" i="8"/>
  <c r="F893" i="8"/>
  <c r="F903" i="8"/>
  <c r="F915" i="8"/>
  <c r="H5" i="8"/>
  <c r="H15" i="8"/>
  <c r="H27" i="8"/>
  <c r="H37" i="8"/>
  <c r="H47" i="8"/>
  <c r="H59" i="8"/>
  <c r="H69" i="8"/>
  <c r="H79" i="8"/>
  <c r="H91" i="8"/>
  <c r="H101" i="8"/>
  <c r="H111" i="8"/>
  <c r="H123" i="8"/>
  <c r="H133" i="8"/>
  <c r="H143" i="8"/>
  <c r="H155" i="8"/>
  <c r="H165" i="8"/>
  <c r="H175" i="8"/>
  <c r="H187" i="8"/>
  <c r="H197" i="8"/>
  <c r="H207" i="8"/>
  <c r="H219" i="8"/>
  <c r="H229" i="8"/>
  <c r="H239" i="8"/>
  <c r="H251" i="8"/>
  <c r="H261" i="8"/>
  <c r="H271" i="8"/>
  <c r="H283" i="8"/>
  <c r="H293" i="8"/>
  <c r="H303" i="8"/>
  <c r="H315" i="8"/>
  <c r="H325" i="8"/>
  <c r="H335" i="8"/>
  <c r="H347" i="8"/>
  <c r="H357" i="8"/>
  <c r="H367" i="8"/>
  <c r="H379" i="8"/>
  <c r="H389" i="8"/>
  <c r="H399" i="8"/>
  <c r="H411" i="8"/>
  <c r="H421" i="8"/>
  <c r="H431" i="8"/>
  <c r="H443" i="8"/>
  <c r="H453" i="8"/>
  <c r="H463" i="8"/>
  <c r="H475" i="8"/>
  <c r="H485" i="8"/>
  <c r="H495" i="8"/>
  <c r="H507" i="8"/>
  <c r="H517" i="8"/>
  <c r="H527" i="8"/>
  <c r="H539" i="8"/>
  <c r="H549" i="8"/>
  <c r="H559" i="8"/>
  <c r="H571" i="8"/>
  <c r="H581" i="8"/>
  <c r="H591" i="8"/>
  <c r="H603" i="8"/>
  <c r="H613" i="8"/>
  <c r="H623" i="8"/>
  <c r="H635" i="8"/>
  <c r="H645" i="8"/>
  <c r="H655" i="8"/>
  <c r="H667" i="8"/>
  <c r="H677" i="8"/>
  <c r="H687" i="8"/>
  <c r="H699" i="8"/>
  <c r="H709" i="8"/>
  <c r="H719" i="8"/>
  <c r="H731" i="8"/>
  <c r="H741" i="8"/>
  <c r="H751" i="8"/>
  <c r="H763" i="8"/>
  <c r="H773" i="8"/>
  <c r="H783" i="8"/>
  <c r="H795" i="8"/>
  <c r="H805" i="8"/>
  <c r="H815" i="8"/>
  <c r="H827" i="8"/>
  <c r="H837" i="8"/>
  <c r="H847" i="8"/>
  <c r="H859" i="8"/>
  <c r="H869" i="8"/>
  <c r="H879" i="8"/>
  <c r="H891" i="8"/>
  <c r="H901" i="8"/>
  <c r="H911" i="8"/>
  <c r="F6" i="8"/>
  <c r="F15" i="8"/>
  <c r="F24" i="8"/>
  <c r="F33" i="8"/>
  <c r="F43" i="8"/>
  <c r="F52" i="8"/>
  <c r="F61" i="8"/>
  <c r="F70" i="8"/>
  <c r="F79" i="8"/>
  <c r="F88" i="8"/>
  <c r="F97" i="8"/>
  <c r="F107" i="8"/>
  <c r="F116" i="8"/>
  <c r="F125" i="8"/>
  <c r="F134" i="8"/>
  <c r="F143" i="8"/>
  <c r="F152" i="8"/>
  <c r="F161" i="8"/>
  <c r="F171" i="8"/>
  <c r="F180" i="8"/>
  <c r="F189" i="8"/>
  <c r="F198" i="8"/>
  <c r="F207" i="8"/>
  <c r="F216" i="8"/>
  <c r="F225" i="8"/>
  <c r="F235" i="8"/>
  <c r="F244" i="8"/>
  <c r="F253" i="8"/>
  <c r="F262" i="8"/>
  <c r="F271" i="8"/>
  <c r="F280" i="8"/>
  <c r="F289" i="8"/>
  <c r="F299" i="8"/>
  <c r="F308" i="8"/>
  <c r="F318" i="8"/>
  <c r="F329" i="8"/>
  <c r="F340" i="8"/>
  <c r="F350" i="8"/>
  <c r="F361" i="8"/>
  <c r="F372" i="8"/>
  <c r="F382" i="8"/>
  <c r="F393" i="8"/>
  <c r="F404" i="8"/>
  <c r="F414" i="8"/>
  <c r="F425" i="8"/>
  <c r="F436" i="8"/>
  <c r="F446" i="8"/>
  <c r="F457" i="8"/>
  <c r="F468" i="8"/>
  <c r="F478" i="8"/>
  <c r="F489" i="8"/>
  <c r="F500" i="8"/>
  <c r="F510" i="8"/>
  <c r="F521" i="8"/>
  <c r="F532" i="8"/>
  <c r="F542" i="8"/>
  <c r="F553" i="8"/>
  <c r="F564" i="8"/>
  <c r="F574" i="8"/>
  <c r="F585" i="8"/>
  <c r="F596" i="8"/>
  <c r="F606" i="8"/>
  <c r="F617" i="8"/>
  <c r="F628" i="8"/>
  <c r="F638" i="8"/>
  <c r="F649" i="8"/>
  <c r="F660" i="8"/>
  <c r="F670" i="8"/>
  <c r="F681" i="8"/>
  <c r="F692" i="8"/>
  <c r="F702" i="8"/>
  <c r="F713" i="8"/>
  <c r="F724" i="8"/>
  <c r="F734" i="8"/>
  <c r="F745" i="8"/>
  <c r="F756" i="8"/>
  <c r="F766" i="8"/>
  <c r="F777" i="8"/>
  <c r="F788" i="8"/>
  <c r="F798" i="8"/>
  <c r="F809" i="8"/>
  <c r="F820" i="8"/>
  <c r="F830" i="8"/>
  <c r="F841" i="8"/>
  <c r="F852" i="8"/>
  <c r="F862" i="8"/>
  <c r="F873" i="8"/>
  <c r="F884" i="8"/>
  <c r="F894" i="8"/>
  <c r="F905" i="8"/>
  <c r="F916" i="8"/>
  <c r="H6" i="8"/>
  <c r="H17" i="8"/>
  <c r="H28" i="8"/>
  <c r="H38" i="8"/>
  <c r="H49" i="8"/>
  <c r="H60" i="8"/>
  <c r="H70" i="8"/>
  <c r="H81" i="8"/>
  <c r="H92" i="8"/>
  <c r="H102" i="8"/>
  <c r="H113" i="8"/>
  <c r="H124" i="8"/>
  <c r="H134" i="8"/>
  <c r="H145" i="8"/>
  <c r="H156" i="8"/>
  <c r="H166" i="8"/>
  <c r="H177" i="8"/>
  <c r="H188" i="8"/>
  <c r="H198" i="8"/>
  <c r="H209" i="8"/>
  <c r="H220" i="8"/>
  <c r="H230" i="8"/>
  <c r="H241" i="8"/>
  <c r="H252" i="8"/>
  <c r="H262" i="8"/>
  <c r="H273" i="8"/>
  <c r="H284" i="8"/>
  <c r="H294" i="8"/>
  <c r="H305" i="8"/>
  <c r="H316" i="8"/>
  <c r="H326" i="8"/>
  <c r="H337" i="8"/>
  <c r="H348" i="8"/>
  <c r="H358" i="8"/>
  <c r="H369" i="8"/>
  <c r="H380" i="8"/>
  <c r="H390" i="8"/>
  <c r="H401" i="8"/>
  <c r="H412" i="8"/>
  <c r="H422" i="8"/>
  <c r="H433" i="8"/>
  <c r="H444" i="8"/>
  <c r="H454" i="8"/>
  <c r="H465" i="8"/>
  <c r="H476" i="8"/>
  <c r="H486" i="8"/>
  <c r="H497" i="8"/>
  <c r="H508" i="8"/>
  <c r="H518" i="8"/>
  <c r="H529" i="8"/>
  <c r="H540" i="8"/>
  <c r="H550" i="8"/>
  <c r="H561" i="8"/>
  <c r="H572" i="8"/>
  <c r="H582" i="8"/>
  <c r="H593" i="8"/>
  <c r="H604" i="8"/>
  <c r="H614" i="8"/>
  <c r="H625" i="8"/>
  <c r="H636" i="8"/>
  <c r="H646" i="8"/>
  <c r="H657" i="8"/>
  <c r="H668" i="8"/>
  <c r="H678" i="8"/>
  <c r="H689" i="8"/>
  <c r="H700" i="8"/>
  <c r="H710" i="8"/>
  <c r="H721" i="8"/>
  <c r="H732" i="8"/>
  <c r="H742" i="8"/>
  <c r="H753" i="8"/>
  <c r="H764" i="8"/>
  <c r="H774" i="8"/>
  <c r="H785" i="8"/>
  <c r="H796" i="8"/>
  <c r="H806" i="8"/>
  <c r="H817" i="8"/>
  <c r="H828" i="8"/>
  <c r="H838" i="8"/>
  <c r="H849" i="8"/>
  <c r="H860" i="8"/>
  <c r="H870" i="8"/>
  <c r="H881" i="8"/>
  <c r="H892" i="8"/>
  <c r="H902" i="8"/>
  <c r="H913" i="8"/>
  <c r="F911" i="8"/>
  <c r="E21" i="4"/>
  <c r="E29" i="4"/>
  <c r="J25" i="4"/>
  <c r="Q21" i="4"/>
  <c r="Q29" i="4"/>
  <c r="E22" i="4"/>
  <c r="J18" i="4"/>
  <c r="Q22" i="4"/>
  <c r="F7" i="8"/>
  <c r="F16" i="8"/>
  <c r="F25" i="8"/>
  <c r="F35" i="8"/>
  <c r="F44" i="8"/>
  <c r="F53" i="8"/>
  <c r="F62" i="8"/>
  <c r="F71" i="8"/>
  <c r="F80" i="8"/>
  <c r="F89" i="8"/>
  <c r="F99" i="8"/>
  <c r="F108" i="8"/>
  <c r="F117" i="8"/>
  <c r="F126" i="8"/>
  <c r="F135" i="8"/>
  <c r="F144" i="8"/>
  <c r="F153" i="8"/>
  <c r="F163" i="8"/>
  <c r="F172" i="8"/>
  <c r="F181" i="8"/>
  <c r="F190" i="8"/>
  <c r="F199" i="8"/>
  <c r="F208" i="8"/>
  <c r="F217" i="8"/>
  <c r="F227" i="8"/>
  <c r="F236" i="8"/>
  <c r="F245" i="8"/>
  <c r="F254" i="8"/>
  <c r="F263" i="8"/>
  <c r="F272" i="8"/>
  <c r="F281" i="8"/>
  <c r="F291" i="8"/>
  <c r="F300" i="8"/>
  <c r="F309" i="8"/>
  <c r="F319" i="8"/>
  <c r="F331" i="8"/>
  <c r="F341" i="8"/>
  <c r="F351" i="8"/>
  <c r="F363" i="8"/>
  <c r="F373" i="8"/>
  <c r="F383" i="8"/>
  <c r="F395" i="8"/>
  <c r="F405" i="8"/>
  <c r="F415" i="8"/>
  <c r="F427" i="8"/>
  <c r="F437" i="8"/>
  <c r="F447" i="8"/>
  <c r="F459" i="8"/>
  <c r="F469" i="8"/>
  <c r="F479" i="8"/>
  <c r="F491" i="8"/>
  <c r="F501" i="8"/>
  <c r="F511" i="8"/>
  <c r="F523" i="8"/>
  <c r="F533" i="8"/>
  <c r="F543" i="8"/>
  <c r="F555" i="8"/>
  <c r="F565" i="8"/>
  <c r="F575" i="8"/>
  <c r="F587" i="8"/>
  <c r="F597" i="8"/>
  <c r="F607" i="8"/>
  <c r="F619" i="8"/>
  <c r="F629" i="8"/>
  <c r="F639" i="8"/>
  <c r="F651" i="8"/>
  <c r="F661" i="8"/>
  <c r="F671" i="8"/>
  <c r="F683" i="8"/>
  <c r="F693" i="8"/>
  <c r="F703" i="8"/>
  <c r="F715" i="8"/>
  <c r="F725" i="8"/>
  <c r="F735" i="8"/>
  <c r="F747" i="8"/>
  <c r="F757" i="8"/>
  <c r="F767" i="8"/>
  <c r="F779" i="8"/>
  <c r="F789" i="8"/>
  <c r="F799" i="8"/>
  <c r="F811" i="8"/>
  <c r="F821" i="8"/>
  <c r="F831" i="8"/>
  <c r="F843" i="8"/>
  <c r="F853" i="8"/>
  <c r="F863" i="8"/>
  <c r="F875" i="8"/>
  <c r="F885" i="8"/>
  <c r="F895" i="8"/>
  <c r="F907" i="8"/>
  <c r="F917" i="8"/>
  <c r="H7" i="8"/>
  <c r="H19" i="8"/>
  <c r="H29" i="8"/>
  <c r="H39" i="8"/>
  <c r="H51" i="8"/>
  <c r="H61" i="8"/>
  <c r="H71" i="8"/>
  <c r="H83" i="8"/>
  <c r="H93" i="8"/>
  <c r="H103" i="8"/>
  <c r="H115" i="8"/>
  <c r="H125" i="8"/>
  <c r="H135" i="8"/>
  <c r="H147" i="8"/>
  <c r="H157" i="8"/>
  <c r="H167" i="8"/>
  <c r="H179" i="8"/>
  <c r="H189" i="8"/>
  <c r="H199" i="8"/>
  <c r="H211" i="8"/>
  <c r="H221" i="8"/>
  <c r="H231" i="8"/>
  <c r="H243" i="8"/>
  <c r="H253" i="8"/>
  <c r="H263" i="8"/>
  <c r="H275" i="8"/>
  <c r="H285" i="8"/>
  <c r="H295" i="8"/>
  <c r="H307" i="8"/>
  <c r="H317" i="8"/>
  <c r="H327" i="8"/>
  <c r="H339" i="8"/>
  <c r="H349" i="8"/>
  <c r="H359" i="8"/>
  <c r="H371" i="8"/>
  <c r="H381" i="8"/>
  <c r="H391" i="8"/>
  <c r="H403" i="8"/>
  <c r="H413" i="8"/>
  <c r="H423" i="8"/>
  <c r="H435" i="8"/>
  <c r="H445" i="8"/>
  <c r="H455" i="8"/>
  <c r="H467" i="8"/>
  <c r="H477" i="8"/>
  <c r="H487" i="8"/>
  <c r="H499" i="8"/>
  <c r="H509" i="8"/>
  <c r="H519" i="8"/>
  <c r="H531" i="8"/>
  <c r="H541" i="8"/>
  <c r="H551" i="8"/>
  <c r="H563" i="8"/>
  <c r="H573" i="8"/>
  <c r="H583" i="8"/>
  <c r="H595" i="8"/>
  <c r="H605" i="8"/>
  <c r="H615" i="8"/>
  <c r="H627" i="8"/>
  <c r="H637" i="8"/>
  <c r="H647" i="8"/>
  <c r="H659" i="8"/>
  <c r="H669" i="8"/>
  <c r="H679" i="8"/>
  <c r="H691" i="8"/>
  <c r="H701" i="8"/>
  <c r="H711" i="8"/>
  <c r="H723" i="8"/>
  <c r="H733" i="8"/>
  <c r="H743" i="8"/>
  <c r="H755" i="8"/>
  <c r="H765" i="8"/>
  <c r="H775" i="8"/>
  <c r="H787" i="8"/>
  <c r="H797" i="8"/>
  <c r="H807" i="8"/>
  <c r="H819" i="8"/>
  <c r="H829" i="8"/>
  <c r="H839" i="8"/>
  <c r="H851" i="8"/>
  <c r="H861" i="8"/>
  <c r="H871" i="8"/>
  <c r="H883" i="8"/>
  <c r="H893" i="8"/>
  <c r="H903" i="8"/>
  <c r="H915" i="8"/>
  <c r="K917" i="8"/>
  <c r="K909" i="8"/>
  <c r="K901" i="8"/>
  <c r="K893" i="8"/>
  <c r="K885" i="8"/>
  <c r="K877" i="8"/>
  <c r="K869" i="8"/>
  <c r="K861" i="8"/>
  <c r="K853" i="8"/>
  <c r="K845" i="8"/>
  <c r="K837" i="8"/>
  <c r="K829" i="8"/>
  <c r="K821" i="8"/>
  <c r="K813" i="8"/>
  <c r="K805" i="8"/>
  <c r="K797" i="8"/>
  <c r="K789" i="8"/>
  <c r="K781" i="8"/>
  <c r="K773" i="8"/>
  <c r="K765" i="8"/>
  <c r="K757" i="8"/>
  <c r="K749" i="8"/>
  <c r="K741" i="8"/>
  <c r="K733" i="8"/>
  <c r="K725" i="8"/>
  <c r="K717" i="8"/>
  <c r="K709" i="8"/>
  <c r="K701" i="8"/>
  <c r="K693" i="8"/>
  <c r="K685" i="8"/>
  <c r="K677" i="8"/>
  <c r="K669" i="8"/>
  <c r="K661" i="8"/>
  <c r="K653" i="8"/>
  <c r="K645" i="8"/>
  <c r="K637" i="8"/>
  <c r="K629" i="8"/>
  <c r="K621" i="8"/>
  <c r="K613" i="8"/>
  <c r="K605" i="8"/>
  <c r="K597" i="8"/>
  <c r="K589" i="8"/>
  <c r="K581" i="8"/>
  <c r="K573" i="8"/>
  <c r="K565" i="8"/>
  <c r="K557" i="8"/>
  <c r="K549" i="8"/>
  <c r="K541" i="8"/>
  <c r="K533" i="8"/>
  <c r="K525" i="8"/>
  <c r="K517" i="8"/>
  <c r="K509" i="8"/>
  <c r="K501" i="8"/>
  <c r="K493" i="8"/>
  <c r="K485" i="8"/>
  <c r="K477" i="8"/>
  <c r="K469" i="8"/>
  <c r="K461" i="8"/>
  <c r="K453" i="8"/>
  <c r="K445" i="8"/>
  <c r="K437" i="8"/>
  <c r="K429" i="8"/>
  <c r="K421" i="8"/>
  <c r="K413" i="8"/>
  <c r="K405" i="8"/>
  <c r="K397" i="8"/>
  <c r="K389" i="8"/>
  <c r="K381" i="8"/>
  <c r="K373" i="8"/>
  <c r="K365" i="8"/>
  <c r="K357" i="8"/>
  <c r="K349" i="8"/>
  <c r="K341" i="8"/>
  <c r="K333" i="8"/>
  <c r="K325" i="8"/>
  <c r="K317" i="8"/>
  <c r="K309" i="8"/>
  <c r="K301" i="8"/>
  <c r="K293" i="8"/>
  <c r="K285" i="8"/>
  <c r="K277" i="8"/>
  <c r="K269" i="8"/>
  <c r="K261" i="8"/>
  <c r="K253" i="8"/>
  <c r="K245" i="8"/>
  <c r="K237" i="8"/>
  <c r="K229" i="8"/>
  <c r="K221" i="8"/>
  <c r="K213" i="8"/>
  <c r="K205" i="8"/>
  <c r="K197" i="8"/>
  <c r="K189" i="8"/>
  <c r="K181" i="8"/>
  <c r="K173" i="8"/>
  <c r="K165" i="8"/>
  <c r="K157" i="8"/>
  <c r="K149" i="8"/>
  <c r="K141" i="8"/>
  <c r="K133" i="8"/>
  <c r="K125" i="8"/>
  <c r="K117" i="8"/>
  <c r="K109" i="8"/>
  <c r="K101" i="8"/>
  <c r="K93" i="8"/>
  <c r="K85" i="8"/>
  <c r="K77" i="8"/>
  <c r="K69" i="8"/>
  <c r="K61" i="8"/>
  <c r="K53" i="8"/>
  <c r="K45" i="8"/>
  <c r="K37" i="8"/>
  <c r="K29" i="8"/>
  <c r="K21" i="8"/>
  <c r="K13" i="8"/>
  <c r="K5" i="8"/>
  <c r="K921" i="8"/>
  <c r="K913" i="8"/>
  <c r="K905" i="8"/>
  <c r="K897" i="8"/>
  <c r="K889" i="8"/>
  <c r="K881" i="8"/>
  <c r="K873" i="8"/>
  <c r="K865" i="8"/>
  <c r="K857" i="8"/>
  <c r="K849" i="8"/>
  <c r="K841" i="8"/>
  <c r="K833" i="8"/>
  <c r="K825" i="8"/>
  <c r="K817" i="8"/>
  <c r="K809" i="8"/>
  <c r="K801" i="8"/>
  <c r="K793" i="8"/>
  <c r="K785" i="8"/>
  <c r="K777" i="8"/>
  <c r="K769" i="8"/>
  <c r="K761" i="8"/>
  <c r="K753" i="8"/>
  <c r="K745" i="8"/>
  <c r="K737" i="8"/>
  <c r="K729" i="8"/>
  <c r="K721" i="8"/>
  <c r="K713" i="8"/>
  <c r="K705" i="8"/>
  <c r="K697" i="8"/>
  <c r="K689" i="8"/>
  <c r="K681" i="8"/>
  <c r="K673" i="8"/>
  <c r="K665" i="8"/>
  <c r="K657" i="8"/>
  <c r="K649" i="8"/>
  <c r="K641" i="8"/>
  <c r="K633" i="8"/>
  <c r="K625" i="8"/>
  <c r="K617" i="8"/>
  <c r="K609" i="8"/>
  <c r="K601" i="8"/>
  <c r="K593" i="8"/>
  <c r="K585" i="8"/>
  <c r="K577" i="8"/>
  <c r="K569" i="8"/>
  <c r="K561" i="8"/>
  <c r="K553" i="8"/>
  <c r="K545" i="8"/>
  <c r="K537" i="8"/>
  <c r="K529" i="8"/>
  <c r="K521" i="8"/>
  <c r="K513" i="8"/>
  <c r="K505" i="8"/>
  <c r="K497" i="8"/>
  <c r="K489" i="8"/>
  <c r="K481" i="8"/>
  <c r="K473" i="8"/>
  <c r="K465" i="8"/>
  <c r="K457" i="8"/>
  <c r="K449" i="8"/>
  <c r="K441" i="8"/>
  <c r="K433" i="8"/>
  <c r="K425" i="8"/>
  <c r="K417" i="8"/>
  <c r="K409" i="8"/>
  <c r="K401" i="8"/>
  <c r="K393" i="8"/>
  <c r="K385" i="8"/>
  <c r="K377" i="8"/>
  <c r="K369" i="8"/>
  <c r="K361" i="8"/>
  <c r="K353" i="8"/>
  <c r="K345" i="8"/>
  <c r="K337" i="8"/>
  <c r="K329" i="8"/>
  <c r="K321" i="8"/>
  <c r="K313" i="8"/>
  <c r="K305" i="8"/>
  <c r="K297" i="8"/>
  <c r="K289" i="8"/>
  <c r="K281" i="8"/>
  <c r="K273" i="8"/>
  <c r="K265" i="8"/>
  <c r="K257" i="8"/>
  <c r="K249" i="8"/>
  <c r="K241" i="8"/>
  <c r="K233" i="8"/>
  <c r="K225" i="8"/>
  <c r="K217" i="8"/>
  <c r="K209" i="8"/>
  <c r="K201" i="8"/>
  <c r="K193" i="8"/>
  <c r="K185" i="8"/>
  <c r="K177" i="8"/>
  <c r="K169" i="8"/>
  <c r="K161" i="8"/>
  <c r="K153" i="8"/>
  <c r="K145" i="8"/>
  <c r="K137" i="8"/>
  <c r="K129" i="8"/>
  <c r="K121" i="8"/>
  <c r="K113" i="8"/>
  <c r="K105" i="8"/>
  <c r="K97" i="8"/>
  <c r="K89" i="8"/>
  <c r="K81" i="8"/>
  <c r="K73" i="8"/>
  <c r="K65" i="8"/>
  <c r="K57" i="8"/>
  <c r="K49" i="8"/>
  <c r="K41" i="8"/>
  <c r="K33" i="8"/>
  <c r="K25" i="8"/>
  <c r="K17" i="8"/>
  <c r="K9" i="8"/>
  <c r="K920" i="8"/>
  <c r="K912" i="8"/>
  <c r="K904" i="8"/>
  <c r="K896" i="8"/>
  <c r="K888" i="8"/>
  <c r="K880" i="8"/>
  <c r="K872" i="8"/>
  <c r="K864" i="8"/>
  <c r="K856" i="8"/>
  <c r="K848" i="8"/>
  <c r="K840" i="8"/>
  <c r="K832" i="8"/>
  <c r="K824" i="8"/>
  <c r="K816" i="8"/>
  <c r="K808" i="8"/>
  <c r="K800" i="8"/>
  <c r="K792" i="8"/>
  <c r="K784" i="8"/>
  <c r="K776" i="8"/>
  <c r="K768" i="8"/>
  <c r="K760" i="8"/>
  <c r="K752" i="8"/>
  <c r="K744" i="8"/>
  <c r="K736" i="8"/>
  <c r="K728" i="8"/>
  <c r="K720" i="8"/>
  <c r="K712" i="8"/>
  <c r="K704" i="8"/>
  <c r="K696" i="8"/>
  <c r="K688" i="8"/>
  <c r="K680" i="8"/>
  <c r="K672" i="8"/>
  <c r="K664" i="8"/>
  <c r="K656" i="8"/>
  <c r="K648" i="8"/>
  <c r="K640" i="8"/>
  <c r="K632" i="8"/>
  <c r="K624" i="8"/>
  <c r="K616" i="8"/>
  <c r="K608" i="8"/>
  <c r="K600" i="8"/>
  <c r="K592" i="8"/>
  <c r="K584" i="8"/>
  <c r="K576" i="8"/>
  <c r="K568" i="8"/>
  <c r="K560" i="8"/>
  <c r="K552" i="8"/>
  <c r="K544" i="8"/>
  <c r="K536" i="8"/>
  <c r="K528" i="8"/>
  <c r="K520" i="8"/>
  <c r="K512" i="8"/>
  <c r="K504" i="8"/>
  <c r="K496" i="8"/>
  <c r="K488" i="8"/>
  <c r="K480" i="8"/>
  <c r="K472" i="8"/>
  <c r="K464" i="8"/>
  <c r="K456" i="8"/>
  <c r="K448" i="8"/>
  <c r="K440" i="8"/>
  <c r="K432" i="8"/>
  <c r="K424" i="8"/>
  <c r="K416" i="8"/>
  <c r="K408" i="8"/>
  <c r="K400" i="8"/>
  <c r="K392" i="8"/>
  <c r="K384" i="8"/>
  <c r="K376" i="8"/>
  <c r="K368" i="8"/>
  <c r="K360" i="8"/>
  <c r="K352" i="8"/>
  <c r="K344" i="8"/>
  <c r="K336" i="8"/>
  <c r="K328" i="8"/>
  <c r="K320" i="8"/>
  <c r="K312" i="8"/>
  <c r="K304" i="8"/>
  <c r="K296" i="8"/>
  <c r="K288" i="8"/>
  <c r="K280" i="8"/>
  <c r="K272" i="8"/>
  <c r="K264" i="8"/>
  <c r="K256" i="8"/>
  <c r="K248" i="8"/>
  <c r="K240" i="8"/>
  <c r="K232" i="8"/>
  <c r="K224" i="8"/>
  <c r="K216" i="8"/>
  <c r="K208" i="8"/>
  <c r="K200" i="8"/>
  <c r="K192" i="8"/>
  <c r="K184" i="8"/>
  <c r="K176" i="8"/>
  <c r="K168" i="8"/>
  <c r="K160" i="8"/>
  <c r="K152" i="8"/>
  <c r="K144" i="8"/>
  <c r="K136" i="8"/>
  <c r="K128" i="8"/>
  <c r="K120" i="8"/>
  <c r="K112" i="8"/>
  <c r="K104" i="8"/>
  <c r="K96" i="8"/>
  <c r="K88" i="8"/>
  <c r="K80" i="8"/>
  <c r="K72" i="8"/>
  <c r="K64" i="8"/>
  <c r="K56" i="8"/>
  <c r="K48" i="8"/>
  <c r="K40" i="8"/>
  <c r="K32" i="8"/>
  <c r="K24" i="8"/>
  <c r="K16" i="8"/>
  <c r="K8" i="8"/>
  <c r="K15" i="8"/>
  <c r="K28" i="8"/>
  <c r="K42" i="8"/>
  <c r="K54" i="8"/>
  <c r="K67" i="8"/>
  <c r="K79" i="8"/>
  <c r="K92" i="8"/>
  <c r="K106" i="8"/>
  <c r="K118" i="8"/>
  <c r="K131" i="8"/>
  <c r="K143" i="8"/>
  <c r="K156" i="8"/>
  <c r="K170" i="8"/>
  <c r="K182" i="8"/>
  <c r="K195" i="8"/>
  <c r="K207" i="8"/>
  <c r="K220" i="8"/>
  <c r="K234" i="8"/>
  <c r="K246" i="8"/>
  <c r="K259" i="8"/>
  <c r="K271" i="8"/>
  <c r="K284" i="8"/>
  <c r="K298" i="8"/>
  <c r="K310" i="8"/>
  <c r="K323" i="8"/>
  <c r="K335" i="8"/>
  <c r="K348" i="8"/>
  <c r="K362" i="8"/>
  <c r="K374" i="8"/>
  <c r="K387" i="8"/>
  <c r="K399" i="8"/>
  <c r="K412" i="8"/>
  <c r="K426" i="8"/>
  <c r="K438" i="8"/>
  <c r="K451" i="8"/>
  <c r="K463" i="8"/>
  <c r="K476" i="8"/>
  <c r="K490" i="8"/>
  <c r="K502" i="8"/>
  <c r="K515" i="8"/>
  <c r="K527" i="8"/>
  <c r="K540" i="8"/>
  <c r="K554" i="8"/>
  <c r="K566" i="8"/>
  <c r="K579" i="8"/>
  <c r="K591" i="8"/>
  <c r="K604" i="8"/>
  <c r="K618" i="8"/>
  <c r="K630" i="8"/>
  <c r="K643" i="8"/>
  <c r="K655" i="8"/>
  <c r="K668" i="8"/>
  <c r="K682" i="8"/>
  <c r="K694" i="8"/>
  <c r="K707" i="8"/>
  <c r="K719" i="8"/>
  <c r="K732" i="8"/>
  <c r="K746" i="8"/>
  <c r="K758" i="8"/>
  <c r="K771" i="8"/>
  <c r="K783" i="8"/>
  <c r="K796" i="8"/>
  <c r="K810" i="8"/>
  <c r="K822" i="8"/>
  <c r="K835" i="8"/>
  <c r="K847" i="8"/>
  <c r="K860" i="8"/>
  <c r="K874" i="8"/>
  <c r="K886" i="8"/>
  <c r="K899" i="8"/>
  <c r="K911" i="8"/>
  <c r="M4" i="8"/>
  <c r="M18" i="8"/>
  <c r="M30" i="8"/>
  <c r="M43" i="8"/>
  <c r="M55" i="8"/>
  <c r="M68" i="8"/>
  <c r="M82" i="8"/>
  <c r="M94" i="8"/>
  <c r="M107" i="8"/>
  <c r="M119" i="8"/>
  <c r="M132" i="8"/>
  <c r="M146" i="8"/>
  <c r="M158" i="8"/>
  <c r="M171" i="8"/>
  <c r="M183" i="8"/>
  <c r="M196" i="8"/>
  <c r="M210" i="8"/>
  <c r="M222" i="8"/>
  <c r="M235" i="8"/>
  <c r="M247" i="8"/>
  <c r="M260" i="8"/>
  <c r="M274" i="8"/>
  <c r="M286" i="8"/>
  <c r="M299" i="8"/>
  <c r="M311" i="8"/>
  <c r="M324" i="8"/>
  <c r="M338" i="8"/>
  <c r="M350" i="8"/>
  <c r="M363" i="8"/>
  <c r="M375" i="8"/>
  <c r="M388" i="8"/>
  <c r="M402" i="8"/>
  <c r="M414" i="8"/>
  <c r="M427" i="8"/>
  <c r="M439" i="8"/>
  <c r="M452" i="8"/>
  <c r="M466" i="8"/>
  <c r="M478" i="8"/>
  <c r="M491" i="8"/>
  <c r="M503" i="8"/>
  <c r="M516" i="8"/>
  <c r="M530" i="8"/>
  <c r="M542" i="8"/>
  <c r="M555" i="8"/>
  <c r="M567" i="8"/>
  <c r="M580" i="8"/>
  <c r="M594" i="8"/>
  <c r="M606" i="8"/>
  <c r="M619" i="8"/>
  <c r="M631" i="8"/>
  <c r="M644" i="8"/>
  <c r="M658" i="8"/>
  <c r="M670" i="8"/>
  <c r="M683" i="8"/>
  <c r="M695" i="8"/>
  <c r="M708" i="8"/>
  <c r="M722" i="8"/>
  <c r="M734" i="8"/>
  <c r="M747" i="8"/>
  <c r="M759" i="8"/>
  <c r="M772" i="8"/>
  <c r="M786" i="8"/>
  <c r="M798" i="8"/>
  <c r="M811" i="8"/>
  <c r="M823" i="8"/>
  <c r="M836" i="8"/>
  <c r="M850" i="8"/>
  <c r="M862" i="8"/>
  <c r="M875" i="8"/>
  <c r="M887" i="8"/>
  <c r="M900" i="8"/>
  <c r="M914" i="8"/>
  <c r="I8" i="8"/>
  <c r="I16" i="8"/>
  <c r="I24" i="8"/>
  <c r="I32" i="8"/>
  <c r="I40" i="8"/>
  <c r="I48" i="8"/>
  <c r="I56" i="8"/>
  <c r="I64" i="8"/>
  <c r="I72" i="8"/>
  <c r="I80" i="8"/>
  <c r="I88" i="8"/>
  <c r="I96" i="8"/>
  <c r="I104" i="8"/>
  <c r="I112" i="8"/>
  <c r="I120" i="8"/>
  <c r="I128" i="8"/>
  <c r="I136" i="8"/>
  <c r="I144" i="8"/>
  <c r="I152" i="8"/>
  <c r="I160" i="8"/>
  <c r="I168" i="8"/>
  <c r="I176" i="8"/>
  <c r="I184" i="8"/>
  <c r="I192" i="8"/>
  <c r="I200" i="8"/>
  <c r="I208" i="8"/>
  <c r="I216" i="8"/>
  <c r="I224" i="8"/>
  <c r="I232" i="8"/>
  <c r="I240" i="8"/>
  <c r="I248" i="8"/>
  <c r="I256" i="8"/>
  <c r="I264" i="8"/>
  <c r="I272" i="8"/>
  <c r="I280" i="8"/>
  <c r="I288" i="8"/>
  <c r="I296" i="8"/>
  <c r="I304" i="8"/>
  <c r="I312" i="8"/>
  <c r="I320" i="8"/>
  <c r="I328" i="8"/>
  <c r="I336" i="8"/>
  <c r="I344" i="8"/>
  <c r="I352" i="8"/>
  <c r="I360" i="8"/>
  <c r="I368" i="8"/>
  <c r="I376" i="8"/>
  <c r="I384" i="8"/>
  <c r="I392" i="8"/>
  <c r="I400" i="8"/>
  <c r="I408" i="8"/>
  <c r="I416" i="8"/>
  <c r="I424" i="8"/>
  <c r="I432" i="8"/>
  <c r="I440" i="8"/>
  <c r="I448" i="8"/>
  <c r="I456" i="8"/>
  <c r="I464" i="8"/>
  <c r="I472" i="8"/>
  <c r="I480" i="8"/>
  <c r="I488" i="8"/>
  <c r="I496" i="8"/>
  <c r="I504" i="8"/>
  <c r="I512" i="8"/>
  <c r="I520" i="8"/>
  <c r="I528" i="8"/>
  <c r="I536" i="8"/>
  <c r="I544" i="8"/>
  <c r="I552" i="8"/>
  <c r="I560" i="8"/>
  <c r="I568" i="8"/>
  <c r="I576" i="8"/>
  <c r="I584" i="8"/>
  <c r="I592" i="8"/>
  <c r="I600" i="8"/>
  <c r="I608" i="8"/>
  <c r="I616" i="8"/>
  <c r="I624" i="8"/>
  <c r="I632" i="8"/>
  <c r="I640" i="8"/>
  <c r="I648" i="8"/>
  <c r="I656" i="8"/>
  <c r="I664" i="8"/>
  <c r="I672" i="8"/>
  <c r="I680" i="8"/>
  <c r="I688" i="8"/>
  <c r="I696" i="8"/>
  <c r="I704" i="8"/>
  <c r="I712" i="8"/>
  <c r="I721" i="8"/>
  <c r="I730" i="8"/>
  <c r="I739" i="8"/>
  <c r="I748" i="8"/>
  <c r="I758" i="8"/>
  <c r="I767" i="8"/>
  <c r="I776" i="8"/>
  <c r="I785" i="8"/>
  <c r="I794" i="8"/>
  <c r="I803" i="8"/>
  <c r="I812" i="8"/>
  <c r="I822" i="8"/>
  <c r="I831" i="8"/>
  <c r="I840" i="8"/>
  <c r="I849" i="8"/>
  <c r="I858" i="8"/>
  <c r="I867" i="8"/>
  <c r="I876" i="8"/>
  <c r="I886" i="8"/>
  <c r="I895" i="8"/>
  <c r="I904" i="8"/>
  <c r="I913" i="8"/>
  <c r="J3" i="8"/>
  <c r="J11" i="8"/>
  <c r="J20" i="8"/>
  <c r="J30" i="8"/>
  <c r="J39" i="8"/>
  <c r="J48" i="8"/>
  <c r="J57" i="8"/>
  <c r="J66" i="8"/>
  <c r="J75" i="8"/>
  <c r="J84" i="8"/>
  <c r="J94" i="8"/>
  <c r="J103" i="8"/>
  <c r="J112" i="8"/>
  <c r="J121" i="8"/>
  <c r="J130" i="8"/>
  <c r="J139" i="8"/>
  <c r="J148" i="8"/>
  <c r="J158" i="8"/>
  <c r="J167" i="8"/>
  <c r="J176" i="8"/>
  <c r="J185" i="8"/>
  <c r="J194" i="8"/>
  <c r="J203" i="8"/>
  <c r="J212" i="8"/>
  <c r="J222" i="8"/>
  <c r="J231" i="8"/>
  <c r="J240" i="8"/>
  <c r="J249" i="8"/>
  <c r="J258" i="8"/>
  <c r="J267" i="8"/>
  <c r="J276" i="8"/>
  <c r="J286" i="8"/>
  <c r="J295" i="8"/>
  <c r="J304" i="8"/>
  <c r="J313" i="8"/>
  <c r="J322" i="8"/>
  <c r="J331" i="8"/>
  <c r="J340" i="8"/>
  <c r="J350" i="8"/>
  <c r="J359" i="8"/>
  <c r="J368" i="8"/>
  <c r="J377" i="8"/>
  <c r="J386" i="8"/>
  <c r="J395" i="8"/>
  <c r="J404" i="8"/>
  <c r="J414" i="8"/>
  <c r="J423" i="8"/>
  <c r="J432" i="8"/>
  <c r="J441" i="8"/>
  <c r="J450" i="8"/>
  <c r="J459" i="8"/>
  <c r="J468" i="8"/>
  <c r="J478" i="8"/>
  <c r="J487" i="8"/>
  <c r="J496" i="8"/>
  <c r="J505" i="8"/>
  <c r="J514" i="8"/>
  <c r="J524" i="8"/>
  <c r="J535" i="8"/>
  <c r="J546" i="8"/>
  <c r="J556" i="8"/>
  <c r="J567" i="8"/>
  <c r="J578" i="8"/>
  <c r="J588" i="8"/>
  <c r="J599" i="8"/>
  <c r="J610" i="8"/>
  <c r="J620" i="8"/>
  <c r="J631" i="8"/>
  <c r="J642" i="8"/>
  <c r="J652" i="8"/>
  <c r="J663" i="8"/>
  <c r="J674" i="8"/>
  <c r="J684" i="8"/>
  <c r="J695" i="8"/>
  <c r="J706" i="8"/>
  <c r="J716" i="8"/>
  <c r="J727" i="8"/>
  <c r="J738" i="8"/>
  <c r="J748" i="8"/>
  <c r="J759" i="8"/>
  <c r="J771" i="8"/>
  <c r="J783" i="8"/>
  <c r="J796" i="8"/>
  <c r="J810" i="8"/>
  <c r="J822" i="8"/>
  <c r="J835" i="8"/>
  <c r="J847" i="8"/>
  <c r="J860" i="8"/>
  <c r="J874" i="8"/>
  <c r="J886" i="8"/>
  <c r="J899" i="8"/>
  <c r="K4" i="8"/>
  <c r="K18" i="8"/>
  <c r="K30" i="8"/>
  <c r="K43" i="8"/>
  <c r="K55" i="8"/>
  <c r="K68" i="8"/>
  <c r="K82" i="8"/>
  <c r="K94" i="8"/>
  <c r="K107" i="8"/>
  <c r="K119" i="8"/>
  <c r="K132" i="8"/>
  <c r="K146" i="8"/>
  <c r="K158" i="8"/>
  <c r="K171" i="8"/>
  <c r="K183" i="8"/>
  <c r="K196" i="8"/>
  <c r="K210" i="8"/>
  <c r="K222" i="8"/>
  <c r="K235" i="8"/>
  <c r="K247" i="8"/>
  <c r="K260" i="8"/>
  <c r="K274" i="8"/>
  <c r="K286" i="8"/>
  <c r="K299" i="8"/>
  <c r="K311" i="8"/>
  <c r="K324" i="8"/>
  <c r="K338" i="8"/>
  <c r="K350" i="8"/>
  <c r="K363" i="8"/>
  <c r="K375" i="8"/>
  <c r="K388" i="8"/>
  <c r="K402" i="8"/>
  <c r="K414" i="8"/>
  <c r="K427" i="8"/>
  <c r="K439" i="8"/>
  <c r="K452" i="8"/>
  <c r="K466" i="8"/>
  <c r="K478" i="8"/>
  <c r="K491" i="8"/>
  <c r="K503" i="8"/>
  <c r="K516" i="8"/>
  <c r="K530" i="8"/>
  <c r="K542" i="8"/>
  <c r="K555" i="8"/>
  <c r="K567" i="8"/>
  <c r="K580" i="8"/>
  <c r="K594" i="8"/>
  <c r="K606" i="8"/>
  <c r="K619" i="8"/>
  <c r="K631" i="8"/>
  <c r="K644" i="8"/>
  <c r="K658" i="8"/>
  <c r="K670" i="8"/>
  <c r="K683" i="8"/>
  <c r="K695" i="8"/>
  <c r="K708" i="8"/>
  <c r="K722" i="8"/>
  <c r="K734" i="8"/>
  <c r="K747" i="8"/>
  <c r="K759" i="8"/>
  <c r="K772" i="8"/>
  <c r="K786" i="8"/>
  <c r="K798" i="8"/>
  <c r="K811" i="8"/>
  <c r="K823" i="8"/>
  <c r="K836" i="8"/>
  <c r="K850" i="8"/>
  <c r="K862" i="8"/>
  <c r="K875" i="8"/>
  <c r="K887" i="8"/>
  <c r="K900" i="8"/>
  <c r="K914" i="8"/>
  <c r="M6" i="8"/>
  <c r="M19" i="8"/>
  <c r="M31" i="8"/>
  <c r="M44" i="8"/>
  <c r="M58" i="8"/>
  <c r="M70" i="8"/>
  <c r="M83" i="8"/>
  <c r="M95" i="8"/>
  <c r="M108" i="8"/>
  <c r="M122" i="8"/>
  <c r="M134" i="8"/>
  <c r="M147" i="8"/>
  <c r="M159" i="8"/>
  <c r="M172" i="8"/>
  <c r="M186" i="8"/>
  <c r="M198" i="8"/>
  <c r="M211" i="8"/>
  <c r="M223" i="8"/>
  <c r="M236" i="8"/>
  <c r="M250" i="8"/>
  <c r="M262" i="8"/>
  <c r="M275" i="8"/>
  <c r="M287" i="8"/>
  <c r="M300" i="8"/>
  <c r="M314" i="8"/>
  <c r="M326" i="8"/>
  <c r="M339" i="8"/>
  <c r="M351" i="8"/>
  <c r="M364" i="8"/>
  <c r="M378" i="8"/>
  <c r="M390" i="8"/>
  <c r="M403" i="8"/>
  <c r="M415" i="8"/>
  <c r="M428" i="8"/>
  <c r="M442" i="8"/>
  <c r="M454" i="8"/>
  <c r="M467" i="8"/>
  <c r="M479" i="8"/>
  <c r="M492" i="8"/>
  <c r="M506" i="8"/>
  <c r="M518" i="8"/>
  <c r="M531" i="8"/>
  <c r="M543" i="8"/>
  <c r="M556" i="8"/>
  <c r="M570" i="8"/>
  <c r="M582" i="8"/>
  <c r="M595" i="8"/>
  <c r="M607" i="8"/>
  <c r="M620" i="8"/>
  <c r="M634" i="8"/>
  <c r="M646" i="8"/>
  <c r="M659" i="8"/>
  <c r="M671" i="8"/>
  <c r="M684" i="8"/>
  <c r="M698" i="8"/>
  <c r="M710" i="8"/>
  <c r="M723" i="8"/>
  <c r="M735" i="8"/>
  <c r="M748" i="8"/>
  <c r="M762" i="8"/>
  <c r="M774" i="8"/>
  <c r="M787" i="8"/>
  <c r="M799" i="8"/>
  <c r="M812" i="8"/>
  <c r="M826" i="8"/>
  <c r="M838" i="8"/>
  <c r="M851" i="8"/>
  <c r="M863" i="8"/>
  <c r="M876" i="8"/>
  <c r="M890" i="8"/>
  <c r="M902" i="8"/>
  <c r="M915" i="8"/>
  <c r="J917" i="8"/>
  <c r="J909" i="8"/>
  <c r="J901" i="8"/>
  <c r="J893" i="8"/>
  <c r="J885" i="8"/>
  <c r="J877" i="8"/>
  <c r="J869" i="8"/>
  <c r="J861" i="8"/>
  <c r="J853" i="8"/>
  <c r="J845" i="8"/>
  <c r="J837" i="8"/>
  <c r="J829" i="8"/>
  <c r="J821" i="8"/>
  <c r="J813" i="8"/>
  <c r="J805" i="8"/>
  <c r="J797" i="8"/>
  <c r="J789" i="8"/>
  <c r="J781" i="8"/>
  <c r="J773" i="8"/>
  <c r="J765" i="8"/>
  <c r="J757" i="8"/>
  <c r="J749" i="8"/>
  <c r="J741" i="8"/>
  <c r="J733" i="8"/>
  <c r="J725" i="8"/>
  <c r="J717" i="8"/>
  <c r="J709" i="8"/>
  <c r="J701" i="8"/>
  <c r="J693" i="8"/>
  <c r="J685" i="8"/>
  <c r="J677" i="8"/>
  <c r="J669" i="8"/>
  <c r="J661" i="8"/>
  <c r="J653" i="8"/>
  <c r="J645" i="8"/>
  <c r="J637" i="8"/>
  <c r="J629" i="8"/>
  <c r="J621" i="8"/>
  <c r="J613" i="8"/>
  <c r="J605" i="8"/>
  <c r="J597" i="8"/>
  <c r="J589" i="8"/>
  <c r="J581" i="8"/>
  <c r="J573" i="8"/>
  <c r="J565" i="8"/>
  <c r="J557" i="8"/>
  <c r="J549" i="8"/>
  <c r="J541" i="8"/>
  <c r="J533" i="8"/>
  <c r="J525" i="8"/>
  <c r="J517" i="8"/>
  <c r="J509" i="8"/>
  <c r="J501" i="8"/>
  <c r="J493" i="8"/>
  <c r="J485" i="8"/>
  <c r="J477" i="8"/>
  <c r="J469" i="8"/>
  <c r="J461" i="8"/>
  <c r="J453" i="8"/>
  <c r="J445" i="8"/>
  <c r="J437" i="8"/>
  <c r="J429" i="8"/>
  <c r="J421" i="8"/>
  <c r="J413" i="8"/>
  <c r="J405" i="8"/>
  <c r="J397"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7" i="8"/>
  <c r="J109" i="8"/>
  <c r="J101" i="8"/>
  <c r="J93" i="8"/>
  <c r="J85" i="8"/>
  <c r="J77" i="8"/>
  <c r="J69" i="8"/>
  <c r="J61" i="8"/>
  <c r="J53" i="8"/>
  <c r="J45" i="8"/>
  <c r="J37" i="8"/>
  <c r="J29" i="8"/>
  <c r="J21" i="8"/>
  <c r="J13" i="8"/>
  <c r="J5" i="8"/>
  <c r="J921" i="8"/>
  <c r="J913" i="8"/>
  <c r="J905" i="8"/>
  <c r="J897" i="8"/>
  <c r="J889" i="8"/>
  <c r="J881" i="8"/>
  <c r="J873" i="8"/>
  <c r="J865" i="8"/>
  <c r="J857" i="8"/>
  <c r="J849" i="8"/>
  <c r="J841" i="8"/>
  <c r="J833" i="8"/>
  <c r="J825" i="8"/>
  <c r="J817" i="8"/>
  <c r="J809" i="8"/>
  <c r="J801" i="8"/>
  <c r="J793" i="8"/>
  <c r="J785" i="8"/>
  <c r="J777" i="8"/>
  <c r="J769" i="8"/>
  <c r="J761" i="8"/>
  <c r="J753" i="8"/>
  <c r="J745" i="8"/>
  <c r="J737" i="8"/>
  <c r="J729" i="8"/>
  <c r="J721" i="8"/>
  <c r="J713" i="8"/>
  <c r="J705" i="8"/>
  <c r="J697" i="8"/>
  <c r="J689" i="8"/>
  <c r="J681" i="8"/>
  <c r="J673" i="8"/>
  <c r="J665" i="8"/>
  <c r="J657" i="8"/>
  <c r="J649" i="8"/>
  <c r="J641" i="8"/>
  <c r="J633" i="8"/>
  <c r="J625" i="8"/>
  <c r="J617" i="8"/>
  <c r="J609" i="8"/>
  <c r="J601" i="8"/>
  <c r="J593" i="8"/>
  <c r="J585" i="8"/>
  <c r="J577" i="8"/>
  <c r="J569" i="8"/>
  <c r="J561" i="8"/>
  <c r="J553" i="8"/>
  <c r="J545" i="8"/>
  <c r="J537" i="8"/>
  <c r="J529" i="8"/>
  <c r="J521" i="8"/>
  <c r="J920" i="8"/>
  <c r="J912" i="8"/>
  <c r="J904" i="8"/>
  <c r="J896" i="8"/>
  <c r="J888" i="8"/>
  <c r="J880" i="8"/>
  <c r="J872" i="8"/>
  <c r="J864" i="8"/>
  <c r="J856" i="8"/>
  <c r="J848" i="8"/>
  <c r="J840" i="8"/>
  <c r="J832" i="8"/>
  <c r="J824" i="8"/>
  <c r="J816" i="8"/>
  <c r="J808" i="8"/>
  <c r="J800" i="8"/>
  <c r="J792" i="8"/>
  <c r="J784" i="8"/>
  <c r="J776" i="8"/>
  <c r="J768" i="8"/>
  <c r="J12" i="8"/>
  <c r="J22" i="8"/>
  <c r="J31" i="8"/>
  <c r="J40" i="8"/>
  <c r="J49" i="8"/>
  <c r="J58" i="8"/>
  <c r="J67" i="8"/>
  <c r="J76" i="8"/>
  <c r="J86" i="8"/>
  <c r="J95" i="8"/>
  <c r="J104" i="8"/>
  <c r="J113" i="8"/>
  <c r="J122" i="8"/>
  <c r="J131" i="8"/>
  <c r="J140" i="8"/>
  <c r="J150" i="8"/>
  <c r="J159" i="8"/>
  <c r="J168" i="8"/>
  <c r="J177" i="8"/>
  <c r="J186" i="8"/>
  <c r="J195" i="8"/>
  <c r="J204" i="8"/>
  <c r="J214" i="8"/>
  <c r="J223" i="8"/>
  <c r="J232" i="8"/>
  <c r="J241" i="8"/>
  <c r="J250" i="8"/>
  <c r="J259" i="8"/>
  <c r="J268" i="8"/>
  <c r="J278" i="8"/>
  <c r="J287" i="8"/>
  <c r="J296" i="8"/>
  <c r="J305" i="8"/>
  <c r="J314" i="8"/>
  <c r="J323" i="8"/>
  <c r="J332" i="8"/>
  <c r="J342" i="8"/>
  <c r="J351" i="8"/>
  <c r="J360" i="8"/>
  <c r="J369" i="8"/>
  <c r="J378" i="8"/>
  <c r="J387" i="8"/>
  <c r="J396" i="8"/>
  <c r="J406" i="8"/>
  <c r="J415" i="8"/>
  <c r="J424" i="8"/>
  <c r="J433" i="8"/>
  <c r="J442" i="8"/>
  <c r="J451" i="8"/>
  <c r="J460" i="8"/>
  <c r="J470" i="8"/>
  <c r="J479" i="8"/>
  <c r="J488" i="8"/>
  <c r="J497" i="8"/>
  <c r="J506" i="8"/>
  <c r="J515" i="8"/>
  <c r="J526" i="8"/>
  <c r="J536" i="8"/>
  <c r="J547" i="8"/>
  <c r="J558" i="8"/>
  <c r="J568" i="8"/>
  <c r="J579" i="8"/>
  <c r="J590" i="8"/>
  <c r="J600" i="8"/>
  <c r="J611" i="8"/>
  <c r="J622" i="8"/>
  <c r="J632" i="8"/>
  <c r="J643" i="8"/>
  <c r="J654" i="8"/>
  <c r="J664" i="8"/>
  <c r="J675" i="8"/>
  <c r="J686" i="8"/>
  <c r="J696" i="8"/>
  <c r="J707" i="8"/>
  <c r="J718" i="8"/>
  <c r="J728" i="8"/>
  <c r="J739" i="8"/>
  <c r="J750" i="8"/>
  <c r="J760" i="8"/>
  <c r="J772" i="8"/>
  <c r="J786" i="8"/>
  <c r="J798" i="8"/>
  <c r="J811" i="8"/>
  <c r="J823" i="8"/>
  <c r="J836" i="8"/>
  <c r="J850" i="8"/>
  <c r="J862" i="8"/>
  <c r="J875" i="8"/>
  <c r="J887" i="8"/>
  <c r="J900" i="8"/>
  <c r="J914" i="8"/>
  <c r="K6" i="8"/>
  <c r="K19" i="8"/>
  <c r="K31" i="8"/>
  <c r="K44" i="8"/>
  <c r="K58" i="8"/>
  <c r="K70" i="8"/>
  <c r="K83" i="8"/>
  <c r="K95" i="8"/>
  <c r="K108" i="8"/>
  <c r="K122" i="8"/>
  <c r="K134" i="8"/>
  <c r="K147" i="8"/>
  <c r="K159" i="8"/>
  <c r="K172" i="8"/>
  <c r="K186" i="8"/>
  <c r="K198" i="8"/>
  <c r="K211" i="8"/>
  <c r="K223" i="8"/>
  <c r="K236" i="8"/>
  <c r="K250" i="8"/>
  <c r="K262" i="8"/>
  <c r="K275" i="8"/>
  <c r="K287" i="8"/>
  <c r="K300" i="8"/>
  <c r="K314" i="8"/>
  <c r="K326" i="8"/>
  <c r="K339" i="8"/>
  <c r="K351" i="8"/>
  <c r="K364" i="8"/>
  <c r="K378" i="8"/>
  <c r="K390" i="8"/>
  <c r="K403" i="8"/>
  <c r="K415" i="8"/>
  <c r="K428" i="8"/>
  <c r="K442" i="8"/>
  <c r="K454" i="8"/>
  <c r="K467" i="8"/>
  <c r="K479" i="8"/>
  <c r="K492" i="8"/>
  <c r="K506" i="8"/>
  <c r="K518" i="8"/>
  <c r="K531" i="8"/>
  <c r="K543" i="8"/>
  <c r="K556" i="8"/>
  <c r="K570" i="8"/>
  <c r="K582" i="8"/>
  <c r="K595" i="8"/>
  <c r="K607" i="8"/>
  <c r="K620" i="8"/>
  <c r="K634" i="8"/>
  <c r="K646" i="8"/>
  <c r="K659" i="8"/>
  <c r="K671" i="8"/>
  <c r="K684" i="8"/>
  <c r="K698" i="8"/>
  <c r="K710" i="8"/>
  <c r="K723" i="8"/>
  <c r="K735" i="8"/>
  <c r="K748" i="8"/>
  <c r="K762" i="8"/>
  <c r="K774" i="8"/>
  <c r="K787" i="8"/>
  <c r="K799" i="8"/>
  <c r="K812" i="8"/>
  <c r="K826" i="8"/>
  <c r="K838" i="8"/>
  <c r="K851" i="8"/>
  <c r="K863" i="8"/>
  <c r="K876" i="8"/>
  <c r="K890" i="8"/>
  <c r="K902" i="8"/>
  <c r="K915" i="8"/>
  <c r="M7" i="8"/>
  <c r="M20" i="8"/>
  <c r="M34" i="8"/>
  <c r="M46" i="8"/>
  <c r="M59" i="8"/>
  <c r="M71" i="8"/>
  <c r="M84" i="8"/>
  <c r="M98" i="8"/>
  <c r="M110" i="8"/>
  <c r="M123" i="8"/>
  <c r="M135" i="8"/>
  <c r="M148" i="8"/>
  <c r="M162" i="8"/>
  <c r="M174" i="8"/>
  <c r="M187" i="8"/>
  <c r="M199" i="8"/>
  <c r="M212" i="8"/>
  <c r="M226" i="8"/>
  <c r="M238" i="8"/>
  <c r="M251" i="8"/>
  <c r="M263" i="8"/>
  <c r="M276" i="8"/>
  <c r="M290" i="8"/>
  <c r="M302" i="8"/>
  <c r="M315" i="8"/>
  <c r="M327" i="8"/>
  <c r="M340" i="8"/>
  <c r="M354" i="8"/>
  <c r="M366" i="8"/>
  <c r="M379" i="8"/>
  <c r="M391" i="8"/>
  <c r="M404" i="8"/>
  <c r="M418" i="8"/>
  <c r="M430" i="8"/>
  <c r="M443" i="8"/>
  <c r="M455" i="8"/>
  <c r="M468" i="8"/>
  <c r="M482" i="8"/>
  <c r="M494" i="8"/>
  <c r="M507" i="8"/>
  <c r="M519" i="8"/>
  <c r="M532" i="8"/>
  <c r="M546" i="8"/>
  <c r="M558" i="8"/>
  <c r="M571" i="8"/>
  <c r="M583" i="8"/>
  <c r="M596" i="8"/>
  <c r="M610" i="8"/>
  <c r="M622" i="8"/>
  <c r="M635" i="8"/>
  <c r="M647" i="8"/>
  <c r="M660" i="8"/>
  <c r="M674" i="8"/>
  <c r="M686" i="8"/>
  <c r="M699" i="8"/>
  <c r="M711" i="8"/>
  <c r="M724" i="8"/>
  <c r="M738" i="8"/>
  <c r="M750" i="8"/>
  <c r="M763" i="8"/>
  <c r="M775" i="8"/>
  <c r="M788" i="8"/>
  <c r="M802" i="8"/>
  <c r="M814" i="8"/>
  <c r="M827" i="8"/>
  <c r="M839" i="8"/>
  <c r="M852" i="8"/>
  <c r="M866" i="8"/>
  <c r="M878" i="8"/>
  <c r="M891" i="8"/>
  <c r="M903" i="8"/>
  <c r="M916" i="8"/>
  <c r="I3" i="8"/>
  <c r="I10" i="8"/>
  <c r="I18" i="8"/>
  <c r="I26" i="8"/>
  <c r="I34" i="8"/>
  <c r="I42" i="8"/>
  <c r="I50" i="8"/>
  <c r="I58" i="8"/>
  <c r="I66" i="8"/>
  <c r="I74" i="8"/>
  <c r="I82" i="8"/>
  <c r="I90" i="8"/>
  <c r="I98" i="8"/>
  <c r="I106" i="8"/>
  <c r="I114" i="8"/>
  <c r="I122" i="8"/>
  <c r="I130" i="8"/>
  <c r="I138" i="8"/>
  <c r="I146" i="8"/>
  <c r="I154" i="8"/>
  <c r="I162" i="8"/>
  <c r="I170" i="8"/>
  <c r="I178" i="8"/>
  <c r="I186" i="8"/>
  <c r="I194" i="8"/>
  <c r="I202" i="8"/>
  <c r="I210" i="8"/>
  <c r="I218" i="8"/>
  <c r="I226" i="8"/>
  <c r="I234" i="8"/>
  <c r="I242" i="8"/>
  <c r="I250" i="8"/>
  <c r="I258" i="8"/>
  <c r="I266" i="8"/>
  <c r="I274" i="8"/>
  <c r="I282" i="8"/>
  <c r="I290" i="8"/>
  <c r="I298" i="8"/>
  <c r="I306" i="8"/>
  <c r="I314" i="8"/>
  <c r="I322" i="8"/>
  <c r="I330" i="8"/>
  <c r="I338" i="8"/>
  <c r="I346" i="8"/>
  <c r="I354" i="8"/>
  <c r="I362" i="8"/>
  <c r="I370" i="8"/>
  <c r="I378" i="8"/>
  <c r="I386" i="8"/>
  <c r="I394" i="8"/>
  <c r="I402" i="8"/>
  <c r="I410" i="8"/>
  <c r="I418" i="8"/>
  <c r="I426" i="8"/>
  <c r="I434" i="8"/>
  <c r="I442" i="8"/>
  <c r="I450" i="8"/>
  <c r="I458" i="8"/>
  <c r="I466" i="8"/>
  <c r="I474" i="8"/>
  <c r="I482" i="8"/>
  <c r="I490" i="8"/>
  <c r="I498" i="8"/>
  <c r="I506" i="8"/>
  <c r="I514" i="8"/>
  <c r="I522" i="8"/>
  <c r="I530" i="8"/>
  <c r="I538" i="8"/>
  <c r="I546" i="8"/>
  <c r="I554" i="8"/>
  <c r="I562" i="8"/>
  <c r="I570" i="8"/>
  <c r="I578" i="8"/>
  <c r="I586" i="8"/>
  <c r="I594" i="8"/>
  <c r="I602" i="8"/>
  <c r="I610" i="8"/>
  <c r="I618" i="8"/>
  <c r="I626" i="8"/>
  <c r="I634" i="8"/>
  <c r="I642" i="8"/>
  <c r="I650" i="8"/>
  <c r="I658" i="8"/>
  <c r="I666" i="8"/>
  <c r="I674" i="8"/>
  <c r="I682" i="8"/>
  <c r="I690" i="8"/>
  <c r="I698" i="8"/>
  <c r="I706" i="8"/>
  <c r="I714" i="8"/>
  <c r="I723" i="8"/>
  <c r="I732" i="8"/>
  <c r="I742" i="8"/>
  <c r="I751" i="8"/>
  <c r="I760" i="8"/>
  <c r="I769" i="8"/>
  <c r="I778" i="8"/>
  <c r="I787" i="8"/>
  <c r="I796" i="8"/>
  <c r="I806" i="8"/>
  <c r="I815" i="8"/>
  <c r="I824" i="8"/>
  <c r="I833" i="8"/>
  <c r="I842" i="8"/>
  <c r="I851" i="8"/>
  <c r="I860" i="8"/>
  <c r="I870" i="8"/>
  <c r="I879" i="8"/>
  <c r="I888" i="8"/>
  <c r="I897" i="8"/>
  <c r="I906" i="8"/>
  <c r="J4" i="8"/>
  <c r="J14" i="8"/>
  <c r="J23" i="8"/>
  <c r="J32" i="8"/>
  <c r="J41" i="8"/>
  <c r="J50" i="8"/>
  <c r="J59" i="8"/>
  <c r="J68" i="8"/>
  <c r="J78" i="8"/>
  <c r="J87" i="8"/>
  <c r="J96" i="8"/>
  <c r="J105" i="8"/>
  <c r="J114" i="8"/>
  <c r="J123" i="8"/>
  <c r="J132" i="8"/>
  <c r="J142" i="8"/>
  <c r="J151" i="8"/>
  <c r="J160" i="8"/>
  <c r="J169" i="8"/>
  <c r="J178" i="8"/>
  <c r="J187" i="8"/>
  <c r="J196" i="8"/>
  <c r="J206" i="8"/>
  <c r="J215" i="8"/>
  <c r="J224" i="8"/>
  <c r="J233" i="8"/>
  <c r="J242" i="8"/>
  <c r="J251" i="8"/>
  <c r="J260" i="8"/>
  <c r="J270" i="8"/>
  <c r="J279" i="8"/>
  <c r="J288" i="8"/>
  <c r="J297" i="8"/>
  <c r="J306" i="8"/>
  <c r="J315" i="8"/>
  <c r="J324" i="8"/>
  <c r="J334" i="8"/>
  <c r="J343" i="8"/>
  <c r="J352" i="8"/>
  <c r="J361" i="8"/>
  <c r="J370" i="8"/>
  <c r="J379" i="8"/>
  <c r="J388" i="8"/>
  <c r="J398" i="8"/>
  <c r="J407" i="8"/>
  <c r="J416" i="8"/>
  <c r="J425" i="8"/>
  <c r="J434" i="8"/>
  <c r="J443" i="8"/>
  <c r="J452" i="8"/>
  <c r="J462" i="8"/>
  <c r="J471" i="8"/>
  <c r="J480" i="8"/>
  <c r="J489" i="8"/>
  <c r="J498" i="8"/>
  <c r="J507" i="8"/>
  <c r="J516" i="8"/>
  <c r="J527" i="8"/>
  <c r="J538" i="8"/>
  <c r="J548" i="8"/>
  <c r="J559" i="8"/>
  <c r="J570" i="8"/>
  <c r="J580" i="8"/>
  <c r="J591" i="8"/>
  <c r="J602" i="8"/>
  <c r="J612" i="8"/>
  <c r="J623" i="8"/>
  <c r="J634" i="8"/>
  <c r="J644" i="8"/>
  <c r="J655" i="8"/>
  <c r="J666" i="8"/>
  <c r="J676" i="8"/>
  <c r="J687" i="8"/>
  <c r="J698" i="8"/>
  <c r="J708" i="8"/>
  <c r="J719" i="8"/>
  <c r="J730" i="8"/>
  <c r="J740" i="8"/>
  <c r="J751" i="8"/>
  <c r="J762" i="8"/>
  <c r="J774" i="8"/>
  <c r="J787" i="8"/>
  <c r="J799" i="8"/>
  <c r="J812" i="8"/>
  <c r="J826" i="8"/>
  <c r="J838" i="8"/>
  <c r="J851" i="8"/>
  <c r="J863" i="8"/>
  <c r="J876" i="8"/>
  <c r="J890" i="8"/>
  <c r="J902" i="8"/>
  <c r="J915" i="8"/>
  <c r="K7" i="8"/>
  <c r="K20" i="8"/>
  <c r="K34" i="8"/>
  <c r="K46" i="8"/>
  <c r="K59" i="8"/>
  <c r="K71" i="8"/>
  <c r="K84" i="8"/>
  <c r="K98" i="8"/>
  <c r="K110" i="8"/>
  <c r="K123" i="8"/>
  <c r="K135" i="8"/>
  <c r="K148" i="8"/>
  <c r="K162" i="8"/>
  <c r="K174" i="8"/>
  <c r="K187" i="8"/>
  <c r="K199" i="8"/>
  <c r="K212" i="8"/>
  <c r="K226" i="8"/>
  <c r="K238" i="8"/>
  <c r="K251" i="8"/>
  <c r="K263" i="8"/>
  <c r="K276" i="8"/>
  <c r="K290" i="8"/>
  <c r="K302" i="8"/>
  <c r="K315" i="8"/>
  <c r="K327" i="8"/>
  <c r="K340" i="8"/>
  <c r="K354" i="8"/>
  <c r="K366" i="8"/>
  <c r="K379" i="8"/>
  <c r="K391" i="8"/>
  <c r="K404" i="8"/>
  <c r="K418" i="8"/>
  <c r="K430" i="8"/>
  <c r="K443" i="8"/>
  <c r="K455" i="8"/>
  <c r="K468" i="8"/>
  <c r="K482" i="8"/>
  <c r="K494" i="8"/>
  <c r="K507" i="8"/>
  <c r="K519" i="8"/>
  <c r="K532" i="8"/>
  <c r="K546" i="8"/>
  <c r="K558" i="8"/>
  <c r="K571" i="8"/>
  <c r="K583" i="8"/>
  <c r="K596" i="8"/>
  <c r="K610" i="8"/>
  <c r="K622" i="8"/>
  <c r="K635" i="8"/>
  <c r="K647" i="8"/>
  <c r="K660" i="8"/>
  <c r="K674" i="8"/>
  <c r="K686" i="8"/>
  <c r="K699" i="8"/>
  <c r="K711" i="8"/>
  <c r="K724" i="8"/>
  <c r="K738" i="8"/>
  <c r="K750" i="8"/>
  <c r="K763" i="8"/>
  <c r="K775" i="8"/>
  <c r="K788" i="8"/>
  <c r="K802" i="8"/>
  <c r="K814" i="8"/>
  <c r="K827" i="8"/>
  <c r="K839" i="8"/>
  <c r="K852" i="8"/>
  <c r="K866" i="8"/>
  <c r="K878" i="8"/>
  <c r="K891" i="8"/>
  <c r="K903" i="8"/>
  <c r="K916" i="8"/>
  <c r="M10" i="8"/>
  <c r="M22" i="8"/>
  <c r="M35" i="8"/>
  <c r="M47" i="8"/>
  <c r="M60" i="8"/>
  <c r="M74" i="8"/>
  <c r="M86" i="8"/>
  <c r="M99" i="8"/>
  <c r="M111" i="8"/>
  <c r="M124" i="8"/>
  <c r="M138" i="8"/>
  <c r="M150" i="8"/>
  <c r="M163" i="8"/>
  <c r="M175" i="8"/>
  <c r="M188" i="8"/>
  <c r="M202" i="8"/>
  <c r="M214" i="8"/>
  <c r="M227" i="8"/>
  <c r="M239" i="8"/>
  <c r="M252" i="8"/>
  <c r="M266" i="8"/>
  <c r="M278" i="8"/>
  <c r="M291" i="8"/>
  <c r="M303" i="8"/>
  <c r="M316" i="8"/>
  <c r="M330" i="8"/>
  <c r="M342" i="8"/>
  <c r="M355" i="8"/>
  <c r="M367" i="8"/>
  <c r="M380" i="8"/>
  <c r="M394" i="8"/>
  <c r="M406" i="8"/>
  <c r="M419" i="8"/>
  <c r="M431" i="8"/>
  <c r="M444" i="8"/>
  <c r="M458" i="8"/>
  <c r="M470" i="8"/>
  <c r="M483" i="8"/>
  <c r="M495" i="8"/>
  <c r="M508" i="8"/>
  <c r="M522" i="8"/>
  <c r="M534" i="8"/>
  <c r="M547" i="8"/>
  <c r="M559" i="8"/>
  <c r="M572" i="8"/>
  <c r="M586" i="8"/>
  <c r="M598" i="8"/>
  <c r="M611" i="8"/>
  <c r="M623" i="8"/>
  <c r="M636" i="8"/>
  <c r="M650" i="8"/>
  <c r="M662" i="8"/>
  <c r="M675" i="8"/>
  <c r="M687" i="8"/>
  <c r="M700" i="8"/>
  <c r="M714" i="8"/>
  <c r="M726" i="8"/>
  <c r="M739" i="8"/>
  <c r="M751" i="8"/>
  <c r="M764" i="8"/>
  <c r="M778" i="8"/>
  <c r="M790" i="8"/>
  <c r="M803" i="8"/>
  <c r="M815" i="8"/>
  <c r="M828" i="8"/>
  <c r="M842" i="8"/>
  <c r="M854" i="8"/>
  <c r="M867" i="8"/>
  <c r="M879" i="8"/>
  <c r="M892" i="8"/>
  <c r="M906" i="8"/>
  <c r="M918" i="8"/>
  <c r="I917" i="8"/>
  <c r="I909" i="8"/>
  <c r="I901" i="8"/>
  <c r="I893" i="8"/>
  <c r="I885" i="8"/>
  <c r="I877" i="8"/>
  <c r="I869" i="8"/>
  <c r="I861" i="8"/>
  <c r="I853" i="8"/>
  <c r="I845" i="8"/>
  <c r="I837" i="8"/>
  <c r="I829" i="8"/>
  <c r="I821" i="8"/>
  <c r="I813" i="8"/>
  <c r="I805" i="8"/>
  <c r="I797" i="8"/>
  <c r="I789" i="8"/>
  <c r="I781" i="8"/>
  <c r="I773" i="8"/>
  <c r="I765" i="8"/>
  <c r="I757" i="8"/>
  <c r="I749" i="8"/>
  <c r="I741" i="8"/>
  <c r="I733" i="8"/>
  <c r="I725" i="8"/>
  <c r="I717" i="8"/>
  <c r="I11" i="8"/>
  <c r="I19" i="8"/>
  <c r="I27" i="8"/>
  <c r="I35" i="8"/>
  <c r="I43" i="8"/>
  <c r="I51" i="8"/>
  <c r="I59" i="8"/>
  <c r="I67" i="8"/>
  <c r="I75" i="8"/>
  <c r="I83" i="8"/>
  <c r="I91" i="8"/>
  <c r="I99" i="8"/>
  <c r="I107" i="8"/>
  <c r="I115" i="8"/>
  <c r="I123" i="8"/>
  <c r="I131" i="8"/>
  <c r="I139" i="8"/>
  <c r="I147" i="8"/>
  <c r="I155" i="8"/>
  <c r="I163" i="8"/>
  <c r="I171" i="8"/>
  <c r="I179" i="8"/>
  <c r="I187" i="8"/>
  <c r="I195" i="8"/>
  <c r="I203" i="8"/>
  <c r="I211" i="8"/>
  <c r="I219" i="8"/>
  <c r="I227" i="8"/>
  <c r="I235" i="8"/>
  <c r="I243" i="8"/>
  <c r="I251" i="8"/>
  <c r="I259" i="8"/>
  <c r="I267" i="8"/>
  <c r="I275" i="8"/>
  <c r="I283" i="8"/>
  <c r="I291" i="8"/>
  <c r="I299" i="8"/>
  <c r="I307" i="8"/>
  <c r="I315" i="8"/>
  <c r="I323" i="8"/>
  <c r="I331" i="8"/>
  <c r="I339" i="8"/>
  <c r="I347" i="8"/>
  <c r="I355" i="8"/>
  <c r="I363" i="8"/>
  <c r="I371" i="8"/>
  <c r="I379" i="8"/>
  <c r="I387" i="8"/>
  <c r="I395" i="8"/>
  <c r="I403" i="8"/>
  <c r="I411" i="8"/>
  <c r="I419" i="8"/>
  <c r="I427" i="8"/>
  <c r="I435" i="8"/>
  <c r="I443" i="8"/>
  <c r="I451" i="8"/>
  <c r="I459" i="8"/>
  <c r="I467" i="8"/>
  <c r="I475" i="8"/>
  <c r="I483" i="8"/>
  <c r="I491" i="8"/>
  <c r="I499" i="8"/>
  <c r="I507" i="8"/>
  <c r="I515" i="8"/>
  <c r="I523" i="8"/>
  <c r="I531" i="8"/>
  <c r="I539" i="8"/>
  <c r="I547" i="8"/>
  <c r="I555" i="8"/>
  <c r="I563" i="8"/>
  <c r="I571" i="8"/>
  <c r="I579" i="8"/>
  <c r="I587" i="8"/>
  <c r="I595" i="8"/>
  <c r="I603" i="8"/>
  <c r="I611" i="8"/>
  <c r="I619" i="8"/>
  <c r="I627" i="8"/>
  <c r="I635" i="8"/>
  <c r="I643" i="8"/>
  <c r="I651" i="8"/>
  <c r="I659" i="8"/>
  <c r="I667" i="8"/>
  <c r="I675" i="8"/>
  <c r="I683" i="8"/>
  <c r="I691" i="8"/>
  <c r="I699" i="8"/>
  <c r="I707" i="8"/>
  <c r="I715" i="8"/>
  <c r="I724" i="8"/>
  <c r="I734" i="8"/>
  <c r="I743" i="8"/>
  <c r="I752" i="8"/>
  <c r="I761" i="8"/>
  <c r="I770" i="8"/>
  <c r="I779" i="8"/>
  <c r="I788" i="8"/>
  <c r="I798" i="8"/>
  <c r="I807" i="8"/>
  <c r="I816" i="8"/>
  <c r="I825" i="8"/>
  <c r="I834" i="8"/>
  <c r="I843" i="8"/>
  <c r="I852" i="8"/>
  <c r="I862" i="8"/>
  <c r="I871" i="8"/>
  <c r="I880" i="8"/>
  <c r="I889" i="8"/>
  <c r="I898" i="8"/>
  <c r="I907" i="8"/>
  <c r="I916" i="8"/>
  <c r="J6" i="8"/>
  <c r="J15" i="8"/>
  <c r="J24" i="8"/>
  <c r="J33" i="8"/>
  <c r="J42" i="8"/>
  <c r="J51" i="8"/>
  <c r="J60" i="8"/>
  <c r="J70" i="8"/>
  <c r="J79" i="8"/>
  <c r="J88" i="8"/>
  <c r="J97" i="8"/>
  <c r="J106" i="8"/>
  <c r="J115" i="8"/>
  <c r="J124" i="8"/>
  <c r="J134" i="8"/>
  <c r="J143" i="8"/>
  <c r="J152" i="8"/>
  <c r="J161" i="8"/>
  <c r="J170" i="8"/>
  <c r="J179" i="8"/>
  <c r="J188" i="8"/>
  <c r="J198" i="8"/>
  <c r="J207" i="8"/>
  <c r="J216" i="8"/>
  <c r="J225" i="8"/>
  <c r="J234" i="8"/>
  <c r="J243" i="8"/>
  <c r="J252" i="8"/>
  <c r="J262" i="8"/>
  <c r="J271" i="8"/>
  <c r="J280" i="8"/>
  <c r="J289" i="8"/>
  <c r="J298" i="8"/>
  <c r="J307" i="8"/>
  <c r="J316" i="8"/>
  <c r="J326" i="8"/>
  <c r="J335" i="8"/>
  <c r="J344" i="8"/>
  <c r="J353" i="8"/>
  <c r="J362" i="8"/>
  <c r="J371" i="8"/>
  <c r="J380" i="8"/>
  <c r="J390" i="8"/>
  <c r="J399" i="8"/>
  <c r="J408" i="8"/>
  <c r="J417" i="8"/>
  <c r="J426" i="8"/>
  <c r="J435" i="8"/>
  <c r="J444" i="8"/>
  <c r="J454" i="8"/>
  <c r="J463" i="8"/>
  <c r="J472" i="8"/>
  <c r="J481" i="8"/>
  <c r="J490" i="8"/>
  <c r="J499" i="8"/>
  <c r="J508" i="8"/>
  <c r="J518" i="8"/>
  <c r="J528" i="8"/>
  <c r="J539" i="8"/>
  <c r="J550" i="8"/>
  <c r="J560" i="8"/>
  <c r="J571" i="8"/>
  <c r="J582" i="8"/>
  <c r="J592" i="8"/>
  <c r="J603" i="8"/>
  <c r="J614" i="8"/>
  <c r="J624" i="8"/>
  <c r="J635" i="8"/>
  <c r="J646" i="8"/>
  <c r="J656" i="8"/>
  <c r="J667" i="8"/>
  <c r="J678" i="8"/>
  <c r="J688" i="8"/>
  <c r="J699" i="8"/>
  <c r="J710" i="8"/>
  <c r="J720" i="8"/>
  <c r="J731" i="8"/>
  <c r="J742" i="8"/>
  <c r="J752" i="8"/>
  <c r="J763" i="8"/>
  <c r="J775" i="8"/>
  <c r="J788" i="8"/>
  <c r="J802" i="8"/>
  <c r="J814" i="8"/>
  <c r="J827" i="8"/>
  <c r="J839" i="8"/>
  <c r="J852" i="8"/>
  <c r="J866" i="8"/>
  <c r="J878" i="8"/>
  <c r="J891" i="8"/>
  <c r="J903" i="8"/>
  <c r="J916" i="8"/>
  <c r="K10" i="8"/>
  <c r="K22" i="8"/>
  <c r="K35" i="8"/>
  <c r="K47" i="8"/>
  <c r="K60" i="8"/>
  <c r="K74" i="8"/>
  <c r="K86" i="8"/>
  <c r="K99" i="8"/>
  <c r="K111" i="8"/>
  <c r="K124" i="8"/>
  <c r="K138" i="8"/>
  <c r="K150" i="8"/>
  <c r="K163" i="8"/>
  <c r="K175" i="8"/>
  <c r="K188" i="8"/>
  <c r="K202" i="8"/>
  <c r="K214" i="8"/>
  <c r="K227" i="8"/>
  <c r="K239" i="8"/>
  <c r="K252" i="8"/>
  <c r="K266" i="8"/>
  <c r="K278" i="8"/>
  <c r="K291" i="8"/>
  <c r="K303" i="8"/>
  <c r="K316" i="8"/>
  <c r="K330" i="8"/>
  <c r="K342" i="8"/>
  <c r="K355" i="8"/>
  <c r="K367" i="8"/>
  <c r="K380" i="8"/>
  <c r="K394" i="8"/>
  <c r="K406" i="8"/>
  <c r="K419" i="8"/>
  <c r="K431" i="8"/>
  <c r="K444" i="8"/>
  <c r="K458" i="8"/>
  <c r="K470" i="8"/>
  <c r="K483" i="8"/>
  <c r="K495" i="8"/>
  <c r="K508" i="8"/>
  <c r="K522" i="8"/>
  <c r="K534" i="8"/>
  <c r="K547" i="8"/>
  <c r="K559" i="8"/>
  <c r="K572" i="8"/>
  <c r="K586" i="8"/>
  <c r="K598" i="8"/>
  <c r="K611" i="8"/>
  <c r="K623" i="8"/>
  <c r="K636" i="8"/>
  <c r="K650" i="8"/>
  <c r="K662" i="8"/>
  <c r="K675" i="8"/>
  <c r="K687" i="8"/>
  <c r="K700" i="8"/>
  <c r="K714" i="8"/>
  <c r="K726" i="8"/>
  <c r="K739" i="8"/>
  <c r="K751" i="8"/>
  <c r="K764" i="8"/>
  <c r="K778" i="8"/>
  <c r="K790" i="8"/>
  <c r="K803" i="8"/>
  <c r="K815" i="8"/>
  <c r="K828" i="8"/>
  <c r="K842" i="8"/>
  <c r="K854" i="8"/>
  <c r="K867" i="8"/>
  <c r="K879" i="8"/>
  <c r="K892" i="8"/>
  <c r="K906" i="8"/>
  <c r="K918" i="8"/>
  <c r="M11" i="8"/>
  <c r="M23" i="8"/>
  <c r="M36" i="8"/>
  <c r="M50" i="8"/>
  <c r="M62" i="8"/>
  <c r="M75" i="8"/>
  <c r="M87" i="8"/>
  <c r="M100" i="8"/>
  <c r="M114" i="8"/>
  <c r="M126" i="8"/>
  <c r="M139" i="8"/>
  <c r="M151" i="8"/>
  <c r="M164" i="8"/>
  <c r="M178" i="8"/>
  <c r="M190" i="8"/>
  <c r="M203" i="8"/>
  <c r="M215" i="8"/>
  <c r="M228" i="8"/>
  <c r="M242" i="8"/>
  <c r="M254" i="8"/>
  <c r="M267" i="8"/>
  <c r="M279" i="8"/>
  <c r="M292" i="8"/>
  <c r="M306" i="8"/>
  <c r="M318" i="8"/>
  <c r="M331" i="8"/>
  <c r="M343" i="8"/>
  <c r="M356" i="8"/>
  <c r="M370" i="8"/>
  <c r="M382" i="8"/>
  <c r="M395" i="8"/>
  <c r="M407" i="8"/>
  <c r="M420" i="8"/>
  <c r="M434" i="8"/>
  <c r="M446" i="8"/>
  <c r="M459" i="8"/>
  <c r="M471" i="8"/>
  <c r="M484" i="8"/>
  <c r="M498" i="8"/>
  <c r="M510" i="8"/>
  <c r="M523" i="8"/>
  <c r="M535" i="8"/>
  <c r="M548" i="8"/>
  <c r="M562" i="8"/>
  <c r="M574" i="8"/>
  <c r="M587" i="8"/>
  <c r="M599" i="8"/>
  <c r="M612" i="8"/>
  <c r="M626" i="8"/>
  <c r="M638" i="8"/>
  <c r="M651" i="8"/>
  <c r="M663" i="8"/>
  <c r="M676" i="8"/>
  <c r="M690" i="8"/>
  <c r="M702" i="8"/>
  <c r="M715" i="8"/>
  <c r="M727" i="8"/>
  <c r="M740" i="8"/>
  <c r="M754" i="8"/>
  <c r="M766" i="8"/>
  <c r="M779" i="8"/>
  <c r="M791" i="8"/>
  <c r="M804" i="8"/>
  <c r="M818" i="8"/>
  <c r="M830" i="8"/>
  <c r="M843" i="8"/>
  <c r="M855" i="8"/>
  <c r="M868" i="8"/>
  <c r="M882" i="8"/>
  <c r="M894" i="8"/>
  <c r="M907" i="8"/>
  <c r="M919" i="8"/>
  <c r="I172" i="8"/>
  <c r="I180" i="8"/>
  <c r="I188" i="8"/>
  <c r="I196" i="8"/>
  <c r="I204" i="8"/>
  <c r="I212" i="8"/>
  <c r="I220" i="8"/>
  <c r="I228" i="8"/>
  <c r="I236" i="8"/>
  <c r="I244" i="8"/>
  <c r="I252" i="8"/>
  <c r="I260" i="8"/>
  <c r="I268" i="8"/>
  <c r="I276" i="8"/>
  <c r="I284" i="8"/>
  <c r="I292" i="8"/>
  <c r="I300" i="8"/>
  <c r="I308" i="8"/>
  <c r="I316" i="8"/>
  <c r="I324" i="8"/>
  <c r="I332" i="8"/>
  <c r="I340" i="8"/>
  <c r="I348" i="8"/>
  <c r="I356" i="8"/>
  <c r="I364" i="8"/>
  <c r="I372" i="8"/>
  <c r="I380" i="8"/>
  <c r="I388" i="8"/>
  <c r="I396" i="8"/>
  <c r="I404" i="8"/>
  <c r="I412" i="8"/>
  <c r="I420" i="8"/>
  <c r="I428" i="8"/>
  <c r="I436" i="8"/>
  <c r="I444" i="8"/>
  <c r="I452" i="8"/>
  <c r="I460" i="8"/>
  <c r="I468" i="8"/>
  <c r="I476" i="8"/>
  <c r="I484" i="8"/>
  <c r="I492" i="8"/>
  <c r="I500" i="8"/>
  <c r="I508" i="8"/>
  <c r="I516" i="8"/>
  <c r="I524" i="8"/>
  <c r="I532" i="8"/>
  <c r="I540" i="8"/>
  <c r="I548" i="8"/>
  <c r="I556" i="8"/>
  <c r="I564" i="8"/>
  <c r="I572" i="8"/>
  <c r="I580" i="8"/>
  <c r="I588" i="8"/>
  <c r="I596" i="8"/>
  <c r="I604" i="8"/>
  <c r="I612" i="8"/>
  <c r="I620" i="8"/>
  <c r="I628" i="8"/>
  <c r="I636" i="8"/>
  <c r="I644" i="8"/>
  <c r="I652" i="8"/>
  <c r="I660" i="8"/>
  <c r="I668" i="8"/>
  <c r="I676" i="8"/>
  <c r="I684" i="8"/>
  <c r="I692" i="8"/>
  <c r="I700" i="8"/>
  <c r="I708" i="8"/>
  <c r="I716" i="8"/>
  <c r="I726" i="8"/>
  <c r="I735" i="8"/>
  <c r="I744" i="8"/>
  <c r="I753" i="8"/>
  <c r="I762" i="8"/>
  <c r="I771" i="8"/>
  <c r="I780" i="8"/>
  <c r="I790" i="8"/>
  <c r="I799" i="8"/>
  <c r="I808" i="8"/>
  <c r="I817" i="8"/>
  <c r="I826" i="8"/>
  <c r="I835" i="8"/>
  <c r="I844" i="8"/>
  <c r="I854" i="8"/>
  <c r="I863" i="8"/>
  <c r="I872" i="8"/>
  <c r="I881" i="8"/>
  <c r="I890" i="8"/>
  <c r="I899" i="8"/>
  <c r="I908" i="8"/>
  <c r="I918" i="8"/>
  <c r="J7" i="8"/>
  <c r="J16" i="8"/>
  <c r="J25" i="8"/>
  <c r="J34" i="8"/>
  <c r="J43" i="8"/>
  <c r="J52" i="8"/>
  <c r="J62" i="8"/>
  <c r="J71" i="8"/>
  <c r="J80" i="8"/>
  <c r="J89" i="8"/>
  <c r="J98" i="8"/>
  <c r="J107" i="8"/>
  <c r="J116" i="8"/>
  <c r="J126" i="8"/>
  <c r="J135" i="8"/>
  <c r="J144" i="8"/>
  <c r="J153" i="8"/>
  <c r="J162" i="8"/>
  <c r="J171" i="8"/>
  <c r="J180" i="8"/>
  <c r="J190" i="8"/>
  <c r="J199" i="8"/>
  <c r="J208" i="8"/>
  <c r="J217" i="8"/>
  <c r="J226" i="8"/>
  <c r="J235" i="8"/>
  <c r="J244" i="8"/>
  <c r="J254" i="8"/>
  <c r="J263" i="8"/>
  <c r="J272" i="8"/>
  <c r="J281" i="8"/>
  <c r="J290" i="8"/>
  <c r="J299" i="8"/>
  <c r="J308" i="8"/>
  <c r="J318" i="8"/>
  <c r="J327" i="8"/>
  <c r="J336" i="8"/>
  <c r="J345" i="8"/>
  <c r="J354" i="8"/>
  <c r="J363" i="8"/>
  <c r="J372" i="8"/>
  <c r="J382" i="8"/>
  <c r="J391" i="8"/>
  <c r="J400" i="8"/>
  <c r="J409" i="8"/>
  <c r="J418" i="8"/>
  <c r="J427" i="8"/>
  <c r="J436" i="8"/>
  <c r="J446" i="8"/>
  <c r="J455" i="8"/>
  <c r="J464" i="8"/>
  <c r="J473" i="8"/>
  <c r="J482" i="8"/>
  <c r="J491" i="8"/>
  <c r="J500" i="8"/>
  <c r="J510" i="8"/>
  <c r="J519" i="8"/>
  <c r="J530" i="8"/>
  <c r="J540" i="8"/>
  <c r="J551" i="8"/>
  <c r="J562" i="8"/>
  <c r="J572" i="8"/>
  <c r="J583" i="8"/>
  <c r="J594" i="8"/>
  <c r="J604" i="8"/>
  <c r="J615" i="8"/>
  <c r="J626" i="8"/>
  <c r="J636" i="8"/>
  <c r="J647" i="8"/>
  <c r="J658" i="8"/>
  <c r="J668" i="8"/>
  <c r="J679" i="8"/>
  <c r="J690" i="8"/>
  <c r="J700" i="8"/>
  <c r="J711" i="8"/>
  <c r="J722" i="8"/>
  <c r="J732" i="8"/>
  <c r="J743" i="8"/>
  <c r="J754" i="8"/>
  <c r="J764" i="8"/>
  <c r="J778" i="8"/>
  <c r="J790" i="8"/>
  <c r="J803" i="8"/>
  <c r="J815" i="8"/>
  <c r="J828" i="8"/>
  <c r="J842" i="8"/>
  <c r="J854" i="8"/>
  <c r="J867" i="8"/>
  <c r="J879" i="8"/>
  <c r="J892" i="8"/>
  <c r="J906" i="8"/>
  <c r="J918" i="8"/>
  <c r="K11" i="8"/>
  <c r="K23" i="8"/>
  <c r="K36" i="8"/>
  <c r="K50" i="8"/>
  <c r="K62" i="8"/>
  <c r="K75" i="8"/>
  <c r="K87" i="8"/>
  <c r="K100" i="8"/>
  <c r="K114" i="8"/>
  <c r="K126" i="8"/>
  <c r="K139" i="8"/>
  <c r="K151" i="8"/>
  <c r="K164" i="8"/>
  <c r="K178" i="8"/>
  <c r="K190" i="8"/>
  <c r="K203" i="8"/>
  <c r="K215" i="8"/>
  <c r="K228" i="8"/>
  <c r="K242" i="8"/>
  <c r="K254" i="8"/>
  <c r="K267" i="8"/>
  <c r="K279" i="8"/>
  <c r="K292" i="8"/>
  <c r="K306" i="8"/>
  <c r="K318" i="8"/>
  <c r="K331" i="8"/>
  <c r="K343" i="8"/>
  <c r="K356" i="8"/>
  <c r="K370" i="8"/>
  <c r="K382" i="8"/>
  <c r="K395" i="8"/>
  <c r="K407" i="8"/>
  <c r="K420" i="8"/>
  <c r="K434" i="8"/>
  <c r="K446" i="8"/>
  <c r="K459" i="8"/>
  <c r="K471" i="8"/>
  <c r="K484" i="8"/>
  <c r="K498" i="8"/>
  <c r="K510" i="8"/>
  <c r="K523" i="8"/>
  <c r="K535" i="8"/>
  <c r="K548" i="8"/>
  <c r="K562" i="8"/>
  <c r="K574" i="8"/>
  <c r="K587" i="8"/>
  <c r="K599" i="8"/>
  <c r="K612" i="8"/>
  <c r="K626" i="8"/>
  <c r="K638" i="8"/>
  <c r="K651" i="8"/>
  <c r="K663" i="8"/>
  <c r="K676" i="8"/>
  <c r="K690" i="8"/>
  <c r="K702" i="8"/>
  <c r="K715" i="8"/>
  <c r="K727" i="8"/>
  <c r="K740" i="8"/>
  <c r="K754" i="8"/>
  <c r="K766" i="8"/>
  <c r="K779" i="8"/>
  <c r="K791" i="8"/>
  <c r="K804" i="8"/>
  <c r="K818" i="8"/>
  <c r="K830" i="8"/>
  <c r="K843" i="8"/>
  <c r="K855" i="8"/>
  <c r="K868" i="8"/>
  <c r="K882" i="8"/>
  <c r="K894" i="8"/>
  <c r="K907" i="8"/>
  <c r="K919" i="8"/>
  <c r="M12" i="8"/>
  <c r="M26" i="8"/>
  <c r="M38" i="8"/>
  <c r="M51" i="8"/>
  <c r="M63" i="8"/>
  <c r="M76" i="8"/>
  <c r="M90" i="8"/>
  <c r="M102" i="8"/>
  <c r="M115" i="8"/>
  <c r="M127" i="8"/>
  <c r="M140" i="8"/>
  <c r="M154" i="8"/>
  <c r="M166" i="8"/>
  <c r="M179" i="8"/>
  <c r="M191" i="8"/>
  <c r="M204" i="8"/>
  <c r="M218" i="8"/>
  <c r="M230" i="8"/>
  <c r="M243" i="8"/>
  <c r="M255" i="8"/>
  <c r="M268" i="8"/>
  <c r="M282" i="8"/>
  <c r="M294" i="8"/>
  <c r="M307" i="8"/>
  <c r="M319" i="8"/>
  <c r="M332" i="8"/>
  <c r="M346" i="8"/>
  <c r="M358" i="8"/>
  <c r="M371" i="8"/>
  <c r="M383" i="8"/>
  <c r="M396" i="8"/>
  <c r="M410" i="8"/>
  <c r="M422" i="8"/>
  <c r="M435" i="8"/>
  <c r="M447" i="8"/>
  <c r="M460" i="8"/>
  <c r="M474" i="8"/>
  <c r="M486" i="8"/>
  <c r="M499" i="8"/>
  <c r="M511" i="8"/>
  <c r="M524" i="8"/>
  <c r="M538" i="8"/>
  <c r="M550" i="8"/>
  <c r="M563" i="8"/>
  <c r="M575" i="8"/>
  <c r="M588" i="8"/>
  <c r="M602" i="8"/>
  <c r="M614" i="8"/>
  <c r="M627" i="8"/>
  <c r="M639" i="8"/>
  <c r="M652" i="8"/>
  <c r="M666" i="8"/>
  <c r="M678" i="8"/>
  <c r="M691" i="8"/>
  <c r="M703" i="8"/>
  <c r="M716" i="8"/>
  <c r="M730" i="8"/>
  <c r="M742" i="8"/>
  <c r="M755" i="8"/>
  <c r="M767" i="8"/>
  <c r="M780" i="8"/>
  <c r="M794" i="8"/>
  <c r="M806" i="8"/>
  <c r="M819" i="8"/>
  <c r="M831" i="8"/>
  <c r="M844" i="8"/>
  <c r="M858" i="8"/>
  <c r="M870" i="8"/>
  <c r="M883" i="8"/>
  <c r="M895" i="8"/>
  <c r="M908" i="8"/>
  <c r="I141" i="8"/>
  <c r="I149" i="8"/>
  <c r="I157" i="8"/>
  <c r="I165" i="8"/>
  <c r="I173" i="8"/>
  <c r="I181" i="8"/>
  <c r="I189" i="8"/>
  <c r="I197" i="8"/>
  <c r="I205" i="8"/>
  <c r="I213" i="8"/>
  <c r="I221" i="8"/>
  <c r="I229" i="8"/>
  <c r="I237" i="8"/>
  <c r="I245" i="8"/>
  <c r="I253" i="8"/>
  <c r="I261" i="8"/>
  <c r="I269" i="8"/>
  <c r="I277" i="8"/>
  <c r="I285" i="8"/>
  <c r="I293" i="8"/>
  <c r="I301" i="8"/>
  <c r="I309" i="8"/>
  <c r="I317" i="8"/>
  <c r="I325" i="8"/>
  <c r="I333" i="8"/>
  <c r="I341" i="8"/>
  <c r="I349" i="8"/>
  <c r="I357" i="8"/>
  <c r="I365" i="8"/>
  <c r="I373" i="8"/>
  <c r="I381" i="8"/>
  <c r="I389" i="8"/>
  <c r="I397" i="8"/>
  <c r="I405" i="8"/>
  <c r="I413" i="8"/>
  <c r="I421" i="8"/>
  <c r="I429" i="8"/>
  <c r="I437" i="8"/>
  <c r="I445" i="8"/>
  <c r="I453" i="8"/>
  <c r="I461" i="8"/>
  <c r="I469" i="8"/>
  <c r="I477" i="8"/>
  <c r="I485" i="8"/>
  <c r="I493" i="8"/>
  <c r="I501" i="8"/>
  <c r="I509" i="8"/>
  <c r="I517" i="8"/>
  <c r="I525" i="8"/>
  <c r="I533" i="8"/>
  <c r="I541" i="8"/>
  <c r="I549" i="8"/>
  <c r="I557" i="8"/>
  <c r="I565" i="8"/>
  <c r="I573" i="8"/>
  <c r="I581" i="8"/>
  <c r="I589" i="8"/>
  <c r="I597" i="8"/>
  <c r="I605" i="8"/>
  <c r="I613" i="8"/>
  <c r="I621" i="8"/>
  <c r="I629" i="8"/>
  <c r="I637" i="8"/>
  <c r="I645" i="8"/>
  <c r="I653" i="8"/>
  <c r="I661" i="8"/>
  <c r="I669" i="8"/>
  <c r="I677" i="8"/>
  <c r="I685" i="8"/>
  <c r="I693" i="8"/>
  <c r="I701" i="8"/>
  <c r="I709" i="8"/>
  <c r="I718" i="8"/>
  <c r="I727" i="8"/>
  <c r="I736" i="8"/>
  <c r="I745" i="8"/>
  <c r="I754" i="8"/>
  <c r="I763" i="8"/>
  <c r="I772" i="8"/>
  <c r="I782" i="8"/>
  <c r="I791" i="8"/>
  <c r="I800" i="8"/>
  <c r="I809" i="8"/>
  <c r="I818" i="8"/>
  <c r="I827" i="8"/>
  <c r="I836" i="8"/>
  <c r="I846" i="8"/>
  <c r="I855" i="8"/>
  <c r="I864" i="8"/>
  <c r="I873" i="8"/>
  <c r="I882" i="8"/>
  <c r="I891" i="8"/>
  <c r="I900" i="8"/>
  <c r="I910" i="8"/>
  <c r="I919" i="8"/>
  <c r="J8" i="8"/>
  <c r="J17" i="8"/>
  <c r="J26" i="8"/>
  <c r="J35" i="8"/>
  <c r="J44" i="8"/>
  <c r="J54" i="8"/>
  <c r="J63" i="8"/>
  <c r="J72" i="8"/>
  <c r="J81" i="8"/>
  <c r="J90" i="8"/>
  <c r="J99" i="8"/>
  <c r="J108" i="8"/>
  <c r="J118" i="8"/>
  <c r="J127" i="8"/>
  <c r="J136" i="8"/>
  <c r="J145" i="8"/>
  <c r="J154" i="8"/>
  <c r="J163" i="8"/>
  <c r="J172" i="8"/>
  <c r="J182" i="8"/>
  <c r="J191" i="8"/>
  <c r="J200" i="8"/>
  <c r="J209" i="8"/>
  <c r="J218" i="8"/>
  <c r="J227" i="8"/>
  <c r="J236" i="8"/>
  <c r="J246" i="8"/>
  <c r="J255" i="8"/>
  <c r="J264" i="8"/>
  <c r="J273" i="8"/>
  <c r="J282" i="8"/>
  <c r="J291" i="8"/>
  <c r="J300" i="8"/>
  <c r="J310" i="8"/>
  <c r="J319" i="8"/>
  <c r="J328" i="8"/>
  <c r="J337" i="8"/>
  <c r="J346" i="8"/>
  <c r="J355" i="8"/>
  <c r="J364" i="8"/>
  <c r="J374" i="8"/>
  <c r="J383" i="8"/>
  <c r="J392" i="8"/>
  <c r="J401" i="8"/>
  <c r="J410" i="8"/>
  <c r="J419" i="8"/>
  <c r="J428" i="8"/>
  <c r="J438" i="8"/>
  <c r="J447" i="8"/>
  <c r="J456" i="8"/>
  <c r="J465" i="8"/>
  <c r="J474" i="8"/>
  <c r="J483" i="8"/>
  <c r="J492" i="8"/>
  <c r="J502" i="8"/>
  <c r="J511" i="8"/>
  <c r="J520" i="8"/>
  <c r="J531" i="8"/>
  <c r="J542" i="8"/>
  <c r="J552" i="8"/>
  <c r="J563" i="8"/>
  <c r="J574" i="8"/>
  <c r="J584" i="8"/>
  <c r="J595" i="8"/>
  <c r="J606" i="8"/>
  <c r="J616" i="8"/>
  <c r="J627" i="8"/>
  <c r="J638" i="8"/>
  <c r="J648" i="8"/>
  <c r="J659" i="8"/>
  <c r="J670" i="8"/>
  <c r="J680" i="8"/>
  <c r="J691" i="8"/>
  <c r="J702" i="8"/>
  <c r="J712" i="8"/>
  <c r="J723" i="8"/>
  <c r="J734" i="8"/>
  <c r="J744" i="8"/>
  <c r="J755" i="8"/>
  <c r="J766" i="8"/>
  <c r="J779" i="8"/>
  <c r="J791" i="8"/>
  <c r="J804" i="8"/>
  <c r="J818" i="8"/>
  <c r="J830" i="8"/>
  <c r="J843" i="8"/>
  <c r="J855" i="8"/>
  <c r="J868" i="8"/>
  <c r="J882" i="8"/>
  <c r="J894" i="8"/>
  <c r="J907" i="8"/>
  <c r="J919" i="8"/>
  <c r="K12" i="8"/>
  <c r="K26" i="8"/>
  <c r="K38" i="8"/>
  <c r="K51" i="8"/>
  <c r="K63" i="8"/>
  <c r="K76" i="8"/>
  <c r="K90" i="8"/>
  <c r="K102" i="8"/>
  <c r="K115" i="8"/>
  <c r="K127" i="8"/>
  <c r="K140" i="8"/>
  <c r="K154" i="8"/>
  <c r="K166" i="8"/>
  <c r="K179" i="8"/>
  <c r="K191" i="8"/>
  <c r="K204" i="8"/>
  <c r="K218" i="8"/>
  <c r="K230" i="8"/>
  <c r="K243" i="8"/>
  <c r="K255" i="8"/>
  <c r="K268" i="8"/>
  <c r="K282" i="8"/>
  <c r="K294" i="8"/>
  <c r="K307" i="8"/>
  <c r="K319" i="8"/>
  <c r="K332" i="8"/>
  <c r="K346" i="8"/>
  <c r="K358" i="8"/>
  <c r="K371" i="8"/>
  <c r="K383" i="8"/>
  <c r="K396" i="8"/>
  <c r="K410" i="8"/>
  <c r="K422" i="8"/>
  <c r="K435" i="8"/>
  <c r="K447" i="8"/>
  <c r="K460" i="8"/>
  <c r="K474" i="8"/>
  <c r="K486" i="8"/>
  <c r="K499" i="8"/>
  <c r="K511" i="8"/>
  <c r="K524" i="8"/>
  <c r="K538" i="8"/>
  <c r="K550" i="8"/>
  <c r="K563" i="8"/>
  <c r="K575" i="8"/>
  <c r="K588" i="8"/>
  <c r="K602" i="8"/>
  <c r="K614" i="8"/>
  <c r="K627" i="8"/>
  <c r="K639" i="8"/>
  <c r="K652" i="8"/>
  <c r="K666" i="8"/>
  <c r="K678" i="8"/>
  <c r="K691" i="8"/>
  <c r="K703" i="8"/>
  <c r="K716" i="8"/>
  <c r="K730" i="8"/>
  <c r="K742" i="8"/>
  <c r="K755" i="8"/>
  <c r="K767" i="8"/>
  <c r="K780" i="8"/>
  <c r="K794" i="8"/>
  <c r="K806" i="8"/>
  <c r="K819" i="8"/>
  <c r="K831" i="8"/>
  <c r="K844" i="8"/>
  <c r="K858" i="8"/>
  <c r="K870" i="8"/>
  <c r="K883" i="8"/>
  <c r="K895" i="8"/>
  <c r="K908" i="8"/>
  <c r="M3" i="8"/>
  <c r="M14" i="8"/>
  <c r="M27" i="8"/>
  <c r="M39" i="8"/>
  <c r="M52" i="8"/>
  <c r="M66" i="8"/>
  <c r="M78" i="8"/>
  <c r="M91" i="8"/>
  <c r="M103" i="8"/>
  <c r="M116" i="8"/>
  <c r="M130" i="8"/>
  <c r="M142" i="8"/>
  <c r="M155" i="8"/>
  <c r="M167" i="8"/>
  <c r="M180" i="8"/>
  <c r="M194" i="8"/>
  <c r="M206" i="8"/>
  <c r="M219" i="8"/>
  <c r="M231" i="8"/>
  <c r="M244" i="8"/>
  <c r="M258" i="8"/>
  <c r="M270" i="8"/>
  <c r="M283" i="8"/>
  <c r="M295" i="8"/>
  <c r="M308" i="8"/>
  <c r="M322" i="8"/>
  <c r="M334" i="8"/>
  <c r="M347" i="8"/>
  <c r="M359" i="8"/>
  <c r="M372" i="8"/>
  <c r="M386" i="8"/>
  <c r="M398" i="8"/>
  <c r="M411" i="8"/>
  <c r="M423" i="8"/>
  <c r="M436" i="8"/>
  <c r="M450" i="8"/>
  <c r="M462" i="8"/>
  <c r="M475" i="8"/>
  <c r="M487" i="8"/>
  <c r="M500" i="8"/>
  <c r="M514" i="8"/>
  <c r="M526" i="8"/>
  <c r="M539" i="8"/>
  <c r="M551" i="8"/>
  <c r="M564" i="8"/>
  <c r="M578" i="8"/>
  <c r="M590" i="8"/>
  <c r="M603" i="8"/>
  <c r="M615" i="8"/>
  <c r="M628" i="8"/>
  <c r="M642" i="8"/>
  <c r="M654" i="8"/>
  <c r="M667" i="8"/>
  <c r="M679" i="8"/>
  <c r="M692" i="8"/>
  <c r="M706" i="8"/>
  <c r="M718" i="8"/>
  <c r="M731" i="8"/>
  <c r="M743" i="8"/>
  <c r="M756" i="8"/>
  <c r="M770" i="8"/>
  <c r="M782" i="8"/>
  <c r="M795" i="8"/>
  <c r="M807" i="8"/>
  <c r="M820" i="8"/>
  <c r="M834" i="8"/>
  <c r="M846" i="8"/>
  <c r="M859" i="8"/>
  <c r="M871" i="8"/>
  <c r="M884" i="8"/>
  <c r="M898" i="8"/>
  <c r="M917" i="8"/>
  <c r="M909" i="8"/>
  <c r="M901" i="8"/>
  <c r="M893" i="8"/>
  <c r="M885" i="8"/>
  <c r="M877" i="8"/>
  <c r="M869" i="8"/>
  <c r="M861" i="8"/>
  <c r="M853" i="8"/>
  <c r="M845" i="8"/>
  <c r="M837" i="8"/>
  <c r="M829" i="8"/>
  <c r="M821" i="8"/>
  <c r="M813" i="8"/>
  <c r="M805" i="8"/>
  <c r="M797" i="8"/>
  <c r="M789" i="8"/>
  <c r="M781" i="8"/>
  <c r="M773" i="8"/>
  <c r="M765" i="8"/>
  <c r="M757" i="8"/>
  <c r="M749" i="8"/>
  <c r="M741" i="8"/>
  <c r="M733" i="8"/>
  <c r="M725" i="8"/>
  <c r="M717" i="8"/>
  <c r="M709" i="8"/>
  <c r="M701" i="8"/>
  <c r="M693" i="8"/>
  <c r="M685" i="8"/>
  <c r="M677" i="8"/>
  <c r="M669" i="8"/>
  <c r="M661" i="8"/>
  <c r="M653" i="8"/>
  <c r="M645" i="8"/>
  <c r="M637" i="8"/>
  <c r="M629" i="8"/>
  <c r="M621" i="8"/>
  <c r="M613" i="8"/>
  <c r="M605" i="8"/>
  <c r="M597" i="8"/>
  <c r="M589" i="8"/>
  <c r="M581" i="8"/>
  <c r="M573" i="8"/>
  <c r="M565" i="8"/>
  <c r="M557" i="8"/>
  <c r="M549" i="8"/>
  <c r="M541" i="8"/>
  <c r="M533" i="8"/>
  <c r="M525" i="8"/>
  <c r="M517" i="8"/>
  <c r="M509" i="8"/>
  <c r="M501" i="8"/>
  <c r="M493" i="8"/>
  <c r="M485" i="8"/>
  <c r="M477" i="8"/>
  <c r="M469" i="8"/>
  <c r="M461" i="8"/>
  <c r="M453" i="8"/>
  <c r="M445" i="8"/>
  <c r="M437" i="8"/>
  <c r="M429" i="8"/>
  <c r="M421" i="8"/>
  <c r="M413" i="8"/>
  <c r="M405" i="8"/>
  <c r="M397" i="8"/>
  <c r="M389" i="8"/>
  <c r="M381" i="8"/>
  <c r="M373" i="8"/>
  <c r="M365" i="8"/>
  <c r="M357" i="8"/>
  <c r="M349" i="8"/>
  <c r="M341" i="8"/>
  <c r="M333" i="8"/>
  <c r="M325" i="8"/>
  <c r="M317" i="8"/>
  <c r="M309" i="8"/>
  <c r="M301" i="8"/>
  <c r="M293" i="8"/>
  <c r="M285" i="8"/>
  <c r="M277" i="8"/>
  <c r="M269" i="8"/>
  <c r="M261" i="8"/>
  <c r="M253" i="8"/>
  <c r="M245" i="8"/>
  <c r="M237" i="8"/>
  <c r="M229" i="8"/>
  <c r="M221" i="8"/>
  <c r="M213" i="8"/>
  <c r="M205" i="8"/>
  <c r="M197" i="8"/>
  <c r="M189" i="8"/>
  <c r="M181" i="8"/>
  <c r="M173" i="8"/>
  <c r="M165" i="8"/>
  <c r="M157" i="8"/>
  <c r="M149" i="8"/>
  <c r="M141" i="8"/>
  <c r="M133" i="8"/>
  <c r="M125" i="8"/>
  <c r="M117" i="8"/>
  <c r="M109" i="8"/>
  <c r="M101" i="8"/>
  <c r="M93" i="8"/>
  <c r="M85" i="8"/>
  <c r="M77" i="8"/>
  <c r="M69" i="8"/>
  <c r="M61" i="8"/>
  <c r="M53" i="8"/>
  <c r="M45" i="8"/>
  <c r="M37" i="8"/>
  <c r="M29" i="8"/>
  <c r="M21" i="8"/>
  <c r="M13" i="8"/>
  <c r="M5" i="8"/>
  <c r="M921" i="8"/>
  <c r="M913" i="8"/>
  <c r="M905" i="8"/>
  <c r="M897" i="8"/>
  <c r="M889" i="8"/>
  <c r="M881" i="8"/>
  <c r="M873" i="8"/>
  <c r="M865" i="8"/>
  <c r="M857" i="8"/>
  <c r="M849" i="8"/>
  <c r="M841" i="8"/>
  <c r="M833" i="8"/>
  <c r="M825" i="8"/>
  <c r="M817" i="8"/>
  <c r="M809" i="8"/>
  <c r="M801" i="8"/>
  <c r="M793" i="8"/>
  <c r="M785" i="8"/>
  <c r="M777" i="8"/>
  <c r="M769" i="8"/>
  <c r="M761" i="8"/>
  <c r="M753" i="8"/>
  <c r="M745" i="8"/>
  <c r="M737" i="8"/>
  <c r="M729" i="8"/>
  <c r="M721" i="8"/>
  <c r="M713" i="8"/>
  <c r="M705" i="8"/>
  <c r="M697" i="8"/>
  <c r="M689" i="8"/>
  <c r="M681" i="8"/>
  <c r="M673" i="8"/>
  <c r="M665" i="8"/>
  <c r="M657" i="8"/>
  <c r="M649" i="8"/>
  <c r="M641" i="8"/>
  <c r="M633" i="8"/>
  <c r="M625" i="8"/>
  <c r="M617" i="8"/>
  <c r="M609" i="8"/>
  <c r="M601" i="8"/>
  <c r="M593" i="8"/>
  <c r="M585" i="8"/>
  <c r="M577" i="8"/>
  <c r="M569" i="8"/>
  <c r="M561" i="8"/>
  <c r="M553" i="8"/>
  <c r="M545" i="8"/>
  <c r="M537" i="8"/>
  <c r="M529" i="8"/>
  <c r="M521" i="8"/>
  <c r="M513" i="8"/>
  <c r="M505" i="8"/>
  <c r="M497" i="8"/>
  <c r="M489" i="8"/>
  <c r="M481" i="8"/>
  <c r="M473" i="8"/>
  <c r="M465" i="8"/>
  <c r="M457" i="8"/>
  <c r="M449" i="8"/>
  <c r="M441" i="8"/>
  <c r="M433" i="8"/>
  <c r="M425" i="8"/>
  <c r="M417" i="8"/>
  <c r="M409" i="8"/>
  <c r="M401" i="8"/>
  <c r="M393" i="8"/>
  <c r="M385" i="8"/>
  <c r="M377" i="8"/>
  <c r="M369" i="8"/>
  <c r="M361" i="8"/>
  <c r="M353" i="8"/>
  <c r="M345" i="8"/>
  <c r="M337" i="8"/>
  <c r="M329" i="8"/>
  <c r="M321" i="8"/>
  <c r="M313" i="8"/>
  <c r="M305" i="8"/>
  <c r="M297" i="8"/>
  <c r="M289" i="8"/>
  <c r="M281" i="8"/>
  <c r="M273" i="8"/>
  <c r="M265" i="8"/>
  <c r="M257" i="8"/>
  <c r="M249" i="8"/>
  <c r="M241" i="8"/>
  <c r="M233" i="8"/>
  <c r="M225" i="8"/>
  <c r="M217" i="8"/>
  <c r="M209" i="8"/>
  <c r="M201" i="8"/>
  <c r="M193" i="8"/>
  <c r="M185" i="8"/>
  <c r="M177" i="8"/>
  <c r="M169" i="8"/>
  <c r="M161" i="8"/>
  <c r="M153" i="8"/>
  <c r="M145" i="8"/>
  <c r="M137" i="8"/>
  <c r="M129" i="8"/>
  <c r="M121" i="8"/>
  <c r="M113" i="8"/>
  <c r="M105" i="8"/>
  <c r="M97" i="8"/>
  <c r="M89" i="8"/>
  <c r="M81" i="8"/>
  <c r="M73" i="8"/>
  <c r="M65" i="8"/>
  <c r="M57" i="8"/>
  <c r="M49" i="8"/>
  <c r="M41" i="8"/>
  <c r="M33" i="8"/>
  <c r="M25" i="8"/>
  <c r="M17" i="8"/>
  <c r="M9" i="8"/>
  <c r="M920" i="8"/>
  <c r="M912" i="8"/>
  <c r="M904" i="8"/>
  <c r="M896" i="8"/>
  <c r="M888" i="8"/>
  <c r="M880" i="8"/>
  <c r="M872" i="8"/>
  <c r="M864" i="8"/>
  <c r="M856" i="8"/>
  <c r="M848" i="8"/>
  <c r="M840" i="8"/>
  <c r="M832" i="8"/>
  <c r="M824" i="8"/>
  <c r="M816" i="8"/>
  <c r="M808" i="8"/>
  <c r="M800" i="8"/>
  <c r="M792" i="8"/>
  <c r="M784" i="8"/>
  <c r="M776" i="8"/>
  <c r="M768" i="8"/>
  <c r="M760" i="8"/>
  <c r="M752" i="8"/>
  <c r="M744" i="8"/>
  <c r="M736" i="8"/>
  <c r="M728" i="8"/>
  <c r="M720" i="8"/>
  <c r="M712" i="8"/>
  <c r="M704" i="8"/>
  <c r="M696" i="8"/>
  <c r="M688" i="8"/>
  <c r="M680" i="8"/>
  <c r="M672" i="8"/>
  <c r="M664" i="8"/>
  <c r="M656" i="8"/>
  <c r="M648" i="8"/>
  <c r="M640" i="8"/>
  <c r="M632" i="8"/>
  <c r="M624" i="8"/>
  <c r="M616" i="8"/>
  <c r="M608" i="8"/>
  <c r="M600" i="8"/>
  <c r="M592" i="8"/>
  <c r="M584" i="8"/>
  <c r="M576" i="8"/>
  <c r="M568" i="8"/>
  <c r="M560" i="8"/>
  <c r="M552" i="8"/>
  <c r="M544" i="8"/>
  <c r="M536" i="8"/>
  <c r="M528" i="8"/>
  <c r="M520" i="8"/>
  <c r="M512" i="8"/>
  <c r="M504" i="8"/>
  <c r="M496" i="8"/>
  <c r="M488" i="8"/>
  <c r="M480" i="8"/>
  <c r="M472" i="8"/>
  <c r="M464" i="8"/>
  <c r="M456" i="8"/>
  <c r="M448" i="8"/>
  <c r="M440" i="8"/>
  <c r="M432" i="8"/>
  <c r="M424" i="8"/>
  <c r="M416" i="8"/>
  <c r="M408" i="8"/>
  <c r="M400" i="8"/>
  <c r="M392" i="8"/>
  <c r="M384" i="8"/>
  <c r="M376" i="8"/>
  <c r="M368" i="8"/>
  <c r="M360" i="8"/>
  <c r="M352" i="8"/>
  <c r="M344" i="8"/>
  <c r="M336" i="8"/>
  <c r="M328" i="8"/>
  <c r="M320" i="8"/>
  <c r="M312" i="8"/>
  <c r="M304" i="8"/>
  <c r="M296" i="8"/>
  <c r="M288" i="8"/>
  <c r="M280" i="8"/>
  <c r="M272" i="8"/>
  <c r="M264" i="8"/>
  <c r="M256" i="8"/>
  <c r="M248" i="8"/>
  <c r="M240" i="8"/>
  <c r="M232" i="8"/>
  <c r="M224" i="8"/>
  <c r="M216" i="8"/>
  <c r="M208" i="8"/>
  <c r="M200" i="8"/>
  <c r="M192" i="8"/>
  <c r="M184" i="8"/>
  <c r="M176" i="8"/>
  <c r="M168" i="8"/>
  <c r="M160" i="8"/>
  <c r="M152" i="8"/>
  <c r="M144" i="8"/>
  <c r="M136" i="8"/>
  <c r="M128" i="8"/>
  <c r="M120" i="8"/>
  <c r="M112" i="8"/>
  <c r="M104" i="8"/>
  <c r="M96" i="8"/>
  <c r="M88" i="8"/>
  <c r="M80" i="8"/>
  <c r="M72" i="8"/>
  <c r="M64" i="8"/>
  <c r="M56" i="8"/>
  <c r="M48" i="8"/>
  <c r="M40" i="8"/>
  <c r="M32" i="8"/>
  <c r="M24" i="8"/>
  <c r="M16" i="8"/>
  <c r="M8" i="8"/>
  <c r="M15" i="8"/>
  <c r="M28" i="8"/>
  <c r="M42" i="8"/>
  <c r="M54" i="8"/>
  <c r="M67" i="8"/>
  <c r="M79" i="8"/>
  <c r="M92" i="8"/>
  <c r="M106" i="8"/>
  <c r="M118" i="8"/>
  <c r="M131" i="8"/>
  <c r="M143" i="8"/>
  <c r="M156" i="8"/>
  <c r="M170" i="8"/>
  <c r="M182" i="8"/>
  <c r="M195" i="8"/>
  <c r="M207" i="8"/>
  <c r="M220" i="8"/>
  <c r="M234" i="8"/>
  <c r="M246" i="8"/>
  <c r="M259" i="8"/>
  <c r="M271" i="8"/>
  <c r="M284" i="8"/>
  <c r="M298" i="8"/>
  <c r="M310" i="8"/>
  <c r="M323" i="8"/>
  <c r="M335" i="8"/>
  <c r="M348" i="8"/>
  <c r="M362" i="8"/>
  <c r="M374" i="8"/>
  <c r="M387" i="8"/>
  <c r="M399" i="8"/>
  <c r="M412" i="8"/>
  <c r="M426" i="8"/>
  <c r="M438" i="8"/>
  <c r="M451" i="8"/>
  <c r="M463" i="8"/>
  <c r="M476" i="8"/>
  <c r="M490" i="8"/>
  <c r="M502" i="8"/>
  <c r="M515" i="8"/>
  <c r="M527" i="8"/>
  <c r="M540" i="8"/>
  <c r="M554" i="8"/>
  <c r="M566" i="8"/>
  <c r="M579" i="8"/>
  <c r="M591" i="8"/>
  <c r="M604" i="8"/>
  <c r="M618" i="8"/>
  <c r="M630" i="8"/>
  <c r="M643" i="8"/>
  <c r="M655" i="8"/>
  <c r="M668" i="8"/>
  <c r="M682" i="8"/>
  <c r="M694" i="8"/>
  <c r="M707" i="8"/>
  <c r="M719" i="8"/>
  <c r="M732" i="8"/>
  <c r="M746" i="8"/>
  <c r="M758" i="8"/>
  <c r="M771" i="8"/>
  <c r="M783" i="8"/>
  <c r="M796" i="8"/>
  <c r="M810" i="8"/>
  <c r="M822" i="8"/>
  <c r="M835" i="8"/>
  <c r="M847" i="8"/>
  <c r="M860" i="8"/>
  <c r="M874" i="8"/>
  <c r="M886" i="8"/>
  <c r="M899" i="8"/>
  <c r="M911" i="8"/>
  <c r="R11" i="8"/>
  <c r="R27" i="8"/>
  <c r="R43" i="8"/>
  <c r="R59" i="8"/>
  <c r="R75" i="8"/>
  <c r="R91" i="8"/>
  <c r="R107" i="8"/>
  <c r="R123" i="8"/>
  <c r="R139" i="8"/>
  <c r="R155" i="8"/>
  <c r="R171" i="8"/>
  <c r="R187" i="8"/>
  <c r="R203" i="8"/>
  <c r="R219" i="8"/>
  <c r="R235" i="8"/>
  <c r="R251" i="8"/>
  <c r="R267" i="8"/>
  <c r="R283" i="8"/>
  <c r="R299" i="8"/>
  <c r="R315" i="8"/>
  <c r="R331" i="8"/>
  <c r="R347" i="8"/>
  <c r="R363" i="8"/>
  <c r="R381" i="8"/>
  <c r="R399" i="8"/>
  <c r="R418" i="8"/>
  <c r="R436" i="8"/>
  <c r="R454" i="8"/>
  <c r="R473" i="8"/>
  <c r="R491" i="8"/>
  <c r="R509" i="8"/>
  <c r="R527" i="8"/>
  <c r="R546" i="8"/>
  <c r="R564" i="8"/>
  <c r="R582" i="8"/>
  <c r="R601" i="8"/>
  <c r="R619" i="8"/>
  <c r="R637" i="8"/>
  <c r="R655" i="8"/>
  <c r="R674" i="8"/>
  <c r="R692" i="8"/>
  <c r="R710" i="8"/>
  <c r="R729" i="8"/>
  <c r="R747" i="8"/>
  <c r="R765" i="8"/>
  <c r="R783" i="8"/>
  <c r="R802" i="8"/>
  <c r="R820" i="8"/>
  <c r="R838" i="8"/>
  <c r="R857" i="8"/>
  <c r="R875" i="8"/>
  <c r="R893" i="8"/>
  <c r="R911" i="8"/>
  <c r="S10" i="8"/>
  <c r="S28" i="8"/>
  <c r="S46" i="8"/>
  <c r="S65" i="8"/>
  <c r="S83" i="8"/>
  <c r="S101" i="8"/>
  <c r="S119" i="8"/>
  <c r="S138" i="8"/>
  <c r="S156" i="8"/>
  <c r="S174" i="8"/>
  <c r="S193" i="8"/>
  <c r="S211" i="8"/>
  <c r="S229" i="8"/>
  <c r="S247" i="8"/>
  <c r="S266" i="8"/>
  <c r="S284" i="8"/>
  <c r="S302" i="8"/>
  <c r="S321" i="8"/>
  <c r="S339" i="8"/>
  <c r="S357" i="8"/>
  <c r="S375" i="8"/>
  <c r="S394" i="8"/>
  <c r="S412" i="8"/>
  <c r="S430" i="8"/>
  <c r="S449" i="8"/>
  <c r="S467" i="8"/>
  <c r="S485" i="8"/>
  <c r="S503" i="8"/>
  <c r="S522" i="8"/>
  <c r="S540" i="8"/>
  <c r="S558" i="8"/>
  <c r="S577" i="8"/>
  <c r="S595" i="8"/>
  <c r="S613" i="8"/>
  <c r="S631" i="8"/>
  <c r="S650" i="8"/>
  <c r="S668" i="8"/>
  <c r="S686" i="8"/>
  <c r="S705" i="8"/>
  <c r="S723" i="8"/>
  <c r="S741" i="8"/>
  <c r="S759" i="8"/>
  <c r="S778" i="8"/>
  <c r="S796" i="8"/>
  <c r="S814" i="8"/>
  <c r="S833" i="8"/>
  <c r="S851" i="8"/>
  <c r="S869" i="8"/>
  <c r="S887" i="8"/>
  <c r="S906" i="8"/>
  <c r="R13" i="8"/>
  <c r="R29" i="8"/>
  <c r="R45" i="8"/>
  <c r="R61" i="8"/>
  <c r="R77" i="8"/>
  <c r="R93" i="8"/>
  <c r="R109" i="8"/>
  <c r="R125" i="8"/>
  <c r="R141" i="8"/>
  <c r="R157" i="8"/>
  <c r="R173" i="8"/>
  <c r="R189" i="8"/>
  <c r="R205" i="8"/>
  <c r="R221" i="8"/>
  <c r="R237" i="8"/>
  <c r="R253" i="8"/>
  <c r="R269" i="8"/>
  <c r="R285" i="8"/>
  <c r="R301" i="8"/>
  <c r="R317" i="8"/>
  <c r="R333" i="8"/>
  <c r="R349" i="8"/>
  <c r="R365" i="8"/>
  <c r="R383" i="8"/>
  <c r="R402" i="8"/>
  <c r="R420" i="8"/>
  <c r="R438" i="8"/>
  <c r="R457" i="8"/>
  <c r="R475" i="8"/>
  <c r="R493" i="8"/>
  <c r="R511" i="8"/>
  <c r="R530" i="8"/>
  <c r="R548" i="8"/>
  <c r="R566" i="8"/>
  <c r="R585" i="8"/>
  <c r="R603" i="8"/>
  <c r="R621" i="8"/>
  <c r="R639" i="8"/>
  <c r="R658" i="8"/>
  <c r="R676" i="8"/>
  <c r="R694" i="8"/>
  <c r="R713" i="8"/>
  <c r="R731" i="8"/>
  <c r="R749" i="8"/>
  <c r="R767" i="8"/>
  <c r="R786" i="8"/>
  <c r="R804" i="8"/>
  <c r="R822" i="8"/>
  <c r="R841" i="8"/>
  <c r="R859" i="8"/>
  <c r="R877" i="8"/>
  <c r="R895" i="8"/>
  <c r="R914" i="8"/>
  <c r="S12" i="8"/>
  <c r="S30" i="8"/>
  <c r="S49" i="8"/>
  <c r="S67" i="8"/>
  <c r="S85" i="8"/>
  <c r="S103" i="8"/>
  <c r="S122" i="8"/>
  <c r="S140" i="8"/>
  <c r="S158" i="8"/>
  <c r="S177" i="8"/>
  <c r="S195" i="8"/>
  <c r="S213" i="8"/>
  <c r="S231" i="8"/>
  <c r="S250" i="8"/>
  <c r="S268" i="8"/>
  <c r="S286" i="8"/>
  <c r="S305" i="8"/>
  <c r="S323" i="8"/>
  <c r="S341" i="8"/>
  <c r="S359" i="8"/>
  <c r="S378" i="8"/>
  <c r="S396" i="8"/>
  <c r="S414" i="8"/>
  <c r="S433" i="8"/>
  <c r="S451" i="8"/>
  <c r="S469" i="8"/>
  <c r="S487" i="8"/>
  <c r="S506" i="8"/>
  <c r="S524" i="8"/>
  <c r="S542" i="8"/>
  <c r="S561" i="8"/>
  <c r="S579" i="8"/>
  <c r="S597" i="8"/>
  <c r="S615" i="8"/>
  <c r="S634" i="8"/>
  <c r="S652" i="8"/>
  <c r="S670" i="8"/>
  <c r="S689" i="8"/>
  <c r="S707" i="8"/>
  <c r="S725" i="8"/>
  <c r="S743" i="8"/>
  <c r="S762" i="8"/>
  <c r="S780" i="8"/>
  <c r="S798" i="8"/>
  <c r="S817" i="8"/>
  <c r="S835" i="8"/>
  <c r="S853" i="8"/>
  <c r="S871" i="8"/>
  <c r="S890" i="8"/>
  <c r="S908" i="8"/>
  <c r="R17" i="8"/>
  <c r="R33" i="8"/>
  <c r="R49" i="8"/>
  <c r="R65" i="8"/>
  <c r="R81" i="8"/>
  <c r="R97" i="8"/>
  <c r="R113" i="8"/>
  <c r="R129" i="8"/>
  <c r="R145" i="8"/>
  <c r="R161" i="8"/>
  <c r="R177" i="8"/>
  <c r="R193" i="8"/>
  <c r="R209" i="8"/>
  <c r="R225" i="8"/>
  <c r="R241" i="8"/>
  <c r="R257" i="8"/>
  <c r="R273" i="8"/>
  <c r="R289" i="8"/>
  <c r="R305" i="8"/>
  <c r="R321" i="8"/>
  <c r="R337" i="8"/>
  <c r="R353" i="8"/>
  <c r="R370" i="8"/>
  <c r="R388" i="8"/>
  <c r="R406" i="8"/>
  <c r="R425" i="8"/>
  <c r="R443" i="8"/>
  <c r="R461" i="8"/>
  <c r="R479" i="8"/>
  <c r="R498" i="8"/>
  <c r="R516" i="8"/>
  <c r="R534" i="8"/>
  <c r="R553" i="8"/>
  <c r="R571" i="8"/>
  <c r="R589" i="8"/>
  <c r="R607" i="8"/>
  <c r="R626" i="8"/>
  <c r="R644" i="8"/>
  <c r="R662" i="8"/>
  <c r="R681" i="8"/>
  <c r="R699" i="8"/>
  <c r="R717" i="8"/>
  <c r="R735" i="8"/>
  <c r="R754" i="8"/>
  <c r="R772" i="8"/>
  <c r="R790" i="8"/>
  <c r="R809" i="8"/>
  <c r="R827" i="8"/>
  <c r="R845" i="8"/>
  <c r="R863" i="8"/>
  <c r="R882" i="8"/>
  <c r="R900" i="8"/>
  <c r="R918" i="8"/>
  <c r="S17" i="8"/>
  <c r="S35" i="8"/>
  <c r="S53" i="8"/>
  <c r="S71" i="8"/>
  <c r="S90" i="8"/>
  <c r="S108" i="8"/>
  <c r="S126" i="8"/>
  <c r="S145" i="8"/>
  <c r="S163" i="8"/>
  <c r="S181" i="8"/>
  <c r="S199" i="8"/>
  <c r="S218" i="8"/>
  <c r="S236" i="8"/>
  <c r="S254" i="8"/>
  <c r="S273" i="8"/>
  <c r="S291" i="8"/>
  <c r="S309" i="8"/>
  <c r="S327" i="8"/>
  <c r="S346" i="8"/>
  <c r="S364" i="8"/>
  <c r="S382" i="8"/>
  <c r="S401" i="8"/>
  <c r="S419" i="8"/>
  <c r="S437" i="8"/>
  <c r="S455" i="8"/>
  <c r="S474" i="8"/>
  <c r="S492" i="8"/>
  <c r="S510" i="8"/>
  <c r="S529" i="8"/>
  <c r="S547" i="8"/>
  <c r="S565" i="8"/>
  <c r="S583" i="8"/>
  <c r="S602" i="8"/>
  <c r="S620" i="8"/>
  <c r="S638" i="8"/>
  <c r="S657" i="8"/>
  <c r="S675" i="8"/>
  <c r="S693" i="8"/>
  <c r="S711" i="8"/>
  <c r="S730" i="8"/>
  <c r="S748" i="8"/>
  <c r="S766" i="8"/>
  <c r="S785" i="8"/>
  <c r="S803" i="8"/>
  <c r="S821" i="8"/>
  <c r="S839" i="8"/>
  <c r="S858" i="8"/>
  <c r="S876" i="8"/>
  <c r="S894" i="8"/>
  <c r="S913" i="8"/>
  <c r="R3" i="8"/>
  <c r="R18" i="8"/>
  <c r="R34" i="8"/>
  <c r="R50" i="8"/>
  <c r="R66" i="8"/>
  <c r="R82" i="8"/>
  <c r="R98" i="8"/>
  <c r="R114" i="8"/>
  <c r="R130" i="8"/>
  <c r="R146" i="8"/>
  <c r="R162" i="8"/>
  <c r="R178" i="8"/>
  <c r="R194" i="8"/>
  <c r="R210" i="8"/>
  <c r="R226" i="8"/>
  <c r="R242" i="8"/>
  <c r="R258" i="8"/>
  <c r="R274" i="8"/>
  <c r="R290" i="8"/>
  <c r="R306" i="8"/>
  <c r="R322" i="8"/>
  <c r="R338" i="8"/>
  <c r="R354" i="8"/>
  <c r="R371" i="8"/>
  <c r="R389" i="8"/>
  <c r="R407" i="8"/>
  <c r="R426" i="8"/>
  <c r="R444" i="8"/>
  <c r="R462" i="8"/>
  <c r="R481" i="8"/>
  <c r="R499" i="8"/>
  <c r="R517" i="8"/>
  <c r="R535" i="8"/>
  <c r="R554" i="8"/>
  <c r="R572" i="8"/>
  <c r="R590" i="8"/>
  <c r="R609" i="8"/>
  <c r="R627" i="8"/>
  <c r="R645" i="8"/>
  <c r="R663" i="8"/>
  <c r="R682" i="8"/>
  <c r="R700" i="8"/>
  <c r="R718" i="8"/>
  <c r="R737" i="8"/>
  <c r="R755" i="8"/>
  <c r="R773" i="8"/>
  <c r="R791" i="8"/>
  <c r="R810" i="8"/>
  <c r="R828" i="8"/>
  <c r="R846" i="8"/>
  <c r="R865" i="8"/>
  <c r="R883" i="8"/>
  <c r="R901" i="8"/>
  <c r="S18" i="8"/>
  <c r="S36" i="8"/>
  <c r="S54" i="8"/>
  <c r="S73" i="8"/>
  <c r="S91" i="8"/>
  <c r="S109" i="8"/>
  <c r="S127" i="8"/>
  <c r="S146" i="8"/>
  <c r="S164" i="8"/>
  <c r="S182" i="8"/>
  <c r="S201" i="8"/>
  <c r="S219" i="8"/>
  <c r="S237" i="8"/>
  <c r="S255" i="8"/>
  <c r="S274" i="8"/>
  <c r="S292" i="8"/>
  <c r="S310" i="8"/>
  <c r="S329" i="8"/>
  <c r="S347" i="8"/>
  <c r="S365" i="8"/>
  <c r="S383" i="8"/>
  <c r="S402" i="8"/>
  <c r="S420" i="8"/>
  <c r="S438" i="8"/>
  <c r="S457" i="8"/>
  <c r="S475" i="8"/>
  <c r="S493" i="8"/>
  <c r="S511" i="8"/>
  <c r="S530" i="8"/>
  <c r="S548" i="8"/>
  <c r="S566" i="8"/>
  <c r="S585" i="8"/>
  <c r="S603" i="8"/>
  <c r="S621" i="8"/>
  <c r="S639" i="8"/>
  <c r="S658" i="8"/>
  <c r="S676" i="8"/>
  <c r="S694" i="8"/>
  <c r="S713" i="8"/>
  <c r="S731" i="8"/>
  <c r="S749" i="8"/>
  <c r="S767" i="8"/>
  <c r="S786" i="8"/>
  <c r="S804" i="8"/>
  <c r="S822" i="8"/>
  <c r="S841" i="8"/>
  <c r="S859" i="8"/>
  <c r="S877" i="8"/>
  <c r="S895" i="8"/>
  <c r="S914" i="8"/>
  <c r="R920" i="8"/>
  <c r="R912" i="8"/>
  <c r="R904" i="8"/>
  <c r="R896" i="8"/>
  <c r="R888" i="8"/>
  <c r="R880" i="8"/>
  <c r="R872" i="8"/>
  <c r="R864" i="8"/>
  <c r="R856" i="8"/>
  <c r="R848" i="8"/>
  <c r="R840" i="8"/>
  <c r="R832" i="8"/>
  <c r="R824" i="8"/>
  <c r="R816" i="8"/>
  <c r="R808" i="8"/>
  <c r="R800" i="8"/>
  <c r="R792" i="8"/>
  <c r="R784" i="8"/>
  <c r="R776" i="8"/>
  <c r="R768" i="8"/>
  <c r="R760" i="8"/>
  <c r="R752" i="8"/>
  <c r="R744" i="8"/>
  <c r="R736" i="8"/>
  <c r="R728" i="8"/>
  <c r="R720" i="8"/>
  <c r="R712" i="8"/>
  <c r="R704" i="8"/>
  <c r="R696" i="8"/>
  <c r="R688" i="8"/>
  <c r="R680" i="8"/>
  <c r="R672" i="8"/>
  <c r="R664" i="8"/>
  <c r="R656" i="8"/>
  <c r="R648" i="8"/>
  <c r="R640" i="8"/>
  <c r="R632" i="8"/>
  <c r="R624" i="8"/>
  <c r="R616" i="8"/>
  <c r="R608" i="8"/>
  <c r="R600" i="8"/>
  <c r="R592" i="8"/>
  <c r="R584" i="8"/>
  <c r="R576" i="8"/>
  <c r="R568" i="8"/>
  <c r="R560" i="8"/>
  <c r="R552" i="8"/>
  <c r="R544" i="8"/>
  <c r="R536" i="8"/>
  <c r="R528" i="8"/>
  <c r="R520" i="8"/>
  <c r="R512" i="8"/>
  <c r="R504" i="8"/>
  <c r="R496" i="8"/>
  <c r="R488" i="8"/>
  <c r="R480" i="8"/>
  <c r="R472" i="8"/>
  <c r="R464" i="8"/>
  <c r="R456" i="8"/>
  <c r="R448" i="8"/>
  <c r="R440" i="8"/>
  <c r="R432" i="8"/>
  <c r="R424" i="8"/>
  <c r="R416" i="8"/>
  <c r="R408" i="8"/>
  <c r="R400" i="8"/>
  <c r="R392" i="8"/>
  <c r="R384" i="8"/>
  <c r="R376" i="8"/>
  <c r="R368" i="8"/>
  <c r="R917" i="8"/>
  <c r="R908" i="8"/>
  <c r="R899" i="8"/>
  <c r="R890" i="8"/>
  <c r="R881" i="8"/>
  <c r="R871" i="8"/>
  <c r="R862" i="8"/>
  <c r="R853" i="8"/>
  <c r="R844" i="8"/>
  <c r="R835" i="8"/>
  <c r="R826" i="8"/>
  <c r="R817" i="8"/>
  <c r="R807" i="8"/>
  <c r="R798" i="8"/>
  <c r="R789" i="8"/>
  <c r="R780" i="8"/>
  <c r="R771" i="8"/>
  <c r="R762" i="8"/>
  <c r="R753" i="8"/>
  <c r="R743" i="8"/>
  <c r="R734" i="8"/>
  <c r="R725" i="8"/>
  <c r="R716" i="8"/>
  <c r="R707" i="8"/>
  <c r="R698" i="8"/>
  <c r="R689" i="8"/>
  <c r="R679" i="8"/>
  <c r="R670" i="8"/>
  <c r="R661" i="8"/>
  <c r="R652" i="8"/>
  <c r="R643" i="8"/>
  <c r="R634" i="8"/>
  <c r="R625" i="8"/>
  <c r="R615" i="8"/>
  <c r="R606" i="8"/>
  <c r="R597" i="8"/>
  <c r="R588" i="8"/>
  <c r="R579" i="8"/>
  <c r="R570" i="8"/>
  <c r="R561" i="8"/>
  <c r="R551" i="8"/>
  <c r="R542" i="8"/>
  <c r="R533" i="8"/>
  <c r="R524" i="8"/>
  <c r="R515" i="8"/>
  <c r="R506" i="8"/>
  <c r="R497" i="8"/>
  <c r="R487" i="8"/>
  <c r="R478" i="8"/>
  <c r="R469" i="8"/>
  <c r="R460" i="8"/>
  <c r="R451" i="8"/>
  <c r="R442" i="8"/>
  <c r="R433" i="8"/>
  <c r="R423" i="8"/>
  <c r="R414" i="8"/>
  <c r="R405" i="8"/>
  <c r="R396" i="8"/>
  <c r="R387" i="8"/>
  <c r="R378" i="8"/>
  <c r="R369" i="8"/>
  <c r="R360" i="8"/>
  <c r="R352" i="8"/>
  <c r="R344" i="8"/>
  <c r="R336" i="8"/>
  <c r="R328" i="8"/>
  <c r="R320" i="8"/>
  <c r="R312" i="8"/>
  <c r="R304" i="8"/>
  <c r="R296" i="8"/>
  <c r="R288" i="8"/>
  <c r="R280" i="8"/>
  <c r="R272" i="8"/>
  <c r="R264" i="8"/>
  <c r="R256" i="8"/>
  <c r="R248" i="8"/>
  <c r="R240" i="8"/>
  <c r="R232" i="8"/>
  <c r="R224" i="8"/>
  <c r="R216" i="8"/>
  <c r="R208" i="8"/>
  <c r="R200" i="8"/>
  <c r="R192" i="8"/>
  <c r="R184" i="8"/>
  <c r="R176" i="8"/>
  <c r="R168" i="8"/>
  <c r="R160" i="8"/>
  <c r="R152" i="8"/>
  <c r="R144" i="8"/>
  <c r="R136" i="8"/>
  <c r="R128" i="8"/>
  <c r="R120" i="8"/>
  <c r="R112" i="8"/>
  <c r="R104" i="8"/>
  <c r="R96" i="8"/>
  <c r="R88" i="8"/>
  <c r="R80" i="8"/>
  <c r="R72" i="8"/>
  <c r="R64" i="8"/>
  <c r="R56" i="8"/>
  <c r="R48" i="8"/>
  <c r="R40" i="8"/>
  <c r="R32" i="8"/>
  <c r="R24" i="8"/>
  <c r="R16" i="8"/>
  <c r="R8" i="8"/>
  <c r="R916" i="8"/>
  <c r="R907" i="8"/>
  <c r="R898" i="8"/>
  <c r="R889" i="8"/>
  <c r="R879" i="8"/>
  <c r="R870" i="8"/>
  <c r="R861" i="8"/>
  <c r="R852" i="8"/>
  <c r="R843" i="8"/>
  <c r="R834" i="8"/>
  <c r="R825" i="8"/>
  <c r="R815" i="8"/>
  <c r="R806" i="8"/>
  <c r="R797" i="8"/>
  <c r="R788" i="8"/>
  <c r="R779" i="8"/>
  <c r="R770" i="8"/>
  <c r="R761" i="8"/>
  <c r="R751" i="8"/>
  <c r="R742" i="8"/>
  <c r="R733" i="8"/>
  <c r="R724" i="8"/>
  <c r="R715" i="8"/>
  <c r="R706" i="8"/>
  <c r="R697" i="8"/>
  <c r="R687" i="8"/>
  <c r="R678" i="8"/>
  <c r="R669" i="8"/>
  <c r="R660" i="8"/>
  <c r="R651" i="8"/>
  <c r="R642" i="8"/>
  <c r="R633" i="8"/>
  <c r="R623" i="8"/>
  <c r="R614" i="8"/>
  <c r="R605" i="8"/>
  <c r="R596" i="8"/>
  <c r="R587" i="8"/>
  <c r="R578" i="8"/>
  <c r="R569" i="8"/>
  <c r="R559" i="8"/>
  <c r="R550" i="8"/>
  <c r="R541" i="8"/>
  <c r="R532" i="8"/>
  <c r="R523" i="8"/>
  <c r="R514" i="8"/>
  <c r="R505" i="8"/>
  <c r="R495" i="8"/>
  <c r="R486" i="8"/>
  <c r="R477" i="8"/>
  <c r="R468" i="8"/>
  <c r="R459" i="8"/>
  <c r="R450" i="8"/>
  <c r="R441" i="8"/>
  <c r="R431" i="8"/>
  <c r="R422" i="8"/>
  <c r="R413" i="8"/>
  <c r="R404" i="8"/>
  <c r="R395" i="8"/>
  <c r="R386" i="8"/>
  <c r="R377" i="8"/>
  <c r="R367" i="8"/>
  <c r="R359" i="8"/>
  <c r="R351" i="8"/>
  <c r="R343" i="8"/>
  <c r="R335" i="8"/>
  <c r="R327" i="8"/>
  <c r="R319" i="8"/>
  <c r="R311" i="8"/>
  <c r="R303" i="8"/>
  <c r="R295" i="8"/>
  <c r="R287" i="8"/>
  <c r="R279" i="8"/>
  <c r="R271" i="8"/>
  <c r="R263" i="8"/>
  <c r="R255" i="8"/>
  <c r="R247" i="8"/>
  <c r="R239" i="8"/>
  <c r="R231" i="8"/>
  <c r="R223" i="8"/>
  <c r="R215" i="8"/>
  <c r="R207" i="8"/>
  <c r="R199" i="8"/>
  <c r="R191" i="8"/>
  <c r="R183" i="8"/>
  <c r="R175" i="8"/>
  <c r="R167" i="8"/>
  <c r="R159" i="8"/>
  <c r="R151" i="8"/>
  <c r="R143" i="8"/>
  <c r="R135" i="8"/>
  <c r="R127" i="8"/>
  <c r="R119" i="8"/>
  <c r="R111" i="8"/>
  <c r="R103" i="8"/>
  <c r="R95" i="8"/>
  <c r="R87" i="8"/>
  <c r="R79" i="8"/>
  <c r="R71" i="8"/>
  <c r="R63" i="8"/>
  <c r="R55" i="8"/>
  <c r="R47" i="8"/>
  <c r="R39" i="8"/>
  <c r="R31" i="8"/>
  <c r="R23" i="8"/>
  <c r="R15" i="8"/>
  <c r="R7" i="8"/>
  <c r="R915" i="8"/>
  <c r="R906" i="8"/>
  <c r="R897" i="8"/>
  <c r="R887" i="8"/>
  <c r="R878" i="8"/>
  <c r="R869" i="8"/>
  <c r="R860" i="8"/>
  <c r="R851" i="8"/>
  <c r="R842" i="8"/>
  <c r="R833" i="8"/>
  <c r="R823" i="8"/>
  <c r="R814" i="8"/>
  <c r="R805" i="8"/>
  <c r="R796" i="8"/>
  <c r="R787" i="8"/>
  <c r="R778" i="8"/>
  <c r="R769" i="8"/>
  <c r="R759" i="8"/>
  <c r="R750" i="8"/>
  <c r="R741" i="8"/>
  <c r="R732" i="8"/>
  <c r="R723" i="8"/>
  <c r="R714" i="8"/>
  <c r="R705" i="8"/>
  <c r="R695" i="8"/>
  <c r="R686" i="8"/>
  <c r="R677" i="8"/>
  <c r="R668" i="8"/>
  <c r="R659" i="8"/>
  <c r="R650" i="8"/>
  <c r="R641" i="8"/>
  <c r="R631" i="8"/>
  <c r="R622" i="8"/>
  <c r="R613" i="8"/>
  <c r="R604" i="8"/>
  <c r="R595" i="8"/>
  <c r="R586" i="8"/>
  <c r="R577" i="8"/>
  <c r="R567" i="8"/>
  <c r="R558" i="8"/>
  <c r="R549" i="8"/>
  <c r="R540" i="8"/>
  <c r="R531" i="8"/>
  <c r="R522" i="8"/>
  <c r="R513" i="8"/>
  <c r="R503" i="8"/>
  <c r="R494" i="8"/>
  <c r="R485" i="8"/>
  <c r="R476" i="8"/>
  <c r="R467" i="8"/>
  <c r="R458" i="8"/>
  <c r="R449" i="8"/>
  <c r="R439" i="8"/>
  <c r="R430" i="8"/>
  <c r="R421" i="8"/>
  <c r="R412" i="8"/>
  <c r="R403" i="8"/>
  <c r="R394" i="8"/>
  <c r="R385" i="8"/>
  <c r="R375" i="8"/>
  <c r="R366" i="8"/>
  <c r="R358" i="8"/>
  <c r="R350" i="8"/>
  <c r="R342" i="8"/>
  <c r="R334" i="8"/>
  <c r="R326" i="8"/>
  <c r="R318" i="8"/>
  <c r="R310" i="8"/>
  <c r="R302" i="8"/>
  <c r="R294" i="8"/>
  <c r="R286" i="8"/>
  <c r="R278" i="8"/>
  <c r="R270" i="8"/>
  <c r="R262" i="8"/>
  <c r="R254" i="8"/>
  <c r="R246" i="8"/>
  <c r="R238" i="8"/>
  <c r="R230" i="8"/>
  <c r="R222" i="8"/>
  <c r="R214" i="8"/>
  <c r="R206" i="8"/>
  <c r="R198" i="8"/>
  <c r="R190" i="8"/>
  <c r="R182" i="8"/>
  <c r="R174" i="8"/>
  <c r="R166" i="8"/>
  <c r="R158" i="8"/>
  <c r="R150" i="8"/>
  <c r="R142" i="8"/>
  <c r="R134" i="8"/>
  <c r="R126" i="8"/>
  <c r="R118" i="8"/>
  <c r="R110" i="8"/>
  <c r="R102" i="8"/>
  <c r="R94" i="8"/>
  <c r="R86" i="8"/>
  <c r="R78" i="8"/>
  <c r="R70" i="8"/>
  <c r="R62" i="8"/>
  <c r="R54" i="8"/>
  <c r="R46" i="8"/>
  <c r="R38" i="8"/>
  <c r="R30" i="8"/>
  <c r="R22" i="8"/>
  <c r="R14" i="8"/>
  <c r="R6" i="8"/>
  <c r="R913" i="8"/>
  <c r="R903" i="8"/>
  <c r="R894" i="8"/>
  <c r="R885" i="8"/>
  <c r="R876" i="8"/>
  <c r="R867" i="8"/>
  <c r="R858" i="8"/>
  <c r="R849" i="8"/>
  <c r="R839" i="8"/>
  <c r="R830" i="8"/>
  <c r="R821" i="8"/>
  <c r="R812" i="8"/>
  <c r="R803" i="8"/>
  <c r="R794" i="8"/>
  <c r="R785" i="8"/>
  <c r="R775" i="8"/>
  <c r="R766" i="8"/>
  <c r="R757" i="8"/>
  <c r="R748" i="8"/>
  <c r="R739" i="8"/>
  <c r="R730" i="8"/>
  <c r="R721" i="8"/>
  <c r="R711" i="8"/>
  <c r="R702" i="8"/>
  <c r="R693" i="8"/>
  <c r="R684" i="8"/>
  <c r="R675" i="8"/>
  <c r="R666" i="8"/>
  <c r="R657" i="8"/>
  <c r="R647" i="8"/>
  <c r="R638" i="8"/>
  <c r="R629" i="8"/>
  <c r="R620" i="8"/>
  <c r="R611" i="8"/>
  <c r="R602" i="8"/>
  <c r="R593" i="8"/>
  <c r="R583" i="8"/>
  <c r="R574" i="8"/>
  <c r="R565" i="8"/>
  <c r="R556" i="8"/>
  <c r="R547" i="8"/>
  <c r="R538" i="8"/>
  <c r="R529" i="8"/>
  <c r="R519" i="8"/>
  <c r="R510" i="8"/>
  <c r="R501" i="8"/>
  <c r="R492" i="8"/>
  <c r="R483" i="8"/>
  <c r="R474" i="8"/>
  <c r="R465" i="8"/>
  <c r="R455" i="8"/>
  <c r="R446" i="8"/>
  <c r="R437" i="8"/>
  <c r="R428" i="8"/>
  <c r="R419" i="8"/>
  <c r="R410" i="8"/>
  <c r="R401" i="8"/>
  <c r="R391" i="8"/>
  <c r="R382" i="8"/>
  <c r="R373" i="8"/>
  <c r="R364" i="8"/>
  <c r="R356" i="8"/>
  <c r="R348" i="8"/>
  <c r="R340" i="8"/>
  <c r="R332" i="8"/>
  <c r="R324" i="8"/>
  <c r="R316" i="8"/>
  <c r="R308" i="8"/>
  <c r="R300" i="8"/>
  <c r="R292" i="8"/>
  <c r="R284" i="8"/>
  <c r="R276" i="8"/>
  <c r="R268" i="8"/>
  <c r="R260" i="8"/>
  <c r="R252" i="8"/>
  <c r="R244" i="8"/>
  <c r="R236" i="8"/>
  <c r="R228" i="8"/>
  <c r="R220" i="8"/>
  <c r="R212" i="8"/>
  <c r="R204" i="8"/>
  <c r="R196" i="8"/>
  <c r="R188" i="8"/>
  <c r="R180" i="8"/>
  <c r="R172" i="8"/>
  <c r="R164" i="8"/>
  <c r="R156" i="8"/>
  <c r="R148" i="8"/>
  <c r="R140" i="8"/>
  <c r="R132" i="8"/>
  <c r="R124" i="8"/>
  <c r="R116" i="8"/>
  <c r="R108" i="8"/>
  <c r="R100" i="8"/>
  <c r="R92" i="8"/>
  <c r="R84" i="8"/>
  <c r="R76" i="8"/>
  <c r="R68" i="8"/>
  <c r="R60" i="8"/>
  <c r="R52" i="8"/>
  <c r="R44" i="8"/>
  <c r="R36" i="8"/>
  <c r="R28" i="8"/>
  <c r="R20" i="8"/>
  <c r="R12" i="8"/>
  <c r="R4" i="8"/>
  <c r="R19" i="8"/>
  <c r="R35" i="8"/>
  <c r="R51" i="8"/>
  <c r="R67" i="8"/>
  <c r="R83" i="8"/>
  <c r="R99" i="8"/>
  <c r="R115" i="8"/>
  <c r="R131" i="8"/>
  <c r="R147" i="8"/>
  <c r="R163" i="8"/>
  <c r="R179" i="8"/>
  <c r="R195" i="8"/>
  <c r="R211" i="8"/>
  <c r="R227" i="8"/>
  <c r="R243" i="8"/>
  <c r="R259" i="8"/>
  <c r="R275" i="8"/>
  <c r="R291" i="8"/>
  <c r="R307" i="8"/>
  <c r="R323" i="8"/>
  <c r="R339" i="8"/>
  <c r="R355" i="8"/>
  <c r="R372" i="8"/>
  <c r="R390" i="8"/>
  <c r="R409" i="8"/>
  <c r="R427" i="8"/>
  <c r="R445" i="8"/>
  <c r="R463" i="8"/>
  <c r="R482" i="8"/>
  <c r="R500" i="8"/>
  <c r="R518" i="8"/>
  <c r="R537" i="8"/>
  <c r="R555" i="8"/>
  <c r="R573" i="8"/>
  <c r="R591" i="8"/>
  <c r="R610" i="8"/>
  <c r="R628" i="8"/>
  <c r="R646" i="8"/>
  <c r="R665" i="8"/>
  <c r="R683" i="8"/>
  <c r="R701" i="8"/>
  <c r="R719" i="8"/>
  <c r="R738" i="8"/>
  <c r="R756" i="8"/>
  <c r="R774" i="8"/>
  <c r="R793" i="8"/>
  <c r="R811" i="8"/>
  <c r="R829" i="8"/>
  <c r="R847" i="8"/>
  <c r="R866" i="8"/>
  <c r="R884" i="8"/>
  <c r="R902" i="8"/>
  <c r="R921" i="8"/>
  <c r="S19" i="8"/>
  <c r="S37" i="8"/>
  <c r="S55" i="8"/>
  <c r="S74" i="8"/>
  <c r="S92" i="8"/>
  <c r="S110" i="8"/>
  <c r="S129" i="8"/>
  <c r="S147" i="8"/>
  <c r="S165" i="8"/>
  <c r="S183" i="8"/>
  <c r="S202" i="8"/>
  <c r="S220" i="8"/>
  <c r="S238" i="8"/>
  <c r="S257" i="8"/>
  <c r="S275" i="8"/>
  <c r="S293" i="8"/>
  <c r="S311" i="8"/>
  <c r="S330" i="8"/>
  <c r="S348" i="8"/>
  <c r="S366" i="8"/>
  <c r="S385" i="8"/>
  <c r="S403" i="8"/>
  <c r="S421" i="8"/>
  <c r="S439" i="8"/>
  <c r="S458" i="8"/>
  <c r="S476" i="8"/>
  <c r="S494" i="8"/>
  <c r="S513" i="8"/>
  <c r="S531" i="8"/>
  <c r="S549" i="8"/>
  <c r="S567" i="8"/>
  <c r="S586" i="8"/>
  <c r="S604" i="8"/>
  <c r="S622" i="8"/>
  <c r="S641" i="8"/>
  <c r="S659" i="8"/>
  <c r="S677" i="8"/>
  <c r="S695" i="8"/>
  <c r="S714" i="8"/>
  <c r="S732" i="8"/>
  <c r="S750" i="8"/>
  <c r="S769" i="8"/>
  <c r="S787" i="8"/>
  <c r="S805" i="8"/>
  <c r="S823" i="8"/>
  <c r="S842" i="8"/>
  <c r="S860" i="8"/>
  <c r="S878" i="8"/>
  <c r="S897" i="8"/>
  <c r="S920" i="8"/>
  <c r="S912" i="8"/>
  <c r="S904" i="8"/>
  <c r="S896" i="8"/>
  <c r="S888" i="8"/>
  <c r="S880" i="8"/>
  <c r="S872" i="8"/>
  <c r="S864" i="8"/>
  <c r="S856" i="8"/>
  <c r="S848" i="8"/>
  <c r="S840" i="8"/>
  <c r="S832" i="8"/>
  <c r="S824" i="8"/>
  <c r="S816" i="8"/>
  <c r="S808" i="8"/>
  <c r="S800" i="8"/>
  <c r="S792" i="8"/>
  <c r="S784" i="8"/>
  <c r="S776" i="8"/>
  <c r="S768" i="8"/>
  <c r="S760" i="8"/>
  <c r="S752" i="8"/>
  <c r="S744" i="8"/>
  <c r="S736" i="8"/>
  <c r="S728" i="8"/>
  <c r="S720" i="8"/>
  <c r="S712" i="8"/>
  <c r="S704" i="8"/>
  <c r="S696" i="8"/>
  <c r="S688" i="8"/>
  <c r="S680" i="8"/>
  <c r="S672" i="8"/>
  <c r="S664" i="8"/>
  <c r="S656" i="8"/>
  <c r="S648" i="8"/>
  <c r="S640" i="8"/>
  <c r="S632" i="8"/>
  <c r="S624" i="8"/>
  <c r="S616" i="8"/>
  <c r="S608" i="8"/>
  <c r="S600" i="8"/>
  <c r="S592" i="8"/>
  <c r="S584" i="8"/>
  <c r="S576" i="8"/>
  <c r="S568" i="8"/>
  <c r="S560" i="8"/>
  <c r="S552" i="8"/>
  <c r="S544" i="8"/>
  <c r="S536" i="8"/>
  <c r="S528" i="8"/>
  <c r="S520" i="8"/>
  <c r="S512" i="8"/>
  <c r="S504" i="8"/>
  <c r="S496" i="8"/>
  <c r="S488" i="8"/>
  <c r="S480" i="8"/>
  <c r="S472" i="8"/>
  <c r="S464" i="8"/>
  <c r="S456" i="8"/>
  <c r="S448" i="8"/>
  <c r="S440" i="8"/>
  <c r="S432" i="8"/>
  <c r="S424" i="8"/>
  <c r="S416" i="8"/>
  <c r="S408" i="8"/>
  <c r="S400" i="8"/>
  <c r="S392" i="8"/>
  <c r="S384" i="8"/>
  <c r="S376" i="8"/>
  <c r="S368" i="8"/>
  <c r="S360" i="8"/>
  <c r="S352" i="8"/>
  <c r="S344" i="8"/>
  <c r="S336" i="8"/>
  <c r="S328" i="8"/>
  <c r="S320" i="8"/>
  <c r="S312" i="8"/>
  <c r="S304" i="8"/>
  <c r="S296" i="8"/>
  <c r="S288" i="8"/>
  <c r="S280" i="8"/>
  <c r="S272" i="8"/>
  <c r="S264" i="8"/>
  <c r="S256" i="8"/>
  <c r="S248" i="8"/>
  <c r="S240" i="8"/>
  <c r="S232" i="8"/>
  <c r="S224" i="8"/>
  <c r="S216" i="8"/>
  <c r="S208" i="8"/>
  <c r="S200" i="8"/>
  <c r="S192" i="8"/>
  <c r="S184" i="8"/>
  <c r="S176" i="8"/>
  <c r="S168" i="8"/>
  <c r="S160" i="8"/>
  <c r="S152" i="8"/>
  <c r="S144" i="8"/>
  <c r="S136" i="8"/>
  <c r="S128" i="8"/>
  <c r="S120" i="8"/>
  <c r="S112" i="8"/>
  <c r="S104" i="8"/>
  <c r="S96" i="8"/>
  <c r="S88" i="8"/>
  <c r="S80" i="8"/>
  <c r="S72" i="8"/>
  <c r="S64" i="8"/>
  <c r="S56" i="8"/>
  <c r="S48" i="8"/>
  <c r="S40" i="8"/>
  <c r="S32" i="8"/>
  <c r="S24" i="8"/>
  <c r="S16" i="8"/>
  <c r="S8" i="8"/>
  <c r="S921" i="8"/>
  <c r="S911" i="8"/>
  <c r="S902" i="8"/>
  <c r="S893" i="8"/>
  <c r="S884" i="8"/>
  <c r="S875" i="8"/>
  <c r="S866" i="8"/>
  <c r="S857" i="8"/>
  <c r="S847" i="8"/>
  <c r="S838" i="8"/>
  <c r="S829" i="8"/>
  <c r="S820" i="8"/>
  <c r="S811" i="8"/>
  <c r="S802" i="8"/>
  <c r="S793" i="8"/>
  <c r="S783" i="8"/>
  <c r="S774" i="8"/>
  <c r="S765" i="8"/>
  <c r="S756" i="8"/>
  <c r="S747" i="8"/>
  <c r="S738" i="8"/>
  <c r="S729" i="8"/>
  <c r="S719" i="8"/>
  <c r="S710" i="8"/>
  <c r="S701" i="8"/>
  <c r="S692" i="8"/>
  <c r="S683" i="8"/>
  <c r="S674" i="8"/>
  <c r="S665" i="8"/>
  <c r="S655" i="8"/>
  <c r="S646" i="8"/>
  <c r="S637" i="8"/>
  <c r="S628" i="8"/>
  <c r="S619" i="8"/>
  <c r="S610" i="8"/>
  <c r="S601" i="8"/>
  <c r="S591" i="8"/>
  <c r="S582" i="8"/>
  <c r="S573" i="8"/>
  <c r="S564" i="8"/>
  <c r="S555" i="8"/>
  <c r="S546" i="8"/>
  <c r="S537" i="8"/>
  <c r="S527" i="8"/>
  <c r="S518" i="8"/>
  <c r="S509" i="8"/>
  <c r="S500" i="8"/>
  <c r="S491" i="8"/>
  <c r="S482" i="8"/>
  <c r="S473" i="8"/>
  <c r="S463" i="8"/>
  <c r="S454" i="8"/>
  <c r="S445" i="8"/>
  <c r="S436" i="8"/>
  <c r="S427" i="8"/>
  <c r="S418" i="8"/>
  <c r="S409" i="8"/>
  <c r="S399" i="8"/>
  <c r="S390" i="8"/>
  <c r="S381" i="8"/>
  <c r="S372" i="8"/>
  <c r="S363" i="8"/>
  <c r="S354" i="8"/>
  <c r="S345" i="8"/>
  <c r="S335" i="8"/>
  <c r="S326" i="8"/>
  <c r="S317" i="8"/>
  <c r="S308" i="8"/>
  <c r="S299" i="8"/>
  <c r="S290" i="8"/>
  <c r="S281" i="8"/>
  <c r="S271" i="8"/>
  <c r="S262" i="8"/>
  <c r="S253" i="8"/>
  <c r="S244" i="8"/>
  <c r="S235" i="8"/>
  <c r="S226" i="8"/>
  <c r="S217" i="8"/>
  <c r="S207" i="8"/>
  <c r="S198" i="8"/>
  <c r="S189" i="8"/>
  <c r="S180" i="8"/>
  <c r="S171" i="8"/>
  <c r="S162" i="8"/>
  <c r="S153" i="8"/>
  <c r="S143" i="8"/>
  <c r="S134" i="8"/>
  <c r="S125" i="8"/>
  <c r="S116" i="8"/>
  <c r="S107" i="8"/>
  <c r="S98" i="8"/>
  <c r="S89" i="8"/>
  <c r="S79" i="8"/>
  <c r="S70" i="8"/>
  <c r="S61" i="8"/>
  <c r="S52" i="8"/>
  <c r="S43" i="8"/>
  <c r="S34" i="8"/>
  <c r="S25" i="8"/>
  <c r="S15" i="8"/>
  <c r="S6" i="8"/>
  <c r="S919" i="8"/>
  <c r="S910" i="8"/>
  <c r="S901" i="8"/>
  <c r="S892" i="8"/>
  <c r="S883" i="8"/>
  <c r="S874" i="8"/>
  <c r="S865" i="8"/>
  <c r="S855" i="8"/>
  <c r="S846" i="8"/>
  <c r="S837" i="8"/>
  <c r="S828" i="8"/>
  <c r="S819" i="8"/>
  <c r="S810" i="8"/>
  <c r="S801" i="8"/>
  <c r="S791" i="8"/>
  <c r="S782" i="8"/>
  <c r="S773" i="8"/>
  <c r="S764" i="8"/>
  <c r="S755" i="8"/>
  <c r="S746" i="8"/>
  <c r="S737" i="8"/>
  <c r="S727" i="8"/>
  <c r="S718" i="8"/>
  <c r="S709" i="8"/>
  <c r="S700" i="8"/>
  <c r="S691" i="8"/>
  <c r="S682" i="8"/>
  <c r="S673" i="8"/>
  <c r="S663" i="8"/>
  <c r="S654" i="8"/>
  <c r="S645" i="8"/>
  <c r="S636" i="8"/>
  <c r="S627" i="8"/>
  <c r="S618" i="8"/>
  <c r="S609" i="8"/>
  <c r="S599" i="8"/>
  <c r="S590" i="8"/>
  <c r="S581" i="8"/>
  <c r="S572" i="8"/>
  <c r="S563" i="8"/>
  <c r="S554" i="8"/>
  <c r="S545" i="8"/>
  <c r="S535" i="8"/>
  <c r="S526" i="8"/>
  <c r="S517" i="8"/>
  <c r="S508" i="8"/>
  <c r="S499" i="8"/>
  <c r="S490" i="8"/>
  <c r="S481" i="8"/>
  <c r="S471" i="8"/>
  <c r="S462" i="8"/>
  <c r="S453" i="8"/>
  <c r="S444" i="8"/>
  <c r="S435" i="8"/>
  <c r="S426" i="8"/>
  <c r="S417" i="8"/>
  <c r="S407" i="8"/>
  <c r="S398" i="8"/>
  <c r="S389" i="8"/>
  <c r="S380" i="8"/>
  <c r="S371" i="8"/>
  <c r="S362" i="8"/>
  <c r="S353" i="8"/>
  <c r="S343" i="8"/>
  <c r="S334" i="8"/>
  <c r="S325" i="8"/>
  <c r="S316" i="8"/>
  <c r="S307" i="8"/>
  <c r="S298" i="8"/>
  <c r="S289" i="8"/>
  <c r="S279" i="8"/>
  <c r="S270" i="8"/>
  <c r="S261" i="8"/>
  <c r="S252" i="8"/>
  <c r="S243" i="8"/>
  <c r="S234" i="8"/>
  <c r="S225" i="8"/>
  <c r="S215" i="8"/>
  <c r="S206" i="8"/>
  <c r="S197" i="8"/>
  <c r="S188" i="8"/>
  <c r="S179" i="8"/>
  <c r="S170" i="8"/>
  <c r="S161" i="8"/>
  <c r="S151" i="8"/>
  <c r="S142" i="8"/>
  <c r="S133" i="8"/>
  <c r="S124" i="8"/>
  <c r="S115" i="8"/>
  <c r="S106" i="8"/>
  <c r="S97" i="8"/>
  <c r="S87" i="8"/>
  <c r="S78" i="8"/>
  <c r="S69" i="8"/>
  <c r="S60" i="8"/>
  <c r="S51" i="8"/>
  <c r="S42" i="8"/>
  <c r="S33" i="8"/>
  <c r="S23" i="8"/>
  <c r="S14" i="8"/>
  <c r="S5" i="8"/>
  <c r="S918" i="8"/>
  <c r="S909" i="8"/>
  <c r="S900" i="8"/>
  <c r="S891" i="8"/>
  <c r="S882" i="8"/>
  <c r="S873" i="8"/>
  <c r="S863" i="8"/>
  <c r="S854" i="8"/>
  <c r="S845" i="8"/>
  <c r="S836" i="8"/>
  <c r="S827" i="8"/>
  <c r="S818" i="8"/>
  <c r="S809" i="8"/>
  <c r="S799" i="8"/>
  <c r="S790" i="8"/>
  <c r="S781" i="8"/>
  <c r="S772" i="8"/>
  <c r="S763" i="8"/>
  <c r="S754" i="8"/>
  <c r="S745" i="8"/>
  <c r="S735" i="8"/>
  <c r="S726" i="8"/>
  <c r="S717" i="8"/>
  <c r="S708" i="8"/>
  <c r="S699" i="8"/>
  <c r="S690" i="8"/>
  <c r="S681" i="8"/>
  <c r="S671" i="8"/>
  <c r="S662" i="8"/>
  <c r="S653" i="8"/>
  <c r="S644" i="8"/>
  <c r="S635" i="8"/>
  <c r="S626" i="8"/>
  <c r="S617" i="8"/>
  <c r="S607" i="8"/>
  <c r="S598" i="8"/>
  <c r="S589" i="8"/>
  <c r="S580" i="8"/>
  <c r="S571" i="8"/>
  <c r="S562" i="8"/>
  <c r="S553" i="8"/>
  <c r="S543" i="8"/>
  <c r="S534" i="8"/>
  <c r="S525" i="8"/>
  <c r="S516" i="8"/>
  <c r="S507" i="8"/>
  <c r="S498" i="8"/>
  <c r="S489" i="8"/>
  <c r="S479" i="8"/>
  <c r="S470" i="8"/>
  <c r="S461" i="8"/>
  <c r="S452" i="8"/>
  <c r="S443" i="8"/>
  <c r="S434" i="8"/>
  <c r="S425" i="8"/>
  <c r="S415" i="8"/>
  <c r="S406" i="8"/>
  <c r="S397" i="8"/>
  <c r="S388" i="8"/>
  <c r="S379" i="8"/>
  <c r="S370" i="8"/>
  <c r="S361" i="8"/>
  <c r="S351" i="8"/>
  <c r="S342" i="8"/>
  <c r="S333" i="8"/>
  <c r="S324" i="8"/>
  <c r="S315" i="8"/>
  <c r="S306" i="8"/>
  <c r="S297" i="8"/>
  <c r="S287" i="8"/>
  <c r="S278" i="8"/>
  <c r="S269" i="8"/>
  <c r="S260" i="8"/>
  <c r="S251" i="8"/>
  <c r="S242" i="8"/>
  <c r="S233" i="8"/>
  <c r="S223" i="8"/>
  <c r="S214" i="8"/>
  <c r="S205" i="8"/>
  <c r="S196" i="8"/>
  <c r="S187" i="8"/>
  <c r="S178" i="8"/>
  <c r="S169" i="8"/>
  <c r="S159" i="8"/>
  <c r="S150" i="8"/>
  <c r="S141" i="8"/>
  <c r="S132" i="8"/>
  <c r="S123" i="8"/>
  <c r="S114" i="8"/>
  <c r="S105" i="8"/>
  <c r="S95" i="8"/>
  <c r="S86" i="8"/>
  <c r="S77" i="8"/>
  <c r="S68" i="8"/>
  <c r="S59" i="8"/>
  <c r="S50" i="8"/>
  <c r="S41" i="8"/>
  <c r="S31" i="8"/>
  <c r="S22" i="8"/>
  <c r="S13" i="8"/>
  <c r="S4" i="8"/>
  <c r="S916" i="8"/>
  <c r="S907" i="8"/>
  <c r="S898" i="8"/>
  <c r="S889" i="8"/>
  <c r="S879" i="8"/>
  <c r="S870" i="8"/>
  <c r="S861" i="8"/>
  <c r="S852" i="8"/>
  <c r="S843" i="8"/>
  <c r="S834" i="8"/>
  <c r="S825" i="8"/>
  <c r="S815" i="8"/>
  <c r="S806" i="8"/>
  <c r="S797" i="8"/>
  <c r="S788" i="8"/>
  <c r="S779" i="8"/>
  <c r="S770" i="8"/>
  <c r="S761" i="8"/>
  <c r="S751" i="8"/>
  <c r="S742" i="8"/>
  <c r="S733" i="8"/>
  <c r="S724" i="8"/>
  <c r="S715" i="8"/>
  <c r="S706" i="8"/>
  <c r="S697" i="8"/>
  <c r="S687" i="8"/>
  <c r="S678" i="8"/>
  <c r="S669" i="8"/>
  <c r="S660" i="8"/>
  <c r="S651" i="8"/>
  <c r="S642" i="8"/>
  <c r="S633" i="8"/>
  <c r="S623" i="8"/>
  <c r="S614" i="8"/>
  <c r="S605" i="8"/>
  <c r="S596" i="8"/>
  <c r="S587" i="8"/>
  <c r="S578" i="8"/>
  <c r="S569" i="8"/>
  <c r="S559" i="8"/>
  <c r="S550" i="8"/>
  <c r="S541" i="8"/>
  <c r="S532" i="8"/>
  <c r="S523" i="8"/>
  <c r="S514" i="8"/>
  <c r="S505" i="8"/>
  <c r="S495" i="8"/>
  <c r="S486" i="8"/>
  <c r="S477" i="8"/>
  <c r="S468" i="8"/>
  <c r="S459" i="8"/>
  <c r="S450" i="8"/>
  <c r="S441" i="8"/>
  <c r="S431" i="8"/>
  <c r="S422" i="8"/>
  <c r="S413" i="8"/>
  <c r="S404" i="8"/>
  <c r="S395" i="8"/>
  <c r="S386" i="8"/>
  <c r="S377" i="8"/>
  <c r="S367" i="8"/>
  <c r="S358" i="8"/>
  <c r="S349" i="8"/>
  <c r="S340" i="8"/>
  <c r="S331" i="8"/>
  <c r="S322" i="8"/>
  <c r="S313" i="8"/>
  <c r="S303" i="8"/>
  <c r="S294" i="8"/>
  <c r="S285" i="8"/>
  <c r="S276" i="8"/>
  <c r="S267" i="8"/>
  <c r="S258" i="8"/>
  <c r="S249" i="8"/>
  <c r="S239" i="8"/>
  <c r="S230" i="8"/>
  <c r="S221" i="8"/>
  <c r="S212" i="8"/>
  <c r="S203" i="8"/>
  <c r="S194" i="8"/>
  <c r="S185" i="8"/>
  <c r="S175" i="8"/>
  <c r="S166" i="8"/>
  <c r="S157" i="8"/>
  <c r="S148" i="8"/>
  <c r="S139" i="8"/>
  <c r="S130" i="8"/>
  <c r="S121" i="8"/>
  <c r="S111" i="8"/>
  <c r="S102" i="8"/>
  <c r="S93" i="8"/>
  <c r="S84" i="8"/>
  <c r="S75" i="8"/>
  <c r="S66" i="8"/>
  <c r="S57" i="8"/>
  <c r="S47" i="8"/>
  <c r="S38" i="8"/>
  <c r="S29" i="8"/>
  <c r="S20" i="8"/>
  <c r="S11" i="8"/>
  <c r="S3" i="8"/>
  <c r="S21" i="8"/>
  <c r="S39" i="8"/>
  <c r="S58" i="8"/>
  <c r="S76" i="8"/>
  <c r="S94" i="8"/>
  <c r="S113" i="8"/>
  <c r="S131" i="8"/>
  <c r="S149" i="8"/>
  <c r="S167" i="8"/>
  <c r="S186" i="8"/>
  <c r="S204" i="8"/>
  <c r="S222" i="8"/>
  <c r="S241" i="8"/>
  <c r="S259" i="8"/>
  <c r="S277" i="8"/>
  <c r="S295" i="8"/>
  <c r="S314" i="8"/>
  <c r="S332" i="8"/>
  <c r="S350" i="8"/>
  <c r="S369" i="8"/>
  <c r="S387" i="8"/>
  <c r="S405" i="8"/>
  <c r="S423" i="8"/>
  <c r="S442" i="8"/>
  <c r="S460" i="8"/>
  <c r="S478" i="8"/>
  <c r="S497" i="8"/>
  <c r="S515" i="8"/>
  <c r="S533" i="8"/>
  <c r="S551" i="8"/>
  <c r="S570" i="8"/>
  <c r="S588" i="8"/>
  <c r="S606" i="8"/>
  <c r="S625" i="8"/>
  <c r="S643" i="8"/>
  <c r="S661" i="8"/>
  <c r="S679" i="8"/>
  <c r="S698" i="8"/>
  <c r="S716" i="8"/>
  <c r="S734" i="8"/>
  <c r="S753" i="8"/>
  <c r="S771" i="8"/>
  <c r="S789" i="8"/>
  <c r="S807" i="8"/>
  <c r="S826" i="8"/>
  <c r="S844" i="8"/>
  <c r="S862" i="8"/>
  <c r="S881" i="8"/>
  <c r="S899" i="8"/>
  <c r="S917" i="8"/>
  <c r="R10" i="8"/>
  <c r="R26" i="8"/>
  <c r="R42" i="8"/>
  <c r="R58" i="8"/>
  <c r="R74" i="8"/>
  <c r="R90" i="8"/>
  <c r="R106" i="8"/>
  <c r="R122" i="8"/>
  <c r="R138" i="8"/>
  <c r="R154" i="8"/>
  <c r="R170" i="8"/>
  <c r="R186" i="8"/>
  <c r="R202" i="8"/>
  <c r="R218" i="8"/>
  <c r="R234" i="8"/>
  <c r="R250" i="8"/>
  <c r="R266" i="8"/>
  <c r="R282" i="8"/>
  <c r="R298" i="8"/>
  <c r="R314" i="8"/>
  <c r="R330" i="8"/>
  <c r="R346" i="8"/>
  <c r="R362" i="8"/>
  <c r="R380" i="8"/>
  <c r="R398" i="8"/>
  <c r="R417" i="8"/>
  <c r="R435" i="8"/>
  <c r="R453" i="8"/>
  <c r="R471" i="8"/>
  <c r="R490" i="8"/>
  <c r="R508" i="8"/>
  <c r="R526" i="8"/>
  <c r="R545" i="8"/>
  <c r="R563" i="8"/>
  <c r="R581" i="8"/>
  <c r="R599" i="8"/>
  <c r="R618" i="8"/>
  <c r="R636" i="8"/>
  <c r="R654" i="8"/>
  <c r="R673" i="8"/>
  <c r="R691" i="8"/>
  <c r="R709" i="8"/>
  <c r="R727" i="8"/>
  <c r="R746" i="8"/>
  <c r="R764" i="8"/>
  <c r="R782" i="8"/>
  <c r="R801" i="8"/>
  <c r="R819" i="8"/>
  <c r="R837" i="8"/>
  <c r="R855" i="8"/>
  <c r="R874" i="8"/>
  <c r="R892" i="8"/>
  <c r="R910" i="8"/>
  <c r="S9" i="8"/>
  <c r="S27" i="8"/>
  <c r="S45" i="8"/>
  <c r="S63" i="8"/>
  <c r="S82" i="8"/>
  <c r="S100" i="8"/>
  <c r="S118" i="8"/>
  <c r="S137" i="8"/>
  <c r="S155" i="8"/>
  <c r="S173" i="8"/>
  <c r="S191" i="8"/>
  <c r="S210" i="8"/>
  <c r="S228" i="8"/>
  <c r="S246" i="8"/>
  <c r="S265" i="8"/>
  <c r="S283" i="8"/>
  <c r="S301" i="8"/>
  <c r="S319" i="8"/>
  <c r="S338" i="8"/>
  <c r="S356" i="8"/>
  <c r="S374" i="8"/>
  <c r="S393" i="8"/>
  <c r="S411" i="8"/>
  <c r="S429" i="8"/>
  <c r="S447" i="8"/>
  <c r="S466" i="8"/>
  <c r="S484" i="8"/>
  <c r="S502" i="8"/>
  <c r="S521" i="8"/>
  <c r="S539" i="8"/>
  <c r="S557" i="8"/>
  <c r="S575" i="8"/>
  <c r="S594" i="8"/>
  <c r="S612" i="8"/>
  <c r="S630" i="8"/>
  <c r="S649" i="8"/>
  <c r="S667" i="8"/>
  <c r="S685" i="8"/>
  <c r="S703" i="8"/>
  <c r="S722" i="8"/>
  <c r="S740" i="8"/>
  <c r="S758" i="8"/>
  <c r="S777" i="8"/>
  <c r="S795" i="8"/>
  <c r="S813" i="8"/>
  <c r="S831" i="8"/>
  <c r="S850" i="8"/>
  <c r="S868" i="8"/>
  <c r="S886" i="8"/>
  <c r="S905" i="8"/>
  <c r="H131" i="9"/>
  <c r="H277" i="9"/>
  <c r="H423" i="9"/>
  <c r="H921" i="9"/>
  <c r="H913" i="9"/>
  <c r="H905" i="9"/>
  <c r="H897" i="9"/>
  <c r="H889" i="9"/>
  <c r="H881" i="9"/>
  <c r="H873" i="9"/>
  <c r="H865" i="9"/>
  <c r="H857" i="9"/>
  <c r="H849" i="9"/>
  <c r="H841" i="9"/>
  <c r="H833" i="9"/>
  <c r="H825" i="9"/>
  <c r="H817" i="9"/>
  <c r="H809" i="9"/>
  <c r="H801" i="9"/>
  <c r="H793" i="9"/>
  <c r="H785" i="9"/>
  <c r="H777" i="9"/>
  <c r="H769" i="9"/>
  <c r="H761" i="9"/>
  <c r="H753" i="9"/>
  <c r="H745" i="9"/>
  <c r="H737" i="9"/>
  <c r="H729" i="9"/>
  <c r="H721" i="9"/>
  <c r="H713" i="9"/>
  <c r="H705" i="9"/>
  <c r="H697" i="9"/>
  <c r="H689" i="9"/>
  <c r="H681" i="9"/>
  <c r="H673" i="9"/>
  <c r="H665" i="9"/>
  <c r="H657" i="9"/>
  <c r="H649" i="9"/>
  <c r="H641" i="9"/>
  <c r="H633" i="9"/>
  <c r="H625" i="9"/>
  <c r="H617" i="9"/>
  <c r="H609" i="9"/>
  <c r="H601" i="9"/>
  <c r="H593" i="9"/>
  <c r="H585" i="9"/>
  <c r="H577" i="9"/>
  <c r="H569" i="9"/>
  <c r="H561" i="9"/>
  <c r="H553" i="9"/>
  <c r="H545" i="9"/>
  <c r="H537" i="9"/>
  <c r="H529" i="9"/>
  <c r="H521" i="9"/>
  <c r="H513" i="9"/>
  <c r="H505" i="9"/>
  <c r="H497" i="9"/>
  <c r="H489" i="9"/>
  <c r="H481" i="9"/>
  <c r="H473" i="9"/>
  <c r="H465" i="9"/>
  <c r="H457" i="9"/>
  <c r="H449" i="9"/>
  <c r="H441" i="9"/>
  <c r="H433" i="9"/>
  <c r="H425" i="9"/>
  <c r="H417" i="9"/>
  <c r="H409" i="9"/>
  <c r="H401" i="9"/>
  <c r="H393" i="9"/>
  <c r="H385" i="9"/>
  <c r="H377" i="9"/>
  <c r="H369" i="9"/>
  <c r="H361" i="9"/>
  <c r="H353" i="9"/>
  <c r="H345" i="9"/>
  <c r="H337" i="9"/>
  <c r="H329" i="9"/>
  <c r="H321" i="9"/>
  <c r="H313" i="9"/>
  <c r="H305" i="9"/>
  <c r="H297" i="9"/>
  <c r="H289" i="9"/>
  <c r="H281" i="9"/>
  <c r="H273" i="9"/>
  <c r="H265" i="9"/>
  <c r="H257" i="9"/>
  <c r="H249" i="9"/>
  <c r="H241" i="9"/>
  <c r="H233" i="9"/>
  <c r="H225" i="9"/>
  <c r="H217" i="9"/>
  <c r="H209" i="9"/>
  <c r="H201" i="9"/>
  <c r="H193" i="9"/>
  <c r="H185" i="9"/>
  <c r="H177" i="9"/>
  <c r="H169" i="9"/>
  <c r="H161" i="9"/>
  <c r="H153" i="9"/>
  <c r="H145" i="9"/>
  <c r="H137" i="9"/>
  <c r="H129" i="9"/>
  <c r="H121" i="9"/>
  <c r="H113" i="9"/>
  <c r="H105" i="9"/>
  <c r="H97" i="9"/>
  <c r="H89" i="9"/>
  <c r="H81" i="9"/>
  <c r="H73" i="9"/>
  <c r="H65" i="9"/>
  <c r="H57" i="9"/>
  <c r="H49" i="9"/>
  <c r="H41" i="9"/>
  <c r="H33" i="9"/>
  <c r="H25" i="9"/>
  <c r="H17" i="9"/>
  <c r="H9" i="9"/>
  <c r="H912" i="9"/>
  <c r="H903" i="9"/>
  <c r="H894" i="9"/>
  <c r="H885" i="9"/>
  <c r="H876" i="9"/>
  <c r="H867" i="9"/>
  <c r="H858" i="9"/>
  <c r="H848" i="9"/>
  <c r="H839" i="9"/>
  <c r="H830" i="9"/>
  <c r="H821" i="9"/>
  <c r="H812" i="9"/>
  <c r="H803" i="9"/>
  <c r="H794" i="9"/>
  <c r="H784" i="9"/>
  <c r="H775" i="9"/>
  <c r="H766" i="9"/>
  <c r="H757" i="9"/>
  <c r="H748" i="9"/>
  <c r="H739" i="9"/>
  <c r="H730" i="9"/>
  <c r="H720" i="9"/>
  <c r="H711" i="9"/>
  <c r="H702" i="9"/>
  <c r="H693" i="9"/>
  <c r="H684" i="9"/>
  <c r="H675" i="9"/>
  <c r="H666" i="9"/>
  <c r="H656" i="9"/>
  <c r="H647" i="9"/>
  <c r="H638" i="9"/>
  <c r="H629" i="9"/>
  <c r="H920" i="9"/>
  <c r="H911" i="9"/>
  <c r="H902" i="9"/>
  <c r="H893" i="9"/>
  <c r="H884" i="9"/>
  <c r="H875" i="9"/>
  <c r="H866" i="9"/>
  <c r="H856" i="9"/>
  <c r="H847" i="9"/>
  <c r="H838" i="9"/>
  <c r="H829" i="9"/>
  <c r="H820" i="9"/>
  <c r="H811" i="9"/>
  <c r="H802" i="9"/>
  <c r="H792" i="9"/>
  <c r="H783" i="9"/>
  <c r="H774" i="9"/>
  <c r="H765" i="9"/>
  <c r="H756" i="9"/>
  <c r="H747" i="9"/>
  <c r="H738" i="9"/>
  <c r="H728" i="9"/>
  <c r="H719" i="9"/>
  <c r="H710" i="9"/>
  <c r="H701" i="9"/>
  <c r="H692" i="9"/>
  <c r="H683" i="9"/>
  <c r="H674" i="9"/>
  <c r="H664" i="9"/>
  <c r="H655" i="9"/>
  <c r="H646" i="9"/>
  <c r="H637" i="9"/>
  <c r="H628" i="9"/>
  <c r="H918" i="9"/>
  <c r="H909" i="9"/>
  <c r="H900" i="9"/>
  <c r="H891" i="9"/>
  <c r="H882" i="9"/>
  <c r="H872" i="9"/>
  <c r="H863" i="9"/>
  <c r="H854" i="9"/>
  <c r="H845" i="9"/>
  <c r="H836" i="9"/>
  <c r="H827" i="9"/>
  <c r="H818" i="9"/>
  <c r="H808" i="9"/>
  <c r="H799" i="9"/>
  <c r="H790" i="9"/>
  <c r="H781" i="9"/>
  <c r="H772" i="9"/>
  <c r="H763" i="9"/>
  <c r="H754" i="9"/>
  <c r="H744" i="9"/>
  <c r="H735" i="9"/>
  <c r="H726" i="9"/>
  <c r="H717" i="9"/>
  <c r="H708" i="9"/>
  <c r="H699" i="9"/>
  <c r="H690" i="9"/>
  <c r="H680" i="9"/>
  <c r="H671" i="9"/>
  <c r="H662" i="9"/>
  <c r="H653" i="9"/>
  <c r="H644" i="9"/>
  <c r="H635" i="9"/>
  <c r="H626" i="9"/>
  <c r="H616" i="9"/>
  <c r="H917" i="9"/>
  <c r="H908" i="9"/>
  <c r="H899" i="9"/>
  <c r="H890" i="9"/>
  <c r="H880" i="9"/>
  <c r="H871" i="9"/>
  <c r="H862" i="9"/>
  <c r="H853" i="9"/>
  <c r="H844" i="9"/>
  <c r="H835" i="9"/>
  <c r="H826" i="9"/>
  <c r="H816" i="9"/>
  <c r="H807" i="9"/>
  <c r="H798" i="9"/>
  <c r="H789" i="9"/>
  <c r="H780" i="9"/>
  <c r="H771" i="9"/>
  <c r="H762" i="9"/>
  <c r="H752" i="9"/>
  <c r="H743" i="9"/>
  <c r="H734" i="9"/>
  <c r="H725" i="9"/>
  <c r="H716" i="9"/>
  <c r="H707" i="9"/>
  <c r="H698" i="9"/>
  <c r="H688" i="9"/>
  <c r="H679" i="9"/>
  <c r="H670" i="9"/>
  <c r="H661" i="9"/>
  <c r="H652" i="9"/>
  <c r="H643" i="9"/>
  <c r="H634" i="9"/>
  <c r="H624" i="9"/>
  <c r="H919" i="9"/>
  <c r="H901" i="9"/>
  <c r="H883" i="9"/>
  <c r="H864" i="9"/>
  <c r="H846" i="9"/>
  <c r="H828" i="9"/>
  <c r="H810" i="9"/>
  <c r="H791" i="9"/>
  <c r="H773" i="9"/>
  <c r="H755" i="9"/>
  <c r="H736" i="9"/>
  <c r="H718" i="9"/>
  <c r="H700" i="9"/>
  <c r="H682" i="9"/>
  <c r="H663" i="9"/>
  <c r="H645" i="9"/>
  <c r="H627" i="9"/>
  <c r="H614" i="9"/>
  <c r="H605" i="9"/>
  <c r="H596" i="9"/>
  <c r="H587" i="9"/>
  <c r="H578" i="9"/>
  <c r="H568" i="9"/>
  <c r="H559" i="9"/>
  <c r="H550" i="9"/>
  <c r="H541" i="9"/>
  <c r="H532" i="9"/>
  <c r="H523" i="9"/>
  <c r="H514" i="9"/>
  <c r="H504" i="9"/>
  <c r="H495" i="9"/>
  <c r="H486" i="9"/>
  <c r="H477" i="9"/>
  <c r="H468" i="9"/>
  <c r="H459" i="9"/>
  <c r="H450" i="9"/>
  <c r="H440" i="9"/>
  <c r="H431" i="9"/>
  <c r="H422" i="9"/>
  <c r="H413" i="9"/>
  <c r="H404" i="9"/>
  <c r="H395" i="9"/>
  <c r="H386" i="9"/>
  <c r="H376" i="9"/>
  <c r="H367" i="9"/>
  <c r="H358" i="9"/>
  <c r="H349" i="9"/>
  <c r="H340" i="9"/>
  <c r="H331" i="9"/>
  <c r="H322" i="9"/>
  <c r="H312" i="9"/>
  <c r="H303" i="9"/>
  <c r="H294" i="9"/>
  <c r="H285" i="9"/>
  <c r="H276" i="9"/>
  <c r="H267" i="9"/>
  <c r="H258" i="9"/>
  <c r="H248" i="9"/>
  <c r="H239" i="9"/>
  <c r="H230" i="9"/>
  <c r="H221" i="9"/>
  <c r="H212" i="9"/>
  <c r="H203" i="9"/>
  <c r="H194" i="9"/>
  <c r="H184" i="9"/>
  <c r="H175" i="9"/>
  <c r="H166" i="9"/>
  <c r="H157" i="9"/>
  <c r="H148" i="9"/>
  <c r="H139" i="9"/>
  <c r="H130" i="9"/>
  <c r="H120" i="9"/>
  <c r="H111" i="9"/>
  <c r="H102" i="9"/>
  <c r="H93" i="9"/>
  <c r="H84" i="9"/>
  <c r="H75" i="9"/>
  <c r="H66" i="9"/>
  <c r="H56" i="9"/>
  <c r="H47" i="9"/>
  <c r="H38" i="9"/>
  <c r="H29" i="9"/>
  <c r="H20" i="9"/>
  <c r="H11" i="9"/>
  <c r="H3" i="9"/>
  <c r="H916" i="9"/>
  <c r="H898" i="9"/>
  <c r="H879" i="9"/>
  <c r="H861" i="9"/>
  <c r="H843" i="9"/>
  <c r="H824" i="9"/>
  <c r="H806" i="9"/>
  <c r="H788" i="9"/>
  <c r="H770" i="9"/>
  <c r="H751" i="9"/>
  <c r="H733" i="9"/>
  <c r="H715" i="9"/>
  <c r="H696" i="9"/>
  <c r="H678" i="9"/>
  <c r="H660" i="9"/>
  <c r="H642" i="9"/>
  <c r="H623" i="9"/>
  <c r="H613" i="9"/>
  <c r="H604" i="9"/>
  <c r="H595" i="9"/>
  <c r="H586" i="9"/>
  <c r="H576" i="9"/>
  <c r="H567" i="9"/>
  <c r="H558" i="9"/>
  <c r="H549" i="9"/>
  <c r="H540" i="9"/>
  <c r="H531" i="9"/>
  <c r="H522" i="9"/>
  <c r="H512" i="9"/>
  <c r="H503" i="9"/>
  <c r="H494" i="9"/>
  <c r="H485" i="9"/>
  <c r="H476" i="9"/>
  <c r="H467" i="9"/>
  <c r="H458" i="9"/>
  <c r="H448" i="9"/>
  <c r="H439" i="9"/>
  <c r="H430" i="9"/>
  <c r="H421" i="9"/>
  <c r="H412" i="9"/>
  <c r="H403" i="9"/>
  <c r="H394" i="9"/>
  <c r="H384" i="9"/>
  <c r="H375" i="9"/>
  <c r="H366" i="9"/>
  <c r="H357" i="9"/>
  <c r="H348" i="9"/>
  <c r="H339" i="9"/>
  <c r="H330" i="9"/>
  <c r="H320" i="9"/>
  <c r="H311" i="9"/>
  <c r="H302" i="9"/>
  <c r="H293" i="9"/>
  <c r="H284" i="9"/>
  <c r="H275" i="9"/>
  <c r="H266" i="9"/>
  <c r="H256" i="9"/>
  <c r="H247" i="9"/>
  <c r="H238" i="9"/>
  <c r="H229" i="9"/>
  <c r="H220" i="9"/>
  <c r="H211" i="9"/>
  <c r="H202" i="9"/>
  <c r="H192" i="9"/>
  <c r="H183" i="9"/>
  <c r="H174" i="9"/>
  <c r="H165" i="9"/>
  <c r="H156" i="9"/>
  <c r="H147" i="9"/>
  <c r="H138" i="9"/>
  <c r="H128" i="9"/>
  <c r="H119" i="9"/>
  <c r="H110" i="9"/>
  <c r="H101" i="9"/>
  <c r="H92" i="9"/>
  <c r="H83" i="9"/>
  <c r="H74" i="9"/>
  <c r="H64" i="9"/>
  <c r="H55" i="9"/>
  <c r="H46" i="9"/>
  <c r="H37" i="9"/>
  <c r="H28" i="9"/>
  <c r="H19" i="9"/>
  <c r="H10" i="9"/>
  <c r="H915" i="9"/>
  <c r="H896" i="9"/>
  <c r="H878" i="9"/>
  <c r="H860" i="9"/>
  <c r="H842" i="9"/>
  <c r="H823" i="9"/>
  <c r="H805" i="9"/>
  <c r="H787" i="9"/>
  <c r="H768" i="9"/>
  <c r="H750" i="9"/>
  <c r="H732" i="9"/>
  <c r="H714" i="9"/>
  <c r="H695" i="9"/>
  <c r="H677" i="9"/>
  <c r="H659" i="9"/>
  <c r="H640" i="9"/>
  <c r="H622" i="9"/>
  <c r="H612" i="9"/>
  <c r="H603" i="9"/>
  <c r="H594" i="9"/>
  <c r="H584" i="9"/>
  <c r="H575" i="9"/>
  <c r="H566" i="9"/>
  <c r="H557" i="9"/>
  <c r="H548" i="9"/>
  <c r="H539" i="9"/>
  <c r="H530" i="9"/>
  <c r="H520" i="9"/>
  <c r="H511" i="9"/>
  <c r="H502" i="9"/>
  <c r="H493" i="9"/>
  <c r="H484" i="9"/>
  <c r="H475" i="9"/>
  <c r="H466" i="9"/>
  <c r="H456" i="9"/>
  <c r="H447" i="9"/>
  <c r="H438" i="9"/>
  <c r="H429" i="9"/>
  <c r="H420" i="9"/>
  <c r="H411" i="9"/>
  <c r="H402" i="9"/>
  <c r="H392" i="9"/>
  <c r="H383" i="9"/>
  <c r="H374" i="9"/>
  <c r="H365" i="9"/>
  <c r="H356" i="9"/>
  <c r="H347" i="9"/>
  <c r="H338" i="9"/>
  <c r="H328" i="9"/>
  <c r="H319" i="9"/>
  <c r="H310" i="9"/>
  <c r="H301" i="9"/>
  <c r="H292" i="9"/>
  <c r="H283" i="9"/>
  <c r="H274" i="9"/>
  <c r="H264" i="9"/>
  <c r="H255" i="9"/>
  <c r="H246" i="9"/>
  <c r="H237" i="9"/>
  <c r="H228" i="9"/>
  <c r="H219" i="9"/>
  <c r="H210" i="9"/>
  <c r="H200" i="9"/>
  <c r="H191" i="9"/>
  <c r="H182" i="9"/>
  <c r="H173" i="9"/>
  <c r="H164" i="9"/>
  <c r="H155" i="9"/>
  <c r="H146" i="9"/>
  <c r="H136" i="9"/>
  <c r="H127" i="9"/>
  <c r="H118" i="9"/>
  <c r="H109" i="9"/>
  <c r="H100" i="9"/>
  <c r="H91" i="9"/>
  <c r="H82" i="9"/>
  <c r="H72" i="9"/>
  <c r="H63" i="9"/>
  <c r="H54" i="9"/>
  <c r="H45" i="9"/>
  <c r="H36" i="9"/>
  <c r="H27" i="9"/>
  <c r="H18" i="9"/>
  <c r="H8" i="9"/>
  <c r="H914" i="9"/>
  <c r="H895" i="9"/>
  <c r="H877" i="9"/>
  <c r="H859" i="9"/>
  <c r="H840" i="9"/>
  <c r="H822" i="9"/>
  <c r="H804" i="9"/>
  <c r="H786" i="9"/>
  <c r="H767" i="9"/>
  <c r="H749" i="9"/>
  <c r="H731" i="9"/>
  <c r="H712" i="9"/>
  <c r="H694" i="9"/>
  <c r="H676" i="9"/>
  <c r="H658" i="9"/>
  <c r="H639" i="9"/>
  <c r="H621" i="9"/>
  <c r="H611" i="9"/>
  <c r="H602" i="9"/>
  <c r="H592" i="9"/>
  <c r="H583" i="9"/>
  <c r="H574" i="9"/>
  <c r="H565" i="9"/>
  <c r="H556" i="9"/>
  <c r="H547" i="9"/>
  <c r="H538" i="9"/>
  <c r="H528" i="9"/>
  <c r="H519" i="9"/>
  <c r="H510" i="9"/>
  <c r="H501" i="9"/>
  <c r="H492" i="9"/>
  <c r="H483" i="9"/>
  <c r="H474" i="9"/>
  <c r="H464" i="9"/>
  <c r="H455" i="9"/>
  <c r="H446" i="9"/>
  <c r="H437" i="9"/>
  <c r="H428" i="9"/>
  <c r="H419" i="9"/>
  <c r="H410" i="9"/>
  <c r="H400" i="9"/>
  <c r="H391" i="9"/>
  <c r="H382" i="9"/>
  <c r="H373" i="9"/>
  <c r="H364" i="9"/>
  <c r="H355" i="9"/>
  <c r="H346" i="9"/>
  <c r="H336" i="9"/>
  <c r="H327" i="9"/>
  <c r="H318" i="9"/>
  <c r="H309" i="9"/>
  <c r="H300" i="9"/>
  <c r="H291" i="9"/>
  <c r="H282" i="9"/>
  <c r="H272" i="9"/>
  <c r="H263" i="9"/>
  <c r="H254" i="9"/>
  <c r="H245" i="9"/>
  <c r="H236" i="9"/>
  <c r="H227" i="9"/>
  <c r="H218" i="9"/>
  <c r="H208" i="9"/>
  <c r="H199" i="9"/>
  <c r="H190" i="9"/>
  <c r="H181" i="9"/>
  <c r="H172" i="9"/>
  <c r="H163" i="9"/>
  <c r="H154" i="9"/>
  <c r="H144" i="9"/>
  <c r="H135" i="9"/>
  <c r="H126" i="9"/>
  <c r="H117" i="9"/>
  <c r="H108" i="9"/>
  <c r="H99" i="9"/>
  <c r="H90" i="9"/>
  <c r="H80" i="9"/>
  <c r="H71" i="9"/>
  <c r="H62" i="9"/>
  <c r="H53" i="9"/>
  <c r="H44" i="9"/>
  <c r="H35" i="9"/>
  <c r="H26" i="9"/>
  <c r="H16" i="9"/>
  <c r="H7" i="9"/>
  <c r="H888" i="9"/>
  <c r="H852" i="9"/>
  <c r="H815" i="9"/>
  <c r="H779" i="9"/>
  <c r="H742" i="9"/>
  <c r="H706" i="9"/>
  <c r="H669" i="9"/>
  <c r="H632" i="9"/>
  <c r="H608" i="9"/>
  <c r="H590" i="9"/>
  <c r="H572" i="9"/>
  <c r="H554" i="9"/>
  <c r="H535" i="9"/>
  <c r="H517" i="9"/>
  <c r="H499" i="9"/>
  <c r="H480" i="9"/>
  <c r="H462" i="9"/>
  <c r="H444" i="9"/>
  <c r="H426" i="9"/>
  <c r="H407" i="9"/>
  <c r="H389" i="9"/>
  <c r="H371" i="9"/>
  <c r="H352" i="9"/>
  <c r="H334" i="9"/>
  <c r="H316" i="9"/>
  <c r="H298" i="9"/>
  <c r="H279" i="9"/>
  <c r="H261" i="9"/>
  <c r="H243" i="9"/>
  <c r="H224" i="9"/>
  <c r="H206" i="9"/>
  <c r="H188" i="9"/>
  <c r="H170" i="9"/>
  <c r="H151" i="9"/>
  <c r="H133" i="9"/>
  <c r="H115" i="9"/>
  <c r="H96" i="9"/>
  <c r="H78" i="9"/>
  <c r="H60" i="9"/>
  <c r="H42" i="9"/>
  <c r="H23" i="9"/>
  <c r="H5" i="9"/>
  <c r="H887" i="9"/>
  <c r="H851" i="9"/>
  <c r="H814" i="9"/>
  <c r="H778" i="9"/>
  <c r="H741" i="9"/>
  <c r="H704" i="9"/>
  <c r="H668" i="9"/>
  <c r="H631" i="9"/>
  <c r="H607" i="9"/>
  <c r="H589" i="9"/>
  <c r="H571" i="9"/>
  <c r="H552" i="9"/>
  <c r="H534" i="9"/>
  <c r="H516" i="9"/>
  <c r="H498" i="9"/>
  <c r="H479" i="9"/>
  <c r="H461" i="9"/>
  <c r="H443" i="9"/>
  <c r="H424" i="9"/>
  <c r="H406" i="9"/>
  <c r="H388" i="9"/>
  <c r="H370" i="9"/>
  <c r="H351" i="9"/>
  <c r="H333" i="9"/>
  <c r="H315" i="9"/>
  <c r="H296" i="9"/>
  <c r="H278" i="9"/>
  <c r="H260" i="9"/>
  <c r="H242" i="9"/>
  <c r="H223" i="9"/>
  <c r="H205" i="9"/>
  <c r="H187" i="9"/>
  <c r="H168" i="9"/>
  <c r="H150" i="9"/>
  <c r="H132" i="9"/>
  <c r="H114" i="9"/>
  <c r="H95" i="9"/>
  <c r="H77" i="9"/>
  <c r="H59" i="9"/>
  <c r="H40" i="9"/>
  <c r="H22" i="9"/>
  <c r="H4" i="9"/>
  <c r="H886" i="9"/>
  <c r="H850" i="9"/>
  <c r="H813" i="9"/>
  <c r="H776" i="9"/>
  <c r="H740" i="9"/>
  <c r="H703" i="9"/>
  <c r="H667" i="9"/>
  <c r="H910" i="9"/>
  <c r="H874" i="9"/>
  <c r="H837" i="9"/>
  <c r="H800" i="9"/>
  <c r="H764" i="9"/>
  <c r="H727" i="9"/>
  <c r="H691" i="9"/>
  <c r="H654" i="9"/>
  <c r="H620" i="9"/>
  <c r="H600" i="9"/>
  <c r="H582" i="9"/>
  <c r="H564" i="9"/>
  <c r="H546" i="9"/>
  <c r="H527" i="9"/>
  <c r="H509" i="9"/>
  <c r="H491" i="9"/>
  <c r="H472" i="9"/>
  <c r="H454" i="9"/>
  <c r="H436" i="9"/>
  <c r="H418" i="9"/>
  <c r="H399" i="9"/>
  <c r="H381" i="9"/>
  <c r="H363" i="9"/>
  <c r="H344" i="9"/>
  <c r="H326" i="9"/>
  <c r="H308" i="9"/>
  <c r="H290" i="9"/>
  <c r="H271" i="9"/>
  <c r="H253" i="9"/>
  <c r="H235" i="9"/>
  <c r="H216" i="9"/>
  <c r="H198" i="9"/>
  <c r="H180" i="9"/>
  <c r="H162" i="9"/>
  <c r="H143" i="9"/>
  <c r="H125" i="9"/>
  <c r="H107" i="9"/>
  <c r="H88" i="9"/>
  <c r="H70" i="9"/>
  <c r="H52" i="9"/>
  <c r="H34" i="9"/>
  <c r="H15" i="9"/>
  <c r="H907" i="9"/>
  <c r="H870" i="9"/>
  <c r="H834" i="9"/>
  <c r="H797" i="9"/>
  <c r="H760" i="9"/>
  <c r="H724" i="9"/>
  <c r="H687" i="9"/>
  <c r="H651" i="9"/>
  <c r="H619" i="9"/>
  <c r="H599" i="9"/>
  <c r="H581" i="9"/>
  <c r="H563" i="9"/>
  <c r="H544" i="9"/>
  <c r="H526" i="9"/>
  <c r="H508" i="9"/>
  <c r="H490" i="9"/>
  <c r="H471" i="9"/>
  <c r="H453" i="9"/>
  <c r="H435" i="9"/>
  <c r="H416" i="9"/>
  <c r="H398" i="9"/>
  <c r="H380" i="9"/>
  <c r="H362" i="9"/>
  <c r="H343" i="9"/>
  <c r="H325" i="9"/>
  <c r="H307" i="9"/>
  <c r="H288" i="9"/>
  <c r="H270" i="9"/>
  <c r="H252" i="9"/>
  <c r="H234" i="9"/>
  <c r="H215" i="9"/>
  <c r="H197" i="9"/>
  <c r="H179" i="9"/>
  <c r="H160" i="9"/>
  <c r="H142" i="9"/>
  <c r="H124" i="9"/>
  <c r="H106" i="9"/>
  <c r="H87" i="9"/>
  <c r="H69" i="9"/>
  <c r="H51" i="9"/>
  <c r="H32" i="9"/>
  <c r="H14" i="9"/>
  <c r="H906" i="9"/>
  <c r="H869" i="9"/>
  <c r="H832" i="9"/>
  <c r="H796" i="9"/>
  <c r="H759" i="9"/>
  <c r="H723" i="9"/>
  <c r="H686" i="9"/>
  <c r="H650" i="9"/>
  <c r="H618" i="9"/>
  <c r="H598" i="9"/>
  <c r="H580" i="9"/>
  <c r="H562" i="9"/>
  <c r="H543" i="9"/>
  <c r="H525" i="9"/>
  <c r="H507" i="9"/>
  <c r="H488" i="9"/>
  <c r="H470" i="9"/>
  <c r="H452" i="9"/>
  <c r="H434" i="9"/>
  <c r="H415" i="9"/>
  <c r="H397" i="9"/>
  <c r="H379" i="9"/>
  <c r="H360" i="9"/>
  <c r="H342" i="9"/>
  <c r="H324" i="9"/>
  <c r="H306" i="9"/>
  <c r="H287" i="9"/>
  <c r="H269" i="9"/>
  <c r="H251" i="9"/>
  <c r="H232" i="9"/>
  <c r="H214" i="9"/>
  <c r="H196" i="9"/>
  <c r="H178" i="9"/>
  <c r="H159" i="9"/>
  <c r="H141" i="9"/>
  <c r="H123" i="9"/>
  <c r="H104" i="9"/>
  <c r="H86" i="9"/>
  <c r="H68" i="9"/>
  <c r="H50" i="9"/>
  <c r="H31" i="9"/>
  <c r="H13" i="9"/>
  <c r="H904" i="9"/>
  <c r="H868" i="9"/>
  <c r="H831" i="9"/>
  <c r="H795" i="9"/>
  <c r="H758" i="9"/>
  <c r="H722" i="9"/>
  <c r="H685" i="9"/>
  <c r="H648" i="9"/>
  <c r="H615" i="9"/>
  <c r="H597" i="9"/>
  <c r="H579" i="9"/>
  <c r="H560" i="9"/>
  <c r="H542" i="9"/>
  <c r="H524" i="9"/>
  <c r="H506" i="9"/>
  <c r="H487" i="9"/>
  <c r="H469" i="9"/>
  <c r="H451" i="9"/>
  <c r="H432" i="9"/>
  <c r="H414" i="9"/>
  <c r="H396" i="9"/>
  <c r="H378" i="9"/>
  <c r="H359" i="9"/>
  <c r="H341" i="9"/>
  <c r="H323" i="9"/>
  <c r="H304" i="9"/>
  <c r="H286" i="9"/>
  <c r="H268" i="9"/>
  <c r="H250" i="9"/>
  <c r="H231" i="9"/>
  <c r="H213" i="9"/>
  <c r="H195" i="9"/>
  <c r="H176" i="9"/>
  <c r="H158" i="9"/>
  <c r="H140" i="9"/>
  <c r="H122" i="9"/>
  <c r="H103" i="9"/>
  <c r="H85" i="9"/>
  <c r="H67" i="9"/>
  <c r="H48" i="9"/>
  <c r="H30" i="9"/>
  <c r="H12" i="9"/>
  <c r="H892" i="9"/>
  <c r="H855" i="9"/>
  <c r="H819" i="9"/>
  <c r="H782" i="9"/>
  <c r="H746" i="9"/>
  <c r="H709" i="9"/>
  <c r="H672" i="9"/>
  <c r="H636" i="9"/>
  <c r="H610" i="9"/>
  <c r="H591" i="9"/>
  <c r="H573" i="9"/>
  <c r="H555" i="9"/>
  <c r="H536" i="9"/>
  <c r="H518" i="9"/>
  <c r="H500" i="9"/>
  <c r="H482" i="9"/>
  <c r="H463" i="9"/>
  <c r="H445" i="9"/>
  <c r="H427" i="9"/>
  <c r="H408" i="9"/>
  <c r="H390" i="9"/>
  <c r="H372" i="9"/>
  <c r="H354" i="9"/>
  <c r="H335" i="9"/>
  <c r="H317" i="9"/>
  <c r="H299" i="9"/>
  <c r="H280" i="9"/>
  <c r="H262" i="9"/>
  <c r="H244" i="9"/>
  <c r="H226" i="9"/>
  <c r="H207" i="9"/>
  <c r="H189" i="9"/>
  <c r="H171" i="9"/>
  <c r="H152" i="9"/>
  <c r="H134" i="9"/>
  <c r="H116" i="9"/>
  <c r="H98" i="9"/>
  <c r="H79" i="9"/>
  <c r="H61" i="9"/>
  <c r="H43" i="9"/>
  <c r="H24" i="9"/>
  <c r="H6" i="9"/>
  <c r="H149" i="9"/>
  <c r="H295" i="9"/>
  <c r="H442" i="9"/>
  <c r="H588" i="9"/>
  <c r="H21" i="9"/>
  <c r="H167" i="9"/>
  <c r="H314" i="9"/>
  <c r="H460" i="9"/>
  <c r="H606" i="9"/>
  <c r="H39" i="9"/>
  <c r="H186" i="9"/>
  <c r="H332" i="9"/>
  <c r="H478" i="9"/>
  <c r="H630" i="9"/>
  <c r="H58" i="9"/>
  <c r="H204" i="9"/>
  <c r="H350" i="9"/>
  <c r="H496" i="9"/>
  <c r="F5" i="9"/>
  <c r="F21" i="9"/>
  <c r="F37" i="9"/>
  <c r="F53" i="9"/>
  <c r="F69" i="9"/>
  <c r="F85" i="9"/>
  <c r="F101" i="9"/>
  <c r="F117" i="9"/>
  <c r="F133" i="9"/>
  <c r="F149" i="9"/>
  <c r="F165" i="9"/>
  <c r="F181" i="9"/>
  <c r="F197" i="9"/>
  <c r="F213" i="9"/>
  <c r="F229" i="9"/>
  <c r="F245" i="9"/>
  <c r="F261" i="9"/>
  <c r="F277" i="9"/>
  <c r="F293" i="9"/>
  <c r="F309" i="9"/>
  <c r="F325" i="9"/>
  <c r="F341" i="9"/>
  <c r="F357" i="9"/>
  <c r="F373" i="9"/>
  <c r="F389" i="9"/>
  <c r="F405" i="9"/>
  <c r="F421" i="9"/>
  <c r="F437" i="9"/>
  <c r="F453" i="9"/>
  <c r="F469" i="9"/>
  <c r="F485" i="9"/>
  <c r="F501" i="9"/>
  <c r="F517" i="9"/>
  <c r="F533" i="9"/>
  <c r="F549" i="9"/>
  <c r="F565" i="9"/>
  <c r="F581" i="9"/>
  <c r="F597" i="9"/>
  <c r="F615" i="9"/>
  <c r="F634" i="9"/>
  <c r="F652" i="9"/>
  <c r="F670" i="9"/>
  <c r="F688" i="9"/>
  <c r="F707" i="9"/>
  <c r="F725" i="9"/>
  <c r="F743" i="9"/>
  <c r="F762" i="9"/>
  <c r="F780" i="9"/>
  <c r="F798" i="9"/>
  <c r="F816" i="9"/>
  <c r="F835" i="9"/>
  <c r="F853" i="9"/>
  <c r="F871" i="9"/>
  <c r="F890" i="9"/>
  <c r="F908" i="9"/>
  <c r="I8" i="9"/>
  <c r="I45" i="9"/>
  <c r="I82" i="9"/>
  <c r="I118" i="9"/>
  <c r="I155" i="9"/>
  <c r="I191" i="9"/>
  <c r="I228" i="9"/>
  <c r="I264" i="9"/>
  <c r="I301" i="9"/>
  <c r="I338" i="9"/>
  <c r="I374" i="9"/>
  <c r="I411" i="9"/>
  <c r="I447" i="9"/>
  <c r="I484" i="9"/>
  <c r="I520" i="9"/>
  <c r="I557" i="9"/>
  <c r="I594" i="9"/>
  <c r="I630" i="9"/>
  <c r="I667" i="9"/>
  <c r="I703" i="9"/>
  <c r="I740" i="9"/>
  <c r="I776" i="9"/>
  <c r="I813" i="9"/>
  <c r="I850" i="9"/>
  <c r="I886" i="9"/>
  <c r="F10" i="9"/>
  <c r="F26" i="9"/>
  <c r="F42" i="9"/>
  <c r="F58" i="9"/>
  <c r="F74" i="9"/>
  <c r="F90" i="9"/>
  <c r="F106" i="9"/>
  <c r="F122" i="9"/>
  <c r="F138" i="9"/>
  <c r="F154" i="9"/>
  <c r="F170" i="9"/>
  <c r="F186" i="9"/>
  <c r="F202" i="9"/>
  <c r="F218" i="9"/>
  <c r="F234" i="9"/>
  <c r="F250" i="9"/>
  <c r="F266" i="9"/>
  <c r="F282" i="9"/>
  <c r="F298" i="9"/>
  <c r="F314" i="9"/>
  <c r="F330" i="9"/>
  <c r="F346" i="9"/>
  <c r="F362" i="9"/>
  <c r="F378" i="9"/>
  <c r="F394" i="9"/>
  <c r="F410" i="9"/>
  <c r="F426" i="9"/>
  <c r="F442" i="9"/>
  <c r="F458" i="9"/>
  <c r="F474" i="9"/>
  <c r="F490" i="9"/>
  <c r="F506" i="9"/>
  <c r="F522" i="9"/>
  <c r="F538" i="9"/>
  <c r="F554" i="9"/>
  <c r="F570" i="9"/>
  <c r="F586" i="9"/>
  <c r="F603" i="9"/>
  <c r="F621" i="9"/>
  <c r="F639" i="9"/>
  <c r="F658" i="9"/>
  <c r="F676" i="9"/>
  <c r="F694" i="9"/>
  <c r="F712" i="9"/>
  <c r="F731" i="9"/>
  <c r="F749" i="9"/>
  <c r="F767" i="9"/>
  <c r="F786" i="9"/>
  <c r="F804" i="9"/>
  <c r="F822" i="9"/>
  <c r="F840" i="9"/>
  <c r="F859" i="9"/>
  <c r="F877" i="9"/>
  <c r="F895" i="9"/>
  <c r="F914" i="9"/>
  <c r="I21" i="9"/>
  <c r="I58" i="9"/>
  <c r="I94" i="9"/>
  <c r="I131" i="9"/>
  <c r="I167" i="9"/>
  <c r="I204" i="9"/>
  <c r="I240" i="9"/>
  <c r="I277" i="9"/>
  <c r="I314" i="9"/>
  <c r="I350" i="9"/>
  <c r="I387" i="9"/>
  <c r="I423" i="9"/>
  <c r="I460" i="9"/>
  <c r="I496" i="9"/>
  <c r="I533" i="9"/>
  <c r="I570" i="9"/>
  <c r="I606" i="9"/>
  <c r="I643" i="9"/>
  <c r="I679" i="9"/>
  <c r="I716" i="9"/>
  <c r="I752" i="9"/>
  <c r="I789" i="9"/>
  <c r="I826" i="9"/>
  <c r="I862" i="9"/>
  <c r="I899" i="9"/>
  <c r="T568" i="8"/>
  <c r="T578" i="8"/>
  <c r="T590" i="8"/>
  <c r="T600" i="8"/>
  <c r="T610" i="8"/>
  <c r="T622" i="8"/>
  <c r="T632" i="8"/>
  <c r="T642" i="8"/>
  <c r="T654" i="8"/>
  <c r="T664" i="8"/>
  <c r="T674" i="8"/>
  <c r="T686" i="8"/>
  <c r="T696" i="8"/>
  <c r="T706" i="8"/>
  <c r="T718" i="8"/>
  <c r="T728" i="8"/>
  <c r="T738" i="8"/>
  <c r="T750" i="8"/>
  <c r="T760" i="8"/>
  <c r="T770" i="8"/>
  <c r="T782" i="8"/>
  <c r="T792" i="8"/>
  <c r="T802" i="8"/>
  <c r="T814" i="8"/>
  <c r="T824" i="8"/>
  <c r="T834" i="8"/>
  <c r="T846" i="8"/>
  <c r="T856" i="8"/>
  <c r="T866" i="8"/>
  <c r="T878" i="8"/>
  <c r="T888" i="8"/>
  <c r="T898" i="8"/>
  <c r="T910" i="8"/>
  <c r="T920" i="8"/>
  <c r="F11" i="9"/>
  <c r="F27" i="9"/>
  <c r="F43" i="9"/>
  <c r="F59" i="9"/>
  <c r="F75" i="9"/>
  <c r="F91" i="9"/>
  <c r="F107" i="9"/>
  <c r="F123" i="9"/>
  <c r="F139" i="9"/>
  <c r="F155" i="9"/>
  <c r="F171" i="9"/>
  <c r="F187" i="9"/>
  <c r="F203" i="9"/>
  <c r="F219" i="9"/>
  <c r="F235" i="9"/>
  <c r="F251" i="9"/>
  <c r="F267" i="9"/>
  <c r="F283" i="9"/>
  <c r="F299" i="9"/>
  <c r="F315" i="9"/>
  <c r="F331" i="9"/>
  <c r="F347" i="9"/>
  <c r="F363" i="9"/>
  <c r="F379" i="9"/>
  <c r="F395" i="9"/>
  <c r="F411" i="9"/>
  <c r="F427" i="9"/>
  <c r="F443" i="9"/>
  <c r="F459" i="9"/>
  <c r="F475" i="9"/>
  <c r="F491" i="9"/>
  <c r="F507" i="9"/>
  <c r="F523" i="9"/>
  <c r="F539" i="9"/>
  <c r="F555" i="9"/>
  <c r="F571" i="9"/>
  <c r="F587" i="9"/>
  <c r="F604" i="9"/>
  <c r="F622" i="9"/>
  <c r="F640" i="9"/>
  <c r="F659" i="9"/>
  <c r="F677" i="9"/>
  <c r="F695" i="9"/>
  <c r="F714" i="9"/>
  <c r="F732" i="9"/>
  <c r="F750" i="9"/>
  <c r="F768" i="9"/>
  <c r="F787" i="9"/>
  <c r="F805" i="9"/>
  <c r="F823" i="9"/>
  <c r="F842" i="9"/>
  <c r="F860" i="9"/>
  <c r="F878" i="9"/>
  <c r="F896" i="9"/>
  <c r="F915" i="9"/>
  <c r="I22" i="9"/>
  <c r="I59" i="9"/>
  <c r="I95" i="9"/>
  <c r="I132" i="9"/>
  <c r="I168" i="9"/>
  <c r="I205" i="9"/>
  <c r="I242" i="9"/>
  <c r="I278" i="9"/>
  <c r="I315" i="9"/>
  <c r="I351" i="9"/>
  <c r="I388" i="9"/>
  <c r="I424" i="9"/>
  <c r="I461" i="9"/>
  <c r="I498" i="9"/>
  <c r="I534" i="9"/>
  <c r="I571" i="9"/>
  <c r="I607" i="9"/>
  <c r="I644" i="9"/>
  <c r="I680" i="9"/>
  <c r="I717" i="9"/>
  <c r="I754" i="9"/>
  <c r="I790" i="9"/>
  <c r="I827" i="9"/>
  <c r="I863" i="9"/>
  <c r="I900" i="9"/>
  <c r="F12" i="9"/>
  <c r="F28" i="9"/>
  <c r="F44" i="9"/>
  <c r="F60" i="9"/>
  <c r="F76" i="9"/>
  <c r="F92" i="9"/>
  <c r="F108" i="9"/>
  <c r="F124" i="9"/>
  <c r="F140" i="9"/>
  <c r="F156" i="9"/>
  <c r="F172" i="9"/>
  <c r="F188" i="9"/>
  <c r="F204" i="9"/>
  <c r="F220" i="9"/>
  <c r="F236" i="9"/>
  <c r="F252" i="9"/>
  <c r="F268" i="9"/>
  <c r="F284" i="9"/>
  <c r="F300" i="9"/>
  <c r="F316" i="9"/>
  <c r="F332" i="9"/>
  <c r="F348" i="9"/>
  <c r="F364" i="9"/>
  <c r="F380" i="9"/>
  <c r="F396" i="9"/>
  <c r="F412" i="9"/>
  <c r="F428" i="9"/>
  <c r="F444" i="9"/>
  <c r="F460" i="9"/>
  <c r="F476" i="9"/>
  <c r="F492" i="9"/>
  <c r="F508" i="9"/>
  <c r="F524" i="9"/>
  <c r="F540" i="9"/>
  <c r="F556" i="9"/>
  <c r="F572" i="9"/>
  <c r="F588" i="9"/>
  <c r="F605" i="9"/>
  <c r="F623" i="9"/>
  <c r="F642" i="9"/>
  <c r="F660" i="9"/>
  <c r="F678" i="9"/>
  <c r="F696" i="9"/>
  <c r="F715" i="9"/>
  <c r="F733" i="9"/>
  <c r="F751" i="9"/>
  <c r="F770" i="9"/>
  <c r="F788" i="9"/>
  <c r="F806" i="9"/>
  <c r="F824" i="9"/>
  <c r="F843" i="9"/>
  <c r="F861" i="9"/>
  <c r="F879" i="9"/>
  <c r="F898" i="9"/>
  <c r="F916" i="9"/>
  <c r="I23" i="9"/>
  <c r="I60" i="9"/>
  <c r="I96" i="9"/>
  <c r="I133" i="9"/>
  <c r="I170" i="9"/>
  <c r="I206" i="9"/>
  <c r="I243" i="9"/>
  <c r="I279" i="9"/>
  <c r="I316" i="9"/>
  <c r="I352" i="9"/>
  <c r="I389" i="9"/>
  <c r="I426" i="9"/>
  <c r="I462" i="9"/>
  <c r="I499" i="9"/>
  <c r="I535" i="9"/>
  <c r="I572" i="9"/>
  <c r="I608" i="9"/>
  <c r="I645" i="9"/>
  <c r="I682" i="9"/>
  <c r="I718" i="9"/>
  <c r="I755" i="9"/>
  <c r="I791" i="9"/>
  <c r="I828" i="9"/>
  <c r="I864" i="9"/>
  <c r="I901" i="9"/>
  <c r="T8" i="8"/>
  <c r="T16" i="8"/>
  <c r="T24" i="8"/>
  <c r="T32" i="8"/>
  <c r="T40" i="8"/>
  <c r="T48" i="8"/>
  <c r="T56" i="8"/>
  <c r="T64" i="8"/>
  <c r="T72" i="8"/>
  <c r="T80" i="8"/>
  <c r="T88" i="8"/>
  <c r="T96" i="8"/>
  <c r="T104" i="8"/>
  <c r="T112" i="8"/>
  <c r="T120" i="8"/>
  <c r="T128" i="8"/>
  <c r="T136" i="8"/>
  <c r="T144" i="8"/>
  <c r="T152" i="8"/>
  <c r="T160" i="8"/>
  <c r="T168" i="8"/>
  <c r="T176" i="8"/>
  <c r="T184" i="8"/>
  <c r="T192" i="8"/>
  <c r="T200" i="8"/>
  <c r="T208" i="8"/>
  <c r="T216" i="8"/>
  <c r="T224" i="8"/>
  <c r="T232" i="8"/>
  <c r="T240" i="8"/>
  <c r="T248" i="8"/>
  <c r="T256" i="8"/>
  <c r="T264" i="8"/>
  <c r="T272" i="8"/>
  <c r="T280" i="8"/>
  <c r="T288" i="8"/>
  <c r="T296" i="8"/>
  <c r="T304" i="8"/>
  <c r="T312" i="8"/>
  <c r="T320" i="8"/>
  <c r="T328" i="8"/>
  <c r="T336" i="8"/>
  <c r="T344" i="8"/>
  <c r="T352" i="8"/>
  <c r="T360" i="8"/>
  <c r="T369" i="8"/>
  <c r="T378" i="8"/>
  <c r="T387" i="8"/>
  <c r="T396" i="8"/>
  <c r="T406" i="8"/>
  <c r="T415" i="8"/>
  <c r="T424" i="8"/>
  <c r="T433" i="8"/>
  <c r="T442" i="8"/>
  <c r="T454" i="8"/>
  <c r="T464" i="8"/>
  <c r="T474" i="8"/>
  <c r="T486" i="8"/>
  <c r="T496" i="8"/>
  <c r="T506" i="8"/>
  <c r="T518" i="8"/>
  <c r="T528" i="8"/>
  <c r="T538" i="8"/>
  <c r="T550" i="8"/>
  <c r="T560" i="8"/>
  <c r="T570" i="8"/>
  <c r="T582" i="8"/>
  <c r="T592" i="8"/>
  <c r="T602" i="8"/>
  <c r="T614" i="8"/>
  <c r="T624" i="8"/>
  <c r="T634" i="8"/>
  <c r="T646" i="8"/>
  <c r="T656" i="8"/>
  <c r="T666" i="8"/>
  <c r="T678" i="8"/>
  <c r="T688" i="8"/>
  <c r="T698" i="8"/>
  <c r="T710" i="8"/>
  <c r="T720" i="8"/>
  <c r="T730" i="8"/>
  <c r="T742" i="8"/>
  <c r="T752" i="8"/>
  <c r="T762" i="8"/>
  <c r="T774" i="8"/>
  <c r="T784" i="8"/>
  <c r="T794" i="8"/>
  <c r="T806" i="8"/>
  <c r="T816" i="8"/>
  <c r="T826" i="8"/>
  <c r="T838" i="8"/>
  <c r="T848" i="8"/>
  <c r="T858" i="8"/>
  <c r="T870" i="8"/>
  <c r="T880" i="8"/>
  <c r="T890" i="8"/>
  <c r="T902" i="8"/>
  <c r="F13" i="9"/>
  <c r="F29" i="9"/>
  <c r="F45" i="9"/>
  <c r="F61" i="9"/>
  <c r="F77" i="9"/>
  <c r="F93" i="9"/>
  <c r="F109" i="9"/>
  <c r="F125" i="9"/>
  <c r="F141" i="9"/>
  <c r="F157" i="9"/>
  <c r="F173" i="9"/>
  <c r="F189" i="9"/>
  <c r="F205" i="9"/>
  <c r="F221" i="9"/>
  <c r="F237" i="9"/>
  <c r="F253" i="9"/>
  <c r="F269" i="9"/>
  <c r="F285" i="9"/>
  <c r="F301" i="9"/>
  <c r="F317" i="9"/>
  <c r="F333" i="9"/>
  <c r="F349" i="9"/>
  <c r="F365" i="9"/>
  <c r="F381" i="9"/>
  <c r="F397" i="9"/>
  <c r="F413" i="9"/>
  <c r="F429" i="9"/>
  <c r="F445" i="9"/>
  <c r="F461" i="9"/>
  <c r="F477" i="9"/>
  <c r="F493" i="9"/>
  <c r="F509" i="9"/>
  <c r="F525" i="9"/>
  <c r="F541" i="9"/>
  <c r="F557" i="9"/>
  <c r="F573" i="9"/>
  <c r="F589" i="9"/>
  <c r="F606" i="9"/>
  <c r="F624" i="9"/>
  <c r="F643" i="9"/>
  <c r="F661" i="9"/>
  <c r="F679" i="9"/>
  <c r="F698" i="9"/>
  <c r="F716" i="9"/>
  <c r="F734" i="9"/>
  <c r="F752" i="9"/>
  <c r="F771" i="9"/>
  <c r="F789" i="9"/>
  <c r="F807" i="9"/>
  <c r="F826" i="9"/>
  <c r="F844" i="9"/>
  <c r="F862" i="9"/>
  <c r="F880" i="9"/>
  <c r="F899" i="9"/>
  <c r="I27" i="9"/>
  <c r="I63" i="9"/>
  <c r="I100" i="9"/>
  <c r="I136" i="9"/>
  <c r="I173" i="9"/>
  <c r="I210" i="9"/>
  <c r="I246" i="9"/>
  <c r="I283" i="9"/>
  <c r="I319" i="9"/>
  <c r="I356" i="9"/>
  <c r="I392" i="9"/>
  <c r="I429" i="9"/>
  <c r="I466" i="9"/>
  <c r="I502" i="9"/>
  <c r="I539" i="9"/>
  <c r="I575" i="9"/>
  <c r="I612" i="9"/>
  <c r="I648" i="9"/>
  <c r="I685" i="9"/>
  <c r="I722" i="9"/>
  <c r="I758" i="9"/>
  <c r="I795" i="9"/>
  <c r="I831" i="9"/>
  <c r="I868" i="9"/>
  <c r="I921" i="9"/>
  <c r="I913" i="9"/>
  <c r="I905" i="9"/>
  <c r="I897" i="9"/>
  <c r="I889" i="9"/>
  <c r="I881" i="9"/>
  <c r="I873" i="9"/>
  <c r="I865" i="9"/>
  <c r="I857" i="9"/>
  <c r="I849" i="9"/>
  <c r="I841" i="9"/>
  <c r="I833" i="9"/>
  <c r="I825" i="9"/>
  <c r="I817" i="9"/>
  <c r="I809" i="9"/>
  <c r="I801" i="9"/>
  <c r="I793" i="9"/>
  <c r="I785" i="9"/>
  <c r="I777" i="9"/>
  <c r="I769" i="9"/>
  <c r="I761" i="9"/>
  <c r="I753" i="9"/>
  <c r="I745" i="9"/>
  <c r="I737" i="9"/>
  <c r="I729" i="9"/>
  <c r="I721" i="9"/>
  <c r="I713" i="9"/>
  <c r="I705" i="9"/>
  <c r="I697" i="9"/>
  <c r="I689" i="9"/>
  <c r="I681" i="9"/>
  <c r="I673" i="9"/>
  <c r="I665" i="9"/>
  <c r="I657" i="9"/>
  <c r="I649" i="9"/>
  <c r="I641" i="9"/>
  <c r="I633" i="9"/>
  <c r="I625" i="9"/>
  <c r="I617" i="9"/>
  <c r="I609" i="9"/>
  <c r="I601" i="9"/>
  <c r="I593" i="9"/>
  <c r="I585" i="9"/>
  <c r="I577" i="9"/>
  <c r="I569" i="9"/>
  <c r="I561" i="9"/>
  <c r="I553" i="9"/>
  <c r="I545" i="9"/>
  <c r="I537" i="9"/>
  <c r="I529" i="9"/>
  <c r="I521" i="9"/>
  <c r="I513" i="9"/>
  <c r="I505" i="9"/>
  <c r="I497" i="9"/>
  <c r="I489" i="9"/>
  <c r="I481" i="9"/>
  <c r="I473" i="9"/>
  <c r="I465" i="9"/>
  <c r="I457" i="9"/>
  <c r="I449" i="9"/>
  <c r="I441" i="9"/>
  <c r="I433" i="9"/>
  <c r="I425" i="9"/>
  <c r="I417" i="9"/>
  <c r="I409" i="9"/>
  <c r="I401" i="9"/>
  <c r="I393" i="9"/>
  <c r="I385" i="9"/>
  <c r="I377" i="9"/>
  <c r="I369" i="9"/>
  <c r="I361" i="9"/>
  <c r="I353" i="9"/>
  <c r="I345" i="9"/>
  <c r="I337" i="9"/>
  <c r="I329" i="9"/>
  <c r="I321" i="9"/>
  <c r="I313" i="9"/>
  <c r="I305" i="9"/>
  <c r="I297" i="9"/>
  <c r="I289" i="9"/>
  <c r="I281" i="9"/>
  <c r="I273" i="9"/>
  <c r="I265" i="9"/>
  <c r="I257" i="9"/>
  <c r="I249" i="9"/>
  <c r="I241" i="9"/>
  <c r="I233" i="9"/>
  <c r="I225" i="9"/>
  <c r="I217" i="9"/>
  <c r="I209" i="9"/>
  <c r="I201" i="9"/>
  <c r="I193" i="9"/>
  <c r="I185" i="9"/>
  <c r="I177" i="9"/>
  <c r="I169" i="9"/>
  <c r="I161" i="9"/>
  <c r="I153" i="9"/>
  <c r="I145" i="9"/>
  <c r="I137" i="9"/>
  <c r="I129" i="9"/>
  <c r="I121" i="9"/>
  <c r="I113" i="9"/>
  <c r="I105" i="9"/>
  <c r="I97" i="9"/>
  <c r="I89" i="9"/>
  <c r="I81" i="9"/>
  <c r="I73" i="9"/>
  <c r="I65" i="9"/>
  <c r="I57" i="9"/>
  <c r="I49" i="9"/>
  <c r="I41" i="9"/>
  <c r="I33" i="9"/>
  <c r="I25" i="9"/>
  <c r="I17" i="9"/>
  <c r="I9" i="9"/>
  <c r="I916" i="9"/>
  <c r="I907" i="9"/>
  <c r="I898" i="9"/>
  <c r="I888" i="9"/>
  <c r="I879" i="9"/>
  <c r="I870" i="9"/>
  <c r="I861" i="9"/>
  <c r="I852" i="9"/>
  <c r="I843" i="9"/>
  <c r="I834" i="9"/>
  <c r="I824" i="9"/>
  <c r="I815" i="9"/>
  <c r="I806" i="9"/>
  <c r="I797" i="9"/>
  <c r="I788" i="9"/>
  <c r="I779" i="9"/>
  <c r="I770" i="9"/>
  <c r="I760" i="9"/>
  <c r="I751" i="9"/>
  <c r="I742" i="9"/>
  <c r="I733" i="9"/>
  <c r="I724" i="9"/>
  <c r="I715" i="9"/>
  <c r="I706" i="9"/>
  <c r="I696" i="9"/>
  <c r="I687" i="9"/>
  <c r="I678" i="9"/>
  <c r="I669" i="9"/>
  <c r="I660" i="9"/>
  <c r="I651" i="9"/>
  <c r="I642" i="9"/>
  <c r="I632" i="9"/>
  <c r="I623" i="9"/>
  <c r="I614" i="9"/>
  <c r="I605" i="9"/>
  <c r="I596" i="9"/>
  <c r="I587" i="9"/>
  <c r="I578" i="9"/>
  <c r="I568" i="9"/>
  <c r="I559" i="9"/>
  <c r="I550" i="9"/>
  <c r="I541" i="9"/>
  <c r="I532" i="9"/>
  <c r="I523" i="9"/>
  <c r="I514" i="9"/>
  <c r="I504" i="9"/>
  <c r="I495" i="9"/>
  <c r="I486" i="9"/>
  <c r="I477" i="9"/>
  <c r="I468" i="9"/>
  <c r="I459" i="9"/>
  <c r="I450" i="9"/>
  <c r="I440" i="9"/>
  <c r="I431" i="9"/>
  <c r="I422" i="9"/>
  <c r="I413" i="9"/>
  <c r="I404" i="9"/>
  <c r="I395" i="9"/>
  <c r="I386" i="9"/>
  <c r="I376" i="9"/>
  <c r="I367" i="9"/>
  <c r="I358" i="9"/>
  <c r="I349" i="9"/>
  <c r="I340" i="9"/>
  <c r="I331" i="9"/>
  <c r="I322" i="9"/>
  <c r="I312" i="9"/>
  <c r="I303" i="9"/>
  <c r="I294" i="9"/>
  <c r="I285" i="9"/>
  <c r="I276" i="9"/>
  <c r="I267" i="9"/>
  <c r="I258" i="9"/>
  <c r="I248" i="9"/>
  <c r="I239" i="9"/>
  <c r="I230" i="9"/>
  <c r="I221" i="9"/>
  <c r="I212" i="9"/>
  <c r="I203" i="9"/>
  <c r="I194" i="9"/>
  <c r="I184" i="9"/>
  <c r="I175" i="9"/>
  <c r="I166" i="9"/>
  <c r="I157" i="9"/>
  <c r="I148" i="9"/>
  <c r="I139" i="9"/>
  <c r="I130" i="9"/>
  <c r="I120" i="9"/>
  <c r="I111" i="9"/>
  <c r="I102" i="9"/>
  <c r="I93" i="9"/>
  <c r="I84" i="9"/>
  <c r="I75" i="9"/>
  <c r="I66" i="9"/>
  <c r="I56" i="9"/>
  <c r="I47" i="9"/>
  <c r="I38" i="9"/>
  <c r="I29" i="9"/>
  <c r="I20" i="9"/>
  <c r="I11" i="9"/>
  <c r="I3" i="9"/>
  <c r="I915" i="9"/>
  <c r="I906" i="9"/>
  <c r="I896" i="9"/>
  <c r="I887" i="9"/>
  <c r="I878" i="9"/>
  <c r="I869" i="9"/>
  <c r="I860" i="9"/>
  <c r="I851" i="9"/>
  <c r="I842" i="9"/>
  <c r="I832" i="9"/>
  <c r="I823" i="9"/>
  <c r="I814" i="9"/>
  <c r="I805" i="9"/>
  <c r="I796" i="9"/>
  <c r="I787" i="9"/>
  <c r="I778" i="9"/>
  <c r="I768" i="9"/>
  <c r="I759" i="9"/>
  <c r="I750" i="9"/>
  <c r="I741" i="9"/>
  <c r="I732" i="9"/>
  <c r="I723" i="9"/>
  <c r="I714" i="9"/>
  <c r="I704" i="9"/>
  <c r="I695" i="9"/>
  <c r="I686" i="9"/>
  <c r="I677" i="9"/>
  <c r="I668" i="9"/>
  <c r="I659" i="9"/>
  <c r="I650" i="9"/>
  <c r="I640" i="9"/>
  <c r="I631" i="9"/>
  <c r="I622" i="9"/>
  <c r="I613" i="9"/>
  <c r="I604" i="9"/>
  <c r="I595" i="9"/>
  <c r="I586" i="9"/>
  <c r="I576" i="9"/>
  <c r="I567" i="9"/>
  <c r="I558" i="9"/>
  <c r="I549" i="9"/>
  <c r="I540" i="9"/>
  <c r="I531" i="9"/>
  <c r="I522" i="9"/>
  <c r="I512" i="9"/>
  <c r="I503" i="9"/>
  <c r="I494" i="9"/>
  <c r="I485" i="9"/>
  <c r="I476" i="9"/>
  <c r="I467" i="9"/>
  <c r="I458" i="9"/>
  <c r="I448" i="9"/>
  <c r="I439" i="9"/>
  <c r="I430" i="9"/>
  <c r="I421" i="9"/>
  <c r="I412" i="9"/>
  <c r="I403" i="9"/>
  <c r="I394" i="9"/>
  <c r="I384" i="9"/>
  <c r="I375" i="9"/>
  <c r="I366" i="9"/>
  <c r="I357" i="9"/>
  <c r="I348" i="9"/>
  <c r="I339" i="9"/>
  <c r="I330" i="9"/>
  <c r="I320" i="9"/>
  <c r="I311" i="9"/>
  <c r="I302" i="9"/>
  <c r="I293" i="9"/>
  <c r="I284" i="9"/>
  <c r="I275" i="9"/>
  <c r="I266" i="9"/>
  <c r="I256" i="9"/>
  <c r="I247" i="9"/>
  <c r="I238" i="9"/>
  <c r="I229" i="9"/>
  <c r="I220" i="9"/>
  <c r="I211" i="9"/>
  <c r="I202" i="9"/>
  <c r="I192" i="9"/>
  <c r="I183" i="9"/>
  <c r="I174" i="9"/>
  <c r="I165" i="9"/>
  <c r="I156" i="9"/>
  <c r="I147" i="9"/>
  <c r="I138" i="9"/>
  <c r="I128" i="9"/>
  <c r="I119" i="9"/>
  <c r="I110" i="9"/>
  <c r="I101" i="9"/>
  <c r="I92" i="9"/>
  <c r="I83" i="9"/>
  <c r="I74" i="9"/>
  <c r="I64" i="9"/>
  <c r="I55" i="9"/>
  <c r="I46" i="9"/>
  <c r="I37" i="9"/>
  <c r="I28" i="9"/>
  <c r="I19" i="9"/>
  <c r="I10" i="9"/>
  <c r="I912" i="9"/>
  <c r="I903" i="9"/>
  <c r="I894" i="9"/>
  <c r="I885" i="9"/>
  <c r="I876" i="9"/>
  <c r="I867" i="9"/>
  <c r="I858" i="9"/>
  <c r="I848" i="9"/>
  <c r="I839" i="9"/>
  <c r="I830" i="9"/>
  <c r="I821" i="9"/>
  <c r="I812" i="9"/>
  <c r="I803" i="9"/>
  <c r="I794" i="9"/>
  <c r="I784" i="9"/>
  <c r="I775" i="9"/>
  <c r="I766" i="9"/>
  <c r="I757" i="9"/>
  <c r="I748" i="9"/>
  <c r="I739" i="9"/>
  <c r="I730" i="9"/>
  <c r="I720" i="9"/>
  <c r="I711" i="9"/>
  <c r="I702" i="9"/>
  <c r="I693" i="9"/>
  <c r="I684" i="9"/>
  <c r="I675" i="9"/>
  <c r="I666" i="9"/>
  <c r="I656" i="9"/>
  <c r="I647" i="9"/>
  <c r="I638" i="9"/>
  <c r="I629" i="9"/>
  <c r="I620" i="9"/>
  <c r="I611" i="9"/>
  <c r="I602" i="9"/>
  <c r="I592" i="9"/>
  <c r="I583" i="9"/>
  <c r="I574" i="9"/>
  <c r="I565" i="9"/>
  <c r="I556" i="9"/>
  <c r="I547" i="9"/>
  <c r="I538" i="9"/>
  <c r="I528" i="9"/>
  <c r="I519" i="9"/>
  <c r="I510" i="9"/>
  <c r="I501" i="9"/>
  <c r="I492" i="9"/>
  <c r="I483" i="9"/>
  <c r="I474" i="9"/>
  <c r="I464" i="9"/>
  <c r="I455" i="9"/>
  <c r="I446" i="9"/>
  <c r="I437" i="9"/>
  <c r="I428" i="9"/>
  <c r="I419" i="9"/>
  <c r="I410" i="9"/>
  <c r="I400" i="9"/>
  <c r="I391" i="9"/>
  <c r="I382" i="9"/>
  <c r="I373" i="9"/>
  <c r="I364" i="9"/>
  <c r="I355" i="9"/>
  <c r="I346" i="9"/>
  <c r="I336" i="9"/>
  <c r="I327" i="9"/>
  <c r="I318" i="9"/>
  <c r="I309" i="9"/>
  <c r="I300" i="9"/>
  <c r="I291" i="9"/>
  <c r="I282" i="9"/>
  <c r="I272" i="9"/>
  <c r="I263" i="9"/>
  <c r="I254" i="9"/>
  <c r="I245" i="9"/>
  <c r="I236" i="9"/>
  <c r="I227" i="9"/>
  <c r="I218" i="9"/>
  <c r="I208" i="9"/>
  <c r="I199" i="9"/>
  <c r="I190" i="9"/>
  <c r="I181" i="9"/>
  <c r="I172" i="9"/>
  <c r="I163" i="9"/>
  <c r="I154" i="9"/>
  <c r="I144" i="9"/>
  <c r="I135" i="9"/>
  <c r="I126" i="9"/>
  <c r="I117" i="9"/>
  <c r="I108" i="9"/>
  <c r="I99" i="9"/>
  <c r="I90" i="9"/>
  <c r="I80" i="9"/>
  <c r="I71" i="9"/>
  <c r="I62" i="9"/>
  <c r="I53" i="9"/>
  <c r="I44" i="9"/>
  <c r="I35" i="9"/>
  <c r="I26" i="9"/>
  <c r="I16" i="9"/>
  <c r="I7" i="9"/>
  <c r="I920" i="9"/>
  <c r="I911" i="9"/>
  <c r="I902" i="9"/>
  <c r="I893" i="9"/>
  <c r="I884" i="9"/>
  <c r="I875" i="9"/>
  <c r="I866" i="9"/>
  <c r="I856" i="9"/>
  <c r="I847" i="9"/>
  <c r="I838" i="9"/>
  <c r="I829" i="9"/>
  <c r="I820" i="9"/>
  <c r="I811" i="9"/>
  <c r="I802" i="9"/>
  <c r="I792" i="9"/>
  <c r="I783" i="9"/>
  <c r="I774" i="9"/>
  <c r="I765" i="9"/>
  <c r="I756" i="9"/>
  <c r="I747" i="9"/>
  <c r="I738" i="9"/>
  <c r="I728" i="9"/>
  <c r="I719" i="9"/>
  <c r="I710" i="9"/>
  <c r="I701" i="9"/>
  <c r="I692" i="9"/>
  <c r="I683" i="9"/>
  <c r="I674" i="9"/>
  <c r="I664" i="9"/>
  <c r="I655" i="9"/>
  <c r="I646" i="9"/>
  <c r="I637" i="9"/>
  <c r="I628" i="9"/>
  <c r="I619" i="9"/>
  <c r="I610" i="9"/>
  <c r="I600" i="9"/>
  <c r="I591" i="9"/>
  <c r="I582" i="9"/>
  <c r="I573" i="9"/>
  <c r="I564" i="9"/>
  <c r="I555" i="9"/>
  <c r="I546" i="9"/>
  <c r="I536" i="9"/>
  <c r="I527" i="9"/>
  <c r="I518" i="9"/>
  <c r="I509" i="9"/>
  <c r="I500" i="9"/>
  <c r="I491" i="9"/>
  <c r="I482" i="9"/>
  <c r="I472" i="9"/>
  <c r="I463" i="9"/>
  <c r="I454" i="9"/>
  <c r="I445" i="9"/>
  <c r="I436" i="9"/>
  <c r="I427" i="9"/>
  <c r="I418" i="9"/>
  <c r="I408" i="9"/>
  <c r="I399" i="9"/>
  <c r="I390" i="9"/>
  <c r="I381" i="9"/>
  <c r="I372" i="9"/>
  <c r="I363" i="9"/>
  <c r="I354" i="9"/>
  <c r="I344" i="9"/>
  <c r="I335" i="9"/>
  <c r="I326" i="9"/>
  <c r="I317" i="9"/>
  <c r="I308" i="9"/>
  <c r="I299" i="9"/>
  <c r="I290" i="9"/>
  <c r="I280" i="9"/>
  <c r="I271" i="9"/>
  <c r="I262" i="9"/>
  <c r="I253" i="9"/>
  <c r="I244" i="9"/>
  <c r="I235" i="9"/>
  <c r="I226" i="9"/>
  <c r="I216" i="9"/>
  <c r="I207" i="9"/>
  <c r="I198" i="9"/>
  <c r="I189" i="9"/>
  <c r="I180" i="9"/>
  <c r="I171" i="9"/>
  <c r="I162" i="9"/>
  <c r="I152" i="9"/>
  <c r="I143" i="9"/>
  <c r="I134" i="9"/>
  <c r="I125" i="9"/>
  <c r="I116" i="9"/>
  <c r="I107" i="9"/>
  <c r="I98" i="9"/>
  <c r="I88" i="9"/>
  <c r="I79" i="9"/>
  <c r="I70" i="9"/>
  <c r="I61" i="9"/>
  <c r="I52" i="9"/>
  <c r="I43" i="9"/>
  <c r="I34" i="9"/>
  <c r="I24" i="9"/>
  <c r="I15" i="9"/>
  <c r="I6" i="9"/>
  <c r="I914" i="9"/>
  <c r="I895" i="9"/>
  <c r="I877" i="9"/>
  <c r="I859" i="9"/>
  <c r="I840" i="9"/>
  <c r="I822" i="9"/>
  <c r="I804" i="9"/>
  <c r="I786" i="9"/>
  <c r="I767" i="9"/>
  <c r="I749" i="9"/>
  <c r="I731" i="9"/>
  <c r="I712" i="9"/>
  <c r="I694" i="9"/>
  <c r="I676" i="9"/>
  <c r="I658" i="9"/>
  <c r="I639" i="9"/>
  <c r="I621" i="9"/>
  <c r="I603" i="9"/>
  <c r="I584" i="9"/>
  <c r="I566" i="9"/>
  <c r="I548" i="9"/>
  <c r="I530" i="9"/>
  <c r="I511" i="9"/>
  <c r="I493" i="9"/>
  <c r="I475" i="9"/>
  <c r="I456" i="9"/>
  <c r="I438" i="9"/>
  <c r="I420" i="9"/>
  <c r="I402" i="9"/>
  <c r="I383" i="9"/>
  <c r="I365" i="9"/>
  <c r="I347" i="9"/>
  <c r="I328" i="9"/>
  <c r="I310" i="9"/>
  <c r="I292" i="9"/>
  <c r="I274" i="9"/>
  <c r="I255" i="9"/>
  <c r="I237" i="9"/>
  <c r="I219" i="9"/>
  <c r="I200" i="9"/>
  <c r="I182" i="9"/>
  <c r="I164" i="9"/>
  <c r="I146" i="9"/>
  <c r="I127" i="9"/>
  <c r="I109" i="9"/>
  <c r="I91" i="9"/>
  <c r="I72" i="9"/>
  <c r="I54" i="9"/>
  <c r="I36" i="9"/>
  <c r="I18" i="9"/>
  <c r="I910" i="9"/>
  <c r="I892" i="9"/>
  <c r="I874" i="9"/>
  <c r="I855" i="9"/>
  <c r="I837" i="9"/>
  <c r="I819" i="9"/>
  <c r="I800" i="9"/>
  <c r="I782" i="9"/>
  <c r="I764" i="9"/>
  <c r="I746" i="9"/>
  <c r="I727" i="9"/>
  <c r="I709" i="9"/>
  <c r="I691" i="9"/>
  <c r="I672" i="9"/>
  <c r="I654" i="9"/>
  <c r="I636" i="9"/>
  <c r="I618" i="9"/>
  <c r="I599" i="9"/>
  <c r="I581" i="9"/>
  <c r="I563" i="9"/>
  <c r="I544" i="9"/>
  <c r="I526" i="9"/>
  <c r="I508" i="9"/>
  <c r="I490" i="9"/>
  <c r="I471" i="9"/>
  <c r="I453" i="9"/>
  <c r="I435" i="9"/>
  <c r="I416" i="9"/>
  <c r="I398" i="9"/>
  <c r="I380" i="9"/>
  <c r="I362" i="9"/>
  <c r="I343" i="9"/>
  <c r="I325" i="9"/>
  <c r="I307" i="9"/>
  <c r="I288" i="9"/>
  <c r="I270" i="9"/>
  <c r="I252" i="9"/>
  <c r="I234" i="9"/>
  <c r="I215" i="9"/>
  <c r="I197" i="9"/>
  <c r="I179" i="9"/>
  <c r="I160" i="9"/>
  <c r="I142" i="9"/>
  <c r="I124" i="9"/>
  <c r="I106" i="9"/>
  <c r="I87" i="9"/>
  <c r="I69" i="9"/>
  <c r="I51" i="9"/>
  <c r="I32" i="9"/>
  <c r="I14" i="9"/>
  <c r="I909" i="9"/>
  <c r="I891" i="9"/>
  <c r="I872" i="9"/>
  <c r="I854" i="9"/>
  <c r="I836" i="9"/>
  <c r="I818" i="9"/>
  <c r="I799" i="9"/>
  <c r="I781" i="9"/>
  <c r="I763" i="9"/>
  <c r="I744" i="9"/>
  <c r="I726" i="9"/>
  <c r="I708" i="9"/>
  <c r="I690" i="9"/>
  <c r="I671" i="9"/>
  <c r="I653" i="9"/>
  <c r="I635" i="9"/>
  <c r="I616" i="9"/>
  <c r="I598" i="9"/>
  <c r="I580" i="9"/>
  <c r="I562" i="9"/>
  <c r="I543" i="9"/>
  <c r="I525" i="9"/>
  <c r="I507" i="9"/>
  <c r="I488" i="9"/>
  <c r="I470" i="9"/>
  <c r="I452" i="9"/>
  <c r="I434" i="9"/>
  <c r="I415" i="9"/>
  <c r="I397" i="9"/>
  <c r="I379" i="9"/>
  <c r="I360" i="9"/>
  <c r="I342" i="9"/>
  <c r="I324" i="9"/>
  <c r="I306" i="9"/>
  <c r="I287" i="9"/>
  <c r="I269" i="9"/>
  <c r="I251" i="9"/>
  <c r="I232" i="9"/>
  <c r="I214" i="9"/>
  <c r="I196" i="9"/>
  <c r="I178" i="9"/>
  <c r="I159" i="9"/>
  <c r="I141" i="9"/>
  <c r="I123" i="9"/>
  <c r="I104" i="9"/>
  <c r="I86" i="9"/>
  <c r="I68" i="9"/>
  <c r="I50" i="9"/>
  <c r="I31" i="9"/>
  <c r="I13" i="9"/>
  <c r="I908" i="9"/>
  <c r="I890" i="9"/>
  <c r="I871" i="9"/>
  <c r="I853" i="9"/>
  <c r="I835" i="9"/>
  <c r="I816" i="9"/>
  <c r="I798" i="9"/>
  <c r="I780" i="9"/>
  <c r="I762" i="9"/>
  <c r="I743" i="9"/>
  <c r="I725" i="9"/>
  <c r="I707" i="9"/>
  <c r="I688" i="9"/>
  <c r="I670" i="9"/>
  <c r="I652" i="9"/>
  <c r="I634" i="9"/>
  <c r="I615" i="9"/>
  <c r="I597" i="9"/>
  <c r="I579" i="9"/>
  <c r="I560" i="9"/>
  <c r="I542" i="9"/>
  <c r="I524" i="9"/>
  <c r="I506" i="9"/>
  <c r="I487" i="9"/>
  <c r="I469" i="9"/>
  <c r="I451" i="9"/>
  <c r="I432" i="9"/>
  <c r="I414" i="9"/>
  <c r="I396" i="9"/>
  <c r="I378" i="9"/>
  <c r="I359" i="9"/>
  <c r="I341" i="9"/>
  <c r="I323" i="9"/>
  <c r="I304" i="9"/>
  <c r="I286" i="9"/>
  <c r="I268" i="9"/>
  <c r="I250" i="9"/>
  <c r="I231" i="9"/>
  <c r="I213" i="9"/>
  <c r="I195" i="9"/>
  <c r="I176" i="9"/>
  <c r="I158" i="9"/>
  <c r="I140" i="9"/>
  <c r="I122" i="9"/>
  <c r="I103" i="9"/>
  <c r="I85" i="9"/>
  <c r="I67" i="9"/>
  <c r="I48" i="9"/>
  <c r="I30" i="9"/>
  <c r="I12" i="9"/>
  <c r="I39" i="9"/>
  <c r="I76" i="9"/>
  <c r="I112" i="9"/>
  <c r="I149" i="9"/>
  <c r="I186" i="9"/>
  <c r="I222" i="9"/>
  <c r="I259" i="9"/>
  <c r="I295" i="9"/>
  <c r="I332" i="9"/>
  <c r="I368" i="9"/>
  <c r="I405" i="9"/>
  <c r="I442" i="9"/>
  <c r="I478" i="9"/>
  <c r="I515" i="9"/>
  <c r="I551" i="9"/>
  <c r="I588" i="9"/>
  <c r="I624" i="9"/>
  <c r="I661" i="9"/>
  <c r="I698" i="9"/>
  <c r="I734" i="9"/>
  <c r="I771" i="9"/>
  <c r="I807" i="9"/>
  <c r="I844" i="9"/>
  <c r="I880" i="9"/>
  <c r="I917" i="9"/>
  <c r="F921" i="9"/>
  <c r="F913" i="9"/>
  <c r="F905" i="9"/>
  <c r="F897" i="9"/>
  <c r="F889" i="9"/>
  <c r="F881" i="9"/>
  <c r="F873" i="9"/>
  <c r="F865" i="9"/>
  <c r="F857" i="9"/>
  <c r="F849" i="9"/>
  <c r="F841" i="9"/>
  <c r="F833" i="9"/>
  <c r="F825" i="9"/>
  <c r="F817" i="9"/>
  <c r="F809" i="9"/>
  <c r="F801" i="9"/>
  <c r="F793" i="9"/>
  <c r="F785" i="9"/>
  <c r="F777" i="9"/>
  <c r="F769" i="9"/>
  <c r="F761" i="9"/>
  <c r="F753" i="9"/>
  <c r="F745" i="9"/>
  <c r="F737" i="9"/>
  <c r="F729" i="9"/>
  <c r="F721" i="9"/>
  <c r="F713" i="9"/>
  <c r="F705" i="9"/>
  <c r="F697" i="9"/>
  <c r="F689" i="9"/>
  <c r="F681" i="9"/>
  <c r="F673" i="9"/>
  <c r="F665" i="9"/>
  <c r="F657" i="9"/>
  <c r="F649" i="9"/>
  <c r="F641" i="9"/>
  <c r="F633" i="9"/>
  <c r="F625" i="9"/>
  <c r="F617" i="9"/>
  <c r="F609" i="9"/>
  <c r="F601" i="9"/>
  <c r="F912" i="9"/>
  <c r="F903" i="9"/>
  <c r="F894" i="9"/>
  <c r="F885" i="9"/>
  <c r="F876" i="9"/>
  <c r="F867" i="9"/>
  <c r="F858" i="9"/>
  <c r="F848" i="9"/>
  <c r="F839" i="9"/>
  <c r="F830" i="9"/>
  <c r="F821" i="9"/>
  <c r="F812" i="9"/>
  <c r="F803" i="9"/>
  <c r="F794" i="9"/>
  <c r="F784" i="9"/>
  <c r="F775" i="9"/>
  <c r="F766" i="9"/>
  <c r="F757" i="9"/>
  <c r="F748" i="9"/>
  <c r="F739" i="9"/>
  <c r="F730" i="9"/>
  <c r="F720" i="9"/>
  <c r="F711" i="9"/>
  <c r="F702" i="9"/>
  <c r="F693" i="9"/>
  <c r="F684" i="9"/>
  <c r="F675" i="9"/>
  <c r="F666" i="9"/>
  <c r="F656" i="9"/>
  <c r="F647" i="9"/>
  <c r="F638" i="9"/>
  <c r="F629" i="9"/>
  <c r="F620" i="9"/>
  <c r="F611" i="9"/>
  <c r="F602" i="9"/>
  <c r="F593" i="9"/>
  <c r="F585" i="9"/>
  <c r="F577" i="9"/>
  <c r="F569" i="9"/>
  <c r="F561" i="9"/>
  <c r="F553" i="9"/>
  <c r="F545" i="9"/>
  <c r="F537" i="9"/>
  <c r="F529" i="9"/>
  <c r="F521" i="9"/>
  <c r="F513" i="9"/>
  <c r="F505" i="9"/>
  <c r="F497" i="9"/>
  <c r="F489" i="9"/>
  <c r="F481" i="9"/>
  <c r="F473" i="9"/>
  <c r="F465" i="9"/>
  <c r="F457" i="9"/>
  <c r="F449" i="9"/>
  <c r="F441" i="9"/>
  <c r="F433" i="9"/>
  <c r="F425" i="9"/>
  <c r="F417" i="9"/>
  <c r="F409" i="9"/>
  <c r="F401" i="9"/>
  <c r="F393" i="9"/>
  <c r="F385" i="9"/>
  <c r="F377" i="9"/>
  <c r="F369" i="9"/>
  <c r="F361" i="9"/>
  <c r="F353" i="9"/>
  <c r="F345" i="9"/>
  <c r="F337" i="9"/>
  <c r="F329" i="9"/>
  <c r="F321" i="9"/>
  <c r="F313" i="9"/>
  <c r="F305" i="9"/>
  <c r="F297" i="9"/>
  <c r="F289" i="9"/>
  <c r="F281" i="9"/>
  <c r="F273" i="9"/>
  <c r="F265" i="9"/>
  <c r="F257" i="9"/>
  <c r="F249" i="9"/>
  <c r="F241" i="9"/>
  <c r="F233" i="9"/>
  <c r="F225" i="9"/>
  <c r="F217" i="9"/>
  <c r="F209" i="9"/>
  <c r="F201" i="9"/>
  <c r="F193" i="9"/>
  <c r="F185" i="9"/>
  <c r="F177" i="9"/>
  <c r="F169" i="9"/>
  <c r="F161" i="9"/>
  <c r="F153" i="9"/>
  <c r="F145" i="9"/>
  <c r="F137" i="9"/>
  <c r="F129" i="9"/>
  <c r="F121" i="9"/>
  <c r="F113" i="9"/>
  <c r="F105" i="9"/>
  <c r="F97" i="9"/>
  <c r="F89" i="9"/>
  <c r="F81" i="9"/>
  <c r="F73" i="9"/>
  <c r="F65" i="9"/>
  <c r="F57" i="9"/>
  <c r="F49" i="9"/>
  <c r="F41" i="9"/>
  <c r="F33" i="9"/>
  <c r="F25" i="9"/>
  <c r="F17" i="9"/>
  <c r="F9" i="9"/>
  <c r="F920" i="9"/>
  <c r="F911" i="9"/>
  <c r="F902" i="9"/>
  <c r="F893" i="9"/>
  <c r="F884" i="9"/>
  <c r="F875" i="9"/>
  <c r="F866" i="9"/>
  <c r="F856" i="9"/>
  <c r="F847" i="9"/>
  <c r="F838" i="9"/>
  <c r="F829" i="9"/>
  <c r="F820" i="9"/>
  <c r="F811" i="9"/>
  <c r="F802" i="9"/>
  <c r="F792" i="9"/>
  <c r="F783" i="9"/>
  <c r="F774" i="9"/>
  <c r="F765" i="9"/>
  <c r="F756" i="9"/>
  <c r="F747" i="9"/>
  <c r="F738" i="9"/>
  <c r="F728" i="9"/>
  <c r="F719" i="9"/>
  <c r="F710" i="9"/>
  <c r="F701" i="9"/>
  <c r="F692" i="9"/>
  <c r="F683" i="9"/>
  <c r="F674" i="9"/>
  <c r="F664" i="9"/>
  <c r="F655" i="9"/>
  <c r="F646" i="9"/>
  <c r="F637" i="9"/>
  <c r="F628" i="9"/>
  <c r="F619" i="9"/>
  <c r="F610" i="9"/>
  <c r="F600" i="9"/>
  <c r="F592" i="9"/>
  <c r="F584" i="9"/>
  <c r="F576" i="9"/>
  <c r="F568" i="9"/>
  <c r="F560" i="9"/>
  <c r="F552" i="9"/>
  <c r="F544" i="9"/>
  <c r="F536" i="9"/>
  <c r="F528" i="9"/>
  <c r="F520" i="9"/>
  <c r="F512" i="9"/>
  <c r="F504" i="9"/>
  <c r="F496" i="9"/>
  <c r="F488" i="9"/>
  <c r="F480" i="9"/>
  <c r="F472" i="9"/>
  <c r="F464" i="9"/>
  <c r="F456" i="9"/>
  <c r="F448" i="9"/>
  <c r="F440" i="9"/>
  <c r="F432" i="9"/>
  <c r="F424" i="9"/>
  <c r="F416" i="9"/>
  <c r="F408" i="9"/>
  <c r="F400" i="9"/>
  <c r="F392" i="9"/>
  <c r="F384" i="9"/>
  <c r="F376" i="9"/>
  <c r="F368" i="9"/>
  <c r="F360" i="9"/>
  <c r="F352" i="9"/>
  <c r="F344" i="9"/>
  <c r="F336" i="9"/>
  <c r="F328" i="9"/>
  <c r="F320" i="9"/>
  <c r="F312" i="9"/>
  <c r="F304" i="9"/>
  <c r="F296" i="9"/>
  <c r="F288" i="9"/>
  <c r="F280" i="9"/>
  <c r="F272" i="9"/>
  <c r="F264" i="9"/>
  <c r="F256" i="9"/>
  <c r="F248" i="9"/>
  <c r="F240" i="9"/>
  <c r="F232" i="9"/>
  <c r="F224" i="9"/>
  <c r="F216" i="9"/>
  <c r="F208" i="9"/>
  <c r="F200" i="9"/>
  <c r="F192" i="9"/>
  <c r="F184" i="9"/>
  <c r="F176" i="9"/>
  <c r="F168" i="9"/>
  <c r="F160" i="9"/>
  <c r="F152" i="9"/>
  <c r="F144" i="9"/>
  <c r="F136" i="9"/>
  <c r="F128" i="9"/>
  <c r="F120" i="9"/>
  <c r="F112" i="9"/>
  <c r="F104" i="9"/>
  <c r="F96" i="9"/>
  <c r="F88" i="9"/>
  <c r="F80" i="9"/>
  <c r="F72" i="9"/>
  <c r="F64" i="9"/>
  <c r="F56" i="9"/>
  <c r="F48" i="9"/>
  <c r="F40" i="9"/>
  <c r="F32" i="9"/>
  <c r="F24" i="9"/>
  <c r="F16" i="9"/>
  <c r="F8" i="9"/>
  <c r="F919" i="9"/>
  <c r="F910" i="9"/>
  <c r="F901" i="9"/>
  <c r="F892" i="9"/>
  <c r="F883" i="9"/>
  <c r="F874" i="9"/>
  <c r="F864" i="9"/>
  <c r="F855" i="9"/>
  <c r="F846" i="9"/>
  <c r="F837" i="9"/>
  <c r="F828" i="9"/>
  <c r="F819" i="9"/>
  <c r="F810" i="9"/>
  <c r="F800" i="9"/>
  <c r="F791" i="9"/>
  <c r="F782" i="9"/>
  <c r="F773" i="9"/>
  <c r="F764" i="9"/>
  <c r="F755" i="9"/>
  <c r="F746" i="9"/>
  <c r="F736" i="9"/>
  <c r="F727" i="9"/>
  <c r="F718" i="9"/>
  <c r="F709" i="9"/>
  <c r="F700" i="9"/>
  <c r="F691" i="9"/>
  <c r="F682" i="9"/>
  <c r="F672" i="9"/>
  <c r="F663" i="9"/>
  <c r="F654" i="9"/>
  <c r="F645" i="9"/>
  <c r="F636" i="9"/>
  <c r="F627" i="9"/>
  <c r="F618" i="9"/>
  <c r="F608" i="9"/>
  <c r="F599" i="9"/>
  <c r="F591" i="9"/>
  <c r="F583" i="9"/>
  <c r="F575" i="9"/>
  <c r="F567" i="9"/>
  <c r="F559" i="9"/>
  <c r="F551" i="9"/>
  <c r="F543" i="9"/>
  <c r="F535" i="9"/>
  <c r="F527" i="9"/>
  <c r="F519" i="9"/>
  <c r="F511" i="9"/>
  <c r="F503" i="9"/>
  <c r="F495" i="9"/>
  <c r="F487" i="9"/>
  <c r="F479" i="9"/>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151" i="9"/>
  <c r="F143" i="9"/>
  <c r="F135" i="9"/>
  <c r="F127" i="9"/>
  <c r="F119" i="9"/>
  <c r="F111" i="9"/>
  <c r="F103" i="9"/>
  <c r="F95" i="9"/>
  <c r="F87" i="9"/>
  <c r="F79" i="9"/>
  <c r="F71" i="9"/>
  <c r="F63" i="9"/>
  <c r="F55" i="9"/>
  <c r="F47" i="9"/>
  <c r="F39" i="9"/>
  <c r="F31" i="9"/>
  <c r="F23" i="9"/>
  <c r="F15" i="9"/>
  <c r="F7" i="9"/>
  <c r="F918" i="9"/>
  <c r="F909" i="9"/>
  <c r="F900" i="9"/>
  <c r="F891" i="9"/>
  <c r="F882" i="9"/>
  <c r="F872" i="9"/>
  <c r="F863" i="9"/>
  <c r="F854" i="9"/>
  <c r="F845" i="9"/>
  <c r="F836" i="9"/>
  <c r="F827" i="9"/>
  <c r="F818" i="9"/>
  <c r="F808" i="9"/>
  <c r="F799" i="9"/>
  <c r="F790" i="9"/>
  <c r="F781" i="9"/>
  <c r="F772" i="9"/>
  <c r="F763" i="9"/>
  <c r="F754" i="9"/>
  <c r="F744" i="9"/>
  <c r="F735" i="9"/>
  <c r="F726" i="9"/>
  <c r="F717" i="9"/>
  <c r="F708" i="9"/>
  <c r="F699" i="9"/>
  <c r="F690" i="9"/>
  <c r="F680" i="9"/>
  <c r="F671" i="9"/>
  <c r="F662" i="9"/>
  <c r="F653" i="9"/>
  <c r="F644" i="9"/>
  <c r="F635" i="9"/>
  <c r="F626" i="9"/>
  <c r="F616" i="9"/>
  <c r="F607" i="9"/>
  <c r="F598" i="9"/>
  <c r="F590" i="9"/>
  <c r="F582" i="9"/>
  <c r="F574" i="9"/>
  <c r="F566" i="9"/>
  <c r="F558" i="9"/>
  <c r="F550" i="9"/>
  <c r="F542" i="9"/>
  <c r="F534" i="9"/>
  <c r="F526" i="9"/>
  <c r="F518" i="9"/>
  <c r="F510" i="9"/>
  <c r="F502" i="9"/>
  <c r="F494" i="9"/>
  <c r="F486" i="9"/>
  <c r="F478" i="9"/>
  <c r="F470" i="9"/>
  <c r="F462" i="9"/>
  <c r="F454" i="9"/>
  <c r="F446" i="9"/>
  <c r="F438" i="9"/>
  <c r="F430" i="9"/>
  <c r="F422" i="9"/>
  <c r="F414" i="9"/>
  <c r="F406" i="9"/>
  <c r="F398" i="9"/>
  <c r="F390" i="9"/>
  <c r="F382" i="9"/>
  <c r="F374" i="9"/>
  <c r="F366" i="9"/>
  <c r="F358" i="9"/>
  <c r="F350" i="9"/>
  <c r="F342" i="9"/>
  <c r="F334" i="9"/>
  <c r="F326" i="9"/>
  <c r="F318" i="9"/>
  <c r="F310" i="9"/>
  <c r="F302" i="9"/>
  <c r="F294" i="9"/>
  <c r="F286" i="9"/>
  <c r="F278" i="9"/>
  <c r="F270" i="9"/>
  <c r="F262" i="9"/>
  <c r="F254" i="9"/>
  <c r="F246" i="9"/>
  <c r="F238" i="9"/>
  <c r="F230" i="9"/>
  <c r="F222" i="9"/>
  <c r="F214" i="9"/>
  <c r="F206" i="9"/>
  <c r="F198" i="9"/>
  <c r="F190" i="9"/>
  <c r="F182" i="9"/>
  <c r="F174" i="9"/>
  <c r="F166" i="9"/>
  <c r="F158" i="9"/>
  <c r="F150" i="9"/>
  <c r="F142" i="9"/>
  <c r="F134" i="9"/>
  <c r="F126" i="9"/>
  <c r="F118" i="9"/>
  <c r="F110" i="9"/>
  <c r="F102" i="9"/>
  <c r="F94" i="9"/>
  <c r="F86" i="9"/>
  <c r="F78" i="9"/>
  <c r="F70" i="9"/>
  <c r="F62" i="9"/>
  <c r="F54" i="9"/>
  <c r="F46" i="9"/>
  <c r="F38" i="9"/>
  <c r="F30" i="9"/>
  <c r="F22" i="9"/>
  <c r="F14" i="9"/>
  <c r="F6" i="9"/>
  <c r="F19" i="9"/>
  <c r="F35" i="9"/>
  <c r="F51" i="9"/>
  <c r="F67" i="9"/>
  <c r="F83" i="9"/>
  <c r="F99" i="9"/>
  <c r="F115" i="9"/>
  <c r="F131" i="9"/>
  <c r="F147" i="9"/>
  <c r="F163" i="9"/>
  <c r="F179" i="9"/>
  <c r="F195" i="9"/>
  <c r="F211" i="9"/>
  <c r="F227" i="9"/>
  <c r="F243" i="9"/>
  <c r="F259" i="9"/>
  <c r="F275" i="9"/>
  <c r="F291" i="9"/>
  <c r="F307" i="9"/>
  <c r="F323" i="9"/>
  <c r="F339" i="9"/>
  <c r="F355" i="9"/>
  <c r="F371" i="9"/>
  <c r="F387" i="9"/>
  <c r="F403" i="9"/>
  <c r="F419" i="9"/>
  <c r="F435" i="9"/>
  <c r="F451" i="9"/>
  <c r="F467" i="9"/>
  <c r="F483" i="9"/>
  <c r="F499" i="9"/>
  <c r="F515" i="9"/>
  <c r="F531" i="9"/>
  <c r="F547" i="9"/>
  <c r="F563" i="9"/>
  <c r="F579" i="9"/>
  <c r="F595" i="9"/>
  <c r="F613" i="9"/>
  <c r="F631" i="9"/>
  <c r="F650" i="9"/>
  <c r="F668" i="9"/>
  <c r="F686" i="9"/>
  <c r="F704" i="9"/>
  <c r="F723" i="9"/>
  <c r="F741" i="9"/>
  <c r="F759" i="9"/>
  <c r="F778" i="9"/>
  <c r="F796" i="9"/>
  <c r="F814" i="9"/>
  <c r="F832" i="9"/>
  <c r="F851" i="9"/>
  <c r="F869" i="9"/>
  <c r="F887" i="9"/>
  <c r="F906" i="9"/>
  <c r="I4" i="9"/>
  <c r="I40" i="9"/>
  <c r="I77" i="9"/>
  <c r="I114" i="9"/>
  <c r="I150" i="9"/>
  <c r="I187" i="9"/>
  <c r="I223" i="9"/>
  <c r="I260" i="9"/>
  <c r="I296" i="9"/>
  <c r="I333" i="9"/>
  <c r="I370" i="9"/>
  <c r="I406" i="9"/>
  <c r="I443" i="9"/>
  <c r="I479" i="9"/>
  <c r="I516" i="9"/>
  <c r="I552" i="9"/>
  <c r="I589" i="9"/>
  <c r="I626" i="9"/>
  <c r="I662" i="9"/>
  <c r="I699" i="9"/>
  <c r="I735" i="9"/>
  <c r="I772" i="9"/>
  <c r="I808" i="9"/>
  <c r="I845" i="9"/>
  <c r="I882" i="9"/>
  <c r="I918" i="9"/>
  <c r="T917" i="8"/>
  <c r="T909" i="8"/>
  <c r="T901" i="8"/>
  <c r="T893" i="8"/>
  <c r="T885" i="8"/>
  <c r="T877" i="8"/>
  <c r="T869" i="8"/>
  <c r="T861" i="8"/>
  <c r="T853" i="8"/>
  <c r="T845" i="8"/>
  <c r="T837" i="8"/>
  <c r="T829" i="8"/>
  <c r="T821" i="8"/>
  <c r="T813" i="8"/>
  <c r="T805" i="8"/>
  <c r="T797" i="8"/>
  <c r="T789" i="8"/>
  <c r="T781" i="8"/>
  <c r="T773" i="8"/>
  <c r="T765" i="8"/>
  <c r="T757" i="8"/>
  <c r="T749" i="8"/>
  <c r="T741" i="8"/>
  <c r="T733" i="8"/>
  <c r="T725" i="8"/>
  <c r="T717" i="8"/>
  <c r="T709" i="8"/>
  <c r="T701" i="8"/>
  <c r="T693" i="8"/>
  <c r="T685" i="8"/>
  <c r="T677" i="8"/>
  <c r="T669" i="8"/>
  <c r="T661" i="8"/>
  <c r="T653" i="8"/>
  <c r="T645" i="8"/>
  <c r="T637" i="8"/>
  <c r="T629" i="8"/>
  <c r="T621" i="8"/>
  <c r="T613" i="8"/>
  <c r="T605" i="8"/>
  <c r="T597" i="8"/>
  <c r="T589" i="8"/>
  <c r="T581" i="8"/>
  <c r="T573" i="8"/>
  <c r="T565" i="8"/>
  <c r="T557" i="8"/>
  <c r="T549" i="8"/>
  <c r="T541" i="8"/>
  <c r="T533" i="8"/>
  <c r="T525" i="8"/>
  <c r="T517" i="8"/>
  <c r="T509" i="8"/>
  <c r="T501" i="8"/>
  <c r="T493" i="8"/>
  <c r="T485" i="8"/>
  <c r="T477" i="8"/>
  <c r="T469" i="8"/>
  <c r="T461" i="8"/>
  <c r="T453" i="8"/>
  <c r="T445" i="8"/>
  <c r="T437" i="8"/>
  <c r="T429" i="8"/>
  <c r="T421" i="8"/>
  <c r="T413" i="8"/>
  <c r="T405" i="8"/>
  <c r="T397" i="8"/>
  <c r="T389" i="8"/>
  <c r="T381" i="8"/>
  <c r="T373" i="8"/>
  <c r="T365" i="8"/>
  <c r="T916" i="8"/>
  <c r="T908" i="8"/>
  <c r="T900" i="8"/>
  <c r="T892" i="8"/>
  <c r="T884" i="8"/>
  <c r="T876" i="8"/>
  <c r="T868" i="8"/>
  <c r="T860" i="8"/>
  <c r="T852" i="8"/>
  <c r="T844" i="8"/>
  <c r="T836" i="8"/>
  <c r="T828" i="8"/>
  <c r="T820" i="8"/>
  <c r="T812" i="8"/>
  <c r="T804" i="8"/>
  <c r="T796" i="8"/>
  <c r="T788" i="8"/>
  <c r="T780" i="8"/>
  <c r="T772" i="8"/>
  <c r="T764" i="8"/>
  <c r="T756" i="8"/>
  <c r="T748" i="8"/>
  <c r="T740" i="8"/>
  <c r="T732" i="8"/>
  <c r="T724" i="8"/>
  <c r="T716" i="8"/>
  <c r="T708" i="8"/>
  <c r="T700" i="8"/>
  <c r="T692" i="8"/>
  <c r="T684" i="8"/>
  <c r="T676" i="8"/>
  <c r="T668" i="8"/>
  <c r="T660" i="8"/>
  <c r="T652" i="8"/>
  <c r="T644" i="8"/>
  <c r="T636" i="8"/>
  <c r="T628" i="8"/>
  <c r="T620" i="8"/>
  <c r="T612" i="8"/>
  <c r="T604" i="8"/>
  <c r="T596" i="8"/>
  <c r="T588" i="8"/>
  <c r="T580" i="8"/>
  <c r="T572" i="8"/>
  <c r="T564" i="8"/>
  <c r="T556" i="8"/>
  <c r="T548" i="8"/>
  <c r="T540" i="8"/>
  <c r="T532" i="8"/>
  <c r="T524" i="8"/>
  <c r="T516" i="8"/>
  <c r="T508" i="8"/>
  <c r="T500" i="8"/>
  <c r="T492" i="8"/>
  <c r="T484" i="8"/>
  <c r="T476" i="8"/>
  <c r="T468" i="8"/>
  <c r="T460" i="8"/>
  <c r="T452" i="8"/>
  <c r="T444" i="8"/>
  <c r="T11" i="8"/>
  <c r="T19" i="8"/>
  <c r="T27" i="8"/>
  <c r="T35" i="8"/>
  <c r="T43" i="8"/>
  <c r="T51" i="8"/>
  <c r="T59" i="8"/>
  <c r="T67" i="8"/>
  <c r="T75" i="8"/>
  <c r="T83" i="8"/>
  <c r="T91" i="8"/>
  <c r="T99" i="8"/>
  <c r="T107" i="8"/>
  <c r="T115" i="8"/>
  <c r="T123" i="8"/>
  <c r="T131" i="8"/>
  <c r="T139" i="8"/>
  <c r="T147" i="8"/>
  <c r="T155" i="8"/>
  <c r="T163" i="8"/>
  <c r="T171" i="8"/>
  <c r="T179" i="8"/>
  <c r="T187" i="8"/>
  <c r="T195" i="8"/>
  <c r="T203" i="8"/>
  <c r="T211" i="8"/>
  <c r="T219" i="8"/>
  <c r="T227" i="8"/>
  <c r="T235" i="8"/>
  <c r="T243" i="8"/>
  <c r="T251" i="8"/>
  <c r="T259" i="8"/>
  <c r="T267" i="8"/>
  <c r="T275" i="8"/>
  <c r="T283" i="8"/>
  <c r="T291" i="8"/>
  <c r="T299" i="8"/>
  <c r="T307" i="8"/>
  <c r="T315" i="8"/>
  <c r="T323" i="8"/>
  <c r="T331" i="8"/>
  <c r="T339" i="8"/>
  <c r="T347" i="8"/>
  <c r="T355" i="8"/>
  <c r="T363" i="8"/>
  <c r="T372" i="8"/>
  <c r="T382" i="8"/>
  <c r="T391" i="8"/>
  <c r="T400" i="8"/>
  <c r="T409" i="8"/>
  <c r="T418" i="8"/>
  <c r="T427" i="8"/>
  <c r="T436" i="8"/>
  <c r="T447" i="8"/>
  <c r="T457" i="8"/>
  <c r="T467" i="8"/>
  <c r="T479" i="8"/>
  <c r="T489" i="8"/>
  <c r="T499" i="8"/>
  <c r="T511" i="8"/>
  <c r="T521" i="8"/>
  <c r="T531" i="8"/>
  <c r="T543" i="8"/>
  <c r="T553" i="8"/>
  <c r="T563" i="8"/>
  <c r="T575" i="8"/>
  <c r="T585" i="8"/>
  <c r="T595" i="8"/>
  <c r="T607" i="8"/>
  <c r="T617" i="8"/>
  <c r="T627" i="8"/>
  <c r="T639" i="8"/>
  <c r="T649" i="8"/>
  <c r="T659" i="8"/>
  <c r="T671" i="8"/>
  <c r="T681" i="8"/>
  <c r="T691" i="8"/>
  <c r="T703" i="8"/>
  <c r="T713" i="8"/>
  <c r="T723" i="8"/>
  <c r="T735" i="8"/>
  <c r="T745" i="8"/>
  <c r="T755" i="8"/>
  <c r="T767" i="8"/>
  <c r="T777" i="8"/>
  <c r="T787" i="8"/>
  <c r="T799" i="8"/>
  <c r="T809" i="8"/>
  <c r="T819" i="8"/>
  <c r="T831" i="8"/>
  <c r="T841" i="8"/>
  <c r="T851" i="8"/>
  <c r="T863" i="8"/>
  <c r="T873" i="8"/>
  <c r="T883" i="8"/>
  <c r="T895" i="8"/>
  <c r="T905" i="8"/>
  <c r="T915" i="8"/>
  <c r="F4" i="9"/>
  <c r="E3" i="9" s="1" a="1"/>
  <c r="F20" i="9"/>
  <c r="F36" i="9"/>
  <c r="F52" i="9"/>
  <c r="F68" i="9"/>
  <c r="F84" i="9"/>
  <c r="F100" i="9"/>
  <c r="F116" i="9"/>
  <c r="F132" i="9"/>
  <c r="F148" i="9"/>
  <c r="F164" i="9"/>
  <c r="F180" i="9"/>
  <c r="F196" i="9"/>
  <c r="F212" i="9"/>
  <c r="F228" i="9"/>
  <c r="F244" i="9"/>
  <c r="F260" i="9"/>
  <c r="F276" i="9"/>
  <c r="F292" i="9"/>
  <c r="F308" i="9"/>
  <c r="F324" i="9"/>
  <c r="F340" i="9"/>
  <c r="F356" i="9"/>
  <c r="F372" i="9"/>
  <c r="F388" i="9"/>
  <c r="F404" i="9"/>
  <c r="F420" i="9"/>
  <c r="F436" i="9"/>
  <c r="F452" i="9"/>
  <c r="F468" i="9"/>
  <c r="F484" i="9"/>
  <c r="F500" i="9"/>
  <c r="F516" i="9"/>
  <c r="F532" i="9"/>
  <c r="F548" i="9"/>
  <c r="F564" i="9"/>
  <c r="F580" i="9"/>
  <c r="F596" i="9"/>
  <c r="F614" i="9"/>
  <c r="F632" i="9"/>
  <c r="F651" i="9"/>
  <c r="F669" i="9"/>
  <c r="F687" i="9"/>
  <c r="F706" i="9"/>
  <c r="F724" i="9"/>
  <c r="F742" i="9"/>
  <c r="F760" i="9"/>
  <c r="F779" i="9"/>
  <c r="F797" i="9"/>
  <c r="F815" i="9"/>
  <c r="F834" i="9"/>
  <c r="F852" i="9"/>
  <c r="F870" i="9"/>
  <c r="F888" i="9"/>
  <c r="F907" i="9"/>
  <c r="I5" i="9"/>
  <c r="I42" i="9"/>
  <c r="I78" i="9"/>
  <c r="I115" i="9"/>
  <c r="I151" i="9"/>
  <c r="I188" i="9"/>
  <c r="I224" i="9"/>
  <c r="I261" i="9"/>
  <c r="I298" i="9"/>
  <c r="I334" i="9"/>
  <c r="I371" i="9"/>
  <c r="I407" i="9"/>
  <c r="I444" i="9"/>
  <c r="I480" i="9"/>
  <c r="I517" i="9"/>
  <c r="I554" i="9"/>
  <c r="I590" i="9"/>
  <c r="I627" i="9"/>
  <c r="I663" i="9"/>
  <c r="I700" i="9"/>
  <c r="I736" i="9"/>
  <c r="I773" i="9"/>
  <c r="I810" i="9"/>
  <c r="I846" i="9"/>
  <c r="I883" i="9"/>
  <c r="I919" i="9"/>
  <c r="J921" i="9"/>
  <c r="J913" i="9"/>
  <c r="J905" i="9"/>
  <c r="J897" i="9"/>
  <c r="J889" i="9"/>
  <c r="J881" i="9"/>
  <c r="J873" i="9"/>
  <c r="J865" i="9"/>
  <c r="J857" i="9"/>
  <c r="J849" i="9"/>
  <c r="J841" i="9"/>
  <c r="J833" i="9"/>
  <c r="J825" i="9"/>
  <c r="J817" i="9"/>
  <c r="J809" i="9"/>
  <c r="J801" i="9"/>
  <c r="J793" i="9"/>
  <c r="J785" i="9"/>
  <c r="J777" i="9"/>
  <c r="J769" i="9"/>
  <c r="J761" i="9"/>
  <c r="J753" i="9"/>
  <c r="J745" i="9"/>
  <c r="J737" i="9"/>
  <c r="J729" i="9"/>
  <c r="J721" i="9"/>
  <c r="J713" i="9"/>
  <c r="J705" i="9"/>
  <c r="J697" i="9"/>
  <c r="J689" i="9"/>
  <c r="J681" i="9"/>
  <c r="J673" i="9"/>
  <c r="J665" i="9"/>
  <c r="J657" i="9"/>
  <c r="J649" i="9"/>
  <c r="J641" i="9"/>
  <c r="J633" i="9"/>
  <c r="J625" i="9"/>
  <c r="J617" i="9"/>
  <c r="J609" i="9"/>
  <c r="J601" i="9"/>
  <c r="J593" i="9"/>
  <c r="J585" i="9"/>
  <c r="J577" i="9"/>
  <c r="J569" i="9"/>
  <c r="J561" i="9"/>
  <c r="J553" i="9"/>
  <c r="J545" i="9"/>
  <c r="J537" i="9"/>
  <c r="J529" i="9"/>
  <c r="J521" i="9"/>
  <c r="J513" i="9"/>
  <c r="J505" i="9"/>
  <c r="J497" i="9"/>
  <c r="J489" i="9"/>
  <c r="J481" i="9"/>
  <c r="J473" i="9"/>
  <c r="J465" i="9"/>
  <c r="J457" i="9"/>
  <c r="J449" i="9"/>
  <c r="J441" i="9"/>
  <c r="J433" i="9"/>
  <c r="J425" i="9"/>
  <c r="J417" i="9"/>
  <c r="J409" i="9"/>
  <c r="J401" i="9"/>
  <c r="J393" i="9"/>
  <c r="J385" i="9"/>
  <c r="J377" i="9"/>
  <c r="J369" i="9"/>
  <c r="J361" i="9"/>
  <c r="J353" i="9"/>
  <c r="J345" i="9"/>
  <c r="J337" i="9"/>
  <c r="J329" i="9"/>
  <c r="J321" i="9"/>
  <c r="J313" i="9"/>
  <c r="J305" i="9"/>
  <c r="J297" i="9"/>
  <c r="J289" i="9"/>
  <c r="J281" i="9"/>
  <c r="J273" i="9"/>
  <c r="J265" i="9"/>
  <c r="J257" i="9"/>
  <c r="J249" i="9"/>
  <c r="J241" i="9"/>
  <c r="J233" i="9"/>
  <c r="J225" i="9"/>
  <c r="J217" i="9"/>
  <c r="J209" i="9"/>
  <c r="J201" i="9"/>
  <c r="J193" i="9"/>
  <c r="J185" i="9"/>
  <c r="J177" i="9"/>
  <c r="J169" i="9"/>
  <c r="J161" i="9"/>
  <c r="J153" i="9"/>
  <c r="J145" i="9"/>
  <c r="J137" i="9"/>
  <c r="J129" i="9"/>
  <c r="J121" i="9"/>
  <c r="J113" i="9"/>
  <c r="J105" i="9"/>
  <c r="J97" i="9"/>
  <c r="J89" i="9"/>
  <c r="J81" i="9"/>
  <c r="J73" i="9"/>
  <c r="J65" i="9"/>
  <c r="J57" i="9"/>
  <c r="J49" i="9"/>
  <c r="J41" i="9"/>
  <c r="J33" i="9"/>
  <c r="J25" i="9"/>
  <c r="J17" i="9"/>
  <c r="J9" i="9"/>
  <c r="J920" i="9"/>
  <c r="J911" i="9"/>
  <c r="J902" i="9"/>
  <c r="J893" i="9"/>
  <c r="J884" i="9"/>
  <c r="J915" i="9"/>
  <c r="J904" i="9"/>
  <c r="J894" i="9"/>
  <c r="J883" i="9"/>
  <c r="J874" i="9"/>
  <c r="J864" i="9"/>
  <c r="J855" i="9"/>
  <c r="J846" i="9"/>
  <c r="J837" i="9"/>
  <c r="J828" i="9"/>
  <c r="J819" i="9"/>
  <c r="J810" i="9"/>
  <c r="J800" i="9"/>
  <c r="J791" i="9"/>
  <c r="J782" i="9"/>
  <c r="J773" i="9"/>
  <c r="J764" i="9"/>
  <c r="J755" i="9"/>
  <c r="J746" i="9"/>
  <c r="J736" i="9"/>
  <c r="J727" i="9"/>
  <c r="J718" i="9"/>
  <c r="J709" i="9"/>
  <c r="J700" i="9"/>
  <c r="J691" i="9"/>
  <c r="J682" i="9"/>
  <c r="J672" i="9"/>
  <c r="J663" i="9"/>
  <c r="J654" i="9"/>
  <c r="J645" i="9"/>
  <c r="J636" i="9"/>
  <c r="J627" i="9"/>
  <c r="J618" i="9"/>
  <c r="J608" i="9"/>
  <c r="J599" i="9"/>
  <c r="J590" i="9"/>
  <c r="J581" i="9"/>
  <c r="J572" i="9"/>
  <c r="J563" i="9"/>
  <c r="J554" i="9"/>
  <c r="J544" i="9"/>
  <c r="J535" i="9"/>
  <c r="J526" i="9"/>
  <c r="J517" i="9"/>
  <c r="J508" i="9"/>
  <c r="J499" i="9"/>
  <c r="J490" i="9"/>
  <c r="J480" i="9"/>
  <c r="J471" i="9"/>
  <c r="J462" i="9"/>
  <c r="J453" i="9"/>
  <c r="J444" i="9"/>
  <c r="J435" i="9"/>
  <c r="J426" i="9"/>
  <c r="J416" i="9"/>
  <c r="J407" i="9"/>
  <c r="J398" i="9"/>
  <c r="J389" i="9"/>
  <c r="J380" i="9"/>
  <c r="J371" i="9"/>
  <c r="J362" i="9"/>
  <c r="J352" i="9"/>
  <c r="J343" i="9"/>
  <c r="J334" i="9"/>
  <c r="J325" i="9"/>
  <c r="J316" i="9"/>
  <c r="J307" i="9"/>
  <c r="J298" i="9"/>
  <c r="J288" i="9"/>
  <c r="J279" i="9"/>
  <c r="J270" i="9"/>
  <c r="J261" i="9"/>
  <c r="J252" i="9"/>
  <c r="J243" i="9"/>
  <c r="J234" i="9"/>
  <c r="J224" i="9"/>
  <c r="J215" i="9"/>
  <c r="J206" i="9"/>
  <c r="J197" i="9"/>
  <c r="J188" i="9"/>
  <c r="J179" i="9"/>
  <c r="J170" i="9"/>
  <c r="J160" i="9"/>
  <c r="J151" i="9"/>
  <c r="J142" i="9"/>
  <c r="J133" i="9"/>
  <c r="J124" i="9"/>
  <c r="J115" i="9"/>
  <c r="J106" i="9"/>
  <c r="J96" i="9"/>
  <c r="J87" i="9"/>
  <c r="J78" i="9"/>
  <c r="J69" i="9"/>
  <c r="J60" i="9"/>
  <c r="J51" i="9"/>
  <c r="J42" i="9"/>
  <c r="J32" i="9"/>
  <c r="J23" i="9"/>
  <c r="J14" i="9"/>
  <c r="J5" i="9"/>
  <c r="J914" i="9"/>
  <c r="J903" i="9"/>
  <c r="J892" i="9"/>
  <c r="J882" i="9"/>
  <c r="J872" i="9"/>
  <c r="J863" i="9"/>
  <c r="J854" i="9"/>
  <c r="J845" i="9"/>
  <c r="J836" i="9"/>
  <c r="J827" i="9"/>
  <c r="J818" i="9"/>
  <c r="J808" i="9"/>
  <c r="J799" i="9"/>
  <c r="J790" i="9"/>
  <c r="J781" i="9"/>
  <c r="J772" i="9"/>
  <c r="J763" i="9"/>
  <c r="J754" i="9"/>
  <c r="J744" i="9"/>
  <c r="J735" i="9"/>
  <c r="J726" i="9"/>
  <c r="J717" i="9"/>
  <c r="J708" i="9"/>
  <c r="J699" i="9"/>
  <c r="J690" i="9"/>
  <c r="J680" i="9"/>
  <c r="J671" i="9"/>
  <c r="J662" i="9"/>
  <c r="J653" i="9"/>
  <c r="J644" i="9"/>
  <c r="J635" i="9"/>
  <c r="J626" i="9"/>
  <c r="J616" i="9"/>
  <c r="J607" i="9"/>
  <c r="J598" i="9"/>
  <c r="J589" i="9"/>
  <c r="J580" i="9"/>
  <c r="J571" i="9"/>
  <c r="J562" i="9"/>
  <c r="J552" i="9"/>
  <c r="J543" i="9"/>
  <c r="J534" i="9"/>
  <c r="J525" i="9"/>
  <c r="J516" i="9"/>
  <c r="J507" i="9"/>
  <c r="J498" i="9"/>
  <c r="J488" i="9"/>
  <c r="J479" i="9"/>
  <c r="J470" i="9"/>
  <c r="J461" i="9"/>
  <c r="J452" i="9"/>
  <c r="J443" i="9"/>
  <c r="J434" i="9"/>
  <c r="J424" i="9"/>
  <c r="J415" i="9"/>
  <c r="J406" i="9"/>
  <c r="J397" i="9"/>
  <c r="J388" i="9"/>
  <c r="J379" i="9"/>
  <c r="J370" i="9"/>
  <c r="J360" i="9"/>
  <c r="J351" i="9"/>
  <c r="J342" i="9"/>
  <c r="J333" i="9"/>
  <c r="J324" i="9"/>
  <c r="J315" i="9"/>
  <c r="J306" i="9"/>
  <c r="J296" i="9"/>
  <c r="J287" i="9"/>
  <c r="J278" i="9"/>
  <c r="J269" i="9"/>
  <c r="J260" i="9"/>
  <c r="J251" i="9"/>
  <c r="J242" i="9"/>
  <c r="J232" i="9"/>
  <c r="J223" i="9"/>
  <c r="J214" i="9"/>
  <c r="J205" i="9"/>
  <c r="J196" i="9"/>
  <c r="J187" i="9"/>
  <c r="J178" i="9"/>
  <c r="J168" i="9"/>
  <c r="J159" i="9"/>
  <c r="J150" i="9"/>
  <c r="J141" i="9"/>
  <c r="J132" i="9"/>
  <c r="J123" i="9"/>
  <c r="J114" i="9"/>
  <c r="J104" i="9"/>
  <c r="J95" i="9"/>
  <c r="J86" i="9"/>
  <c r="J77" i="9"/>
  <c r="J68" i="9"/>
  <c r="J59" i="9"/>
  <c r="J50" i="9"/>
  <c r="J40" i="9"/>
  <c r="J31" i="9"/>
  <c r="J22" i="9"/>
  <c r="J13" i="9"/>
  <c r="J4" i="9"/>
  <c r="J910" i="9"/>
  <c r="J900" i="9"/>
  <c r="J890" i="9"/>
  <c r="J879" i="9"/>
  <c r="J870" i="9"/>
  <c r="J861" i="9"/>
  <c r="J852" i="9"/>
  <c r="J843" i="9"/>
  <c r="J834" i="9"/>
  <c r="J824" i="9"/>
  <c r="J815" i="9"/>
  <c r="J806" i="9"/>
  <c r="J797" i="9"/>
  <c r="J788" i="9"/>
  <c r="J779" i="9"/>
  <c r="J770" i="9"/>
  <c r="J760" i="9"/>
  <c r="J751" i="9"/>
  <c r="J742" i="9"/>
  <c r="J733" i="9"/>
  <c r="J724" i="9"/>
  <c r="J715" i="9"/>
  <c r="J706" i="9"/>
  <c r="J696" i="9"/>
  <c r="J687" i="9"/>
  <c r="J678" i="9"/>
  <c r="J669" i="9"/>
  <c r="J660" i="9"/>
  <c r="J651" i="9"/>
  <c r="J642" i="9"/>
  <c r="J632" i="9"/>
  <c r="J623" i="9"/>
  <c r="J614" i="9"/>
  <c r="J605" i="9"/>
  <c r="J596" i="9"/>
  <c r="J587" i="9"/>
  <c r="J578" i="9"/>
  <c r="J568" i="9"/>
  <c r="J559" i="9"/>
  <c r="J550" i="9"/>
  <c r="J541" i="9"/>
  <c r="J532" i="9"/>
  <c r="J523" i="9"/>
  <c r="J514" i="9"/>
  <c r="J504" i="9"/>
  <c r="J495" i="9"/>
  <c r="J486" i="9"/>
  <c r="J477" i="9"/>
  <c r="J468" i="9"/>
  <c r="J459" i="9"/>
  <c r="J450" i="9"/>
  <c r="J440" i="9"/>
  <c r="J431" i="9"/>
  <c r="J422" i="9"/>
  <c r="J413" i="9"/>
  <c r="J404" i="9"/>
  <c r="J395" i="9"/>
  <c r="J386" i="9"/>
  <c r="J376" i="9"/>
  <c r="J367" i="9"/>
  <c r="J358" i="9"/>
  <c r="J349" i="9"/>
  <c r="J340" i="9"/>
  <c r="J331" i="9"/>
  <c r="J322" i="9"/>
  <c r="J312" i="9"/>
  <c r="J303" i="9"/>
  <c r="J294" i="9"/>
  <c r="J285" i="9"/>
  <c r="J276" i="9"/>
  <c r="J267" i="9"/>
  <c r="J258" i="9"/>
  <c r="J248" i="9"/>
  <c r="J239" i="9"/>
  <c r="J230" i="9"/>
  <c r="J221" i="9"/>
  <c r="J212" i="9"/>
  <c r="J203" i="9"/>
  <c r="J194" i="9"/>
  <c r="J184" i="9"/>
  <c r="J175" i="9"/>
  <c r="J166" i="9"/>
  <c r="J157" i="9"/>
  <c r="J148" i="9"/>
  <c r="J139" i="9"/>
  <c r="J130" i="9"/>
  <c r="J120" i="9"/>
  <c r="J111" i="9"/>
  <c r="J102" i="9"/>
  <c r="J93" i="9"/>
  <c r="J84" i="9"/>
  <c r="J75" i="9"/>
  <c r="J66" i="9"/>
  <c r="J56" i="9"/>
  <c r="J47" i="9"/>
  <c r="J38" i="9"/>
  <c r="J29" i="9"/>
  <c r="J20" i="9"/>
  <c r="J11" i="9"/>
  <c r="J3" i="9"/>
  <c r="J919" i="9"/>
  <c r="J909" i="9"/>
  <c r="J899" i="9"/>
  <c r="J888" i="9"/>
  <c r="J878" i="9"/>
  <c r="J869" i="9"/>
  <c r="J860" i="9"/>
  <c r="J851" i="9"/>
  <c r="J842" i="9"/>
  <c r="J832" i="9"/>
  <c r="J823" i="9"/>
  <c r="J814" i="9"/>
  <c r="J805" i="9"/>
  <c r="J796" i="9"/>
  <c r="J787" i="9"/>
  <c r="J778" i="9"/>
  <c r="J768" i="9"/>
  <c r="J759" i="9"/>
  <c r="J750" i="9"/>
  <c r="J741" i="9"/>
  <c r="J732" i="9"/>
  <c r="J723" i="9"/>
  <c r="J714" i="9"/>
  <c r="J704" i="9"/>
  <c r="J695" i="9"/>
  <c r="J686" i="9"/>
  <c r="J677" i="9"/>
  <c r="J668" i="9"/>
  <c r="J659" i="9"/>
  <c r="J650" i="9"/>
  <c r="J640" i="9"/>
  <c r="J631" i="9"/>
  <c r="J622" i="9"/>
  <c r="J613" i="9"/>
  <c r="J604" i="9"/>
  <c r="J595" i="9"/>
  <c r="J586" i="9"/>
  <c r="J576" i="9"/>
  <c r="J567" i="9"/>
  <c r="J558" i="9"/>
  <c r="J549" i="9"/>
  <c r="J540" i="9"/>
  <c r="J531" i="9"/>
  <c r="J522" i="9"/>
  <c r="J512" i="9"/>
  <c r="J503" i="9"/>
  <c r="J494" i="9"/>
  <c r="J485" i="9"/>
  <c r="J476" i="9"/>
  <c r="J467" i="9"/>
  <c r="J458" i="9"/>
  <c r="J448" i="9"/>
  <c r="J439" i="9"/>
  <c r="J430" i="9"/>
  <c r="J421" i="9"/>
  <c r="J412" i="9"/>
  <c r="J403" i="9"/>
  <c r="J394" i="9"/>
  <c r="J384" i="9"/>
  <c r="J375" i="9"/>
  <c r="J366" i="9"/>
  <c r="J357" i="9"/>
  <c r="J348" i="9"/>
  <c r="J339" i="9"/>
  <c r="J330" i="9"/>
  <c r="J320" i="9"/>
  <c r="J311" i="9"/>
  <c r="J302" i="9"/>
  <c r="J293" i="9"/>
  <c r="J284" i="9"/>
  <c r="J275" i="9"/>
  <c r="J266" i="9"/>
  <c r="J256" i="9"/>
  <c r="J247" i="9"/>
  <c r="J238" i="9"/>
  <c r="J229" i="9"/>
  <c r="J220" i="9"/>
  <c r="J211" i="9"/>
  <c r="J202" i="9"/>
  <c r="J192" i="9"/>
  <c r="J183" i="9"/>
  <c r="J174" i="9"/>
  <c r="J165" i="9"/>
  <c r="J156" i="9"/>
  <c r="J147" i="9"/>
  <c r="J138" i="9"/>
  <c r="J128" i="9"/>
  <c r="J119" i="9"/>
  <c r="J110" i="9"/>
  <c r="J101" i="9"/>
  <c r="J92" i="9"/>
  <c r="J83" i="9"/>
  <c r="J74" i="9"/>
  <c r="J64" i="9"/>
  <c r="J55" i="9"/>
  <c r="J46" i="9"/>
  <c r="J37" i="9"/>
  <c r="J28" i="9"/>
  <c r="J19" i="9"/>
  <c r="J10" i="9"/>
  <c r="J918" i="9"/>
  <c r="J908" i="9"/>
  <c r="J898" i="9"/>
  <c r="J887" i="9"/>
  <c r="J877" i="9"/>
  <c r="J868" i="9"/>
  <c r="J859" i="9"/>
  <c r="J850" i="9"/>
  <c r="J840" i="9"/>
  <c r="J831" i="9"/>
  <c r="J822" i="9"/>
  <c r="J813" i="9"/>
  <c r="J804" i="9"/>
  <c r="J795" i="9"/>
  <c r="J786" i="9"/>
  <c r="J776" i="9"/>
  <c r="J767" i="9"/>
  <c r="J758" i="9"/>
  <c r="J749" i="9"/>
  <c r="J740" i="9"/>
  <c r="J731" i="9"/>
  <c r="J722" i="9"/>
  <c r="J712" i="9"/>
  <c r="J703" i="9"/>
  <c r="J694" i="9"/>
  <c r="J685" i="9"/>
  <c r="J676" i="9"/>
  <c r="J667" i="9"/>
  <c r="J658" i="9"/>
  <c r="J648" i="9"/>
  <c r="J639" i="9"/>
  <c r="J630" i="9"/>
  <c r="J621" i="9"/>
  <c r="J612" i="9"/>
  <c r="J603" i="9"/>
  <c r="J594" i="9"/>
  <c r="J584" i="9"/>
  <c r="J575" i="9"/>
  <c r="J566" i="9"/>
  <c r="J557" i="9"/>
  <c r="J548" i="9"/>
  <c r="J539" i="9"/>
  <c r="J530" i="9"/>
  <c r="J520" i="9"/>
  <c r="J511" i="9"/>
  <c r="J502" i="9"/>
  <c r="J493" i="9"/>
  <c r="J484" i="9"/>
  <c r="J475" i="9"/>
  <c r="J466" i="9"/>
  <c r="J456" i="9"/>
  <c r="J447" i="9"/>
  <c r="J438" i="9"/>
  <c r="J429" i="9"/>
  <c r="J420" i="9"/>
  <c r="J411" i="9"/>
  <c r="J402" i="9"/>
  <c r="J392" i="9"/>
  <c r="J383" i="9"/>
  <c r="J374" i="9"/>
  <c r="J917" i="9"/>
  <c r="J907" i="9"/>
  <c r="J896" i="9"/>
  <c r="J886" i="9"/>
  <c r="J876" i="9"/>
  <c r="J867" i="9"/>
  <c r="J858" i="9"/>
  <c r="J848" i="9"/>
  <c r="J839" i="9"/>
  <c r="J830" i="9"/>
  <c r="J821" i="9"/>
  <c r="J812" i="9"/>
  <c r="J803" i="9"/>
  <c r="J794" i="9"/>
  <c r="J784" i="9"/>
  <c r="J775" i="9"/>
  <c r="J766" i="9"/>
  <c r="J757" i="9"/>
  <c r="J748" i="9"/>
  <c r="J739" i="9"/>
  <c r="J730" i="9"/>
  <c r="J720" i="9"/>
  <c r="J711" i="9"/>
  <c r="J702" i="9"/>
  <c r="J693" i="9"/>
  <c r="J684" i="9"/>
  <c r="J675" i="9"/>
  <c r="J666" i="9"/>
  <c r="J656" i="9"/>
  <c r="J647" i="9"/>
  <c r="J638" i="9"/>
  <c r="J629" i="9"/>
  <c r="J620" i="9"/>
  <c r="J611" i="9"/>
  <c r="J602" i="9"/>
  <c r="J592" i="9"/>
  <c r="J583" i="9"/>
  <c r="J574" i="9"/>
  <c r="J565" i="9"/>
  <c r="J556" i="9"/>
  <c r="J547" i="9"/>
  <c r="J538" i="9"/>
  <c r="J528" i="9"/>
  <c r="J519" i="9"/>
  <c r="J510" i="9"/>
  <c r="J501" i="9"/>
  <c r="J492" i="9"/>
  <c r="J483" i="9"/>
  <c r="J474" i="9"/>
  <c r="J464" i="9"/>
  <c r="J455" i="9"/>
  <c r="J446" i="9"/>
  <c r="J437" i="9"/>
  <c r="J428" i="9"/>
  <c r="J419" i="9"/>
  <c r="J410" i="9"/>
  <c r="J400" i="9"/>
  <c r="J391" i="9"/>
  <c r="J382" i="9"/>
  <c r="J373" i="9"/>
  <c r="J364" i="9"/>
  <c r="J355" i="9"/>
  <c r="J346" i="9"/>
  <c r="J336" i="9"/>
  <c r="J327" i="9"/>
  <c r="J318" i="9"/>
  <c r="J309" i="9"/>
  <c r="J300" i="9"/>
  <c r="J291" i="9"/>
  <c r="J282" i="9"/>
  <c r="J272" i="9"/>
  <c r="J263" i="9"/>
  <c r="J254" i="9"/>
  <c r="J245" i="9"/>
  <c r="J236" i="9"/>
  <c r="J227" i="9"/>
  <c r="J218" i="9"/>
  <c r="J208" i="9"/>
  <c r="J199" i="9"/>
  <c r="J190" i="9"/>
  <c r="J181" i="9"/>
  <c r="J172" i="9"/>
  <c r="J163" i="9"/>
  <c r="J154" i="9"/>
  <c r="J144" i="9"/>
  <c r="J916" i="9"/>
  <c r="J906" i="9"/>
  <c r="J895" i="9"/>
  <c r="J885" i="9"/>
  <c r="J875" i="9"/>
  <c r="J866" i="9"/>
  <c r="J856" i="9"/>
  <c r="J847" i="9"/>
  <c r="J838" i="9"/>
  <c r="J829" i="9"/>
  <c r="J820" i="9"/>
  <c r="J811" i="9"/>
  <c r="J802" i="9"/>
  <c r="J792" i="9"/>
  <c r="J783" i="9"/>
  <c r="J774" i="9"/>
  <c r="J765" i="9"/>
  <c r="J756" i="9"/>
  <c r="J747" i="9"/>
  <c r="J738" i="9"/>
  <c r="J728" i="9"/>
  <c r="J719" i="9"/>
  <c r="J710" i="9"/>
  <c r="J701" i="9"/>
  <c r="J692" i="9"/>
  <c r="J683" i="9"/>
  <c r="J674" i="9"/>
  <c r="J664" i="9"/>
  <c r="J655" i="9"/>
  <c r="J646" i="9"/>
  <c r="J637" i="9"/>
  <c r="J628" i="9"/>
  <c r="J619" i="9"/>
  <c r="J610" i="9"/>
  <c r="J600" i="9"/>
  <c r="J591" i="9"/>
  <c r="J582" i="9"/>
  <c r="J573" i="9"/>
  <c r="J564" i="9"/>
  <c r="J555" i="9"/>
  <c r="J546" i="9"/>
  <c r="J536" i="9"/>
  <c r="J527" i="9"/>
  <c r="J518" i="9"/>
  <c r="J509" i="9"/>
  <c r="J500" i="9"/>
  <c r="J491" i="9"/>
  <c r="J482" i="9"/>
  <c r="J472" i="9"/>
  <c r="J463" i="9"/>
  <c r="J454" i="9"/>
  <c r="J445" i="9"/>
  <c r="J436" i="9"/>
  <c r="J427" i="9"/>
  <c r="J418" i="9"/>
  <c r="J408" i="9"/>
  <c r="J399" i="9"/>
  <c r="J390" i="9"/>
  <c r="J381" i="9"/>
  <c r="J372" i="9"/>
  <c r="J363" i="9"/>
  <c r="J354" i="9"/>
  <c r="J344" i="9"/>
  <c r="J335" i="9"/>
  <c r="J326" i="9"/>
  <c r="J317" i="9"/>
  <c r="J308" i="9"/>
  <c r="J299" i="9"/>
  <c r="J290" i="9"/>
  <c r="J280" i="9"/>
  <c r="J271" i="9"/>
  <c r="J262" i="9"/>
  <c r="J253" i="9"/>
  <c r="J244" i="9"/>
  <c r="J235" i="9"/>
  <c r="J226" i="9"/>
  <c r="J216" i="9"/>
  <c r="J207" i="9"/>
  <c r="J198" i="9"/>
  <c r="J189" i="9"/>
  <c r="J21" i="9"/>
  <c r="J39" i="9"/>
  <c r="J58" i="9"/>
  <c r="J76" i="9"/>
  <c r="J94" i="9"/>
  <c r="J112" i="9"/>
  <c r="J131" i="9"/>
  <c r="J152" i="9"/>
  <c r="J176" i="9"/>
  <c r="J210" i="9"/>
  <c r="J246" i="9"/>
  <c r="J283" i="9"/>
  <c r="J319" i="9"/>
  <c r="J356" i="9"/>
  <c r="J414" i="9"/>
  <c r="J487" i="9"/>
  <c r="J560" i="9"/>
  <c r="J634" i="9"/>
  <c r="J707" i="9"/>
  <c r="J780" i="9"/>
  <c r="J853" i="9"/>
  <c r="J6" i="9"/>
  <c r="J24" i="9"/>
  <c r="J43" i="9"/>
  <c r="J61" i="9"/>
  <c r="J79" i="9"/>
  <c r="J98" i="9"/>
  <c r="J116" i="9"/>
  <c r="J134" i="9"/>
  <c r="J155" i="9"/>
  <c r="J180" i="9"/>
  <c r="J213" i="9"/>
  <c r="J250" i="9"/>
  <c r="J286" i="9"/>
  <c r="J323" i="9"/>
  <c r="J359" i="9"/>
  <c r="J423" i="9"/>
  <c r="J496" i="9"/>
  <c r="J570" i="9"/>
  <c r="J643" i="9"/>
  <c r="J716" i="9"/>
  <c r="J789" i="9"/>
  <c r="J862" i="9"/>
  <c r="J7" i="9"/>
  <c r="J26" i="9"/>
  <c r="J44" i="9"/>
  <c r="J62" i="9"/>
  <c r="J80" i="9"/>
  <c r="J99" i="9"/>
  <c r="J117" i="9"/>
  <c r="J135" i="9"/>
  <c r="J158" i="9"/>
  <c r="J182" i="9"/>
  <c r="J219" i="9"/>
  <c r="J255" i="9"/>
  <c r="J292" i="9"/>
  <c r="J328" i="9"/>
  <c r="J365" i="9"/>
  <c r="J432" i="9"/>
  <c r="J506" i="9"/>
  <c r="J579" i="9"/>
  <c r="J652" i="9"/>
  <c r="J725" i="9"/>
  <c r="J798" i="9"/>
  <c r="J871" i="9"/>
  <c r="J8" i="9"/>
  <c r="J27" i="9"/>
  <c r="J45" i="9"/>
  <c r="J63" i="9"/>
  <c r="J82" i="9"/>
  <c r="J100" i="9"/>
  <c r="J118" i="9"/>
  <c r="J136" i="9"/>
  <c r="J162" i="9"/>
  <c r="J186" i="9"/>
  <c r="J222" i="9"/>
  <c r="J259" i="9"/>
  <c r="J295" i="9"/>
  <c r="J332" i="9"/>
  <c r="J368" i="9"/>
  <c r="J442" i="9"/>
  <c r="J515" i="9"/>
  <c r="J588" i="9"/>
  <c r="J661" i="9"/>
  <c r="J734" i="9"/>
  <c r="J807" i="9"/>
  <c r="J880" i="9"/>
  <c r="J12" i="9"/>
  <c r="J30" i="9"/>
  <c r="J48" i="9"/>
  <c r="J67" i="9"/>
  <c r="J85" i="9"/>
  <c r="J103" i="9"/>
  <c r="J122" i="9"/>
  <c r="J140" i="9"/>
  <c r="J164" i="9"/>
  <c r="J191" i="9"/>
  <c r="J228" i="9"/>
  <c r="J264" i="9"/>
  <c r="J301" i="9"/>
  <c r="J338" i="9"/>
  <c r="J378" i="9"/>
  <c r="J451" i="9"/>
  <c r="J524" i="9"/>
  <c r="J597" i="9"/>
  <c r="J670" i="9"/>
  <c r="J743" i="9"/>
  <c r="J816" i="9"/>
  <c r="J891" i="9"/>
  <c r="K6" i="9"/>
  <c r="K16" i="9"/>
  <c r="K27" i="9"/>
  <c r="K38" i="9"/>
  <c r="K48" i="9"/>
  <c r="K59" i="9"/>
  <c r="K69" i="9"/>
  <c r="K79" i="9"/>
  <c r="K90" i="9"/>
  <c r="K100" i="9"/>
  <c r="K111" i="9"/>
  <c r="K122" i="9"/>
  <c r="K132" i="9"/>
  <c r="K142" i="9"/>
  <c r="K152" i="9"/>
  <c r="K163" i="9"/>
  <c r="K173" i="9"/>
  <c r="K184" i="9"/>
  <c r="K197" i="9"/>
  <c r="K208" i="9"/>
  <c r="K221" i="9"/>
  <c r="K234" i="9"/>
  <c r="K245" i="9"/>
  <c r="K258" i="9"/>
  <c r="K270" i="9"/>
  <c r="K282" i="9"/>
  <c r="K294" i="9"/>
  <c r="K307" i="9"/>
  <c r="K318" i="9"/>
  <c r="K331" i="9"/>
  <c r="K343" i="9"/>
  <c r="K355" i="9"/>
  <c r="K367" i="9"/>
  <c r="K382" i="9"/>
  <c r="K397" i="9"/>
  <c r="K411" i="9"/>
  <c r="K427" i="9"/>
  <c r="K440" i="9"/>
  <c r="K455" i="9"/>
  <c r="K470" i="9"/>
  <c r="K484" i="9"/>
  <c r="K500" i="9"/>
  <c r="K514" i="9"/>
  <c r="K528" i="9"/>
  <c r="K543" i="9"/>
  <c r="K557" i="9"/>
  <c r="K573" i="9"/>
  <c r="K587" i="9"/>
  <c r="K602" i="9"/>
  <c r="K616" i="9"/>
  <c r="K630" i="9"/>
  <c r="K646" i="9"/>
  <c r="K660" i="9"/>
  <c r="K675" i="9"/>
  <c r="K690" i="9"/>
  <c r="K703" i="9"/>
  <c r="K719" i="9"/>
  <c r="K733" i="9"/>
  <c r="K748" i="9"/>
  <c r="K763" i="9"/>
  <c r="K776" i="9"/>
  <c r="K794" i="9"/>
  <c r="K812" i="9"/>
  <c r="K830" i="9"/>
  <c r="K848" i="9"/>
  <c r="K867" i="9"/>
  <c r="K885" i="9"/>
  <c r="K903" i="9"/>
  <c r="K7" i="9"/>
  <c r="K18" i="9"/>
  <c r="K29" i="9"/>
  <c r="K39" i="9"/>
  <c r="K50" i="9"/>
  <c r="K60" i="9"/>
  <c r="K70" i="9"/>
  <c r="K80" i="9"/>
  <c r="K91" i="9"/>
  <c r="K102" i="9"/>
  <c r="K112" i="9"/>
  <c r="K123" i="9"/>
  <c r="K133" i="9"/>
  <c r="K143" i="9"/>
  <c r="K154" i="9"/>
  <c r="K164" i="9"/>
  <c r="K175" i="9"/>
  <c r="K187" i="9"/>
  <c r="K198" i="9"/>
  <c r="K210" i="9"/>
  <c r="K223" i="9"/>
  <c r="K235" i="9"/>
  <c r="K246" i="9"/>
  <c r="K260" i="9"/>
  <c r="K271" i="9"/>
  <c r="K283" i="9"/>
  <c r="K296" i="9"/>
  <c r="K308" i="9"/>
  <c r="K319" i="9"/>
  <c r="K333" i="9"/>
  <c r="K344" i="9"/>
  <c r="K356" i="9"/>
  <c r="K370" i="9"/>
  <c r="K383" i="9"/>
  <c r="K399" i="9"/>
  <c r="K413" i="9"/>
  <c r="K428" i="9"/>
  <c r="K443" i="9"/>
  <c r="K456" i="9"/>
  <c r="K472" i="9"/>
  <c r="K486" i="9"/>
  <c r="K501" i="9"/>
  <c r="K516" i="9"/>
  <c r="K530" i="9"/>
  <c r="K546" i="9"/>
  <c r="K559" i="9"/>
  <c r="K574" i="9"/>
  <c r="K589" i="9"/>
  <c r="K603" i="9"/>
  <c r="K619" i="9"/>
  <c r="K632" i="9"/>
  <c r="K647" i="9"/>
  <c r="K662" i="9"/>
  <c r="K676" i="9"/>
  <c r="K692" i="9"/>
  <c r="K706" i="9"/>
  <c r="K720" i="9"/>
  <c r="K735" i="9"/>
  <c r="K749" i="9"/>
  <c r="K765" i="9"/>
  <c r="K779" i="9"/>
  <c r="K795" i="9"/>
  <c r="K813" i="9"/>
  <c r="K831" i="9"/>
  <c r="K850" i="9"/>
  <c r="K868" i="9"/>
  <c r="K886" i="9"/>
  <c r="K904" i="9"/>
  <c r="K8" i="9"/>
  <c r="K20" i="9"/>
  <c r="K30" i="9"/>
  <c r="K40" i="9"/>
  <c r="K51" i="9"/>
  <c r="K61" i="9"/>
  <c r="K71" i="9"/>
  <c r="K82" i="9"/>
  <c r="K93" i="9"/>
  <c r="K103" i="9"/>
  <c r="K114" i="9"/>
  <c r="K124" i="9"/>
  <c r="K134" i="9"/>
  <c r="K144" i="9"/>
  <c r="K155" i="9"/>
  <c r="K166" i="9"/>
  <c r="K176" i="9"/>
  <c r="K188" i="9"/>
  <c r="K199" i="9"/>
  <c r="K212" i="9"/>
  <c r="K224" i="9"/>
  <c r="K236" i="9"/>
  <c r="K248" i="9"/>
  <c r="K261" i="9"/>
  <c r="K272" i="9"/>
  <c r="K285" i="9"/>
  <c r="K298" i="9"/>
  <c r="K309" i="9"/>
  <c r="K322" i="9"/>
  <c r="K334" i="9"/>
  <c r="K346" i="9"/>
  <c r="K358" i="9"/>
  <c r="K372" i="9"/>
  <c r="K386" i="9"/>
  <c r="K400" i="9"/>
  <c r="K415" i="9"/>
  <c r="K429" i="9"/>
  <c r="K445" i="9"/>
  <c r="K459" i="9"/>
  <c r="K474" i="9"/>
  <c r="K488" i="9"/>
  <c r="K502" i="9"/>
  <c r="K518" i="9"/>
  <c r="K532" i="9"/>
  <c r="K547" i="9"/>
  <c r="K562" i="9"/>
  <c r="K575" i="9"/>
  <c r="K591" i="9"/>
  <c r="K605" i="9"/>
  <c r="K620" i="9"/>
  <c r="K635" i="9"/>
  <c r="K648" i="9"/>
  <c r="K664" i="9"/>
  <c r="K678" i="9"/>
  <c r="K693" i="9"/>
  <c r="K708" i="9"/>
  <c r="K722" i="9"/>
  <c r="K738" i="9"/>
  <c r="K751" i="9"/>
  <c r="K766" i="9"/>
  <c r="K781" i="9"/>
  <c r="K797" i="9"/>
  <c r="K815" i="9"/>
  <c r="K834" i="9"/>
  <c r="K852" i="9"/>
  <c r="K870" i="9"/>
  <c r="K888" i="9"/>
  <c r="K907" i="9"/>
  <c r="K11" i="9"/>
  <c r="K21" i="9"/>
  <c r="K31" i="9"/>
  <c r="K42" i="9"/>
  <c r="K52" i="9"/>
  <c r="K62" i="9"/>
  <c r="K72" i="9"/>
  <c r="K84" i="9"/>
  <c r="K94" i="9"/>
  <c r="K104" i="9"/>
  <c r="K115" i="9"/>
  <c r="K125" i="9"/>
  <c r="K135" i="9"/>
  <c r="K146" i="9"/>
  <c r="K157" i="9"/>
  <c r="K167" i="9"/>
  <c r="K178" i="9"/>
  <c r="K189" i="9"/>
  <c r="K200" i="9"/>
  <c r="K214" i="9"/>
  <c r="K226" i="9"/>
  <c r="K237" i="9"/>
  <c r="K251" i="9"/>
  <c r="K262" i="9"/>
  <c r="K274" i="9"/>
  <c r="K287" i="9"/>
  <c r="K299" i="9"/>
  <c r="K310" i="9"/>
  <c r="K324" i="9"/>
  <c r="K335" i="9"/>
  <c r="K347" i="9"/>
  <c r="K360" i="9"/>
  <c r="K373" i="9"/>
  <c r="K388" i="9"/>
  <c r="K402" i="9"/>
  <c r="K418" i="9"/>
  <c r="K431" i="9"/>
  <c r="K446" i="9"/>
  <c r="K461" i="9"/>
  <c r="K475" i="9"/>
  <c r="K491" i="9"/>
  <c r="K504" i="9"/>
  <c r="K519" i="9"/>
  <c r="K534" i="9"/>
  <c r="K548" i="9"/>
  <c r="K564" i="9"/>
  <c r="K578" i="9"/>
  <c r="K592" i="9"/>
  <c r="K607" i="9"/>
  <c r="K621" i="9"/>
  <c r="K637" i="9"/>
  <c r="K651" i="9"/>
  <c r="K666" i="9"/>
  <c r="K680" i="9"/>
  <c r="K694" i="9"/>
  <c r="K710" i="9"/>
  <c r="K724" i="9"/>
  <c r="K739" i="9"/>
  <c r="K754" i="9"/>
  <c r="K767" i="9"/>
  <c r="K783" i="9"/>
  <c r="K799" i="9"/>
  <c r="K818" i="9"/>
  <c r="K836" i="9"/>
  <c r="K854" i="9"/>
  <c r="K872" i="9"/>
  <c r="K891" i="9"/>
  <c r="K909" i="9"/>
  <c r="K3" i="9"/>
  <c r="K12" i="9"/>
  <c r="K22" i="9"/>
  <c r="K32" i="9"/>
  <c r="K43" i="9"/>
  <c r="K53" i="9"/>
  <c r="K63" i="9"/>
  <c r="K75" i="9"/>
  <c r="K85" i="9"/>
  <c r="K95" i="9"/>
  <c r="K106" i="9"/>
  <c r="K116" i="9"/>
  <c r="K126" i="9"/>
  <c r="K136" i="9"/>
  <c r="K148" i="9"/>
  <c r="K158" i="9"/>
  <c r="K168" i="9"/>
  <c r="K179" i="9"/>
  <c r="K190" i="9"/>
  <c r="K203" i="9"/>
  <c r="K215" i="9"/>
  <c r="K227" i="9"/>
  <c r="K239" i="9"/>
  <c r="K252" i="9"/>
  <c r="K263" i="9"/>
  <c r="K276" i="9"/>
  <c r="K288" i="9"/>
  <c r="K300" i="9"/>
  <c r="K312" i="9"/>
  <c r="K325" i="9"/>
  <c r="K336" i="9"/>
  <c r="K349" i="9"/>
  <c r="K362" i="9"/>
  <c r="K374" i="9"/>
  <c r="K390" i="9"/>
  <c r="K404" i="9"/>
  <c r="K419" i="9"/>
  <c r="K434" i="9"/>
  <c r="K447" i="9"/>
  <c r="K463" i="9"/>
  <c r="K477" i="9"/>
  <c r="K492" i="9"/>
  <c r="K507" i="9"/>
  <c r="K520" i="9"/>
  <c r="K536" i="9"/>
  <c r="K550" i="9"/>
  <c r="K565" i="9"/>
  <c r="K580" i="9"/>
  <c r="K594" i="9"/>
  <c r="K610" i="9"/>
  <c r="K623" i="9"/>
  <c r="K638" i="9"/>
  <c r="K653" i="9"/>
  <c r="K667" i="9"/>
  <c r="K683" i="9"/>
  <c r="K696" i="9"/>
  <c r="K711" i="9"/>
  <c r="K726" i="9"/>
  <c r="K740" i="9"/>
  <c r="K756" i="9"/>
  <c r="K770" i="9"/>
  <c r="K784" i="9"/>
  <c r="K803" i="9"/>
  <c r="K821" i="9"/>
  <c r="K839" i="9"/>
  <c r="K858" i="9"/>
  <c r="K876" i="9"/>
  <c r="K894" i="9"/>
  <c r="K921" i="9"/>
  <c r="K913" i="9"/>
  <c r="K905" i="9"/>
  <c r="K897" i="9"/>
  <c r="K889" i="9"/>
  <c r="K881" i="9"/>
  <c r="K873" i="9"/>
  <c r="K865" i="9"/>
  <c r="K857" i="9"/>
  <c r="K849" i="9"/>
  <c r="K841" i="9"/>
  <c r="K833" i="9"/>
  <c r="K825" i="9"/>
  <c r="K817" i="9"/>
  <c r="K809" i="9"/>
  <c r="K801" i="9"/>
  <c r="K793" i="9"/>
  <c r="K785" i="9"/>
  <c r="K777" i="9"/>
  <c r="K769" i="9"/>
  <c r="K761" i="9"/>
  <c r="K753" i="9"/>
  <c r="K745" i="9"/>
  <c r="K737" i="9"/>
  <c r="K729" i="9"/>
  <c r="K721" i="9"/>
  <c r="K713" i="9"/>
  <c r="K705" i="9"/>
  <c r="K697" i="9"/>
  <c r="K689" i="9"/>
  <c r="K681" i="9"/>
  <c r="K673" i="9"/>
  <c r="K665" i="9"/>
  <c r="K657" i="9"/>
  <c r="K649" i="9"/>
  <c r="K641" i="9"/>
  <c r="K633" i="9"/>
  <c r="K625" i="9"/>
  <c r="K617" i="9"/>
  <c r="K609" i="9"/>
  <c r="K601" i="9"/>
  <c r="K593" i="9"/>
  <c r="K585" i="9"/>
  <c r="K577" i="9"/>
  <c r="K569" i="9"/>
  <c r="K561" i="9"/>
  <c r="K553" i="9"/>
  <c r="K545" i="9"/>
  <c r="K537" i="9"/>
  <c r="K529" i="9"/>
  <c r="K521" i="9"/>
  <c r="K513" i="9"/>
  <c r="K505" i="9"/>
  <c r="K497" i="9"/>
  <c r="K489" i="9"/>
  <c r="K481" i="9"/>
  <c r="K473" i="9"/>
  <c r="K465" i="9"/>
  <c r="K457" i="9"/>
  <c r="K449" i="9"/>
  <c r="K441" i="9"/>
  <c r="K433" i="9"/>
  <c r="K425" i="9"/>
  <c r="K417" i="9"/>
  <c r="K409" i="9"/>
  <c r="K401" i="9"/>
  <c r="K393" i="9"/>
  <c r="K385" i="9"/>
  <c r="K377" i="9"/>
  <c r="K369" i="9"/>
  <c r="K361" i="9"/>
  <c r="K353" i="9"/>
  <c r="K345" i="9"/>
  <c r="K337" i="9"/>
  <c r="K329" i="9"/>
  <c r="K321" i="9"/>
  <c r="K313" i="9"/>
  <c r="K305" i="9"/>
  <c r="K297" i="9"/>
  <c r="K289" i="9"/>
  <c r="K281" i="9"/>
  <c r="K273" i="9"/>
  <c r="K265" i="9"/>
  <c r="K257" i="9"/>
  <c r="K249" i="9"/>
  <c r="K241" i="9"/>
  <c r="K233" i="9"/>
  <c r="K225" i="9"/>
  <c r="K217" i="9"/>
  <c r="K209" i="9"/>
  <c r="K201" i="9"/>
  <c r="K193" i="9"/>
  <c r="K185" i="9"/>
  <c r="K177" i="9"/>
  <c r="K169" i="9"/>
  <c r="K161" i="9"/>
  <c r="K153" i="9"/>
  <c r="K145" i="9"/>
  <c r="K137" i="9"/>
  <c r="K129" i="9"/>
  <c r="K121" i="9"/>
  <c r="K113" i="9"/>
  <c r="K105" i="9"/>
  <c r="K97" i="9"/>
  <c r="K89" i="9"/>
  <c r="K81" i="9"/>
  <c r="K73" i="9"/>
  <c r="K65" i="9"/>
  <c r="K57" i="9"/>
  <c r="K49" i="9"/>
  <c r="K41" i="9"/>
  <c r="K33" i="9"/>
  <c r="K25" i="9"/>
  <c r="K17" i="9"/>
  <c r="K9" i="9"/>
  <c r="K915" i="9"/>
  <c r="K906" i="9"/>
  <c r="K896" i="9"/>
  <c r="K887" i="9"/>
  <c r="K878" i="9"/>
  <c r="K869" i="9"/>
  <c r="K860" i="9"/>
  <c r="K851" i="9"/>
  <c r="K842" i="9"/>
  <c r="K832" i="9"/>
  <c r="K823" i="9"/>
  <c r="K814" i="9"/>
  <c r="K805" i="9"/>
  <c r="K796" i="9"/>
  <c r="K787" i="9"/>
  <c r="K778" i="9"/>
  <c r="K768" i="9"/>
  <c r="K759" i="9"/>
  <c r="K750" i="9"/>
  <c r="K741" i="9"/>
  <c r="K732" i="9"/>
  <c r="K723" i="9"/>
  <c r="K714" i="9"/>
  <c r="K704" i="9"/>
  <c r="K695" i="9"/>
  <c r="K686" i="9"/>
  <c r="K677" i="9"/>
  <c r="K668" i="9"/>
  <c r="K659" i="9"/>
  <c r="K650" i="9"/>
  <c r="K640" i="9"/>
  <c r="K631" i="9"/>
  <c r="K622" i="9"/>
  <c r="K613" i="9"/>
  <c r="K604" i="9"/>
  <c r="K595" i="9"/>
  <c r="K586" i="9"/>
  <c r="K576" i="9"/>
  <c r="K567" i="9"/>
  <c r="K558" i="9"/>
  <c r="K549" i="9"/>
  <c r="K540" i="9"/>
  <c r="K531" i="9"/>
  <c r="K522" i="9"/>
  <c r="K512" i="9"/>
  <c r="K503" i="9"/>
  <c r="K494" i="9"/>
  <c r="K485" i="9"/>
  <c r="K476" i="9"/>
  <c r="K467" i="9"/>
  <c r="K458" i="9"/>
  <c r="K448" i="9"/>
  <c r="K439" i="9"/>
  <c r="K430" i="9"/>
  <c r="K421" i="9"/>
  <c r="K412" i="9"/>
  <c r="K403" i="9"/>
  <c r="K394" i="9"/>
  <c r="K384" i="9"/>
  <c r="K375" i="9"/>
  <c r="K366" i="9"/>
  <c r="K357" i="9"/>
  <c r="K348" i="9"/>
  <c r="K339" i="9"/>
  <c r="K330" i="9"/>
  <c r="K320" i="9"/>
  <c r="K311" i="9"/>
  <c r="K302" i="9"/>
  <c r="K293" i="9"/>
  <c r="K284" i="9"/>
  <c r="K275" i="9"/>
  <c r="K266" i="9"/>
  <c r="K256" i="9"/>
  <c r="K247" i="9"/>
  <c r="K238" i="9"/>
  <c r="K229" i="9"/>
  <c r="K220" i="9"/>
  <c r="K211" i="9"/>
  <c r="K202" i="9"/>
  <c r="K192" i="9"/>
  <c r="K183" i="9"/>
  <c r="K174" i="9"/>
  <c r="K165" i="9"/>
  <c r="K156" i="9"/>
  <c r="K147" i="9"/>
  <c r="K138" i="9"/>
  <c r="K128" i="9"/>
  <c r="K119" i="9"/>
  <c r="K110" i="9"/>
  <c r="K101" i="9"/>
  <c r="K92" i="9"/>
  <c r="K83" i="9"/>
  <c r="K74" i="9"/>
  <c r="K64" i="9"/>
  <c r="K55" i="9"/>
  <c r="K46" i="9"/>
  <c r="K37" i="9"/>
  <c r="K28" i="9"/>
  <c r="K19" i="9"/>
  <c r="K10" i="9"/>
  <c r="K920" i="9"/>
  <c r="K911" i="9"/>
  <c r="K902" i="9"/>
  <c r="K893" i="9"/>
  <c r="K884" i="9"/>
  <c r="K875" i="9"/>
  <c r="K866" i="9"/>
  <c r="K856" i="9"/>
  <c r="K847" i="9"/>
  <c r="K838" i="9"/>
  <c r="K829" i="9"/>
  <c r="K820" i="9"/>
  <c r="K811" i="9"/>
  <c r="K802" i="9"/>
  <c r="K792" i="9"/>
  <c r="K919" i="9"/>
  <c r="K910" i="9"/>
  <c r="K901" i="9"/>
  <c r="K892" i="9"/>
  <c r="K883" i="9"/>
  <c r="K874" i="9"/>
  <c r="K864" i="9"/>
  <c r="K855" i="9"/>
  <c r="K846" i="9"/>
  <c r="K837" i="9"/>
  <c r="K828" i="9"/>
  <c r="K819" i="9"/>
  <c r="K810" i="9"/>
  <c r="K800" i="9"/>
  <c r="K791" i="9"/>
  <c r="K782" i="9"/>
  <c r="K773" i="9"/>
  <c r="K764" i="9"/>
  <c r="K755" i="9"/>
  <c r="K746" i="9"/>
  <c r="K736" i="9"/>
  <c r="K727" i="9"/>
  <c r="K718" i="9"/>
  <c r="K709" i="9"/>
  <c r="K700" i="9"/>
  <c r="K691" i="9"/>
  <c r="K682" i="9"/>
  <c r="K672" i="9"/>
  <c r="K663" i="9"/>
  <c r="K654" i="9"/>
  <c r="K645" i="9"/>
  <c r="K636" i="9"/>
  <c r="K627" i="9"/>
  <c r="K618" i="9"/>
  <c r="K608" i="9"/>
  <c r="K599" i="9"/>
  <c r="K590" i="9"/>
  <c r="K581" i="9"/>
  <c r="K572" i="9"/>
  <c r="K563" i="9"/>
  <c r="K554" i="9"/>
  <c r="K544" i="9"/>
  <c r="K535" i="9"/>
  <c r="K526" i="9"/>
  <c r="K517" i="9"/>
  <c r="K508" i="9"/>
  <c r="K499" i="9"/>
  <c r="K490" i="9"/>
  <c r="K480" i="9"/>
  <c r="K471" i="9"/>
  <c r="K462" i="9"/>
  <c r="K453" i="9"/>
  <c r="K444" i="9"/>
  <c r="K435" i="9"/>
  <c r="K426" i="9"/>
  <c r="K416" i="9"/>
  <c r="K407" i="9"/>
  <c r="K398" i="9"/>
  <c r="K389" i="9"/>
  <c r="K380" i="9"/>
  <c r="K371" i="9"/>
  <c r="K917" i="9"/>
  <c r="K908" i="9"/>
  <c r="K899" i="9"/>
  <c r="K890" i="9"/>
  <c r="K880" i="9"/>
  <c r="K871" i="9"/>
  <c r="K862" i="9"/>
  <c r="K853" i="9"/>
  <c r="K844" i="9"/>
  <c r="K835" i="9"/>
  <c r="K826" i="9"/>
  <c r="K816" i="9"/>
  <c r="K807" i="9"/>
  <c r="K798" i="9"/>
  <c r="K789" i="9"/>
  <c r="K780" i="9"/>
  <c r="K771" i="9"/>
  <c r="K762" i="9"/>
  <c r="K752" i="9"/>
  <c r="K743" i="9"/>
  <c r="K734" i="9"/>
  <c r="K725" i="9"/>
  <c r="K716" i="9"/>
  <c r="K707" i="9"/>
  <c r="K698" i="9"/>
  <c r="K688" i="9"/>
  <c r="K679" i="9"/>
  <c r="K670" i="9"/>
  <c r="K661" i="9"/>
  <c r="K652" i="9"/>
  <c r="K643" i="9"/>
  <c r="K634" i="9"/>
  <c r="K624" i="9"/>
  <c r="K615" i="9"/>
  <c r="K606" i="9"/>
  <c r="K597" i="9"/>
  <c r="K588" i="9"/>
  <c r="K579" i="9"/>
  <c r="K570" i="9"/>
  <c r="K560" i="9"/>
  <c r="K551" i="9"/>
  <c r="K542" i="9"/>
  <c r="K533" i="9"/>
  <c r="K524" i="9"/>
  <c r="K515" i="9"/>
  <c r="K506" i="9"/>
  <c r="K496" i="9"/>
  <c r="K487" i="9"/>
  <c r="K478" i="9"/>
  <c r="K469" i="9"/>
  <c r="K460" i="9"/>
  <c r="K451" i="9"/>
  <c r="K442" i="9"/>
  <c r="K432" i="9"/>
  <c r="K423" i="9"/>
  <c r="K414" i="9"/>
  <c r="K405" i="9"/>
  <c r="K396" i="9"/>
  <c r="K387" i="9"/>
  <c r="K378" i="9"/>
  <c r="K368" i="9"/>
  <c r="K359" i="9"/>
  <c r="K350" i="9"/>
  <c r="K341" i="9"/>
  <c r="K332" i="9"/>
  <c r="K323" i="9"/>
  <c r="K314" i="9"/>
  <c r="K304" i="9"/>
  <c r="K295" i="9"/>
  <c r="K286" i="9"/>
  <c r="K277" i="9"/>
  <c r="K268" i="9"/>
  <c r="K259" i="9"/>
  <c r="K250" i="9"/>
  <c r="K240" i="9"/>
  <c r="K231" i="9"/>
  <c r="K222" i="9"/>
  <c r="K213" i="9"/>
  <c r="K204" i="9"/>
  <c r="K195" i="9"/>
  <c r="K186" i="9"/>
  <c r="K13" i="9"/>
  <c r="K23" i="9"/>
  <c r="K34" i="9"/>
  <c r="K44" i="9"/>
  <c r="K54" i="9"/>
  <c r="K66" i="9"/>
  <c r="K76" i="9"/>
  <c r="K86" i="9"/>
  <c r="K96" i="9"/>
  <c r="K107" i="9"/>
  <c r="K117" i="9"/>
  <c r="K127" i="9"/>
  <c r="K139" i="9"/>
  <c r="K149" i="9"/>
  <c r="K159" i="9"/>
  <c r="K170" i="9"/>
  <c r="K180" i="9"/>
  <c r="K191" i="9"/>
  <c r="K205" i="9"/>
  <c r="K216" i="9"/>
  <c r="K228" i="9"/>
  <c r="K242" i="9"/>
  <c r="K253" i="9"/>
  <c r="K264" i="9"/>
  <c r="K278" i="9"/>
  <c r="K290" i="9"/>
  <c r="K301" i="9"/>
  <c r="K315" i="9"/>
  <c r="K326" i="9"/>
  <c r="K338" i="9"/>
  <c r="K351" i="9"/>
  <c r="K363" i="9"/>
  <c r="K376" i="9"/>
  <c r="K391" i="9"/>
  <c r="K406" i="9"/>
  <c r="K420" i="9"/>
  <c r="K436" i="9"/>
  <c r="K450" i="9"/>
  <c r="K464" i="9"/>
  <c r="K479" i="9"/>
  <c r="K493" i="9"/>
  <c r="K509" i="9"/>
  <c r="K523" i="9"/>
  <c r="K538" i="9"/>
  <c r="K552" i="9"/>
  <c r="K566" i="9"/>
  <c r="K582" i="9"/>
  <c r="K596" i="9"/>
  <c r="K611" i="9"/>
  <c r="K626" i="9"/>
  <c r="K639" i="9"/>
  <c r="K655" i="9"/>
  <c r="K669" i="9"/>
  <c r="K684" i="9"/>
  <c r="K699" i="9"/>
  <c r="K712" i="9"/>
  <c r="K728" i="9"/>
  <c r="K742" i="9"/>
  <c r="K757" i="9"/>
  <c r="K772" i="9"/>
  <c r="K786" i="9"/>
  <c r="K804" i="9"/>
  <c r="K822" i="9"/>
  <c r="K840" i="9"/>
  <c r="K859" i="9"/>
  <c r="K877" i="9"/>
  <c r="K895" i="9"/>
  <c r="K914" i="9"/>
  <c r="K4" i="9"/>
  <c r="K14" i="9"/>
  <c r="K24" i="9"/>
  <c r="K35" i="9"/>
  <c r="K45" i="9"/>
  <c r="K56" i="9"/>
  <c r="K67" i="9"/>
  <c r="K77" i="9"/>
  <c r="K87" i="9"/>
  <c r="K98" i="9"/>
  <c r="K108" i="9"/>
  <c r="K118" i="9"/>
  <c r="K130" i="9"/>
  <c r="K140" i="9"/>
  <c r="K150" i="9"/>
  <c r="K160" i="9"/>
  <c r="K171" i="9"/>
  <c r="K181" i="9"/>
  <c r="K194" i="9"/>
  <c r="K206" i="9"/>
  <c r="K218" i="9"/>
  <c r="K230" i="9"/>
  <c r="K243" i="9"/>
  <c r="K254" i="9"/>
  <c r="K267" i="9"/>
  <c r="K279" i="9"/>
  <c r="K291" i="9"/>
  <c r="K303" i="9"/>
  <c r="K316" i="9"/>
  <c r="K327" i="9"/>
  <c r="K340" i="9"/>
  <c r="K352" i="9"/>
  <c r="K364" i="9"/>
  <c r="K379" i="9"/>
  <c r="K392" i="9"/>
  <c r="K408" i="9"/>
  <c r="K422" i="9"/>
  <c r="K437" i="9"/>
  <c r="K452" i="9"/>
  <c r="K466" i="9"/>
  <c r="K482" i="9"/>
  <c r="K495" i="9"/>
  <c r="K510" i="9"/>
  <c r="K525" i="9"/>
  <c r="K539" i="9"/>
  <c r="K555" i="9"/>
  <c r="K568" i="9"/>
  <c r="K583" i="9"/>
  <c r="K598" i="9"/>
  <c r="K612" i="9"/>
  <c r="K628" i="9"/>
  <c r="K642" i="9"/>
  <c r="K656" i="9"/>
  <c r="K671" i="9"/>
  <c r="K685" i="9"/>
  <c r="K701" i="9"/>
  <c r="K715" i="9"/>
  <c r="K730" i="9"/>
  <c r="K744" i="9"/>
  <c r="K758" i="9"/>
  <c r="K774" i="9"/>
  <c r="K788" i="9"/>
  <c r="K806" i="9"/>
  <c r="K824" i="9"/>
  <c r="K843" i="9"/>
  <c r="K861" i="9"/>
  <c r="K879" i="9"/>
  <c r="K898" i="9"/>
  <c r="K916" i="9"/>
  <c r="K5" i="9"/>
  <c r="K15" i="9"/>
  <c r="K26" i="9"/>
  <c r="K36" i="9"/>
  <c r="K47" i="9"/>
  <c r="K58" i="9"/>
  <c r="K68" i="9"/>
  <c r="K78" i="9"/>
  <c r="K88" i="9"/>
  <c r="K99" i="9"/>
  <c r="K109" i="9"/>
  <c r="K120" i="9"/>
  <c r="K131" i="9"/>
  <c r="K141" i="9"/>
  <c r="K151" i="9"/>
  <c r="K162" i="9"/>
  <c r="K172" i="9"/>
  <c r="K182" i="9"/>
  <c r="K196" i="9"/>
  <c r="K207" i="9"/>
  <c r="K219" i="9"/>
  <c r="K232" i="9"/>
  <c r="K244" i="9"/>
  <c r="K255" i="9"/>
  <c r="K269" i="9"/>
  <c r="K280" i="9"/>
  <c r="K292" i="9"/>
  <c r="K306" i="9"/>
  <c r="K317" i="9"/>
  <c r="K328" i="9"/>
  <c r="K342" i="9"/>
  <c r="K354" i="9"/>
  <c r="K365" i="9"/>
  <c r="K381" i="9"/>
  <c r="K395" i="9"/>
  <c r="K410" i="9"/>
  <c r="K424" i="9"/>
  <c r="K438" i="9"/>
  <c r="K454" i="9"/>
  <c r="K468" i="9"/>
  <c r="K483" i="9"/>
  <c r="K498" i="9"/>
  <c r="K511" i="9"/>
  <c r="K527" i="9"/>
  <c r="K541" i="9"/>
  <c r="K556" i="9"/>
  <c r="K571" i="9"/>
  <c r="K584" i="9"/>
  <c r="K600" i="9"/>
  <c r="K614" i="9"/>
  <c r="K629" i="9"/>
  <c r="K644" i="9"/>
  <c r="K658" i="9"/>
  <c r="K674" i="9"/>
  <c r="K687" i="9"/>
  <c r="K702" i="9"/>
  <c r="K717" i="9"/>
  <c r="K731" i="9"/>
  <c r="K747" i="9"/>
  <c r="K760" i="9"/>
  <c r="K775" i="9"/>
  <c r="K790" i="9"/>
  <c r="K808" i="9"/>
  <c r="K827" i="9"/>
  <c r="K845" i="9"/>
  <c r="K863" i="9"/>
  <c r="K882" i="9"/>
  <c r="K900" i="9"/>
  <c r="K918" i="9"/>
  <c r="R21" i="9"/>
  <c r="R70" i="9"/>
  <c r="R106" i="9"/>
  <c r="R156" i="9"/>
  <c r="R202" i="9"/>
  <c r="R240" i="9"/>
  <c r="R290" i="9"/>
  <c r="R335" i="9"/>
  <c r="R375" i="9"/>
  <c r="R421" i="9"/>
  <c r="R470" i="9"/>
  <c r="R509" i="9"/>
  <c r="R555" i="9"/>
  <c r="R605" i="9"/>
  <c r="R644" i="9"/>
  <c r="R703" i="9"/>
  <c r="R760" i="9"/>
  <c r="R810" i="9"/>
  <c r="R879" i="9"/>
  <c r="M6" i="9"/>
  <c r="M15" i="9"/>
  <c r="M24" i="9"/>
  <c r="M34" i="9"/>
  <c r="M43" i="9"/>
  <c r="M52" i="9"/>
  <c r="M61" i="9"/>
  <c r="M70" i="9"/>
  <c r="M79" i="9"/>
  <c r="M88" i="9"/>
  <c r="M98" i="9"/>
  <c r="M107" i="9"/>
  <c r="M116" i="9"/>
  <c r="M125" i="9"/>
  <c r="M134" i="9"/>
  <c r="M143" i="9"/>
  <c r="M152" i="9"/>
  <c r="M162" i="9"/>
  <c r="M171" i="9"/>
  <c r="M180" i="9"/>
  <c r="M189" i="9"/>
  <c r="M198" i="9"/>
  <c r="M207" i="9"/>
  <c r="M216" i="9"/>
  <c r="M226" i="9"/>
  <c r="M235" i="9"/>
  <c r="M244" i="9"/>
  <c r="M253" i="9"/>
  <c r="M262" i="9"/>
  <c r="M271" i="9"/>
  <c r="M280" i="9"/>
  <c r="M290" i="9"/>
  <c r="M299" i="9"/>
  <c r="M308" i="9"/>
  <c r="M317" i="9"/>
  <c r="M326" i="9"/>
  <c r="M335" i="9"/>
  <c r="M344" i="9"/>
  <c r="M354" i="9"/>
  <c r="M363" i="9"/>
  <c r="M372" i="9"/>
  <c r="M381" i="9"/>
  <c r="M390" i="9"/>
  <c r="M399" i="9"/>
  <c r="M408" i="9"/>
  <c r="M418" i="9"/>
  <c r="M428" i="9"/>
  <c r="M439" i="9"/>
  <c r="M449" i="9"/>
  <c r="M459" i="9"/>
  <c r="M469" i="9"/>
  <c r="M480" i="9"/>
  <c r="M491" i="9"/>
  <c r="M501" i="9"/>
  <c r="M512" i="9"/>
  <c r="M522" i="9"/>
  <c r="M532" i="9"/>
  <c r="M543" i="9"/>
  <c r="M553" i="9"/>
  <c r="M564" i="9"/>
  <c r="M575" i="9"/>
  <c r="M585" i="9"/>
  <c r="M595" i="9"/>
  <c r="M605" i="9"/>
  <c r="M616" i="9"/>
  <c r="M626" i="9"/>
  <c r="M637" i="9"/>
  <c r="M648" i="9"/>
  <c r="M658" i="9"/>
  <c r="M668" i="9"/>
  <c r="M680" i="9"/>
  <c r="M693" i="9"/>
  <c r="M705" i="9"/>
  <c r="M716" i="9"/>
  <c r="M730" i="9"/>
  <c r="M741" i="9"/>
  <c r="M753" i="9"/>
  <c r="M767" i="9"/>
  <c r="M778" i="9"/>
  <c r="M789" i="9"/>
  <c r="M803" i="9"/>
  <c r="M815" i="9"/>
  <c r="M826" i="9"/>
  <c r="M840" i="9"/>
  <c r="M851" i="9"/>
  <c r="M863" i="9"/>
  <c r="M876" i="9"/>
  <c r="M888" i="9"/>
  <c r="M899" i="9"/>
  <c r="M913" i="9"/>
  <c r="R22" i="9"/>
  <c r="R72" i="9"/>
  <c r="R118" i="9"/>
  <c r="R157" i="9"/>
  <c r="R206" i="9"/>
  <c r="R252" i="9"/>
  <c r="R292" i="9"/>
  <c r="R338" i="9"/>
  <c r="R387" i="9"/>
  <c r="R426" i="9"/>
  <c r="R471" i="9"/>
  <c r="R522" i="9"/>
  <c r="R557" i="9"/>
  <c r="R606" i="9"/>
  <c r="R662" i="9"/>
  <c r="R704" i="9"/>
  <c r="R763" i="9"/>
  <c r="R827" i="9"/>
  <c r="R882" i="9"/>
  <c r="R34" i="9"/>
  <c r="R74" i="9"/>
  <c r="R123" i="9"/>
  <c r="R168" i="9"/>
  <c r="R207" i="9"/>
  <c r="R253" i="9"/>
  <c r="R303" i="9"/>
  <c r="R342" i="9"/>
  <c r="R388" i="9"/>
  <c r="R438" i="9"/>
  <c r="R472" i="9"/>
  <c r="R523" i="9"/>
  <c r="R572" i="9"/>
  <c r="R607" i="9"/>
  <c r="R663" i="9"/>
  <c r="R717" i="9"/>
  <c r="R764" i="9"/>
  <c r="R834" i="9"/>
  <c r="R898" i="9"/>
  <c r="M8" i="9"/>
  <c r="M18" i="9"/>
  <c r="M27" i="9"/>
  <c r="M36" i="9"/>
  <c r="M45" i="9"/>
  <c r="M54" i="9"/>
  <c r="M63" i="9"/>
  <c r="M72" i="9"/>
  <c r="M82" i="9"/>
  <c r="M91" i="9"/>
  <c r="M100" i="9"/>
  <c r="M109" i="9"/>
  <c r="M118" i="9"/>
  <c r="M127" i="9"/>
  <c r="M136" i="9"/>
  <c r="M146" i="9"/>
  <c r="M155" i="9"/>
  <c r="M164" i="9"/>
  <c r="M173" i="9"/>
  <c r="M182" i="9"/>
  <c r="M191" i="9"/>
  <c r="M200" i="9"/>
  <c r="M210" i="9"/>
  <c r="M219" i="9"/>
  <c r="M228" i="9"/>
  <c r="M237" i="9"/>
  <c r="M246" i="9"/>
  <c r="M255" i="9"/>
  <c r="M264" i="9"/>
  <c r="M274" i="9"/>
  <c r="M283" i="9"/>
  <c r="M292" i="9"/>
  <c r="M301" i="9"/>
  <c r="M310" i="9"/>
  <c r="M319" i="9"/>
  <c r="M328" i="9"/>
  <c r="M338" i="9"/>
  <c r="M347" i="9"/>
  <c r="M356" i="9"/>
  <c r="M365" i="9"/>
  <c r="M374" i="9"/>
  <c r="M383" i="9"/>
  <c r="M392" i="9"/>
  <c r="M402" i="9"/>
  <c r="M411" i="9"/>
  <c r="M420" i="9"/>
  <c r="M431" i="9"/>
  <c r="M441" i="9"/>
  <c r="M451" i="9"/>
  <c r="M461" i="9"/>
  <c r="M473" i="9"/>
  <c r="M483" i="9"/>
  <c r="M493" i="9"/>
  <c r="M504" i="9"/>
  <c r="M514" i="9"/>
  <c r="M524" i="9"/>
  <c r="M535" i="9"/>
  <c r="M546" i="9"/>
  <c r="M556" i="9"/>
  <c r="M567" i="9"/>
  <c r="M577" i="9"/>
  <c r="M587" i="9"/>
  <c r="M597" i="9"/>
  <c r="M608" i="9"/>
  <c r="M619" i="9"/>
  <c r="M629" i="9"/>
  <c r="M640" i="9"/>
  <c r="M650" i="9"/>
  <c r="M660" i="9"/>
  <c r="M671" i="9"/>
  <c r="M684" i="9"/>
  <c r="M696" i="9"/>
  <c r="M707" i="9"/>
  <c r="M721" i="9"/>
  <c r="M732" i="9"/>
  <c r="M744" i="9"/>
  <c r="M757" i="9"/>
  <c r="M769" i="9"/>
  <c r="M780" i="9"/>
  <c r="M794" i="9"/>
  <c r="M805" i="9"/>
  <c r="M817" i="9"/>
  <c r="M831" i="9"/>
  <c r="M842" i="9"/>
  <c r="M853" i="9"/>
  <c r="M867" i="9"/>
  <c r="M879" i="9"/>
  <c r="M890" i="9"/>
  <c r="M904" i="9"/>
  <c r="M915" i="9"/>
  <c r="R39" i="9"/>
  <c r="R85" i="9"/>
  <c r="R124" i="9"/>
  <c r="R170" i="9"/>
  <c r="R220" i="9"/>
  <c r="R259" i="9"/>
  <c r="R304" i="9"/>
  <c r="R354" i="9"/>
  <c r="R389" i="9"/>
  <c r="R439" i="9"/>
  <c r="R488" i="9"/>
  <c r="R524" i="9"/>
  <c r="R573" i="9"/>
  <c r="R621" i="9"/>
  <c r="R667" i="9"/>
  <c r="R724" i="9"/>
  <c r="R781" i="9"/>
  <c r="R836" i="9"/>
  <c r="R900" i="9"/>
  <c r="M10" i="9"/>
  <c r="M19" i="9"/>
  <c r="M28" i="9"/>
  <c r="M37" i="9"/>
  <c r="M46" i="9"/>
  <c r="M55" i="9"/>
  <c r="M64" i="9"/>
  <c r="M74" i="9"/>
  <c r="M83" i="9"/>
  <c r="M92" i="9"/>
  <c r="M101" i="9"/>
  <c r="M110" i="9"/>
  <c r="M119" i="9"/>
  <c r="M128" i="9"/>
  <c r="M138" i="9"/>
  <c r="M147" i="9"/>
  <c r="M156" i="9"/>
  <c r="M165" i="9"/>
  <c r="M174" i="9"/>
  <c r="M183" i="9"/>
  <c r="M192" i="9"/>
  <c r="M202" i="9"/>
  <c r="M211" i="9"/>
  <c r="M220" i="9"/>
  <c r="M229" i="9"/>
  <c r="M238" i="9"/>
  <c r="M247" i="9"/>
  <c r="M256" i="9"/>
  <c r="M266" i="9"/>
  <c r="M275" i="9"/>
  <c r="M284" i="9"/>
  <c r="M293" i="9"/>
  <c r="M302" i="9"/>
  <c r="M311" i="9"/>
  <c r="M320" i="9"/>
  <c r="M330" i="9"/>
  <c r="M339" i="9"/>
  <c r="M348" i="9"/>
  <c r="M357" i="9"/>
  <c r="M366" i="9"/>
  <c r="M375" i="9"/>
  <c r="M384" i="9"/>
  <c r="M394" i="9"/>
  <c r="M403" i="9"/>
  <c r="M412" i="9"/>
  <c r="M421" i="9"/>
  <c r="M432" i="9"/>
  <c r="M442" i="9"/>
  <c r="M452" i="9"/>
  <c r="M464" i="9"/>
  <c r="M474" i="9"/>
  <c r="M484" i="9"/>
  <c r="M495" i="9"/>
  <c r="M505" i="9"/>
  <c r="M515" i="9"/>
  <c r="M525" i="9"/>
  <c r="M537" i="9"/>
  <c r="M547" i="9"/>
  <c r="M557" i="9"/>
  <c r="M568" i="9"/>
  <c r="M578" i="9"/>
  <c r="M588" i="9"/>
  <c r="M599" i="9"/>
  <c r="M610" i="9"/>
  <c r="M620" i="9"/>
  <c r="M631" i="9"/>
  <c r="M641" i="9"/>
  <c r="M651" i="9"/>
  <c r="M661" i="9"/>
  <c r="M674" i="9"/>
  <c r="M685" i="9"/>
  <c r="M697" i="9"/>
  <c r="M711" i="9"/>
  <c r="M722" i="9"/>
  <c r="M733" i="9"/>
  <c r="M747" i="9"/>
  <c r="M759" i="9"/>
  <c r="M770" i="9"/>
  <c r="M784" i="9"/>
  <c r="M795" i="9"/>
  <c r="M807" i="9"/>
  <c r="M820" i="9"/>
  <c r="M832" i="9"/>
  <c r="M843" i="9"/>
  <c r="M857" i="9"/>
  <c r="M868" i="9"/>
  <c r="M880" i="9"/>
  <c r="M893" i="9"/>
  <c r="M905" i="9"/>
  <c r="R3" i="9"/>
  <c r="R40" i="9"/>
  <c r="R86" i="9"/>
  <c r="R136" i="9"/>
  <c r="R175" i="9"/>
  <c r="R221" i="9"/>
  <c r="R270" i="9"/>
  <c r="R306" i="9"/>
  <c r="R356" i="9"/>
  <c r="R405" i="9"/>
  <c r="R440" i="9"/>
  <c r="R490" i="9"/>
  <c r="R535" i="9"/>
  <c r="R575" i="9"/>
  <c r="R626" i="9"/>
  <c r="R679" i="9"/>
  <c r="R725" i="9"/>
  <c r="R782" i="9"/>
  <c r="R852" i="9"/>
  <c r="R921" i="9"/>
  <c r="R913" i="9"/>
  <c r="R905" i="9"/>
  <c r="R897" i="9"/>
  <c r="R889" i="9"/>
  <c r="R881" i="9"/>
  <c r="R873" i="9"/>
  <c r="R865" i="9"/>
  <c r="R857" i="9"/>
  <c r="R849" i="9"/>
  <c r="R841" i="9"/>
  <c r="R833" i="9"/>
  <c r="R825" i="9"/>
  <c r="R817" i="9"/>
  <c r="R809" i="9"/>
  <c r="R801" i="9"/>
  <c r="R793" i="9"/>
  <c r="R785" i="9"/>
  <c r="R777" i="9"/>
  <c r="R769" i="9"/>
  <c r="R761" i="9"/>
  <c r="R753" i="9"/>
  <c r="R745" i="9"/>
  <c r="R737" i="9"/>
  <c r="R729" i="9"/>
  <c r="R721" i="9"/>
  <c r="R713" i="9"/>
  <c r="R705" i="9"/>
  <c r="R697" i="9"/>
  <c r="R689" i="9"/>
  <c r="R681" i="9"/>
  <c r="R673" i="9"/>
  <c r="R665" i="9"/>
  <c r="R657" i="9"/>
  <c r="R649" i="9"/>
  <c r="R641" i="9"/>
  <c r="R633" i="9"/>
  <c r="R625" i="9"/>
  <c r="R617" i="9"/>
  <c r="R609" i="9"/>
  <c r="R601" i="9"/>
  <c r="R593" i="9"/>
  <c r="R585" i="9"/>
  <c r="R577" i="9"/>
  <c r="R569" i="9"/>
  <c r="R561" i="9"/>
  <c r="R553" i="9"/>
  <c r="R545" i="9"/>
  <c r="R537" i="9"/>
  <c r="R529" i="9"/>
  <c r="R521" i="9"/>
  <c r="R513" i="9"/>
  <c r="R505" i="9"/>
  <c r="R497" i="9"/>
  <c r="R489" i="9"/>
  <c r="R481" i="9"/>
  <c r="R473" i="9"/>
  <c r="R465" i="9"/>
  <c r="R457" i="9"/>
  <c r="R449" i="9"/>
  <c r="R441" i="9"/>
  <c r="R433" i="9"/>
  <c r="R425" i="9"/>
  <c r="R417" i="9"/>
  <c r="R409" i="9"/>
  <c r="R401" i="9"/>
  <c r="R393" i="9"/>
  <c r="R385" i="9"/>
  <c r="R377" i="9"/>
  <c r="R369" i="9"/>
  <c r="R361" i="9"/>
  <c r="R353" i="9"/>
  <c r="R345" i="9"/>
  <c r="R337" i="9"/>
  <c r="R329" i="9"/>
  <c r="R321" i="9"/>
  <c r="R313" i="9"/>
  <c r="R305" i="9"/>
  <c r="R297" i="9"/>
  <c r="R289" i="9"/>
  <c r="R281" i="9"/>
  <c r="R273" i="9"/>
  <c r="R265" i="9"/>
  <c r="R257" i="9"/>
  <c r="R249" i="9"/>
  <c r="R241" i="9"/>
  <c r="R233" i="9"/>
  <c r="R225" i="9"/>
  <c r="R217" i="9"/>
  <c r="R209" i="9"/>
  <c r="R201" i="9"/>
  <c r="R193" i="9"/>
  <c r="R185" i="9"/>
  <c r="R177" i="9"/>
  <c r="R169" i="9"/>
  <c r="R161" i="9"/>
  <c r="R153" i="9"/>
  <c r="R145" i="9"/>
  <c r="R137" i="9"/>
  <c r="R129" i="9"/>
  <c r="R121" i="9"/>
  <c r="R113" i="9"/>
  <c r="R105" i="9"/>
  <c r="R97" i="9"/>
  <c r="R89" i="9"/>
  <c r="R81" i="9"/>
  <c r="R73" i="9"/>
  <c r="R65" i="9"/>
  <c r="R57" i="9"/>
  <c r="R49" i="9"/>
  <c r="R41" i="9"/>
  <c r="R33" i="9"/>
  <c r="R25" i="9"/>
  <c r="R17" i="9"/>
  <c r="R9" i="9"/>
  <c r="R912" i="9"/>
  <c r="R903" i="9"/>
  <c r="R894" i="9"/>
  <c r="R885" i="9"/>
  <c r="R876" i="9"/>
  <c r="R867" i="9"/>
  <c r="R858" i="9"/>
  <c r="R848" i="9"/>
  <c r="R839" i="9"/>
  <c r="R830" i="9"/>
  <c r="R821" i="9"/>
  <c r="R812" i="9"/>
  <c r="R803" i="9"/>
  <c r="R794" i="9"/>
  <c r="R784" i="9"/>
  <c r="R775" i="9"/>
  <c r="R766" i="9"/>
  <c r="R757" i="9"/>
  <c r="R748" i="9"/>
  <c r="R739" i="9"/>
  <c r="R730" i="9"/>
  <c r="R720" i="9"/>
  <c r="R711" i="9"/>
  <c r="R702" i="9"/>
  <c r="R693" i="9"/>
  <c r="R684" i="9"/>
  <c r="R675" i="9"/>
  <c r="R666" i="9"/>
  <c r="R656" i="9"/>
  <c r="R647" i="9"/>
  <c r="R638" i="9"/>
  <c r="R629" i="9"/>
  <c r="R620" i="9"/>
  <c r="R611" i="9"/>
  <c r="R602" i="9"/>
  <c r="R592" i="9"/>
  <c r="R583" i="9"/>
  <c r="R574" i="9"/>
  <c r="R565" i="9"/>
  <c r="R556" i="9"/>
  <c r="R547" i="9"/>
  <c r="R538" i="9"/>
  <c r="R528" i="9"/>
  <c r="R519" i="9"/>
  <c r="R510" i="9"/>
  <c r="R501" i="9"/>
  <c r="R492" i="9"/>
  <c r="R483" i="9"/>
  <c r="R474" i="9"/>
  <c r="R464" i="9"/>
  <c r="R455" i="9"/>
  <c r="R446" i="9"/>
  <c r="R437" i="9"/>
  <c r="R428" i="9"/>
  <c r="R419" i="9"/>
  <c r="R410" i="9"/>
  <c r="R400" i="9"/>
  <c r="R391" i="9"/>
  <c r="R382" i="9"/>
  <c r="R373" i="9"/>
  <c r="R364" i="9"/>
  <c r="R355" i="9"/>
  <c r="R346" i="9"/>
  <c r="R336" i="9"/>
  <c r="R327" i="9"/>
  <c r="R318" i="9"/>
  <c r="R309" i="9"/>
  <c r="R300" i="9"/>
  <c r="R291" i="9"/>
  <c r="R282" i="9"/>
  <c r="R272" i="9"/>
  <c r="R263" i="9"/>
  <c r="R254" i="9"/>
  <c r="R245" i="9"/>
  <c r="R236" i="9"/>
  <c r="R227" i="9"/>
  <c r="R218" i="9"/>
  <c r="R208" i="9"/>
  <c r="R199" i="9"/>
  <c r="R190" i="9"/>
  <c r="R181" i="9"/>
  <c r="R172" i="9"/>
  <c r="R163" i="9"/>
  <c r="R154" i="9"/>
  <c r="R144" i="9"/>
  <c r="R135" i="9"/>
  <c r="R126" i="9"/>
  <c r="R117" i="9"/>
  <c r="R108" i="9"/>
  <c r="R99" i="9"/>
  <c r="R90" i="9"/>
  <c r="R80" i="9"/>
  <c r="R71" i="9"/>
  <c r="R62" i="9"/>
  <c r="R53" i="9"/>
  <c r="R44" i="9"/>
  <c r="R35" i="9"/>
  <c r="R26" i="9"/>
  <c r="R16" i="9"/>
  <c r="R7" i="9"/>
  <c r="R920" i="9"/>
  <c r="R911" i="9"/>
  <c r="R902" i="9"/>
  <c r="R893" i="9"/>
  <c r="R884" i="9"/>
  <c r="R875" i="9"/>
  <c r="R866" i="9"/>
  <c r="R856" i="9"/>
  <c r="R847" i="9"/>
  <c r="R838" i="9"/>
  <c r="R829" i="9"/>
  <c r="R820" i="9"/>
  <c r="R811" i="9"/>
  <c r="R802" i="9"/>
  <c r="R792" i="9"/>
  <c r="R783" i="9"/>
  <c r="R774" i="9"/>
  <c r="R765" i="9"/>
  <c r="R756" i="9"/>
  <c r="R747" i="9"/>
  <c r="R738" i="9"/>
  <c r="R728" i="9"/>
  <c r="R719" i="9"/>
  <c r="R710" i="9"/>
  <c r="R701" i="9"/>
  <c r="R692" i="9"/>
  <c r="R683" i="9"/>
  <c r="R674" i="9"/>
  <c r="R664" i="9"/>
  <c r="R655" i="9"/>
  <c r="R646" i="9"/>
  <c r="R637" i="9"/>
  <c r="R628" i="9"/>
  <c r="R619" i="9"/>
  <c r="R917" i="9"/>
  <c r="R908" i="9"/>
  <c r="R899" i="9"/>
  <c r="R890" i="9"/>
  <c r="R880" i="9"/>
  <c r="R871" i="9"/>
  <c r="R862" i="9"/>
  <c r="R853" i="9"/>
  <c r="R844" i="9"/>
  <c r="R835" i="9"/>
  <c r="R826" i="9"/>
  <c r="R816" i="9"/>
  <c r="R807" i="9"/>
  <c r="R798" i="9"/>
  <c r="R789" i="9"/>
  <c r="R780" i="9"/>
  <c r="R771" i="9"/>
  <c r="R762" i="9"/>
  <c r="R919" i="9"/>
  <c r="R906" i="9"/>
  <c r="R891" i="9"/>
  <c r="R877" i="9"/>
  <c r="R861" i="9"/>
  <c r="R846" i="9"/>
  <c r="R832" i="9"/>
  <c r="R818" i="9"/>
  <c r="R804" i="9"/>
  <c r="R788" i="9"/>
  <c r="R773" i="9"/>
  <c r="R759" i="9"/>
  <c r="R746" i="9"/>
  <c r="R734" i="9"/>
  <c r="R723" i="9"/>
  <c r="R709" i="9"/>
  <c r="R698" i="9"/>
  <c r="R686" i="9"/>
  <c r="R672" i="9"/>
  <c r="R661" i="9"/>
  <c r="R650" i="9"/>
  <c r="R636" i="9"/>
  <c r="R624" i="9"/>
  <c r="R613" i="9"/>
  <c r="R603" i="9"/>
  <c r="R591" i="9"/>
  <c r="R581" i="9"/>
  <c r="R571" i="9"/>
  <c r="R560" i="9"/>
  <c r="R550" i="9"/>
  <c r="R540" i="9"/>
  <c r="R530" i="9"/>
  <c r="R518" i="9"/>
  <c r="R508" i="9"/>
  <c r="R498" i="9"/>
  <c r="R487" i="9"/>
  <c r="R477" i="9"/>
  <c r="R467" i="9"/>
  <c r="R456" i="9"/>
  <c r="R445" i="9"/>
  <c r="R435" i="9"/>
  <c r="R424" i="9"/>
  <c r="R414" i="9"/>
  <c r="R404" i="9"/>
  <c r="R394" i="9"/>
  <c r="R383" i="9"/>
  <c r="R372" i="9"/>
  <c r="R362" i="9"/>
  <c r="R351" i="9"/>
  <c r="R341" i="9"/>
  <c r="R331" i="9"/>
  <c r="R320" i="9"/>
  <c r="R310" i="9"/>
  <c r="R299" i="9"/>
  <c r="R288" i="9"/>
  <c r="R278" i="9"/>
  <c r="R268" i="9"/>
  <c r="R258" i="9"/>
  <c r="R247" i="9"/>
  <c r="R237" i="9"/>
  <c r="R226" i="9"/>
  <c r="R215" i="9"/>
  <c r="R205" i="9"/>
  <c r="R195" i="9"/>
  <c r="R184" i="9"/>
  <c r="R174" i="9"/>
  <c r="R164" i="9"/>
  <c r="R152" i="9"/>
  <c r="R142" i="9"/>
  <c r="R132" i="9"/>
  <c r="R122" i="9"/>
  <c r="R111" i="9"/>
  <c r="R101" i="9"/>
  <c r="R91" i="9"/>
  <c r="R79" i="9"/>
  <c r="R69" i="9"/>
  <c r="R59" i="9"/>
  <c r="R48" i="9"/>
  <c r="R38" i="9"/>
  <c r="R28" i="9"/>
  <c r="R18" i="9"/>
  <c r="R6" i="9"/>
  <c r="R918" i="9"/>
  <c r="R904" i="9"/>
  <c r="R888" i="9"/>
  <c r="R874" i="9"/>
  <c r="R860" i="9"/>
  <c r="R845" i="9"/>
  <c r="R831" i="9"/>
  <c r="R815" i="9"/>
  <c r="R800" i="9"/>
  <c r="R787" i="9"/>
  <c r="R772" i="9"/>
  <c r="R758" i="9"/>
  <c r="R744" i="9"/>
  <c r="R733" i="9"/>
  <c r="R722" i="9"/>
  <c r="R708" i="9"/>
  <c r="R696" i="9"/>
  <c r="R685" i="9"/>
  <c r="R671" i="9"/>
  <c r="R660" i="9"/>
  <c r="R648" i="9"/>
  <c r="R635" i="9"/>
  <c r="R623" i="9"/>
  <c r="R612" i="9"/>
  <c r="R600" i="9"/>
  <c r="R590" i="9"/>
  <c r="R580" i="9"/>
  <c r="R570" i="9"/>
  <c r="R559" i="9"/>
  <c r="R549" i="9"/>
  <c r="R539" i="9"/>
  <c r="R527" i="9"/>
  <c r="R517" i="9"/>
  <c r="R507" i="9"/>
  <c r="R496" i="9"/>
  <c r="R486" i="9"/>
  <c r="R476" i="9"/>
  <c r="R466" i="9"/>
  <c r="R454" i="9"/>
  <c r="R444" i="9"/>
  <c r="R434" i="9"/>
  <c r="R423" i="9"/>
  <c r="R413" i="9"/>
  <c r="R403" i="9"/>
  <c r="R392" i="9"/>
  <c r="R381" i="9"/>
  <c r="R371" i="9"/>
  <c r="R360" i="9"/>
  <c r="R350" i="9"/>
  <c r="R340" i="9"/>
  <c r="R330" i="9"/>
  <c r="R319" i="9"/>
  <c r="R308" i="9"/>
  <c r="R298" i="9"/>
  <c r="R287" i="9"/>
  <c r="R277" i="9"/>
  <c r="R267" i="9"/>
  <c r="R256" i="9"/>
  <c r="R246" i="9"/>
  <c r="R235" i="9"/>
  <c r="R224" i="9"/>
  <c r="R214" i="9"/>
  <c r="R204" i="9"/>
  <c r="R194" i="9"/>
  <c r="R183" i="9"/>
  <c r="R173" i="9"/>
  <c r="R162" i="9"/>
  <c r="R151" i="9"/>
  <c r="R141" i="9"/>
  <c r="R131" i="9"/>
  <c r="R120" i="9"/>
  <c r="R110" i="9"/>
  <c r="R100" i="9"/>
  <c r="R88" i="9"/>
  <c r="R78" i="9"/>
  <c r="R68" i="9"/>
  <c r="R58" i="9"/>
  <c r="R47" i="9"/>
  <c r="R37" i="9"/>
  <c r="R27" i="9"/>
  <c r="R15" i="9"/>
  <c r="R5" i="9"/>
  <c r="R916" i="9"/>
  <c r="R901" i="9"/>
  <c r="R887" i="9"/>
  <c r="R872" i="9"/>
  <c r="R859" i="9"/>
  <c r="R843" i="9"/>
  <c r="R828" i="9"/>
  <c r="R814" i="9"/>
  <c r="R799" i="9"/>
  <c r="R786" i="9"/>
  <c r="R770" i="9"/>
  <c r="R755" i="9"/>
  <c r="R743" i="9"/>
  <c r="R732" i="9"/>
  <c r="R718" i="9"/>
  <c r="R707" i="9"/>
  <c r="R695" i="9"/>
  <c r="R682" i="9"/>
  <c r="R670" i="9"/>
  <c r="R659" i="9"/>
  <c r="R645" i="9"/>
  <c r="R634" i="9"/>
  <c r="R622" i="9"/>
  <c r="R610" i="9"/>
  <c r="R599" i="9"/>
  <c r="R589" i="9"/>
  <c r="R579" i="9"/>
  <c r="R568" i="9"/>
  <c r="R558" i="9"/>
  <c r="R548" i="9"/>
  <c r="R536" i="9"/>
  <c r="R526" i="9"/>
  <c r="R516" i="9"/>
  <c r="R506" i="9"/>
  <c r="R495" i="9"/>
  <c r="R485" i="9"/>
  <c r="R475" i="9"/>
  <c r="R463" i="9"/>
  <c r="R453" i="9"/>
  <c r="R443" i="9"/>
  <c r="R432" i="9"/>
  <c r="R422" i="9"/>
  <c r="R412" i="9"/>
  <c r="R402" i="9"/>
  <c r="R390" i="9"/>
  <c r="R380" i="9"/>
  <c r="R370" i="9"/>
  <c r="R359" i="9"/>
  <c r="R349" i="9"/>
  <c r="R339" i="9"/>
  <c r="R328" i="9"/>
  <c r="R317" i="9"/>
  <c r="R307" i="9"/>
  <c r="R296" i="9"/>
  <c r="R286" i="9"/>
  <c r="R276" i="9"/>
  <c r="R266" i="9"/>
  <c r="R255" i="9"/>
  <c r="R244" i="9"/>
  <c r="R234" i="9"/>
  <c r="R223" i="9"/>
  <c r="R213" i="9"/>
  <c r="R203" i="9"/>
  <c r="R192" i="9"/>
  <c r="R182" i="9"/>
  <c r="R171" i="9"/>
  <c r="R160" i="9"/>
  <c r="R150" i="9"/>
  <c r="R140" i="9"/>
  <c r="R130" i="9"/>
  <c r="R119" i="9"/>
  <c r="R109" i="9"/>
  <c r="R98" i="9"/>
  <c r="R87" i="9"/>
  <c r="R77" i="9"/>
  <c r="R67" i="9"/>
  <c r="R56" i="9"/>
  <c r="R46" i="9"/>
  <c r="R36" i="9"/>
  <c r="R24" i="9"/>
  <c r="R14" i="9"/>
  <c r="R4" i="9"/>
  <c r="R896" i="9"/>
  <c r="R870" i="9"/>
  <c r="R851" i="9"/>
  <c r="R824" i="9"/>
  <c r="R805" i="9"/>
  <c r="R779" i="9"/>
  <c r="R754" i="9"/>
  <c r="R736" i="9"/>
  <c r="R716" i="9"/>
  <c r="R699" i="9"/>
  <c r="R678" i="9"/>
  <c r="R658" i="9"/>
  <c r="R640" i="9"/>
  <c r="R618" i="9"/>
  <c r="R604" i="9"/>
  <c r="R586" i="9"/>
  <c r="R567" i="9"/>
  <c r="R552" i="9"/>
  <c r="R534" i="9"/>
  <c r="R520" i="9"/>
  <c r="R502" i="9"/>
  <c r="R484" i="9"/>
  <c r="R469" i="9"/>
  <c r="R451" i="9"/>
  <c r="R436" i="9"/>
  <c r="R418" i="9"/>
  <c r="R399" i="9"/>
  <c r="R386" i="9"/>
  <c r="R367" i="9"/>
  <c r="R352" i="9"/>
  <c r="R334" i="9"/>
  <c r="R316" i="9"/>
  <c r="R302" i="9"/>
  <c r="R284" i="9"/>
  <c r="R269" i="9"/>
  <c r="R251" i="9"/>
  <c r="R232" i="9"/>
  <c r="R219" i="9"/>
  <c r="R200" i="9"/>
  <c r="R186" i="9"/>
  <c r="R167" i="9"/>
  <c r="R149" i="9"/>
  <c r="R134" i="9"/>
  <c r="R116" i="9"/>
  <c r="R102" i="9"/>
  <c r="R84" i="9"/>
  <c r="R66" i="9"/>
  <c r="R51" i="9"/>
  <c r="R32" i="9"/>
  <c r="R19" i="9"/>
  <c r="R915" i="9"/>
  <c r="R895" i="9"/>
  <c r="R869" i="9"/>
  <c r="R850" i="9"/>
  <c r="R823" i="9"/>
  <c r="R797" i="9"/>
  <c r="R778" i="9"/>
  <c r="R752" i="9"/>
  <c r="R735" i="9"/>
  <c r="R715" i="9"/>
  <c r="R694" i="9"/>
  <c r="R677" i="9"/>
  <c r="R654" i="9"/>
  <c r="R639" i="9"/>
  <c r="R616" i="9"/>
  <c r="R598" i="9"/>
  <c r="R584" i="9"/>
  <c r="R566" i="9"/>
  <c r="R551" i="9"/>
  <c r="R533" i="9"/>
  <c r="R515" i="9"/>
  <c r="R500" i="9"/>
  <c r="R482" i="9"/>
  <c r="R468" i="9"/>
  <c r="R450" i="9"/>
  <c r="R431" i="9"/>
  <c r="R416" i="9"/>
  <c r="R398" i="9"/>
  <c r="R384" i="9"/>
  <c r="R366" i="9"/>
  <c r="R348" i="9"/>
  <c r="R333" i="9"/>
  <c r="R315" i="9"/>
  <c r="R301" i="9"/>
  <c r="R283" i="9"/>
  <c r="R264" i="9"/>
  <c r="R250" i="9"/>
  <c r="R231" i="9"/>
  <c r="R216" i="9"/>
  <c r="R198" i="9"/>
  <c r="R180" i="9"/>
  <c r="R166" i="9"/>
  <c r="R148" i="9"/>
  <c r="R133" i="9"/>
  <c r="R115" i="9"/>
  <c r="R96" i="9"/>
  <c r="R83" i="9"/>
  <c r="R64" i="9"/>
  <c r="R50" i="9"/>
  <c r="R31" i="9"/>
  <c r="R13" i="9"/>
  <c r="R914" i="9"/>
  <c r="R892" i="9"/>
  <c r="R868" i="9"/>
  <c r="R842" i="9"/>
  <c r="R822" i="9"/>
  <c r="R796" i="9"/>
  <c r="R776" i="9"/>
  <c r="R751" i="9"/>
  <c r="R731" i="9"/>
  <c r="R714" i="9"/>
  <c r="R691" i="9"/>
  <c r="R676" i="9"/>
  <c r="R653" i="9"/>
  <c r="R632" i="9"/>
  <c r="R615" i="9"/>
  <c r="R597" i="9"/>
  <c r="R582" i="9"/>
  <c r="R564" i="9"/>
  <c r="R546" i="9"/>
  <c r="R532" i="9"/>
  <c r="R514" i="9"/>
  <c r="R499" i="9"/>
  <c r="R480" i="9"/>
  <c r="R462" i="9"/>
  <c r="R448" i="9"/>
  <c r="R430" i="9"/>
  <c r="R415" i="9"/>
  <c r="R397" i="9"/>
  <c r="R379" i="9"/>
  <c r="R365" i="9"/>
  <c r="R347" i="9"/>
  <c r="R332" i="9"/>
  <c r="R314" i="9"/>
  <c r="R295" i="9"/>
  <c r="R280" i="9"/>
  <c r="R262" i="9"/>
  <c r="R248" i="9"/>
  <c r="R230" i="9"/>
  <c r="R212" i="9"/>
  <c r="R197" i="9"/>
  <c r="R179" i="9"/>
  <c r="R165" i="9"/>
  <c r="R147" i="9"/>
  <c r="R128" i="9"/>
  <c r="R114" i="9"/>
  <c r="R95" i="9"/>
  <c r="R82" i="9"/>
  <c r="R63" i="9"/>
  <c r="R45" i="9"/>
  <c r="R30" i="9"/>
  <c r="R12" i="9"/>
  <c r="R910" i="9"/>
  <c r="R886" i="9"/>
  <c r="R864" i="9"/>
  <c r="R840" i="9"/>
  <c r="R819" i="9"/>
  <c r="R795" i="9"/>
  <c r="R768" i="9"/>
  <c r="R750" i="9"/>
  <c r="R727" i="9"/>
  <c r="R712" i="9"/>
  <c r="R690" i="9"/>
  <c r="R669" i="9"/>
  <c r="R652" i="9"/>
  <c r="R631" i="9"/>
  <c r="R614" i="9"/>
  <c r="R596" i="9"/>
  <c r="R578" i="9"/>
  <c r="R563" i="9"/>
  <c r="R544" i="9"/>
  <c r="R531" i="9"/>
  <c r="R512" i="9"/>
  <c r="R494" i="9"/>
  <c r="R479" i="9"/>
  <c r="R461" i="9"/>
  <c r="R447" i="9"/>
  <c r="R429" i="9"/>
  <c r="R411" i="9"/>
  <c r="R396" i="9"/>
  <c r="R378" i="9"/>
  <c r="R363" i="9"/>
  <c r="R344" i="9"/>
  <c r="R326" i="9"/>
  <c r="R312" i="9"/>
  <c r="R294" i="9"/>
  <c r="R279" i="9"/>
  <c r="R261" i="9"/>
  <c r="R243" i="9"/>
  <c r="R229" i="9"/>
  <c r="R211" i="9"/>
  <c r="R196" i="9"/>
  <c r="R178" i="9"/>
  <c r="R159" i="9"/>
  <c r="R146" i="9"/>
  <c r="R127" i="9"/>
  <c r="R112" i="9"/>
  <c r="R94" i="9"/>
  <c r="R76" i="9"/>
  <c r="R61" i="9"/>
  <c r="R43" i="9"/>
  <c r="R29" i="9"/>
  <c r="R11" i="9"/>
  <c r="R909" i="9"/>
  <c r="R883" i="9"/>
  <c r="R863" i="9"/>
  <c r="R837" i="9"/>
  <c r="R813" i="9"/>
  <c r="R791" i="9"/>
  <c r="R767" i="9"/>
  <c r="R749" i="9"/>
  <c r="R726" i="9"/>
  <c r="R706" i="9"/>
  <c r="R688" i="9"/>
  <c r="R668" i="9"/>
  <c r="R651" i="9"/>
  <c r="R630" i="9"/>
  <c r="R608" i="9"/>
  <c r="R595" i="9"/>
  <c r="R576" i="9"/>
  <c r="R562" i="9"/>
  <c r="R543" i="9"/>
  <c r="R525" i="9"/>
  <c r="R511" i="9"/>
  <c r="R493" i="9"/>
  <c r="R478" i="9"/>
  <c r="R460" i="9"/>
  <c r="R442" i="9"/>
  <c r="R427" i="9"/>
  <c r="R408" i="9"/>
  <c r="R395" i="9"/>
  <c r="R376" i="9"/>
  <c r="R358" i="9"/>
  <c r="R343" i="9"/>
  <c r="R325" i="9"/>
  <c r="R311" i="9"/>
  <c r="R293" i="9"/>
  <c r="R275" i="9"/>
  <c r="R260" i="9"/>
  <c r="R242" i="9"/>
  <c r="R228" i="9"/>
  <c r="R210" i="9"/>
  <c r="R191" i="9"/>
  <c r="R176" i="9"/>
  <c r="R158" i="9"/>
  <c r="R143" i="9"/>
  <c r="R125" i="9"/>
  <c r="R107" i="9"/>
  <c r="R93" i="9"/>
  <c r="R75" i="9"/>
  <c r="R60" i="9"/>
  <c r="R42" i="9"/>
  <c r="R23" i="9"/>
  <c r="R10" i="9"/>
  <c r="R52" i="9"/>
  <c r="R92" i="9"/>
  <c r="R138" i="9"/>
  <c r="R187" i="9"/>
  <c r="R222" i="9"/>
  <c r="R271" i="9"/>
  <c r="R322" i="9"/>
  <c r="R357" i="9"/>
  <c r="R406" i="9"/>
  <c r="R452" i="9"/>
  <c r="R491" i="9"/>
  <c r="R541" i="9"/>
  <c r="R587" i="9"/>
  <c r="R627" i="9"/>
  <c r="R680" i="9"/>
  <c r="R740" i="9"/>
  <c r="R790" i="9"/>
  <c r="R854" i="9"/>
  <c r="M918" i="9"/>
  <c r="M910" i="9"/>
  <c r="M902" i="9"/>
  <c r="M894" i="9"/>
  <c r="M886" i="9"/>
  <c r="M878" i="9"/>
  <c r="M870" i="9"/>
  <c r="M862" i="9"/>
  <c r="M854" i="9"/>
  <c r="M846" i="9"/>
  <c r="M838" i="9"/>
  <c r="M830" i="9"/>
  <c r="M822" i="9"/>
  <c r="M814" i="9"/>
  <c r="M806" i="9"/>
  <c r="M798" i="9"/>
  <c r="M790" i="9"/>
  <c r="M782" i="9"/>
  <c r="M774" i="9"/>
  <c r="M766" i="9"/>
  <c r="M758" i="9"/>
  <c r="M750" i="9"/>
  <c r="M742" i="9"/>
  <c r="M734" i="9"/>
  <c r="M726" i="9"/>
  <c r="M718" i="9"/>
  <c r="M710" i="9"/>
  <c r="M702" i="9"/>
  <c r="M694" i="9"/>
  <c r="M686" i="9"/>
  <c r="M678" i="9"/>
  <c r="M670" i="9"/>
  <c r="M662" i="9"/>
  <c r="M654" i="9"/>
  <c r="M646" i="9"/>
  <c r="M638" i="9"/>
  <c r="M630" i="9"/>
  <c r="M622" i="9"/>
  <c r="M614" i="9"/>
  <c r="M606" i="9"/>
  <c r="M598" i="9"/>
  <c r="M590" i="9"/>
  <c r="M582" i="9"/>
  <c r="M574" i="9"/>
  <c r="M566" i="9"/>
  <c r="M558" i="9"/>
  <c r="M550" i="9"/>
  <c r="M542" i="9"/>
  <c r="M534" i="9"/>
  <c r="M526" i="9"/>
  <c r="M518" i="9"/>
  <c r="M510" i="9"/>
  <c r="M502" i="9"/>
  <c r="M494" i="9"/>
  <c r="M486" i="9"/>
  <c r="M478" i="9"/>
  <c r="M470" i="9"/>
  <c r="M462" i="9"/>
  <c r="M454" i="9"/>
  <c r="M446" i="9"/>
  <c r="M438" i="9"/>
  <c r="M430" i="9"/>
  <c r="M422" i="9"/>
  <c r="M920" i="9"/>
  <c r="M911" i="9"/>
  <c r="M901" i="9"/>
  <c r="M892" i="9"/>
  <c r="M883" i="9"/>
  <c r="M874" i="9"/>
  <c r="M865" i="9"/>
  <c r="M856" i="9"/>
  <c r="M847" i="9"/>
  <c r="M837" i="9"/>
  <c r="M828" i="9"/>
  <c r="M819" i="9"/>
  <c r="M810" i="9"/>
  <c r="M801" i="9"/>
  <c r="M792" i="9"/>
  <c r="M783" i="9"/>
  <c r="M773" i="9"/>
  <c r="M764" i="9"/>
  <c r="M755" i="9"/>
  <c r="M746" i="9"/>
  <c r="M737" i="9"/>
  <c r="M728" i="9"/>
  <c r="M719" i="9"/>
  <c r="M709" i="9"/>
  <c r="M700" i="9"/>
  <c r="M691" i="9"/>
  <c r="M682" i="9"/>
  <c r="M673" i="9"/>
  <c r="M664" i="9"/>
  <c r="M655" i="9"/>
  <c r="M645" i="9"/>
  <c r="M636" i="9"/>
  <c r="M627" i="9"/>
  <c r="M618" i="9"/>
  <c r="M609" i="9"/>
  <c r="M600" i="9"/>
  <c r="M591" i="9"/>
  <c r="M581" i="9"/>
  <c r="M572" i="9"/>
  <c r="M563" i="9"/>
  <c r="M554" i="9"/>
  <c r="M545" i="9"/>
  <c r="M536" i="9"/>
  <c r="M527" i="9"/>
  <c r="M517" i="9"/>
  <c r="M508" i="9"/>
  <c r="M499" i="9"/>
  <c r="M490" i="9"/>
  <c r="M481" i="9"/>
  <c r="M472" i="9"/>
  <c r="M463" i="9"/>
  <c r="M453" i="9"/>
  <c r="M444" i="9"/>
  <c r="M435" i="9"/>
  <c r="M426" i="9"/>
  <c r="M417" i="9"/>
  <c r="M409" i="9"/>
  <c r="M401" i="9"/>
  <c r="M393" i="9"/>
  <c r="M385" i="9"/>
  <c r="M377" i="9"/>
  <c r="M369" i="9"/>
  <c r="M361" i="9"/>
  <c r="M353" i="9"/>
  <c r="M345" i="9"/>
  <c r="M337" i="9"/>
  <c r="M329" i="9"/>
  <c r="M321" i="9"/>
  <c r="M313" i="9"/>
  <c r="M305" i="9"/>
  <c r="M297" i="9"/>
  <c r="M289" i="9"/>
  <c r="M281" i="9"/>
  <c r="M273" i="9"/>
  <c r="M265" i="9"/>
  <c r="M257" i="9"/>
  <c r="M249" i="9"/>
  <c r="M241" i="9"/>
  <c r="M233" i="9"/>
  <c r="M225" i="9"/>
  <c r="M217" i="9"/>
  <c r="M209" i="9"/>
  <c r="M201" i="9"/>
  <c r="M193" i="9"/>
  <c r="M185" i="9"/>
  <c r="M177" i="9"/>
  <c r="M169" i="9"/>
  <c r="M161" i="9"/>
  <c r="M153" i="9"/>
  <c r="M145" i="9"/>
  <c r="M137" i="9"/>
  <c r="M129" i="9"/>
  <c r="M121" i="9"/>
  <c r="M113" i="9"/>
  <c r="M105" i="9"/>
  <c r="M97" i="9"/>
  <c r="M89" i="9"/>
  <c r="M81" i="9"/>
  <c r="M73" i="9"/>
  <c r="M65" i="9"/>
  <c r="M57" i="9"/>
  <c r="M49" i="9"/>
  <c r="M41" i="9"/>
  <c r="M33" i="9"/>
  <c r="M25" i="9"/>
  <c r="M17" i="9"/>
  <c r="M9" i="9"/>
  <c r="M919" i="9"/>
  <c r="M909" i="9"/>
  <c r="M900" i="9"/>
  <c r="M891" i="9"/>
  <c r="M882" i="9"/>
  <c r="M873" i="9"/>
  <c r="M864" i="9"/>
  <c r="M855" i="9"/>
  <c r="M845" i="9"/>
  <c r="M836" i="9"/>
  <c r="M827" i="9"/>
  <c r="M818" i="9"/>
  <c r="M809" i="9"/>
  <c r="M800" i="9"/>
  <c r="M791" i="9"/>
  <c r="M781" i="9"/>
  <c r="M772" i="9"/>
  <c r="M763" i="9"/>
  <c r="M754" i="9"/>
  <c r="M745" i="9"/>
  <c r="M736" i="9"/>
  <c r="M727" i="9"/>
  <c r="M717" i="9"/>
  <c r="M708" i="9"/>
  <c r="M699" i="9"/>
  <c r="M690" i="9"/>
  <c r="M681" i="9"/>
  <c r="M672" i="9"/>
  <c r="M12" i="9"/>
  <c r="M21" i="9"/>
  <c r="M30" i="9"/>
  <c r="M39" i="9"/>
  <c r="M48" i="9"/>
  <c r="M58" i="9"/>
  <c r="M67" i="9"/>
  <c r="M76" i="9"/>
  <c r="M85" i="9"/>
  <c r="M94" i="9"/>
  <c r="M103" i="9"/>
  <c r="M112" i="9"/>
  <c r="M122" i="9"/>
  <c r="M131" i="9"/>
  <c r="M140" i="9"/>
  <c r="M149" i="9"/>
  <c r="M158" i="9"/>
  <c r="M167" i="9"/>
  <c r="M176" i="9"/>
  <c r="M186" i="9"/>
  <c r="M195" i="9"/>
  <c r="M204" i="9"/>
  <c r="M213" i="9"/>
  <c r="M222" i="9"/>
  <c r="M231" i="9"/>
  <c r="M240" i="9"/>
  <c r="M250" i="9"/>
  <c r="M259" i="9"/>
  <c r="M268" i="9"/>
  <c r="M277" i="9"/>
  <c r="M286" i="9"/>
  <c r="M295" i="9"/>
  <c r="M304" i="9"/>
  <c r="M314" i="9"/>
  <c r="M323" i="9"/>
  <c r="M332" i="9"/>
  <c r="M341" i="9"/>
  <c r="M350" i="9"/>
  <c r="M359" i="9"/>
  <c r="M368" i="9"/>
  <c r="M378" i="9"/>
  <c r="M387" i="9"/>
  <c r="M396" i="9"/>
  <c r="M405" i="9"/>
  <c r="M414" i="9"/>
  <c r="M424" i="9"/>
  <c r="M434" i="9"/>
  <c r="M445" i="9"/>
  <c r="M456" i="9"/>
  <c r="M466" i="9"/>
  <c r="M476" i="9"/>
  <c r="M487" i="9"/>
  <c r="M497" i="9"/>
  <c r="M507" i="9"/>
  <c r="M519" i="9"/>
  <c r="M529" i="9"/>
  <c r="M539" i="9"/>
  <c r="M549" i="9"/>
  <c r="M560" i="9"/>
  <c r="M570" i="9"/>
  <c r="M580" i="9"/>
  <c r="M592" i="9"/>
  <c r="M602" i="9"/>
  <c r="M612" i="9"/>
  <c r="M623" i="9"/>
  <c r="M633" i="9"/>
  <c r="M643" i="9"/>
  <c r="M653" i="9"/>
  <c r="M665" i="9"/>
  <c r="M676" i="9"/>
  <c r="M688" i="9"/>
  <c r="M701" i="9"/>
  <c r="M713" i="9"/>
  <c r="M724" i="9"/>
  <c r="M738" i="9"/>
  <c r="M749" i="9"/>
  <c r="M761" i="9"/>
  <c r="M775" i="9"/>
  <c r="M786" i="9"/>
  <c r="M797" i="9"/>
  <c r="M811" i="9"/>
  <c r="M823" i="9"/>
  <c r="M834" i="9"/>
  <c r="M848" i="9"/>
  <c r="M859" i="9"/>
  <c r="M871" i="9"/>
  <c r="M884" i="9"/>
  <c r="M896" i="9"/>
  <c r="M907" i="9"/>
  <c r="M921" i="9"/>
  <c r="R8" i="9"/>
  <c r="R54" i="9"/>
  <c r="R103" i="9"/>
  <c r="R139" i="9"/>
  <c r="R188" i="9"/>
  <c r="R238" i="9"/>
  <c r="R274" i="9"/>
  <c r="R323" i="9"/>
  <c r="R368" i="9"/>
  <c r="R407" i="9"/>
  <c r="R458" i="9"/>
  <c r="R503" i="9"/>
  <c r="R542" i="9"/>
  <c r="R588" i="9"/>
  <c r="R642" i="9"/>
  <c r="R687" i="9"/>
  <c r="R741" i="9"/>
  <c r="R806" i="9"/>
  <c r="R855" i="9"/>
  <c r="M4" i="9"/>
  <c r="M13" i="9"/>
  <c r="M22" i="9"/>
  <c r="M31" i="9"/>
  <c r="M40" i="9"/>
  <c r="M50" i="9"/>
  <c r="M59" i="9"/>
  <c r="M68" i="9"/>
  <c r="M77" i="9"/>
  <c r="M86" i="9"/>
  <c r="M95" i="9"/>
  <c r="M104" i="9"/>
  <c r="M114" i="9"/>
  <c r="M123" i="9"/>
  <c r="M132" i="9"/>
  <c r="M141" i="9"/>
  <c r="M150" i="9"/>
  <c r="M159" i="9"/>
  <c r="M168" i="9"/>
  <c r="M178" i="9"/>
  <c r="M187" i="9"/>
  <c r="M196" i="9"/>
  <c r="M205" i="9"/>
  <c r="M214" i="9"/>
  <c r="M223" i="9"/>
  <c r="M232" i="9"/>
  <c r="M242" i="9"/>
  <c r="M251" i="9"/>
  <c r="M260" i="9"/>
  <c r="M269" i="9"/>
  <c r="M278" i="9"/>
  <c r="M287" i="9"/>
  <c r="M296" i="9"/>
  <c r="M306" i="9"/>
  <c r="M315" i="9"/>
  <c r="M324" i="9"/>
  <c r="M333" i="9"/>
  <c r="M342" i="9"/>
  <c r="M351" i="9"/>
  <c r="M360" i="9"/>
  <c r="M370" i="9"/>
  <c r="M379" i="9"/>
  <c r="M388" i="9"/>
  <c r="M397" i="9"/>
  <c r="M406" i="9"/>
  <c r="M415" i="9"/>
  <c r="M425" i="9"/>
  <c r="M436" i="9"/>
  <c r="M447" i="9"/>
  <c r="M457" i="9"/>
  <c r="M467" i="9"/>
  <c r="M477" i="9"/>
  <c r="M488" i="9"/>
  <c r="M498" i="9"/>
  <c r="M509" i="9"/>
  <c r="M520" i="9"/>
  <c r="M530" i="9"/>
  <c r="M540" i="9"/>
  <c r="M551" i="9"/>
  <c r="M561" i="9"/>
  <c r="M571" i="9"/>
  <c r="M583" i="9"/>
  <c r="M593" i="9"/>
  <c r="M603" i="9"/>
  <c r="M613" i="9"/>
  <c r="M624" i="9"/>
  <c r="M634" i="9"/>
  <c r="M644" i="9"/>
  <c r="M656" i="9"/>
  <c r="M666" i="9"/>
  <c r="M677" i="9"/>
  <c r="M689" i="9"/>
  <c r="M703" i="9"/>
  <c r="M714" i="9"/>
  <c r="M725" i="9"/>
  <c r="M739" i="9"/>
  <c r="M751" i="9"/>
  <c r="M762" i="9"/>
  <c r="M776" i="9"/>
  <c r="M787" i="9"/>
  <c r="M799" i="9"/>
  <c r="M812" i="9"/>
  <c r="M824" i="9"/>
  <c r="M835" i="9"/>
  <c r="M849" i="9"/>
  <c r="M860" i="9"/>
  <c r="M872" i="9"/>
  <c r="M885" i="9"/>
  <c r="M897" i="9"/>
  <c r="M908" i="9"/>
  <c r="R20" i="9"/>
  <c r="R55" i="9"/>
  <c r="R104" i="9"/>
  <c r="R155" i="9"/>
  <c r="R189" i="9"/>
  <c r="R239" i="9"/>
  <c r="R285" i="9"/>
  <c r="R324" i="9"/>
  <c r="R374" i="9"/>
  <c r="R420" i="9"/>
  <c r="R459" i="9"/>
  <c r="R504" i="9"/>
  <c r="R554" i="9"/>
  <c r="R594" i="9"/>
  <c r="R643" i="9"/>
  <c r="R700" i="9"/>
  <c r="R742" i="9"/>
  <c r="R808" i="9"/>
  <c r="R878" i="9"/>
  <c r="S12" i="9"/>
  <c r="S27" i="9"/>
  <c r="S45" i="9"/>
  <c r="S63" i="9"/>
  <c r="S82" i="9"/>
  <c r="S100" i="9"/>
  <c r="S118" i="9"/>
  <c r="S136" i="9"/>
  <c r="S155" i="9"/>
  <c r="S173" i="9"/>
  <c r="S191" i="9"/>
  <c r="S210" i="9"/>
  <c r="S228" i="9"/>
  <c r="S246" i="9"/>
  <c r="S264" i="9"/>
  <c r="S283" i="9"/>
  <c r="S301" i="9"/>
  <c r="S319" i="9"/>
  <c r="S338" i="9"/>
  <c r="S356" i="9"/>
  <c r="S374" i="9"/>
  <c r="S392" i="9"/>
  <c r="S411" i="9"/>
  <c r="S429" i="9"/>
  <c r="S447" i="9"/>
  <c r="S466" i="9"/>
  <c r="S484" i="9"/>
  <c r="S502" i="9"/>
  <c r="S520" i="9"/>
  <c r="S539" i="9"/>
  <c r="S557" i="9"/>
  <c r="S575" i="9"/>
  <c r="S594" i="9"/>
  <c r="S612" i="9"/>
  <c r="S630" i="9"/>
  <c r="S648" i="9"/>
  <c r="S667" i="9"/>
  <c r="S685" i="9"/>
  <c r="S703" i="9"/>
  <c r="S722" i="9"/>
  <c r="S740" i="9"/>
  <c r="S758" i="9"/>
  <c r="S776" i="9"/>
  <c r="S795" i="9"/>
  <c r="S813" i="9"/>
  <c r="S831" i="9"/>
  <c r="S850" i="9"/>
  <c r="S868" i="9"/>
  <c r="S886" i="9"/>
  <c r="S904" i="9"/>
  <c r="S13" i="9"/>
  <c r="S30" i="9"/>
  <c r="S48" i="9"/>
  <c r="S67" i="9"/>
  <c r="S85" i="9"/>
  <c r="S103" i="9"/>
  <c r="S122" i="9"/>
  <c r="S140" i="9"/>
  <c r="S158" i="9"/>
  <c r="S176" i="9"/>
  <c r="S195" i="9"/>
  <c r="S213" i="9"/>
  <c r="S231" i="9"/>
  <c r="S250" i="9"/>
  <c r="S268" i="9"/>
  <c r="S286" i="9"/>
  <c r="S304" i="9"/>
  <c r="S323" i="9"/>
  <c r="S341" i="9"/>
  <c r="S359" i="9"/>
  <c r="S378" i="9"/>
  <c r="S396" i="9"/>
  <c r="S414" i="9"/>
  <c r="S432" i="9"/>
  <c r="S451" i="9"/>
  <c r="S469" i="9"/>
  <c r="S487" i="9"/>
  <c r="S506" i="9"/>
  <c r="S524" i="9"/>
  <c r="S542" i="9"/>
  <c r="S560" i="9"/>
  <c r="S579" i="9"/>
  <c r="S597" i="9"/>
  <c r="S615" i="9"/>
  <c r="S634" i="9"/>
  <c r="S652" i="9"/>
  <c r="S670" i="9"/>
  <c r="S688" i="9"/>
  <c r="S707" i="9"/>
  <c r="S725" i="9"/>
  <c r="S743" i="9"/>
  <c r="S762" i="9"/>
  <c r="S780" i="9"/>
  <c r="S798" i="9"/>
  <c r="S816" i="9"/>
  <c r="S835" i="9"/>
  <c r="S853" i="9"/>
  <c r="S871" i="9"/>
  <c r="S890" i="9"/>
  <c r="S908" i="9"/>
  <c r="S14" i="9"/>
  <c r="S31" i="9"/>
  <c r="S50" i="9"/>
  <c r="S68" i="9"/>
  <c r="S86" i="9"/>
  <c r="S104" i="9"/>
  <c r="S123" i="9"/>
  <c r="S141" i="9"/>
  <c r="S159" i="9"/>
  <c r="S178" i="9"/>
  <c r="S196" i="9"/>
  <c r="S214" i="9"/>
  <c r="S232" i="9"/>
  <c r="S251" i="9"/>
  <c r="S269" i="9"/>
  <c r="S287" i="9"/>
  <c r="S306" i="9"/>
  <c r="S324" i="9"/>
  <c r="S342" i="9"/>
  <c r="S360" i="9"/>
  <c r="S379" i="9"/>
  <c r="S397" i="9"/>
  <c r="S415" i="9"/>
  <c r="S434" i="9"/>
  <c r="S452" i="9"/>
  <c r="S470" i="9"/>
  <c r="S488" i="9"/>
  <c r="S507" i="9"/>
  <c r="S525" i="9"/>
  <c r="S543" i="9"/>
  <c r="S562" i="9"/>
  <c r="S580" i="9"/>
  <c r="S598" i="9"/>
  <c r="S616" i="9"/>
  <c r="S635" i="9"/>
  <c r="S653" i="9"/>
  <c r="S671" i="9"/>
  <c r="S690" i="9"/>
  <c r="S708" i="9"/>
  <c r="S726" i="9"/>
  <c r="S744" i="9"/>
  <c r="S763" i="9"/>
  <c r="S781" i="9"/>
  <c r="S799" i="9"/>
  <c r="S818" i="9"/>
  <c r="S836" i="9"/>
  <c r="S854" i="9"/>
  <c r="S872" i="9"/>
  <c r="S891" i="9"/>
  <c r="S921" i="9"/>
  <c r="S913" i="9"/>
  <c r="S905" i="9"/>
  <c r="S897" i="9"/>
  <c r="S889" i="9"/>
  <c r="S881" i="9"/>
  <c r="S873" i="9"/>
  <c r="S865" i="9"/>
  <c r="S857" i="9"/>
  <c r="S849" i="9"/>
  <c r="S841" i="9"/>
  <c r="S833" i="9"/>
  <c r="S825" i="9"/>
  <c r="S817" i="9"/>
  <c r="S809" i="9"/>
  <c r="S801" i="9"/>
  <c r="S793" i="9"/>
  <c r="S785" i="9"/>
  <c r="S777" i="9"/>
  <c r="S769" i="9"/>
  <c r="S761" i="9"/>
  <c r="S753" i="9"/>
  <c r="S745" i="9"/>
  <c r="S737" i="9"/>
  <c r="S729" i="9"/>
  <c r="S721" i="9"/>
  <c r="S713" i="9"/>
  <c r="S705" i="9"/>
  <c r="S697" i="9"/>
  <c r="S689" i="9"/>
  <c r="S681" i="9"/>
  <c r="S673" i="9"/>
  <c r="S665" i="9"/>
  <c r="S657" i="9"/>
  <c r="S649" i="9"/>
  <c r="S641" i="9"/>
  <c r="S633" i="9"/>
  <c r="S625" i="9"/>
  <c r="S617" i="9"/>
  <c r="S609" i="9"/>
  <c r="S601" i="9"/>
  <c r="S593" i="9"/>
  <c r="S585" i="9"/>
  <c r="S577" i="9"/>
  <c r="S569" i="9"/>
  <c r="S561" i="9"/>
  <c r="S553" i="9"/>
  <c r="S545" i="9"/>
  <c r="S537" i="9"/>
  <c r="S529" i="9"/>
  <c r="S521" i="9"/>
  <c r="S513" i="9"/>
  <c r="S505" i="9"/>
  <c r="S497" i="9"/>
  <c r="S489" i="9"/>
  <c r="S481" i="9"/>
  <c r="S473" i="9"/>
  <c r="S465" i="9"/>
  <c r="S457" i="9"/>
  <c r="S449" i="9"/>
  <c r="S441" i="9"/>
  <c r="S433" i="9"/>
  <c r="S425" i="9"/>
  <c r="S417" i="9"/>
  <c r="S409" i="9"/>
  <c r="S401" i="9"/>
  <c r="S393" i="9"/>
  <c r="S385" i="9"/>
  <c r="S377" i="9"/>
  <c r="S369" i="9"/>
  <c r="S361" i="9"/>
  <c r="S353" i="9"/>
  <c r="S345" i="9"/>
  <c r="S337" i="9"/>
  <c r="S329" i="9"/>
  <c r="S321" i="9"/>
  <c r="S313" i="9"/>
  <c r="S305" i="9"/>
  <c r="S297" i="9"/>
  <c r="S289" i="9"/>
  <c r="S281" i="9"/>
  <c r="S273" i="9"/>
  <c r="S265" i="9"/>
  <c r="S257" i="9"/>
  <c r="S249" i="9"/>
  <c r="S241" i="9"/>
  <c r="S233" i="9"/>
  <c r="S225" i="9"/>
  <c r="S217" i="9"/>
  <c r="S209" i="9"/>
  <c r="S201" i="9"/>
  <c r="S193" i="9"/>
  <c r="S185" i="9"/>
  <c r="S177" i="9"/>
  <c r="S169" i="9"/>
  <c r="S161" i="9"/>
  <c r="S153" i="9"/>
  <c r="S145" i="9"/>
  <c r="S137" i="9"/>
  <c r="S129" i="9"/>
  <c r="S121" i="9"/>
  <c r="S113" i="9"/>
  <c r="S105" i="9"/>
  <c r="S97" i="9"/>
  <c r="S89" i="9"/>
  <c r="S81" i="9"/>
  <c r="S73" i="9"/>
  <c r="S65" i="9"/>
  <c r="S57" i="9"/>
  <c r="S49" i="9"/>
  <c r="S41" i="9"/>
  <c r="S33" i="9"/>
  <c r="S25" i="9"/>
  <c r="S17" i="9"/>
  <c r="S9" i="9"/>
  <c r="S916" i="9"/>
  <c r="S907" i="9"/>
  <c r="S898" i="9"/>
  <c r="S888" i="9"/>
  <c r="S879" i="9"/>
  <c r="S870" i="9"/>
  <c r="S861" i="9"/>
  <c r="S852" i="9"/>
  <c r="S843" i="9"/>
  <c r="S834" i="9"/>
  <c r="S824" i="9"/>
  <c r="S815" i="9"/>
  <c r="S806" i="9"/>
  <c r="S797" i="9"/>
  <c r="S788" i="9"/>
  <c r="S779" i="9"/>
  <c r="S770" i="9"/>
  <c r="S760" i="9"/>
  <c r="S751" i="9"/>
  <c r="S742" i="9"/>
  <c r="S733" i="9"/>
  <c r="S724" i="9"/>
  <c r="S715" i="9"/>
  <c r="S706" i="9"/>
  <c r="S696" i="9"/>
  <c r="S687" i="9"/>
  <c r="S678" i="9"/>
  <c r="S669" i="9"/>
  <c r="S660" i="9"/>
  <c r="S651" i="9"/>
  <c r="S642" i="9"/>
  <c r="S632" i="9"/>
  <c r="S623" i="9"/>
  <c r="S614" i="9"/>
  <c r="S605" i="9"/>
  <c r="S596" i="9"/>
  <c r="S587" i="9"/>
  <c r="S578" i="9"/>
  <c r="S568" i="9"/>
  <c r="S559" i="9"/>
  <c r="S550" i="9"/>
  <c r="S541" i="9"/>
  <c r="S532" i="9"/>
  <c r="S523" i="9"/>
  <c r="S514" i="9"/>
  <c r="S504" i="9"/>
  <c r="S495" i="9"/>
  <c r="S486" i="9"/>
  <c r="S477" i="9"/>
  <c r="S468" i="9"/>
  <c r="S459" i="9"/>
  <c r="S450" i="9"/>
  <c r="S440" i="9"/>
  <c r="S431" i="9"/>
  <c r="S422" i="9"/>
  <c r="S413" i="9"/>
  <c r="S404" i="9"/>
  <c r="S395" i="9"/>
  <c r="S386" i="9"/>
  <c r="S376" i="9"/>
  <c r="S367" i="9"/>
  <c r="S358" i="9"/>
  <c r="S349" i="9"/>
  <c r="S340" i="9"/>
  <c r="S331" i="9"/>
  <c r="S322" i="9"/>
  <c r="S312" i="9"/>
  <c r="S303" i="9"/>
  <c r="S294" i="9"/>
  <c r="S285" i="9"/>
  <c r="S276" i="9"/>
  <c r="S267" i="9"/>
  <c r="S258" i="9"/>
  <c r="S248" i="9"/>
  <c r="S239" i="9"/>
  <c r="S230" i="9"/>
  <c r="S221" i="9"/>
  <c r="S212" i="9"/>
  <c r="S203" i="9"/>
  <c r="S194" i="9"/>
  <c r="S184" i="9"/>
  <c r="S175" i="9"/>
  <c r="S166" i="9"/>
  <c r="S157" i="9"/>
  <c r="S148" i="9"/>
  <c r="S139" i="9"/>
  <c r="S130" i="9"/>
  <c r="S120" i="9"/>
  <c r="S111" i="9"/>
  <c r="S102" i="9"/>
  <c r="S93" i="9"/>
  <c r="S84" i="9"/>
  <c r="S75" i="9"/>
  <c r="S66" i="9"/>
  <c r="S56" i="9"/>
  <c r="S47" i="9"/>
  <c r="S38" i="9"/>
  <c r="S29" i="9"/>
  <c r="S20" i="9"/>
  <c r="S11" i="9"/>
  <c r="S3" i="9"/>
  <c r="S915" i="9"/>
  <c r="S906" i="9"/>
  <c r="S896" i="9"/>
  <c r="S887" i="9"/>
  <c r="S878" i="9"/>
  <c r="S869" i="9"/>
  <c r="S860" i="9"/>
  <c r="S851" i="9"/>
  <c r="S842" i="9"/>
  <c r="S832" i="9"/>
  <c r="S823" i="9"/>
  <c r="S814" i="9"/>
  <c r="S805" i="9"/>
  <c r="S796" i="9"/>
  <c r="S787" i="9"/>
  <c r="S778" i="9"/>
  <c r="S768" i="9"/>
  <c r="S759" i="9"/>
  <c r="S750" i="9"/>
  <c r="S741" i="9"/>
  <c r="S732" i="9"/>
  <c r="S723" i="9"/>
  <c r="S714" i="9"/>
  <c r="S704" i="9"/>
  <c r="S695" i="9"/>
  <c r="S686" i="9"/>
  <c r="S677" i="9"/>
  <c r="S668" i="9"/>
  <c r="S659" i="9"/>
  <c r="S650" i="9"/>
  <c r="S640" i="9"/>
  <c r="S631" i="9"/>
  <c r="S622" i="9"/>
  <c r="S613" i="9"/>
  <c r="S604" i="9"/>
  <c r="S595" i="9"/>
  <c r="S586" i="9"/>
  <c r="S576" i="9"/>
  <c r="S567" i="9"/>
  <c r="S558" i="9"/>
  <c r="S549" i="9"/>
  <c r="S540" i="9"/>
  <c r="S531" i="9"/>
  <c r="S522" i="9"/>
  <c r="S512" i="9"/>
  <c r="S503" i="9"/>
  <c r="S494" i="9"/>
  <c r="S485" i="9"/>
  <c r="S476" i="9"/>
  <c r="S467" i="9"/>
  <c r="S458" i="9"/>
  <c r="S448" i="9"/>
  <c r="S439" i="9"/>
  <c r="S430" i="9"/>
  <c r="S421" i="9"/>
  <c r="S412" i="9"/>
  <c r="S403" i="9"/>
  <c r="S394" i="9"/>
  <c r="S384" i="9"/>
  <c r="S375" i="9"/>
  <c r="S366" i="9"/>
  <c r="S357" i="9"/>
  <c r="S348" i="9"/>
  <c r="S339" i="9"/>
  <c r="S330" i="9"/>
  <c r="S320" i="9"/>
  <c r="S311" i="9"/>
  <c r="S302" i="9"/>
  <c r="S293" i="9"/>
  <c r="S284" i="9"/>
  <c r="S275" i="9"/>
  <c r="S266" i="9"/>
  <c r="S256" i="9"/>
  <c r="S247" i="9"/>
  <c r="S238" i="9"/>
  <c r="S229" i="9"/>
  <c r="S220" i="9"/>
  <c r="S211" i="9"/>
  <c r="S202" i="9"/>
  <c r="S192" i="9"/>
  <c r="S183" i="9"/>
  <c r="S174" i="9"/>
  <c r="S165" i="9"/>
  <c r="S156" i="9"/>
  <c r="S147" i="9"/>
  <c r="S138" i="9"/>
  <c r="S128" i="9"/>
  <c r="S119" i="9"/>
  <c r="S110" i="9"/>
  <c r="S101" i="9"/>
  <c r="S92" i="9"/>
  <c r="S83" i="9"/>
  <c r="S74" i="9"/>
  <c r="S64" i="9"/>
  <c r="S55" i="9"/>
  <c r="S46" i="9"/>
  <c r="S37" i="9"/>
  <c r="S28" i="9"/>
  <c r="S19" i="9"/>
  <c r="S10" i="9"/>
  <c r="S912" i="9"/>
  <c r="S903" i="9"/>
  <c r="S894" i="9"/>
  <c r="S885" i="9"/>
  <c r="S876" i="9"/>
  <c r="S867" i="9"/>
  <c r="S858" i="9"/>
  <c r="S848" i="9"/>
  <c r="S839" i="9"/>
  <c r="S830" i="9"/>
  <c r="S821" i="9"/>
  <c r="S812" i="9"/>
  <c r="S803" i="9"/>
  <c r="S794" i="9"/>
  <c r="S784" i="9"/>
  <c r="S775" i="9"/>
  <c r="S766" i="9"/>
  <c r="S757" i="9"/>
  <c r="S748" i="9"/>
  <c r="S739" i="9"/>
  <c r="S730" i="9"/>
  <c r="S720" i="9"/>
  <c r="S711" i="9"/>
  <c r="S702" i="9"/>
  <c r="S693" i="9"/>
  <c r="S684" i="9"/>
  <c r="S675" i="9"/>
  <c r="S666" i="9"/>
  <c r="S656" i="9"/>
  <c r="S647" i="9"/>
  <c r="S638" i="9"/>
  <c r="S629" i="9"/>
  <c r="S620" i="9"/>
  <c r="S611" i="9"/>
  <c r="S602" i="9"/>
  <c r="S592" i="9"/>
  <c r="S583" i="9"/>
  <c r="S574" i="9"/>
  <c r="S565" i="9"/>
  <c r="S556" i="9"/>
  <c r="S547" i="9"/>
  <c r="S538" i="9"/>
  <c r="S528" i="9"/>
  <c r="S519" i="9"/>
  <c r="S510" i="9"/>
  <c r="S501" i="9"/>
  <c r="S492" i="9"/>
  <c r="S483" i="9"/>
  <c r="S474" i="9"/>
  <c r="S464" i="9"/>
  <c r="S455" i="9"/>
  <c r="S446" i="9"/>
  <c r="S437" i="9"/>
  <c r="S428" i="9"/>
  <c r="S419" i="9"/>
  <c r="S410" i="9"/>
  <c r="S400" i="9"/>
  <c r="S391" i="9"/>
  <c r="S382" i="9"/>
  <c r="S373" i="9"/>
  <c r="S364" i="9"/>
  <c r="S355" i="9"/>
  <c r="S346" i="9"/>
  <c r="S336" i="9"/>
  <c r="S327" i="9"/>
  <c r="S318" i="9"/>
  <c r="S309" i="9"/>
  <c r="S300" i="9"/>
  <c r="S291" i="9"/>
  <c r="S282" i="9"/>
  <c r="S272" i="9"/>
  <c r="S263" i="9"/>
  <c r="S254" i="9"/>
  <c r="S245" i="9"/>
  <c r="S236" i="9"/>
  <c r="S227" i="9"/>
  <c r="S218" i="9"/>
  <c r="S208" i="9"/>
  <c r="S199" i="9"/>
  <c r="S190" i="9"/>
  <c r="S181" i="9"/>
  <c r="S172" i="9"/>
  <c r="S163" i="9"/>
  <c r="S154" i="9"/>
  <c r="S144" i="9"/>
  <c r="S135" i="9"/>
  <c r="S126" i="9"/>
  <c r="S117" i="9"/>
  <c r="S108" i="9"/>
  <c r="S99" i="9"/>
  <c r="S90" i="9"/>
  <c r="S80" i="9"/>
  <c r="S71" i="9"/>
  <c r="S62" i="9"/>
  <c r="S53" i="9"/>
  <c r="S44" i="9"/>
  <c r="S35" i="9"/>
  <c r="S26" i="9"/>
  <c r="S920" i="9"/>
  <c r="S911" i="9"/>
  <c r="S902" i="9"/>
  <c r="S893" i="9"/>
  <c r="S884" i="9"/>
  <c r="S875" i="9"/>
  <c r="S866" i="9"/>
  <c r="S856" i="9"/>
  <c r="S847" i="9"/>
  <c r="S838" i="9"/>
  <c r="S829" i="9"/>
  <c r="S820" i="9"/>
  <c r="S811" i="9"/>
  <c r="S802" i="9"/>
  <c r="S792" i="9"/>
  <c r="S783" i="9"/>
  <c r="S774" i="9"/>
  <c r="S765" i="9"/>
  <c r="S756" i="9"/>
  <c r="S747" i="9"/>
  <c r="S738" i="9"/>
  <c r="S728" i="9"/>
  <c r="S719" i="9"/>
  <c r="S710" i="9"/>
  <c r="S701" i="9"/>
  <c r="S692" i="9"/>
  <c r="S683" i="9"/>
  <c r="S674" i="9"/>
  <c r="S664" i="9"/>
  <c r="S655" i="9"/>
  <c r="S646" i="9"/>
  <c r="S637" i="9"/>
  <c r="S628" i="9"/>
  <c r="S619" i="9"/>
  <c r="S610" i="9"/>
  <c r="S600" i="9"/>
  <c r="S591" i="9"/>
  <c r="S582" i="9"/>
  <c r="S573" i="9"/>
  <c r="S564" i="9"/>
  <c r="S555" i="9"/>
  <c r="S546" i="9"/>
  <c r="S536" i="9"/>
  <c r="S527" i="9"/>
  <c r="S518" i="9"/>
  <c r="S509" i="9"/>
  <c r="S500" i="9"/>
  <c r="S491" i="9"/>
  <c r="S482" i="9"/>
  <c r="S472" i="9"/>
  <c r="S463" i="9"/>
  <c r="S454" i="9"/>
  <c r="S445" i="9"/>
  <c r="S436" i="9"/>
  <c r="S427" i="9"/>
  <c r="S418" i="9"/>
  <c r="S408" i="9"/>
  <c r="S399" i="9"/>
  <c r="S390" i="9"/>
  <c r="S381" i="9"/>
  <c r="S372" i="9"/>
  <c r="S363" i="9"/>
  <c r="S354" i="9"/>
  <c r="S344" i="9"/>
  <c r="S335" i="9"/>
  <c r="S326" i="9"/>
  <c r="S317" i="9"/>
  <c r="S308" i="9"/>
  <c r="S299" i="9"/>
  <c r="S290" i="9"/>
  <c r="S280" i="9"/>
  <c r="S271" i="9"/>
  <c r="S262" i="9"/>
  <c r="S253" i="9"/>
  <c r="S244" i="9"/>
  <c r="S235" i="9"/>
  <c r="S226" i="9"/>
  <c r="S216" i="9"/>
  <c r="S207" i="9"/>
  <c r="S198" i="9"/>
  <c r="S189" i="9"/>
  <c r="S180" i="9"/>
  <c r="S171" i="9"/>
  <c r="S162" i="9"/>
  <c r="S152" i="9"/>
  <c r="S143" i="9"/>
  <c r="S134" i="9"/>
  <c r="S125" i="9"/>
  <c r="S116" i="9"/>
  <c r="S107" i="9"/>
  <c r="S98" i="9"/>
  <c r="S88" i="9"/>
  <c r="S79" i="9"/>
  <c r="S70" i="9"/>
  <c r="S61" i="9"/>
  <c r="S52" i="9"/>
  <c r="S43" i="9"/>
  <c r="S34" i="9"/>
  <c r="S24" i="9"/>
  <c r="S15" i="9"/>
  <c r="S6" i="9"/>
  <c r="S16" i="9"/>
  <c r="S32" i="9"/>
  <c r="S51" i="9"/>
  <c r="S69" i="9"/>
  <c r="S87" i="9"/>
  <c r="S106" i="9"/>
  <c r="S124" i="9"/>
  <c r="S142" i="9"/>
  <c r="S160" i="9"/>
  <c r="S179" i="9"/>
  <c r="S197" i="9"/>
  <c r="S215" i="9"/>
  <c r="S234" i="9"/>
  <c r="S252" i="9"/>
  <c r="S270" i="9"/>
  <c r="S288" i="9"/>
  <c r="S307" i="9"/>
  <c r="S325" i="9"/>
  <c r="S343" i="9"/>
  <c r="S362" i="9"/>
  <c r="S380" i="9"/>
  <c r="S398" i="9"/>
  <c r="S416" i="9"/>
  <c r="S435" i="9"/>
  <c r="S453" i="9"/>
  <c r="S471" i="9"/>
  <c r="S490" i="9"/>
  <c r="S508" i="9"/>
  <c r="S526" i="9"/>
  <c r="S544" i="9"/>
  <c r="S563" i="9"/>
  <c r="S581" i="9"/>
  <c r="S599" i="9"/>
  <c r="S618" i="9"/>
  <c r="S636" i="9"/>
  <c r="S654" i="9"/>
  <c r="S672" i="9"/>
  <c r="S691" i="9"/>
  <c r="S709" i="9"/>
  <c r="S727" i="9"/>
  <c r="S746" i="9"/>
  <c r="S764" i="9"/>
  <c r="S782" i="9"/>
  <c r="S800" i="9"/>
  <c r="S819" i="9"/>
  <c r="S837" i="9"/>
  <c r="S855" i="9"/>
  <c r="S874" i="9"/>
  <c r="S892" i="9"/>
  <c r="S910" i="9"/>
  <c r="T10" i="9"/>
  <c r="T19" i="9"/>
  <c r="T28" i="9"/>
  <c r="T37" i="9"/>
  <c r="T46" i="9"/>
  <c r="T55" i="9"/>
  <c r="T64" i="9"/>
  <c r="T74" i="9"/>
  <c r="T83" i="9"/>
  <c r="T92" i="9"/>
  <c r="T101" i="9"/>
  <c r="T110" i="9"/>
  <c r="T119" i="9"/>
  <c r="T128" i="9"/>
  <c r="T138" i="9"/>
  <c r="T147" i="9"/>
  <c r="T156" i="9"/>
  <c r="T165" i="9"/>
  <c r="T174" i="9"/>
  <c r="T183" i="9"/>
  <c r="T192" i="9"/>
  <c r="T202" i="9"/>
  <c r="T211" i="9"/>
  <c r="T220" i="9"/>
  <c r="T229" i="9"/>
  <c r="T238" i="9"/>
  <c r="T247" i="9"/>
  <c r="T256" i="9"/>
  <c r="T266" i="9"/>
  <c r="T275" i="9"/>
  <c r="T284" i="9"/>
  <c r="T293" i="9"/>
  <c r="T302" i="9"/>
  <c r="T311" i="9"/>
  <c r="T320" i="9"/>
  <c r="T330" i="9"/>
  <c r="T339" i="9"/>
  <c r="T348" i="9"/>
  <c r="T357" i="9"/>
  <c r="T366" i="9"/>
  <c r="T375" i="9"/>
  <c r="T384" i="9"/>
  <c r="T394" i="9"/>
  <c r="T403" i="9"/>
  <c r="T412" i="9"/>
  <c r="T421" i="9"/>
  <c r="T430" i="9"/>
  <c r="T439" i="9"/>
  <c r="T448" i="9"/>
  <c r="T458" i="9"/>
  <c r="T467" i="9"/>
  <c r="T476" i="9"/>
  <c r="T485" i="9"/>
  <c r="T494" i="9"/>
  <c r="T503" i="9"/>
  <c r="T512" i="9"/>
  <c r="T522" i="9"/>
  <c r="T531" i="9"/>
  <c r="T540" i="9"/>
  <c r="T549" i="9"/>
  <c r="T558" i="9"/>
  <c r="T567" i="9"/>
  <c r="T576" i="9"/>
  <c r="T586" i="9"/>
  <c r="T595" i="9"/>
  <c r="T604" i="9"/>
  <c r="T614" i="9"/>
  <c r="T624" i="9"/>
  <c r="T635" i="9"/>
  <c r="T646" i="9"/>
  <c r="T656" i="9"/>
  <c r="T667" i="9"/>
  <c r="T678" i="9"/>
  <c r="T688" i="9"/>
  <c r="T699" i="9"/>
  <c r="T710" i="9"/>
  <c r="T720" i="9"/>
  <c r="T731" i="9"/>
  <c r="T742" i="9"/>
  <c r="T752" i="9"/>
  <c r="T763" i="9"/>
  <c r="T774" i="9"/>
  <c r="T784" i="9"/>
  <c r="T795" i="9"/>
  <c r="T806" i="9"/>
  <c r="T816" i="9"/>
  <c r="T827" i="9"/>
  <c r="T838" i="9"/>
  <c r="T848" i="9"/>
  <c r="T859" i="9"/>
  <c r="T870" i="9"/>
  <c r="T880" i="9"/>
  <c r="T891" i="9"/>
  <c r="T902" i="9"/>
  <c r="T912" i="9"/>
  <c r="T3" i="9"/>
  <c r="T11" i="9"/>
  <c r="T20" i="9"/>
  <c r="T29" i="9"/>
  <c r="T38" i="9"/>
  <c r="T47" i="9"/>
  <c r="T56" i="9"/>
  <c r="T66" i="9"/>
  <c r="T75" i="9"/>
  <c r="T84" i="9"/>
  <c r="T93" i="9"/>
  <c r="T102" i="9"/>
  <c r="T111" i="9"/>
  <c r="T120" i="9"/>
  <c r="T130" i="9"/>
  <c r="T139" i="9"/>
  <c r="T148" i="9"/>
  <c r="T157" i="9"/>
  <c r="T166" i="9"/>
  <c r="T175" i="9"/>
  <c r="T184" i="9"/>
  <c r="T194" i="9"/>
  <c r="T203" i="9"/>
  <c r="T212" i="9"/>
  <c r="T221" i="9"/>
  <c r="T230" i="9"/>
  <c r="T239" i="9"/>
  <c r="T248" i="9"/>
  <c r="T258" i="9"/>
  <c r="T267" i="9"/>
  <c r="T276" i="9"/>
  <c r="T285" i="9"/>
  <c r="T294" i="9"/>
  <c r="T303" i="9"/>
  <c r="T312" i="9"/>
  <c r="T322" i="9"/>
  <c r="T331" i="9"/>
  <c r="T340" i="9"/>
  <c r="T349" i="9"/>
  <c r="T358" i="9"/>
  <c r="T367" i="9"/>
  <c r="T376" i="9"/>
  <c r="T386" i="9"/>
  <c r="T395" i="9"/>
  <c r="T404" i="9"/>
  <c r="T413" i="9"/>
  <c r="T422" i="9"/>
  <c r="T431" i="9"/>
  <c r="T440" i="9"/>
  <c r="T450" i="9"/>
  <c r="T459" i="9"/>
  <c r="T468" i="9"/>
  <c r="T477" i="9"/>
  <c r="T486" i="9"/>
  <c r="T495" i="9"/>
  <c r="T504" i="9"/>
  <c r="T514" i="9"/>
  <c r="T523" i="9"/>
  <c r="T532" i="9"/>
  <c r="T541" i="9"/>
  <c r="T550" i="9"/>
  <c r="T559" i="9"/>
  <c r="T568" i="9"/>
  <c r="T578" i="9"/>
  <c r="T587" i="9"/>
  <c r="T596" i="9"/>
  <c r="T605" i="9"/>
  <c r="T615" i="9"/>
  <c r="T626" i="9"/>
  <c r="T636" i="9"/>
  <c r="T647" i="9"/>
  <c r="T658" i="9"/>
  <c r="T668" i="9"/>
  <c r="T679" i="9"/>
  <c r="T690" i="9"/>
  <c r="T700" i="9"/>
  <c r="T711" i="9"/>
  <c r="T722" i="9"/>
  <c r="T732" i="9"/>
  <c r="T743" i="9"/>
  <c r="T754" i="9"/>
  <c r="T764" i="9"/>
  <c r="T775" i="9"/>
  <c r="T786" i="9"/>
  <c r="T796" i="9"/>
  <c r="T807" i="9"/>
  <c r="T818" i="9"/>
  <c r="T828" i="9"/>
  <c r="T839" i="9"/>
  <c r="T850" i="9"/>
  <c r="T860" i="9"/>
  <c r="T871" i="9"/>
  <c r="T882" i="9"/>
  <c r="T892" i="9"/>
  <c r="T903" i="9"/>
  <c r="T921" i="9"/>
  <c r="T913" i="9"/>
  <c r="T905" i="9"/>
  <c r="T897" i="9"/>
  <c r="T889" i="9"/>
  <c r="T881" i="9"/>
  <c r="T873" i="9"/>
  <c r="T865" i="9"/>
  <c r="T857" i="9"/>
  <c r="T849" i="9"/>
  <c r="T841" i="9"/>
  <c r="T833" i="9"/>
  <c r="T825" i="9"/>
  <c r="T817" i="9"/>
  <c r="T809" i="9"/>
  <c r="T801" i="9"/>
  <c r="T793" i="9"/>
  <c r="T785" i="9"/>
  <c r="T777" i="9"/>
  <c r="T769" i="9"/>
  <c r="T761" i="9"/>
  <c r="T753" i="9"/>
  <c r="T745" i="9"/>
  <c r="T737" i="9"/>
  <c r="T729" i="9"/>
  <c r="T721" i="9"/>
  <c r="T713" i="9"/>
  <c r="T705" i="9"/>
  <c r="T697" i="9"/>
  <c r="T689" i="9"/>
  <c r="T681" i="9"/>
  <c r="T673" i="9"/>
  <c r="T665" i="9"/>
  <c r="T657" i="9"/>
  <c r="T649" i="9"/>
  <c r="T641" i="9"/>
  <c r="T633" i="9"/>
  <c r="T625" i="9"/>
  <c r="T617" i="9"/>
  <c r="T609" i="9"/>
  <c r="T601" i="9"/>
  <c r="T593" i="9"/>
  <c r="T585" i="9"/>
  <c r="T577" i="9"/>
  <c r="T569" i="9"/>
  <c r="T561" i="9"/>
  <c r="T553" i="9"/>
  <c r="T545" i="9"/>
  <c r="T537" i="9"/>
  <c r="T529" i="9"/>
  <c r="T521" i="9"/>
  <c r="T513" i="9"/>
  <c r="T505" i="9"/>
  <c r="T497" i="9"/>
  <c r="T489" i="9"/>
  <c r="T481" i="9"/>
  <c r="T473" i="9"/>
  <c r="T465" i="9"/>
  <c r="T457" i="9"/>
  <c r="T449" i="9"/>
  <c r="T441" i="9"/>
  <c r="T433" i="9"/>
  <c r="T425" i="9"/>
  <c r="T417" i="9"/>
  <c r="T409" i="9"/>
  <c r="T401" i="9"/>
  <c r="T393" i="9"/>
  <c r="T385" i="9"/>
  <c r="T377" i="9"/>
  <c r="T369" i="9"/>
  <c r="T361" i="9"/>
  <c r="T353" i="9"/>
  <c r="T345" i="9"/>
  <c r="T337" i="9"/>
  <c r="T329" i="9"/>
  <c r="T321" i="9"/>
  <c r="T313" i="9"/>
  <c r="T305" i="9"/>
  <c r="T297" i="9"/>
  <c r="T289" i="9"/>
  <c r="T281" i="9"/>
  <c r="T273" i="9"/>
  <c r="T265" i="9"/>
  <c r="T257" i="9"/>
  <c r="T249" i="9"/>
  <c r="T241" i="9"/>
  <c r="T233" i="9"/>
  <c r="T225" i="9"/>
  <c r="T217" i="9"/>
  <c r="T209" i="9"/>
  <c r="T201" i="9"/>
  <c r="T193" i="9"/>
  <c r="T185" i="9"/>
  <c r="T177" i="9"/>
  <c r="T169" i="9"/>
  <c r="T161" i="9"/>
  <c r="T153" i="9"/>
  <c r="T145" i="9"/>
  <c r="T137" i="9"/>
  <c r="T129" i="9"/>
  <c r="T121" i="9"/>
  <c r="T113" i="9"/>
  <c r="T105" i="9"/>
  <c r="T97" i="9"/>
  <c r="T89" i="9"/>
  <c r="T81" i="9"/>
  <c r="T73" i="9"/>
  <c r="T65" i="9"/>
  <c r="T57" i="9"/>
  <c r="T49" i="9"/>
  <c r="T41" i="9"/>
  <c r="T33" i="9"/>
  <c r="T25" i="9"/>
  <c r="T17" i="9"/>
  <c r="T9" i="9"/>
  <c r="T920" i="9"/>
  <c r="T917" i="9"/>
  <c r="T909" i="9"/>
  <c r="T901" i="9"/>
  <c r="T893" i="9"/>
  <c r="T885" i="9"/>
  <c r="T877" i="9"/>
  <c r="T869" i="9"/>
  <c r="T861" i="9"/>
  <c r="T853" i="9"/>
  <c r="T845" i="9"/>
  <c r="T837" i="9"/>
  <c r="T829" i="9"/>
  <c r="T821" i="9"/>
  <c r="T813" i="9"/>
  <c r="T805" i="9"/>
  <c r="T797" i="9"/>
  <c r="T789" i="9"/>
  <c r="T781" i="9"/>
  <c r="T773" i="9"/>
  <c r="T765" i="9"/>
  <c r="T757" i="9"/>
  <c r="T749" i="9"/>
  <c r="T741" i="9"/>
  <c r="T733" i="9"/>
  <c r="T725" i="9"/>
  <c r="T717" i="9"/>
  <c r="T709" i="9"/>
  <c r="T701" i="9"/>
  <c r="T693" i="9"/>
  <c r="T685" i="9"/>
  <c r="T677" i="9"/>
  <c r="T669" i="9"/>
  <c r="T661" i="9"/>
  <c r="T653" i="9"/>
  <c r="T645" i="9"/>
  <c r="T637" i="9"/>
  <c r="T629" i="9"/>
  <c r="T621" i="9"/>
  <c r="T613" i="9"/>
  <c r="T12" i="9"/>
  <c r="T21" i="9"/>
  <c r="T30" i="9"/>
  <c r="T39" i="9"/>
  <c r="T48" i="9"/>
  <c r="T58" i="9"/>
  <c r="T67" i="9"/>
  <c r="T76" i="9"/>
  <c r="T85" i="9"/>
  <c r="T94" i="9"/>
  <c r="T103" i="9"/>
  <c r="T112" i="9"/>
  <c r="T122" i="9"/>
  <c r="T131" i="9"/>
  <c r="T140" i="9"/>
  <c r="T149" i="9"/>
  <c r="T158" i="9"/>
  <c r="T167" i="9"/>
  <c r="T176" i="9"/>
  <c r="T186" i="9"/>
  <c r="T195" i="9"/>
  <c r="T204" i="9"/>
  <c r="T213" i="9"/>
  <c r="T222" i="9"/>
  <c r="T231" i="9"/>
  <c r="T240" i="9"/>
  <c r="T250" i="9"/>
  <c r="T259" i="9"/>
  <c r="T268" i="9"/>
  <c r="T277" i="9"/>
  <c r="T286" i="9"/>
  <c r="T295" i="9"/>
  <c r="T304" i="9"/>
  <c r="T314" i="9"/>
  <c r="T323" i="9"/>
  <c r="T332" i="9"/>
  <c r="T341" i="9"/>
  <c r="T350" i="9"/>
  <c r="T359" i="9"/>
  <c r="T368" i="9"/>
  <c r="T378" i="9"/>
  <c r="T387" i="9"/>
  <c r="T396" i="9"/>
  <c r="T405" i="9"/>
  <c r="T414" i="9"/>
  <c r="T423" i="9"/>
  <c r="T432" i="9"/>
  <c r="T442" i="9"/>
  <c r="T451" i="9"/>
  <c r="T460" i="9"/>
  <c r="T469" i="9"/>
  <c r="T478" i="9"/>
  <c r="T487" i="9"/>
  <c r="T496" i="9"/>
  <c r="T506" i="9"/>
  <c r="T515" i="9"/>
  <c r="T524" i="9"/>
  <c r="T533" i="9"/>
  <c r="T542" i="9"/>
  <c r="T551" i="9"/>
  <c r="T560" i="9"/>
  <c r="T570" i="9"/>
  <c r="T579" i="9"/>
  <c r="T588" i="9"/>
  <c r="T597" i="9"/>
  <c r="T606" i="9"/>
  <c r="T616" i="9"/>
  <c r="T627" i="9"/>
  <c r="T638" i="9"/>
  <c r="T648" i="9"/>
  <c r="T659" i="9"/>
  <c r="T670" i="9"/>
  <c r="T680" i="9"/>
  <c r="T691" i="9"/>
  <c r="T702" i="9"/>
  <c r="T712" i="9"/>
  <c r="T723" i="9"/>
  <c r="T734" i="9"/>
  <c r="T744" i="9"/>
  <c r="T755" i="9"/>
  <c r="T766" i="9"/>
  <c r="T776" i="9"/>
  <c r="T787" i="9"/>
  <c r="T798" i="9"/>
  <c r="T808" i="9"/>
  <c r="T819" i="9"/>
  <c r="T830" i="9"/>
  <c r="T840" i="9"/>
  <c r="T851" i="9"/>
  <c r="T862" i="9"/>
  <c r="T872" i="9"/>
  <c r="T883" i="9"/>
  <c r="T894" i="9"/>
  <c r="T904" i="9"/>
  <c r="T915" i="9"/>
  <c r="T4" i="9"/>
  <c r="T13" i="9"/>
  <c r="T22" i="9"/>
  <c r="T31" i="9"/>
  <c r="T40" i="9"/>
  <c r="T50" i="9"/>
  <c r="T59" i="9"/>
  <c r="T68" i="9"/>
  <c r="T77" i="9"/>
  <c r="T86" i="9"/>
  <c r="T95" i="9"/>
  <c r="T104" i="9"/>
  <c r="T114" i="9"/>
  <c r="T123" i="9"/>
  <c r="T132" i="9"/>
  <c r="T141" i="9"/>
  <c r="T150" i="9"/>
  <c r="T159" i="9"/>
  <c r="T168" i="9"/>
  <c r="T178" i="9"/>
  <c r="T187" i="9"/>
  <c r="T196" i="9"/>
  <c r="T205" i="9"/>
  <c r="T214" i="9"/>
  <c r="T223" i="9"/>
  <c r="T232" i="9"/>
  <c r="T242" i="9"/>
  <c r="T251" i="9"/>
  <c r="T260" i="9"/>
  <c r="T269" i="9"/>
  <c r="T278" i="9"/>
  <c r="T287" i="9"/>
  <c r="T296" i="9"/>
  <c r="T306" i="9"/>
  <c r="T315" i="9"/>
  <c r="T324" i="9"/>
  <c r="T333" i="9"/>
  <c r="T342" i="9"/>
  <c r="T351" i="9"/>
  <c r="T360" i="9"/>
  <c r="T370" i="9"/>
  <c r="T379" i="9"/>
  <c r="T388" i="9"/>
  <c r="T397" i="9"/>
  <c r="T406" i="9"/>
  <c r="T415" i="9"/>
  <c r="T424" i="9"/>
  <c r="T434" i="9"/>
  <c r="T443" i="9"/>
  <c r="T452" i="9"/>
  <c r="T461" i="9"/>
  <c r="T470" i="9"/>
  <c r="T479" i="9"/>
  <c r="T488" i="9"/>
  <c r="T498" i="9"/>
  <c r="T507" i="9"/>
  <c r="T516" i="9"/>
  <c r="T525" i="9"/>
  <c r="T534" i="9"/>
  <c r="T543" i="9"/>
  <c r="T552" i="9"/>
  <c r="T562" i="9"/>
  <c r="T571" i="9"/>
  <c r="T580" i="9"/>
  <c r="T589" i="9"/>
  <c r="T598" i="9"/>
  <c r="T607" i="9"/>
  <c r="T618" i="9"/>
  <c r="T628" i="9"/>
  <c r="T639" i="9"/>
  <c r="T650" i="9"/>
  <c r="T660" i="9"/>
  <c r="T671" i="9"/>
  <c r="T682" i="9"/>
  <c r="T692" i="9"/>
  <c r="T703" i="9"/>
  <c r="T714" i="9"/>
  <c r="T724" i="9"/>
  <c r="T735" i="9"/>
  <c r="T746" i="9"/>
  <c r="T756" i="9"/>
  <c r="T767" i="9"/>
  <c r="T778" i="9"/>
  <c r="T788" i="9"/>
  <c r="T799" i="9"/>
  <c r="T810" i="9"/>
  <c r="T820" i="9"/>
  <c r="T831" i="9"/>
  <c r="T842" i="9"/>
  <c r="T852" i="9"/>
  <c r="T863" i="9"/>
  <c r="T874" i="9"/>
  <c r="T884" i="9"/>
  <c r="T895" i="9"/>
  <c r="T906" i="9"/>
  <c r="T916" i="9"/>
  <c r="T5" i="9"/>
  <c r="T14" i="9"/>
  <c r="T23" i="9"/>
  <c r="T32" i="9"/>
  <c r="T42" i="9"/>
  <c r="T51" i="9"/>
  <c r="T60" i="9"/>
  <c r="T69" i="9"/>
  <c r="T78" i="9"/>
  <c r="T87" i="9"/>
  <c r="T96" i="9"/>
  <c r="T106" i="9"/>
  <c r="T115" i="9"/>
  <c r="T124" i="9"/>
  <c r="T133" i="9"/>
  <c r="T142" i="9"/>
  <c r="T151" i="9"/>
  <c r="T160" i="9"/>
  <c r="T170" i="9"/>
  <c r="T179" i="9"/>
  <c r="T188" i="9"/>
  <c r="T197" i="9"/>
  <c r="T206" i="9"/>
  <c r="T215" i="9"/>
  <c r="T224" i="9"/>
  <c r="T234" i="9"/>
  <c r="T243" i="9"/>
  <c r="T252" i="9"/>
  <c r="T261" i="9"/>
  <c r="T270" i="9"/>
  <c r="T279" i="9"/>
  <c r="T288" i="9"/>
  <c r="T298" i="9"/>
  <c r="T307" i="9"/>
  <c r="T316" i="9"/>
  <c r="T325" i="9"/>
  <c r="T334" i="9"/>
  <c r="T343" i="9"/>
  <c r="T352" i="9"/>
  <c r="T362" i="9"/>
  <c r="T371" i="9"/>
  <c r="T380" i="9"/>
  <c r="T389" i="9"/>
  <c r="T398" i="9"/>
  <c r="T407" i="9"/>
  <c r="T416" i="9"/>
  <c r="T426" i="9"/>
  <c r="T435" i="9"/>
  <c r="T444" i="9"/>
  <c r="T453" i="9"/>
  <c r="T462" i="9"/>
  <c r="T471" i="9"/>
  <c r="T480" i="9"/>
  <c r="T490" i="9"/>
  <c r="T499" i="9"/>
  <c r="T508" i="9"/>
  <c r="T517" i="9"/>
  <c r="T526" i="9"/>
  <c r="T535" i="9"/>
  <c r="T544" i="9"/>
  <c r="T554" i="9"/>
  <c r="T563" i="9"/>
  <c r="T572" i="9"/>
  <c r="T581" i="9"/>
  <c r="T590" i="9"/>
  <c r="T599" i="9"/>
  <c r="T608" i="9"/>
  <c r="T619" i="9"/>
  <c r="T630" i="9"/>
  <c r="T640" i="9"/>
  <c r="T651" i="9"/>
  <c r="T662" i="9"/>
  <c r="T672" i="9"/>
  <c r="T683" i="9"/>
  <c r="T694" i="9"/>
  <c r="T704" i="9"/>
  <c r="T715" i="9"/>
  <c r="T726" i="9"/>
  <c r="T736" i="9"/>
  <c r="T747" i="9"/>
  <c r="T758" i="9"/>
  <c r="T768" i="9"/>
  <c r="T779" i="9"/>
  <c r="T790" i="9"/>
  <c r="T800" i="9"/>
  <c r="T811" i="9"/>
  <c r="T822" i="9"/>
  <c r="T832" i="9"/>
  <c r="T843" i="9"/>
  <c r="T854" i="9"/>
  <c r="T864" i="9"/>
  <c r="T875" i="9"/>
  <c r="T886" i="9"/>
  <c r="T896" i="9"/>
  <c r="T907" i="9"/>
  <c r="T918" i="9"/>
  <c r="H30" i="10"/>
  <c r="H81" i="10"/>
  <c r="H128" i="10"/>
  <c r="H176" i="10"/>
  <c r="H228" i="10"/>
  <c r="H275" i="10"/>
  <c r="H323" i="10"/>
  <c r="H374" i="10"/>
  <c r="H421" i="10"/>
  <c r="H471" i="10"/>
  <c r="H532" i="10"/>
  <c r="H587" i="10"/>
  <c r="H652" i="10"/>
  <c r="H724" i="10"/>
  <c r="H789" i="10"/>
  <c r="H862" i="10"/>
  <c r="H46" i="10"/>
  <c r="H94" i="10"/>
  <c r="H145" i="10"/>
  <c r="H192" i="10"/>
  <c r="H240" i="10"/>
  <c r="H292" i="10"/>
  <c r="H339" i="10"/>
  <c r="H387" i="10"/>
  <c r="H438" i="10"/>
  <c r="H491" i="10"/>
  <c r="H547" i="10"/>
  <c r="H607" i="10"/>
  <c r="H675" i="10"/>
  <c r="H741" i="10"/>
  <c r="H813" i="10"/>
  <c r="H892" i="10"/>
  <c r="H48" i="10"/>
  <c r="H100" i="10"/>
  <c r="H147" i="10"/>
  <c r="H195" i="10"/>
  <c r="H246" i="10"/>
  <c r="H293" i="10"/>
  <c r="H341" i="10"/>
  <c r="H392" i="10"/>
  <c r="H439" i="10"/>
  <c r="H493" i="10"/>
  <c r="H553" i="10"/>
  <c r="H611" i="10"/>
  <c r="H677" i="10"/>
  <c r="H749" i="10"/>
  <c r="H814" i="10"/>
  <c r="H914" i="10"/>
  <c r="H906" i="10"/>
  <c r="H898" i="10"/>
  <c r="H890" i="10"/>
  <c r="H882" i="10"/>
  <c r="H874" i="10"/>
  <c r="H866" i="10"/>
  <c r="H858" i="10"/>
  <c r="H850" i="10"/>
  <c r="H842" i="10"/>
  <c r="H834" i="10"/>
  <c r="H826" i="10"/>
  <c r="H818" i="10"/>
  <c r="H810" i="10"/>
  <c r="H802" i="10"/>
  <c r="H794" i="10"/>
  <c r="H786" i="10"/>
  <c r="H778" i="10"/>
  <c r="H770" i="10"/>
  <c r="H762" i="10"/>
  <c r="H754" i="10"/>
  <c r="H746" i="10"/>
  <c r="H738" i="10"/>
  <c r="H730" i="10"/>
  <c r="H722" i="10"/>
  <c r="H714" i="10"/>
  <c r="H706" i="10"/>
  <c r="H698" i="10"/>
  <c r="H690" i="10"/>
  <c r="H682" i="10"/>
  <c r="H674" i="10"/>
  <c r="H666" i="10"/>
  <c r="H658" i="10"/>
  <c r="H650" i="10"/>
  <c r="H642" i="10"/>
  <c r="H634" i="10"/>
  <c r="H626" i="10"/>
  <c r="H618" i="10"/>
  <c r="H610" i="10"/>
  <c r="H602" i="10"/>
  <c r="H594" i="10"/>
  <c r="H586" i="10"/>
  <c r="H578" i="10"/>
  <c r="H570" i="10"/>
  <c r="H562" i="10"/>
  <c r="H554" i="10"/>
  <c r="H546" i="10"/>
  <c r="H538" i="10"/>
  <c r="H530" i="10"/>
  <c r="H522" i="10"/>
  <c r="H514" i="10"/>
  <c r="H506" i="10"/>
  <c r="H498" i="10"/>
  <c r="H490" i="10"/>
  <c r="H482" i="10"/>
  <c r="H474" i="10"/>
  <c r="H466" i="10"/>
  <c r="H458" i="10"/>
  <c r="H450" i="10"/>
  <c r="H442" i="10"/>
  <c r="H434" i="10"/>
  <c r="H426" i="10"/>
  <c r="H418" i="10"/>
  <c r="H410" i="10"/>
  <c r="H402" i="10"/>
  <c r="H394" i="10"/>
  <c r="H386" i="10"/>
  <c r="H378" i="10"/>
  <c r="H370" i="10"/>
  <c r="H362" i="10"/>
  <c r="H354" i="10"/>
  <c r="H346" i="10"/>
  <c r="H338" i="10"/>
  <c r="H330" i="10"/>
  <c r="H322" i="10"/>
  <c r="H314" i="10"/>
  <c r="H306" i="10"/>
  <c r="H298" i="10"/>
  <c r="H290" i="10"/>
  <c r="H282" i="10"/>
  <c r="H274" i="10"/>
  <c r="H266" i="10"/>
  <c r="H258" i="10"/>
  <c r="H250" i="10"/>
  <c r="H242" i="10"/>
  <c r="H234" i="10"/>
  <c r="H226" i="10"/>
  <c r="H218" i="10"/>
  <c r="H210" i="10"/>
  <c r="H202" i="10"/>
  <c r="H194" i="10"/>
  <c r="H186" i="10"/>
  <c r="H178" i="10"/>
  <c r="H170" i="10"/>
  <c r="H162" i="10"/>
  <c r="H154" i="10"/>
  <c r="H146" i="10"/>
  <c r="H138" i="10"/>
  <c r="H130" i="10"/>
  <c r="H122" i="10"/>
  <c r="H114" i="10"/>
  <c r="H106" i="10"/>
  <c r="H98" i="10"/>
  <c r="H90" i="10"/>
  <c r="H82" i="10"/>
  <c r="H74" i="10"/>
  <c r="H66" i="10"/>
  <c r="H58" i="10"/>
  <c r="H50" i="10"/>
  <c r="H42" i="10"/>
  <c r="H34" i="10"/>
  <c r="H26" i="10"/>
  <c r="H18" i="10"/>
  <c r="H10" i="10"/>
  <c r="H3" i="10"/>
  <c r="H921" i="10"/>
  <c r="H913" i="10"/>
  <c r="H905" i="10"/>
  <c r="H897" i="10"/>
  <c r="H889" i="10"/>
  <c r="H881" i="10"/>
  <c r="H873" i="10"/>
  <c r="H865" i="10"/>
  <c r="H857" i="10"/>
  <c r="H849" i="10"/>
  <c r="H841" i="10"/>
  <c r="H833" i="10"/>
  <c r="H825" i="10"/>
  <c r="H817" i="10"/>
  <c r="H809" i="10"/>
  <c r="H801" i="10"/>
  <c r="H793" i="10"/>
  <c r="H785" i="10"/>
  <c r="H777" i="10"/>
  <c r="H769" i="10"/>
  <c r="H761" i="10"/>
  <c r="H753" i="10"/>
  <c r="H745" i="10"/>
  <c r="H737" i="10"/>
  <c r="H729" i="10"/>
  <c r="H721" i="10"/>
  <c r="H713" i="10"/>
  <c r="H705" i="10"/>
  <c r="H697" i="10"/>
  <c r="H689" i="10"/>
  <c r="H681" i="10"/>
  <c r="H673" i="10"/>
  <c r="H665" i="10"/>
  <c r="H657" i="10"/>
  <c r="H649" i="10"/>
  <c r="H641" i="10"/>
  <c r="H633" i="10"/>
  <c r="H625" i="10"/>
  <c r="H617" i="10"/>
  <c r="H609" i="10"/>
  <c r="H601" i="10"/>
  <c r="H920" i="10"/>
  <c r="H912" i="10"/>
  <c r="H904" i="10"/>
  <c r="H896" i="10"/>
  <c r="H888" i="10"/>
  <c r="H880" i="10"/>
  <c r="H872" i="10"/>
  <c r="H864" i="10"/>
  <c r="H856" i="10"/>
  <c r="H848" i="10"/>
  <c r="H840" i="10"/>
  <c r="H832" i="10"/>
  <c r="H824" i="10"/>
  <c r="H816" i="10"/>
  <c r="H808" i="10"/>
  <c r="H800" i="10"/>
  <c r="H792" i="10"/>
  <c r="H784" i="10"/>
  <c r="H776" i="10"/>
  <c r="H768" i="10"/>
  <c r="H760" i="10"/>
  <c r="H752" i="10"/>
  <c r="H744" i="10"/>
  <c r="H736" i="10"/>
  <c r="H728" i="10"/>
  <c r="H720" i="10"/>
  <c r="H712" i="10"/>
  <c r="H704" i="10"/>
  <c r="H696" i="10"/>
  <c r="H688" i="10"/>
  <c r="H680" i="10"/>
  <c r="H672" i="10"/>
  <c r="H664" i="10"/>
  <c r="H656" i="10"/>
  <c r="H648" i="10"/>
  <c r="H640" i="10"/>
  <c r="H632" i="10"/>
  <c r="H624" i="10"/>
  <c r="H616" i="10"/>
  <c r="H608" i="10"/>
  <c r="H600" i="10"/>
  <c r="H592" i="10"/>
  <c r="H584" i="10"/>
  <c r="H576" i="10"/>
  <c r="H568" i="10"/>
  <c r="H560" i="10"/>
  <c r="H552" i="10"/>
  <c r="H544" i="10"/>
  <c r="H536" i="10"/>
  <c r="H528" i="10"/>
  <c r="H520" i="10"/>
  <c r="H512" i="10"/>
  <c r="H504" i="10"/>
  <c r="H496" i="10"/>
  <c r="H488" i="10"/>
  <c r="H480" i="10"/>
  <c r="H472" i="10"/>
  <c r="H464" i="10"/>
  <c r="H456" i="10"/>
  <c r="H919" i="10"/>
  <c r="H911" i="10"/>
  <c r="H903" i="10"/>
  <c r="H895" i="10"/>
  <c r="H887" i="10"/>
  <c r="H879" i="10"/>
  <c r="H871" i="10"/>
  <c r="H863" i="10"/>
  <c r="H855" i="10"/>
  <c r="H847" i="10"/>
  <c r="H839" i="10"/>
  <c r="H831" i="10"/>
  <c r="H909" i="10"/>
  <c r="H893" i="10"/>
  <c r="H877" i="10"/>
  <c r="H861" i="10"/>
  <c r="H845" i="10"/>
  <c r="H829" i="10"/>
  <c r="H815" i="10"/>
  <c r="H804" i="10"/>
  <c r="H790" i="10"/>
  <c r="H779" i="10"/>
  <c r="H765" i="10"/>
  <c r="H751" i="10"/>
  <c r="H740" i="10"/>
  <c r="H726" i="10"/>
  <c r="H715" i="10"/>
  <c r="H701" i="10"/>
  <c r="H687" i="10"/>
  <c r="H676" i="10"/>
  <c r="H662" i="10"/>
  <c r="H651" i="10"/>
  <c r="H637" i="10"/>
  <c r="H623" i="10"/>
  <c r="H612" i="10"/>
  <c r="H598" i="10"/>
  <c r="H588" i="10"/>
  <c r="H577" i="10"/>
  <c r="H566" i="10"/>
  <c r="H556" i="10"/>
  <c r="H545" i="10"/>
  <c r="H534" i="10"/>
  <c r="H524" i="10"/>
  <c r="H513" i="10"/>
  <c r="H502" i="10"/>
  <c r="H492" i="10"/>
  <c r="H481" i="10"/>
  <c r="H470" i="10"/>
  <c r="H460" i="10"/>
  <c r="H449" i="10"/>
  <c r="H440" i="10"/>
  <c r="H431" i="10"/>
  <c r="H422" i="10"/>
  <c r="H413" i="10"/>
  <c r="H404" i="10"/>
  <c r="H395" i="10"/>
  <c r="H385" i="10"/>
  <c r="H376" i="10"/>
  <c r="H367" i="10"/>
  <c r="H358" i="10"/>
  <c r="H349" i="10"/>
  <c r="H340" i="10"/>
  <c r="H331" i="10"/>
  <c r="H321" i="10"/>
  <c r="H312" i="10"/>
  <c r="H303" i="10"/>
  <c r="H294" i="10"/>
  <c r="H285" i="10"/>
  <c r="H276" i="10"/>
  <c r="H267" i="10"/>
  <c r="H257" i="10"/>
  <c r="H248" i="10"/>
  <c r="H239" i="10"/>
  <c r="H230" i="10"/>
  <c r="H221" i="10"/>
  <c r="H212" i="10"/>
  <c r="H203" i="10"/>
  <c r="H193" i="10"/>
  <c r="H184" i="10"/>
  <c r="H175" i="10"/>
  <c r="H166" i="10"/>
  <c r="H157" i="10"/>
  <c r="H148" i="10"/>
  <c r="H139" i="10"/>
  <c r="H129" i="10"/>
  <c r="H120" i="10"/>
  <c r="H111" i="10"/>
  <c r="H102" i="10"/>
  <c r="H93" i="10"/>
  <c r="H84" i="10"/>
  <c r="H75" i="10"/>
  <c r="H65" i="10"/>
  <c r="H56" i="10"/>
  <c r="H47" i="10"/>
  <c r="H38" i="10"/>
  <c r="H29" i="10"/>
  <c r="H20" i="10"/>
  <c r="H11" i="10"/>
  <c r="H918" i="10"/>
  <c r="H902" i="10"/>
  <c r="H886" i="10"/>
  <c r="H870" i="10"/>
  <c r="H854" i="10"/>
  <c r="H838" i="10"/>
  <c r="H823" i="10"/>
  <c r="H812" i="10"/>
  <c r="H798" i="10"/>
  <c r="H787" i="10"/>
  <c r="H773" i="10"/>
  <c r="H759" i="10"/>
  <c r="H748" i="10"/>
  <c r="H734" i="10"/>
  <c r="H723" i="10"/>
  <c r="H709" i="10"/>
  <c r="H695" i="10"/>
  <c r="H684" i="10"/>
  <c r="H670" i="10"/>
  <c r="H659" i="10"/>
  <c r="H645" i="10"/>
  <c r="H631" i="10"/>
  <c r="H620" i="10"/>
  <c r="H606" i="10"/>
  <c r="H595" i="10"/>
  <c r="H583" i="10"/>
  <c r="H573" i="10"/>
  <c r="H563" i="10"/>
  <c r="H551" i="10"/>
  <c r="H541" i="10"/>
  <c r="H531" i="10"/>
  <c r="H519" i="10"/>
  <c r="H509" i="10"/>
  <c r="H499" i="10"/>
  <c r="H487" i="10"/>
  <c r="H477" i="10"/>
  <c r="H467" i="10"/>
  <c r="H455" i="10"/>
  <c r="H446" i="10"/>
  <c r="H437" i="10"/>
  <c r="H428" i="10"/>
  <c r="H419" i="10"/>
  <c r="H409" i="10"/>
  <c r="H400" i="10"/>
  <c r="H391" i="10"/>
  <c r="H382" i="10"/>
  <c r="H373" i="10"/>
  <c r="H364" i="10"/>
  <c r="H355" i="10"/>
  <c r="H345" i="10"/>
  <c r="H336" i="10"/>
  <c r="H327" i="10"/>
  <c r="H318" i="10"/>
  <c r="H309" i="10"/>
  <c r="H300" i="10"/>
  <c r="H291" i="10"/>
  <c r="H281" i="10"/>
  <c r="H272" i="10"/>
  <c r="H263" i="10"/>
  <c r="H254" i="10"/>
  <c r="H245" i="10"/>
  <c r="H236" i="10"/>
  <c r="H227" i="10"/>
  <c r="H217" i="10"/>
  <c r="H208" i="10"/>
  <c r="H199" i="10"/>
  <c r="H190" i="10"/>
  <c r="H181" i="10"/>
  <c r="H172" i="10"/>
  <c r="H163" i="10"/>
  <c r="H153" i="10"/>
  <c r="H144" i="10"/>
  <c r="H135" i="10"/>
  <c r="H126" i="10"/>
  <c r="H117" i="10"/>
  <c r="H108" i="10"/>
  <c r="H99" i="10"/>
  <c r="H89" i="10"/>
  <c r="H80" i="10"/>
  <c r="H71" i="10"/>
  <c r="H62" i="10"/>
  <c r="H53" i="10"/>
  <c r="H44" i="10"/>
  <c r="H35" i="10"/>
  <c r="H25" i="10"/>
  <c r="H16" i="10"/>
  <c r="H7" i="10"/>
  <c r="H917" i="10"/>
  <c r="H901" i="10"/>
  <c r="H885" i="10"/>
  <c r="H869" i="10"/>
  <c r="H853" i="10"/>
  <c r="H837" i="10"/>
  <c r="H822" i="10"/>
  <c r="H811" i="10"/>
  <c r="H797" i="10"/>
  <c r="H783" i="10"/>
  <c r="H772" i="10"/>
  <c r="H758" i="10"/>
  <c r="H747" i="10"/>
  <c r="H733" i="10"/>
  <c r="H719" i="10"/>
  <c r="H708" i="10"/>
  <c r="H694" i="10"/>
  <c r="H683" i="10"/>
  <c r="H669" i="10"/>
  <c r="H655" i="10"/>
  <c r="H644" i="10"/>
  <c r="H630" i="10"/>
  <c r="H619" i="10"/>
  <c r="H605" i="10"/>
  <c r="H593" i="10"/>
  <c r="H582" i="10"/>
  <c r="H572" i="10"/>
  <c r="H561" i="10"/>
  <c r="H550" i="10"/>
  <c r="H540" i="10"/>
  <c r="H529" i="10"/>
  <c r="H518" i="10"/>
  <c r="H508" i="10"/>
  <c r="H497" i="10"/>
  <c r="H486" i="10"/>
  <c r="H476" i="10"/>
  <c r="H465" i="10"/>
  <c r="H454" i="10"/>
  <c r="H445" i="10"/>
  <c r="H436" i="10"/>
  <c r="H427" i="10"/>
  <c r="H417" i="10"/>
  <c r="H408" i="10"/>
  <c r="H399" i="10"/>
  <c r="H390" i="10"/>
  <c r="H381" i="10"/>
  <c r="H372" i="10"/>
  <c r="H363" i="10"/>
  <c r="H353" i="10"/>
  <c r="H344" i="10"/>
  <c r="H335" i="10"/>
  <c r="H326" i="10"/>
  <c r="H317" i="10"/>
  <c r="H308" i="10"/>
  <c r="H299" i="10"/>
  <c r="H289" i="10"/>
  <c r="H280" i="10"/>
  <c r="H271" i="10"/>
  <c r="H262" i="10"/>
  <c r="H253" i="10"/>
  <c r="H244" i="10"/>
  <c r="H235" i="10"/>
  <c r="H225" i="10"/>
  <c r="H216" i="10"/>
  <c r="H207" i="10"/>
  <c r="H198" i="10"/>
  <c r="H189" i="10"/>
  <c r="H180" i="10"/>
  <c r="H171" i="10"/>
  <c r="H161" i="10"/>
  <c r="H152" i="10"/>
  <c r="H143" i="10"/>
  <c r="H134" i="10"/>
  <c r="H125" i="10"/>
  <c r="H116" i="10"/>
  <c r="H107" i="10"/>
  <c r="H97" i="10"/>
  <c r="H88" i="10"/>
  <c r="H79" i="10"/>
  <c r="H70" i="10"/>
  <c r="H61" i="10"/>
  <c r="H52" i="10"/>
  <c r="H43" i="10"/>
  <c r="H33" i="10"/>
  <c r="H24" i="10"/>
  <c r="H15" i="10"/>
  <c r="H6" i="10"/>
  <c r="H916" i="10"/>
  <c r="H900" i="10"/>
  <c r="H884" i="10"/>
  <c r="H868" i="10"/>
  <c r="H852" i="10"/>
  <c r="H836" i="10"/>
  <c r="H821" i="10"/>
  <c r="H807" i="10"/>
  <c r="H796" i="10"/>
  <c r="H782" i="10"/>
  <c r="H771" i="10"/>
  <c r="H757" i="10"/>
  <c r="H743" i="10"/>
  <c r="H732" i="10"/>
  <c r="H718" i="10"/>
  <c r="H707" i="10"/>
  <c r="H693" i="10"/>
  <c r="H679" i="10"/>
  <c r="H668" i="10"/>
  <c r="H654" i="10"/>
  <c r="H643" i="10"/>
  <c r="H629" i="10"/>
  <c r="H615" i="10"/>
  <c r="H604" i="10"/>
  <c r="H591" i="10"/>
  <c r="H581" i="10"/>
  <c r="H571" i="10"/>
  <c r="H559" i="10"/>
  <c r="H549" i="10"/>
  <c r="H539" i="10"/>
  <c r="H527" i="10"/>
  <c r="H517" i="10"/>
  <c r="H507" i="10"/>
  <c r="H495" i="10"/>
  <c r="H485" i="10"/>
  <c r="H475" i="10"/>
  <c r="H463" i="10"/>
  <c r="H453" i="10"/>
  <c r="H444" i="10"/>
  <c r="H435" i="10"/>
  <c r="H425" i="10"/>
  <c r="H416" i="10"/>
  <c r="H407" i="10"/>
  <c r="H398" i="10"/>
  <c r="H389" i="10"/>
  <c r="H380" i="10"/>
  <c r="H371" i="10"/>
  <c r="H361" i="10"/>
  <c r="H352" i="10"/>
  <c r="H343" i="10"/>
  <c r="H334" i="10"/>
  <c r="H325" i="10"/>
  <c r="H316" i="10"/>
  <c r="H307" i="10"/>
  <c r="H297" i="10"/>
  <c r="H288" i="10"/>
  <c r="H279" i="10"/>
  <c r="H270" i="10"/>
  <c r="H261" i="10"/>
  <c r="H252" i="10"/>
  <c r="H243" i="10"/>
  <c r="H233" i="10"/>
  <c r="H224" i="10"/>
  <c r="H215" i="10"/>
  <c r="H206" i="10"/>
  <c r="H197" i="10"/>
  <c r="H188" i="10"/>
  <c r="H179" i="10"/>
  <c r="H169" i="10"/>
  <c r="H160" i="10"/>
  <c r="H151" i="10"/>
  <c r="H142" i="10"/>
  <c r="H133" i="10"/>
  <c r="H124" i="10"/>
  <c r="H115" i="10"/>
  <c r="H105" i="10"/>
  <c r="H96" i="10"/>
  <c r="H87" i="10"/>
  <c r="H78" i="10"/>
  <c r="H69" i="10"/>
  <c r="H60" i="10"/>
  <c r="H51" i="10"/>
  <c r="H41" i="10"/>
  <c r="H32" i="10"/>
  <c r="H23" i="10"/>
  <c r="H14" i="10"/>
  <c r="H5" i="10"/>
  <c r="H915" i="10"/>
  <c r="H899" i="10"/>
  <c r="H883" i="10"/>
  <c r="H867" i="10"/>
  <c r="H851" i="10"/>
  <c r="H835" i="10"/>
  <c r="H820" i="10"/>
  <c r="H806" i="10"/>
  <c r="H795" i="10"/>
  <c r="H781" i="10"/>
  <c r="H767" i="10"/>
  <c r="H756" i="10"/>
  <c r="H742" i="10"/>
  <c r="H731" i="10"/>
  <c r="H717" i="10"/>
  <c r="H703" i="10"/>
  <c r="H692" i="10"/>
  <c r="H678" i="10"/>
  <c r="H667" i="10"/>
  <c r="H653" i="10"/>
  <c r="H639" i="10"/>
  <c r="H628" i="10"/>
  <c r="H614" i="10"/>
  <c r="H603" i="10"/>
  <c r="H590" i="10"/>
  <c r="H580" i="10"/>
  <c r="H569" i="10"/>
  <c r="H558" i="10"/>
  <c r="H548" i="10"/>
  <c r="H537" i="10"/>
  <c r="H526" i="10"/>
  <c r="H516" i="10"/>
  <c r="H505" i="10"/>
  <c r="H494" i="10"/>
  <c r="H484" i="10"/>
  <c r="H473" i="10"/>
  <c r="H462" i="10"/>
  <c r="H452" i="10"/>
  <c r="H443" i="10"/>
  <c r="H433" i="10"/>
  <c r="H424" i="10"/>
  <c r="H415" i="10"/>
  <c r="H406" i="10"/>
  <c r="H397" i="10"/>
  <c r="H388" i="10"/>
  <c r="H379" i="10"/>
  <c r="H369" i="10"/>
  <c r="H360" i="10"/>
  <c r="H351" i="10"/>
  <c r="H342" i="10"/>
  <c r="H333" i="10"/>
  <c r="H324" i="10"/>
  <c r="H315" i="10"/>
  <c r="H305" i="10"/>
  <c r="H296" i="10"/>
  <c r="H287" i="10"/>
  <c r="H278" i="10"/>
  <c r="H269" i="10"/>
  <c r="H260" i="10"/>
  <c r="H251" i="10"/>
  <c r="H241" i="10"/>
  <c r="H232" i="10"/>
  <c r="H223" i="10"/>
  <c r="H214" i="10"/>
  <c r="H205" i="10"/>
  <c r="H196" i="10"/>
  <c r="H187" i="10"/>
  <c r="H177" i="10"/>
  <c r="H168" i="10"/>
  <c r="H159" i="10"/>
  <c r="H150" i="10"/>
  <c r="H141" i="10"/>
  <c r="H132" i="10"/>
  <c r="H123" i="10"/>
  <c r="H113" i="10"/>
  <c r="H104" i="10"/>
  <c r="H95" i="10"/>
  <c r="H86" i="10"/>
  <c r="H77" i="10"/>
  <c r="H68" i="10"/>
  <c r="H59" i="10"/>
  <c r="H49" i="10"/>
  <c r="H40" i="10"/>
  <c r="H31" i="10"/>
  <c r="H22" i="10"/>
  <c r="H13" i="10"/>
  <c r="H4" i="10"/>
  <c r="H891" i="10"/>
  <c r="H844" i="10"/>
  <c r="H805" i="10"/>
  <c r="H774" i="10"/>
  <c r="H739" i="10"/>
  <c r="H702" i="10"/>
  <c r="H671" i="10"/>
  <c r="H636" i="10"/>
  <c r="H599" i="10"/>
  <c r="H574" i="10"/>
  <c r="H543" i="10"/>
  <c r="H515" i="10"/>
  <c r="H489" i="10"/>
  <c r="H459" i="10"/>
  <c r="H432" i="10"/>
  <c r="H411" i="10"/>
  <c r="H384" i="10"/>
  <c r="H359" i="10"/>
  <c r="H337" i="10"/>
  <c r="H311" i="10"/>
  <c r="H286" i="10"/>
  <c r="H264" i="10"/>
  <c r="H238" i="10"/>
  <c r="H213" i="10"/>
  <c r="H191" i="10"/>
  <c r="H165" i="10"/>
  <c r="H140" i="10"/>
  <c r="H118" i="10"/>
  <c r="H92" i="10"/>
  <c r="H67" i="10"/>
  <c r="H45" i="10"/>
  <c r="H19" i="10"/>
  <c r="H878" i="10"/>
  <c r="H843" i="10"/>
  <c r="H803" i="10"/>
  <c r="H766" i="10"/>
  <c r="H735" i="10"/>
  <c r="H700" i="10"/>
  <c r="H663" i="10"/>
  <c r="H635" i="10"/>
  <c r="H597" i="10"/>
  <c r="H567" i="10"/>
  <c r="H542" i="10"/>
  <c r="H511" i="10"/>
  <c r="H483" i="10"/>
  <c r="H457" i="10"/>
  <c r="H430" i="10"/>
  <c r="H405" i="10"/>
  <c r="H383" i="10"/>
  <c r="H357" i="10"/>
  <c r="H332" i="10"/>
  <c r="H310" i="10"/>
  <c r="H284" i="10"/>
  <c r="H259" i="10"/>
  <c r="H237" i="10"/>
  <c r="H211" i="10"/>
  <c r="H185" i="10"/>
  <c r="H164" i="10"/>
  <c r="H137" i="10"/>
  <c r="H112" i="10"/>
  <c r="H91" i="10"/>
  <c r="H64" i="10"/>
  <c r="H39" i="10"/>
  <c r="H17" i="10"/>
  <c r="H876" i="10"/>
  <c r="H830" i="10"/>
  <c r="H799" i="10"/>
  <c r="H764" i="10"/>
  <c r="H727" i="10"/>
  <c r="H699" i="10"/>
  <c r="H661" i="10"/>
  <c r="H627" i="10"/>
  <c r="H596" i="10"/>
  <c r="H565" i="10"/>
  <c r="H535" i="10"/>
  <c r="H510" i="10"/>
  <c r="H479" i="10"/>
  <c r="H451" i="10"/>
  <c r="H429" i="10"/>
  <c r="H403" i="10"/>
  <c r="H377" i="10"/>
  <c r="H356" i="10"/>
  <c r="H329" i="10"/>
  <c r="H304" i="10"/>
  <c r="H283" i="10"/>
  <c r="H256" i="10"/>
  <c r="H231" i="10"/>
  <c r="H209" i="10"/>
  <c r="H183" i="10"/>
  <c r="H158" i="10"/>
  <c r="H136" i="10"/>
  <c r="H110" i="10"/>
  <c r="H85" i="10"/>
  <c r="H63" i="10"/>
  <c r="H37" i="10"/>
  <c r="H12" i="10"/>
  <c r="H910" i="10"/>
  <c r="H875" i="10"/>
  <c r="H828" i="10"/>
  <c r="H791" i="10"/>
  <c r="H763" i="10"/>
  <c r="H725" i="10"/>
  <c r="H691" i="10"/>
  <c r="H660" i="10"/>
  <c r="H622" i="10"/>
  <c r="H589" i="10"/>
  <c r="H564" i="10"/>
  <c r="H533" i="10"/>
  <c r="H503" i="10"/>
  <c r="H478" i="10"/>
  <c r="H448" i="10"/>
  <c r="H423" i="10"/>
  <c r="H401" i="10"/>
  <c r="H375" i="10"/>
  <c r="H350" i="10"/>
  <c r="H328" i="10"/>
  <c r="H302" i="10"/>
  <c r="H277" i="10"/>
  <c r="H255" i="10"/>
  <c r="H229" i="10"/>
  <c r="H204" i="10"/>
  <c r="H182" i="10"/>
  <c r="H156" i="10"/>
  <c r="H131" i="10"/>
  <c r="H109" i="10"/>
  <c r="H83" i="10"/>
  <c r="H57" i="10"/>
  <c r="H36" i="10"/>
  <c r="H9" i="10"/>
  <c r="H54" i="10"/>
  <c r="H101" i="10"/>
  <c r="H149" i="10"/>
  <c r="H200" i="10"/>
  <c r="H247" i="10"/>
  <c r="H295" i="10"/>
  <c r="H347" i="10"/>
  <c r="H393" i="10"/>
  <c r="H441" i="10"/>
  <c r="H500" i="10"/>
  <c r="H555" i="10"/>
  <c r="H613" i="10"/>
  <c r="H685" i="10"/>
  <c r="H750" i="10"/>
  <c r="H819" i="10"/>
  <c r="H907" i="10"/>
  <c r="H8" i="10"/>
  <c r="H55" i="10"/>
  <c r="H103" i="10"/>
  <c r="H155" i="10"/>
  <c r="H201" i="10"/>
  <c r="H249" i="10"/>
  <c r="H301" i="10"/>
  <c r="H348" i="10"/>
  <c r="H396" i="10"/>
  <c r="H447" i="10"/>
  <c r="H501" i="10"/>
  <c r="H557" i="10"/>
  <c r="H621" i="10"/>
  <c r="H686" i="10"/>
  <c r="H755" i="10"/>
  <c r="H827" i="10"/>
  <c r="H908" i="10"/>
  <c r="H21" i="10"/>
  <c r="H72" i="10"/>
  <c r="H119" i="10"/>
  <c r="H167" i="10"/>
  <c r="H219" i="10"/>
  <c r="H265" i="10"/>
  <c r="H313" i="10"/>
  <c r="H365" i="10"/>
  <c r="H412" i="10"/>
  <c r="H461" i="10"/>
  <c r="H521" i="10"/>
  <c r="H575" i="10"/>
  <c r="H638" i="10"/>
  <c r="H710" i="10"/>
  <c r="H775" i="10"/>
  <c r="H846" i="10"/>
  <c r="H27" i="10"/>
  <c r="H73" i="10"/>
  <c r="H121" i="10"/>
  <c r="H173" i="10"/>
  <c r="H220" i="10"/>
  <c r="H268" i="10"/>
  <c r="H319" i="10"/>
  <c r="H366" i="10"/>
  <c r="H414" i="10"/>
  <c r="H468" i="10"/>
  <c r="H523" i="10"/>
  <c r="H579" i="10"/>
  <c r="H646" i="10"/>
  <c r="H711" i="10"/>
  <c r="H780" i="10"/>
  <c r="H859" i="10"/>
  <c r="F851" i="10"/>
  <c r="F860" i="10"/>
  <c r="F869" i="10"/>
  <c r="F878" i="10"/>
  <c r="F887" i="10"/>
  <c r="F896" i="10"/>
  <c r="F905" i="10"/>
  <c r="I11" i="10"/>
  <c r="I27" i="10"/>
  <c r="I43" i="10"/>
  <c r="I59" i="10"/>
  <c r="I75" i="10"/>
  <c r="I91" i="10"/>
  <c r="I107" i="10"/>
  <c r="I123" i="10"/>
  <c r="I139" i="10"/>
  <c r="I155" i="10"/>
  <c r="I171" i="10"/>
  <c r="I187" i="10"/>
  <c r="I203" i="10"/>
  <c r="I219" i="10"/>
  <c r="I235" i="10"/>
  <c r="I251" i="10"/>
  <c r="I267" i="10"/>
  <c r="I283" i="10"/>
  <c r="I299" i="10"/>
  <c r="I315" i="10"/>
  <c r="I331" i="10"/>
  <c r="I347" i="10"/>
  <c r="I363" i="10"/>
  <c r="I379" i="10"/>
  <c r="I395" i="10"/>
  <c r="I411" i="10"/>
  <c r="I427" i="10"/>
  <c r="I443" i="10"/>
  <c r="I459" i="10"/>
  <c r="I475" i="10"/>
  <c r="I491" i="10"/>
  <c r="I507" i="10"/>
  <c r="I523" i="10"/>
  <c r="I540" i="10"/>
  <c r="I563" i="10"/>
  <c r="I582" i="10"/>
  <c r="I612" i="10"/>
  <c r="I644" i="10"/>
  <c r="I676" i="10"/>
  <c r="I708" i="10"/>
  <c r="I740" i="10"/>
  <c r="I772" i="10"/>
  <c r="I804" i="10"/>
  <c r="I836" i="10"/>
  <c r="I868" i="10"/>
  <c r="I900" i="10"/>
  <c r="J12" i="10"/>
  <c r="J44" i="10"/>
  <c r="J76" i="10"/>
  <c r="J108" i="10"/>
  <c r="J140" i="10"/>
  <c r="J172" i="10"/>
  <c r="J204" i="10"/>
  <c r="J237" i="10"/>
  <c r="J274" i="10"/>
  <c r="J311" i="10"/>
  <c r="J347" i="10"/>
  <c r="J384" i="10"/>
  <c r="J420" i="10"/>
  <c r="J457" i="10"/>
  <c r="J493" i="10"/>
  <c r="J530" i="10"/>
  <c r="J567" i="10"/>
  <c r="J603" i="10"/>
  <c r="J640" i="10"/>
  <c r="J676" i="10"/>
  <c r="J713" i="10"/>
  <c r="J749" i="10"/>
  <c r="J787" i="10"/>
  <c r="J829" i="10"/>
  <c r="J871" i="10"/>
  <c r="J913" i="10"/>
  <c r="I12" i="10"/>
  <c r="I28" i="10"/>
  <c r="I44" i="10"/>
  <c r="I60" i="10"/>
  <c r="I76" i="10"/>
  <c r="I92" i="10"/>
  <c r="I108" i="10"/>
  <c r="I124" i="10"/>
  <c r="I140" i="10"/>
  <c r="I156" i="10"/>
  <c r="I172" i="10"/>
  <c r="I188" i="10"/>
  <c r="I204" i="10"/>
  <c r="I220" i="10"/>
  <c r="I236" i="10"/>
  <c r="I252" i="10"/>
  <c r="I268" i="10"/>
  <c r="I284" i="10"/>
  <c r="I300" i="10"/>
  <c r="I316" i="10"/>
  <c r="I332" i="10"/>
  <c r="I348" i="10"/>
  <c r="I364" i="10"/>
  <c r="I380" i="10"/>
  <c r="I396" i="10"/>
  <c r="I412" i="10"/>
  <c r="I428" i="10"/>
  <c r="I444" i="10"/>
  <c r="I460" i="10"/>
  <c r="I476" i="10"/>
  <c r="I492" i="10"/>
  <c r="I508" i="10"/>
  <c r="I524" i="10"/>
  <c r="I542" i="10"/>
  <c r="I564" i="10"/>
  <c r="I587" i="10"/>
  <c r="I619" i="10"/>
  <c r="I651" i="10"/>
  <c r="I683" i="10"/>
  <c r="I715" i="10"/>
  <c r="I747" i="10"/>
  <c r="I779" i="10"/>
  <c r="I811" i="10"/>
  <c r="I843" i="10"/>
  <c r="I875" i="10"/>
  <c r="I907" i="10"/>
  <c r="J19" i="10"/>
  <c r="J51" i="10"/>
  <c r="J83" i="10"/>
  <c r="J115" i="10"/>
  <c r="J147" i="10"/>
  <c r="J179" i="10"/>
  <c r="J211" i="10"/>
  <c r="J245" i="10"/>
  <c r="J282" i="10"/>
  <c r="J319" i="10"/>
  <c r="J355" i="10"/>
  <c r="J392" i="10"/>
  <c r="J428" i="10"/>
  <c r="J465" i="10"/>
  <c r="J501" i="10"/>
  <c r="J538" i="10"/>
  <c r="J575" i="10"/>
  <c r="J611" i="10"/>
  <c r="J648" i="10"/>
  <c r="J684" i="10"/>
  <c r="J721" i="10"/>
  <c r="J757" i="10"/>
  <c r="J796" i="10"/>
  <c r="J839" i="10"/>
  <c r="J880" i="10"/>
  <c r="F914" i="10"/>
  <c r="F906" i="10"/>
  <c r="F898" i="10"/>
  <c r="F890" i="10"/>
  <c r="F882" i="10"/>
  <c r="F874" i="10"/>
  <c r="F866" i="10"/>
  <c r="F858" i="10"/>
  <c r="F850" i="10"/>
  <c r="F842" i="10"/>
  <c r="F834" i="10"/>
  <c r="F826" i="10"/>
  <c r="F818" i="10"/>
  <c r="F810" i="10"/>
  <c r="F802" i="10"/>
  <c r="F794" i="10"/>
  <c r="F786" i="10"/>
  <c r="F778" i="10"/>
  <c r="F770" i="10"/>
  <c r="F762" i="10"/>
  <c r="F754" i="10"/>
  <c r="F746" i="10"/>
  <c r="F738" i="10"/>
  <c r="F730" i="10"/>
  <c r="F722" i="10"/>
  <c r="F714" i="10"/>
  <c r="F706" i="10"/>
  <c r="F698" i="10"/>
  <c r="F690" i="10"/>
  <c r="F682" i="10"/>
  <c r="F674" i="10"/>
  <c r="F666" i="10"/>
  <c r="F658" i="10"/>
  <c r="F650" i="10"/>
  <c r="F642" i="10"/>
  <c r="F634" i="10"/>
  <c r="F626" i="10"/>
  <c r="F618" i="10"/>
  <c r="F610" i="10"/>
  <c r="F602" i="10"/>
  <c r="F594" i="10"/>
  <c r="F586" i="10"/>
  <c r="F578" i="10"/>
  <c r="F570" i="10"/>
  <c r="F562" i="10"/>
  <c r="F554" i="10"/>
  <c r="F546" i="10"/>
  <c r="F538" i="10"/>
  <c r="F530" i="10"/>
  <c r="F522" i="10"/>
  <c r="F514" i="10"/>
  <c r="F506" i="10"/>
  <c r="F498" i="10"/>
  <c r="F490" i="10"/>
  <c r="F482" i="10"/>
  <c r="F474" i="10"/>
  <c r="F466" i="10"/>
  <c r="F458" i="10"/>
  <c r="F450" i="10"/>
  <c r="F442" i="10"/>
  <c r="F434" i="10"/>
  <c r="F426" i="10"/>
  <c r="F418" i="10"/>
  <c r="F410" i="10"/>
  <c r="F402" i="10"/>
  <c r="F394" i="10"/>
  <c r="F386" i="10"/>
  <c r="F378" i="10"/>
  <c r="F370" i="10"/>
  <c r="F362" i="10"/>
  <c r="F354" i="10"/>
  <c r="F346" i="10"/>
  <c r="F338" i="10"/>
  <c r="F330" i="10"/>
  <c r="F322" i="10"/>
  <c r="F314" i="10"/>
  <c r="F306" i="10"/>
  <c r="F298" i="10"/>
  <c r="F290" i="10"/>
  <c r="F282" i="10"/>
  <c r="F274" i="10"/>
  <c r="F266" i="10"/>
  <c r="F258" i="10"/>
  <c r="F250" i="10"/>
  <c r="F242" i="10"/>
  <c r="F234" i="10"/>
  <c r="F226" i="10"/>
  <c r="F218" i="10"/>
  <c r="F210" i="10"/>
  <c r="F202" i="10"/>
  <c r="F194" i="10"/>
  <c r="F186" i="10"/>
  <c r="F178" i="10"/>
  <c r="F170" i="10"/>
  <c r="F162" i="10"/>
  <c r="F154" i="10"/>
  <c r="F146" i="10"/>
  <c r="F138" i="10"/>
  <c r="F130" i="10"/>
  <c r="F122" i="10"/>
  <c r="F114" i="10"/>
  <c r="F106" i="10"/>
  <c r="F98" i="10"/>
  <c r="F90" i="10"/>
  <c r="F82" i="10"/>
  <c r="F74" i="10"/>
  <c r="F66" i="10"/>
  <c r="F58" i="10"/>
  <c r="F50" i="10"/>
  <c r="F42" i="10"/>
  <c r="F34" i="10"/>
  <c r="F26" i="10"/>
  <c r="F18" i="10"/>
  <c r="F10" i="10"/>
  <c r="F3" i="10"/>
  <c r="F12" i="10"/>
  <c r="F21" i="10"/>
  <c r="F30" i="10"/>
  <c r="F39" i="10"/>
  <c r="F48" i="10"/>
  <c r="F57" i="10"/>
  <c r="F67" i="10"/>
  <c r="F76" i="10"/>
  <c r="F85" i="10"/>
  <c r="F94" i="10"/>
  <c r="F103" i="10"/>
  <c r="F112" i="10"/>
  <c r="F121" i="10"/>
  <c r="F131" i="10"/>
  <c r="F140" i="10"/>
  <c r="F149" i="10"/>
  <c r="F158" i="10"/>
  <c r="F167" i="10"/>
  <c r="F176" i="10"/>
  <c r="F185" i="10"/>
  <c r="F195" i="10"/>
  <c r="F204" i="10"/>
  <c r="F213" i="10"/>
  <c r="F222" i="10"/>
  <c r="F231" i="10"/>
  <c r="F240" i="10"/>
  <c r="F249" i="10"/>
  <c r="F259" i="10"/>
  <c r="F268" i="10"/>
  <c r="F277" i="10"/>
  <c r="F286" i="10"/>
  <c r="F295" i="10"/>
  <c r="F304" i="10"/>
  <c r="F313" i="10"/>
  <c r="F323" i="10"/>
  <c r="F332" i="10"/>
  <c r="F341" i="10"/>
  <c r="F350" i="10"/>
  <c r="F359" i="10"/>
  <c r="F368" i="10"/>
  <c r="F377" i="10"/>
  <c r="F387" i="10"/>
  <c r="F396" i="10"/>
  <c r="F405" i="10"/>
  <c r="F414" i="10"/>
  <c r="F423" i="10"/>
  <c r="F432" i="10"/>
  <c r="F441" i="10"/>
  <c r="F451" i="10"/>
  <c r="F460" i="10"/>
  <c r="F469" i="10"/>
  <c r="F478" i="10"/>
  <c r="F487" i="10"/>
  <c r="F496" i="10"/>
  <c r="F505" i="10"/>
  <c r="F515" i="10"/>
  <c r="F524" i="10"/>
  <c r="F533" i="10"/>
  <c r="F542" i="10"/>
  <c r="F551" i="10"/>
  <c r="F560" i="10"/>
  <c r="F569" i="10"/>
  <c r="F579" i="10"/>
  <c r="F588" i="10"/>
  <c r="F597" i="10"/>
  <c r="F606" i="10"/>
  <c r="F615" i="10"/>
  <c r="F624" i="10"/>
  <c r="F633" i="10"/>
  <c r="F643" i="10"/>
  <c r="F652" i="10"/>
  <c r="F661" i="10"/>
  <c r="F670" i="10"/>
  <c r="F679" i="10"/>
  <c r="F688" i="10"/>
  <c r="F697" i="10"/>
  <c r="F707" i="10"/>
  <c r="F716" i="10"/>
  <c r="F725" i="10"/>
  <c r="F734" i="10"/>
  <c r="F743" i="10"/>
  <c r="F752" i="10"/>
  <c r="F761" i="10"/>
  <c r="F771" i="10"/>
  <c r="F780" i="10"/>
  <c r="F789" i="10"/>
  <c r="F798" i="10"/>
  <c r="F807" i="10"/>
  <c r="F816" i="10"/>
  <c r="F825" i="10"/>
  <c r="F835" i="10"/>
  <c r="F844" i="10"/>
  <c r="F853" i="10"/>
  <c r="F862" i="10"/>
  <c r="F871" i="10"/>
  <c r="F880" i="10"/>
  <c r="F889" i="10"/>
  <c r="F899" i="10"/>
  <c r="F908" i="10"/>
  <c r="F917" i="10"/>
  <c r="I13" i="10"/>
  <c r="I29" i="10"/>
  <c r="I45" i="10"/>
  <c r="I61" i="10"/>
  <c r="I77" i="10"/>
  <c r="I93" i="10"/>
  <c r="I109" i="10"/>
  <c r="I125" i="10"/>
  <c r="I141" i="10"/>
  <c r="I157" i="10"/>
  <c r="I173" i="10"/>
  <c r="I189" i="10"/>
  <c r="I205" i="10"/>
  <c r="I221" i="10"/>
  <c r="I237" i="10"/>
  <c r="I253" i="10"/>
  <c r="I269" i="10"/>
  <c r="I285" i="10"/>
  <c r="I301" i="10"/>
  <c r="I317" i="10"/>
  <c r="I333" i="10"/>
  <c r="I349" i="10"/>
  <c r="I365" i="10"/>
  <c r="I381" i="10"/>
  <c r="I397" i="10"/>
  <c r="I413" i="10"/>
  <c r="I429" i="10"/>
  <c r="I445" i="10"/>
  <c r="I461" i="10"/>
  <c r="I477" i="10"/>
  <c r="I493" i="10"/>
  <c r="I509" i="10"/>
  <c r="I525" i="10"/>
  <c r="I547" i="10"/>
  <c r="I566" i="10"/>
  <c r="I588" i="10"/>
  <c r="I620" i="10"/>
  <c r="I652" i="10"/>
  <c r="I684" i="10"/>
  <c r="I716" i="10"/>
  <c r="I748" i="10"/>
  <c r="I780" i="10"/>
  <c r="I812" i="10"/>
  <c r="I844" i="10"/>
  <c r="I876" i="10"/>
  <c r="I908" i="10"/>
  <c r="J20" i="10"/>
  <c r="J52" i="10"/>
  <c r="J84" i="10"/>
  <c r="J116" i="10"/>
  <c r="J148" i="10"/>
  <c r="J180" i="10"/>
  <c r="J212" i="10"/>
  <c r="J247" i="10"/>
  <c r="J283" i="10"/>
  <c r="J320" i="10"/>
  <c r="J356" i="10"/>
  <c r="J393" i="10"/>
  <c r="J429" i="10"/>
  <c r="J466" i="10"/>
  <c r="J503" i="10"/>
  <c r="J539" i="10"/>
  <c r="J576" i="10"/>
  <c r="J612" i="10"/>
  <c r="J649" i="10"/>
  <c r="J685" i="10"/>
  <c r="J722" i="10"/>
  <c r="J759" i="10"/>
  <c r="J797" i="10"/>
  <c r="J840" i="10"/>
  <c r="J881" i="10"/>
  <c r="F4" i="10"/>
  <c r="F13" i="10"/>
  <c r="F22" i="10"/>
  <c r="F31" i="10"/>
  <c r="F40" i="10"/>
  <c r="F49" i="10"/>
  <c r="F59" i="10"/>
  <c r="F68" i="10"/>
  <c r="F77" i="10"/>
  <c r="F86" i="10"/>
  <c r="F95" i="10"/>
  <c r="F104" i="10"/>
  <c r="F113" i="10"/>
  <c r="F123" i="10"/>
  <c r="F132" i="10"/>
  <c r="F141" i="10"/>
  <c r="F150" i="10"/>
  <c r="F159" i="10"/>
  <c r="F168" i="10"/>
  <c r="F177" i="10"/>
  <c r="F187" i="10"/>
  <c r="F196" i="10"/>
  <c r="F205" i="10"/>
  <c r="F214" i="10"/>
  <c r="F223" i="10"/>
  <c r="F232" i="10"/>
  <c r="F241" i="10"/>
  <c r="F251" i="10"/>
  <c r="F260" i="10"/>
  <c r="F269" i="10"/>
  <c r="F278" i="10"/>
  <c r="F287" i="10"/>
  <c r="F296" i="10"/>
  <c r="F305" i="10"/>
  <c r="F315" i="10"/>
  <c r="F324" i="10"/>
  <c r="F333" i="10"/>
  <c r="F342" i="10"/>
  <c r="F351" i="10"/>
  <c r="F360" i="10"/>
  <c r="F369" i="10"/>
  <c r="F379" i="10"/>
  <c r="F388" i="10"/>
  <c r="F397" i="10"/>
  <c r="F406" i="10"/>
  <c r="F415" i="10"/>
  <c r="F424" i="10"/>
  <c r="F433" i="10"/>
  <c r="F443" i="10"/>
  <c r="F452" i="10"/>
  <c r="F461" i="10"/>
  <c r="F470" i="10"/>
  <c r="F479" i="10"/>
  <c r="F488" i="10"/>
  <c r="F497" i="10"/>
  <c r="F507" i="10"/>
  <c r="F516" i="10"/>
  <c r="F525" i="10"/>
  <c r="F534" i="10"/>
  <c r="F543" i="10"/>
  <c r="F552" i="10"/>
  <c r="F561" i="10"/>
  <c r="F571" i="10"/>
  <c r="F580" i="10"/>
  <c r="F589" i="10"/>
  <c r="F598" i="10"/>
  <c r="F607" i="10"/>
  <c r="F616" i="10"/>
  <c r="F625" i="10"/>
  <c r="F635" i="10"/>
  <c r="F644" i="10"/>
  <c r="F653" i="10"/>
  <c r="F662" i="10"/>
  <c r="F671" i="10"/>
  <c r="F680" i="10"/>
  <c r="F689" i="10"/>
  <c r="F699" i="10"/>
  <c r="F708" i="10"/>
  <c r="F717" i="10"/>
  <c r="F726" i="10"/>
  <c r="F735" i="10"/>
  <c r="F744" i="10"/>
  <c r="F753" i="10"/>
  <c r="F763" i="10"/>
  <c r="F772" i="10"/>
  <c r="F781" i="10"/>
  <c r="F790" i="10"/>
  <c r="F799" i="10"/>
  <c r="F808" i="10"/>
  <c r="F817" i="10"/>
  <c r="F827" i="10"/>
  <c r="F836" i="10"/>
  <c r="F845" i="10"/>
  <c r="F854" i="10"/>
  <c r="F863" i="10"/>
  <c r="F872" i="10"/>
  <c r="F881" i="10"/>
  <c r="F891" i="10"/>
  <c r="F900" i="10"/>
  <c r="F909" i="10"/>
  <c r="F918" i="10"/>
  <c r="I14" i="10"/>
  <c r="I30" i="10"/>
  <c r="I46" i="10"/>
  <c r="I62" i="10"/>
  <c r="I78" i="10"/>
  <c r="I94" i="10"/>
  <c r="I110" i="10"/>
  <c r="I126" i="10"/>
  <c r="I142" i="10"/>
  <c r="I158" i="10"/>
  <c r="I174" i="10"/>
  <c r="I190" i="10"/>
  <c r="I206" i="10"/>
  <c r="I222" i="10"/>
  <c r="I238" i="10"/>
  <c r="I254" i="10"/>
  <c r="I270" i="10"/>
  <c r="I286" i="10"/>
  <c r="I302" i="10"/>
  <c r="I318" i="10"/>
  <c r="I334" i="10"/>
  <c r="I350" i="10"/>
  <c r="I366" i="10"/>
  <c r="I382" i="10"/>
  <c r="I398" i="10"/>
  <c r="I414" i="10"/>
  <c r="I430" i="10"/>
  <c r="I446" i="10"/>
  <c r="I462" i="10"/>
  <c r="I478" i="10"/>
  <c r="I494" i="10"/>
  <c r="I510" i="10"/>
  <c r="I526" i="10"/>
  <c r="I548" i="10"/>
  <c r="I571" i="10"/>
  <c r="I595" i="10"/>
  <c r="I627" i="10"/>
  <c r="I659" i="10"/>
  <c r="I691" i="10"/>
  <c r="I723" i="10"/>
  <c r="I755" i="10"/>
  <c r="I787" i="10"/>
  <c r="I819" i="10"/>
  <c r="I851" i="10"/>
  <c r="I883" i="10"/>
  <c r="J27" i="10"/>
  <c r="J59" i="10"/>
  <c r="J91" i="10"/>
  <c r="J123" i="10"/>
  <c r="J155" i="10"/>
  <c r="J187" i="10"/>
  <c r="J219" i="10"/>
  <c r="J255" i="10"/>
  <c r="J291" i="10"/>
  <c r="J328" i="10"/>
  <c r="J364" i="10"/>
  <c r="J401" i="10"/>
  <c r="J437" i="10"/>
  <c r="J474" i="10"/>
  <c r="J511" i="10"/>
  <c r="J547" i="10"/>
  <c r="J584" i="10"/>
  <c r="J620" i="10"/>
  <c r="J657" i="10"/>
  <c r="J693" i="10"/>
  <c r="J730" i="10"/>
  <c r="J767" i="10"/>
  <c r="J807" i="10"/>
  <c r="J849" i="10"/>
  <c r="J890" i="10"/>
  <c r="I914" i="10"/>
  <c r="I906" i="10"/>
  <c r="I898" i="10"/>
  <c r="I890" i="10"/>
  <c r="I882" i="10"/>
  <c r="I874" i="10"/>
  <c r="I866" i="10"/>
  <c r="I858" i="10"/>
  <c r="I850" i="10"/>
  <c r="I842" i="10"/>
  <c r="I834" i="10"/>
  <c r="I826" i="10"/>
  <c r="I818" i="10"/>
  <c r="I810" i="10"/>
  <c r="I802" i="10"/>
  <c r="I794" i="10"/>
  <c r="I786" i="10"/>
  <c r="I778" i="10"/>
  <c r="I770" i="10"/>
  <c r="I762" i="10"/>
  <c r="I754" i="10"/>
  <c r="I746" i="10"/>
  <c r="I738" i="10"/>
  <c r="I730" i="10"/>
  <c r="I722" i="10"/>
  <c r="I714" i="10"/>
  <c r="I706" i="10"/>
  <c r="I698" i="10"/>
  <c r="I690" i="10"/>
  <c r="I682" i="10"/>
  <c r="I674" i="10"/>
  <c r="I666" i="10"/>
  <c r="I658" i="10"/>
  <c r="I650" i="10"/>
  <c r="I642" i="10"/>
  <c r="I634" i="10"/>
  <c r="I626" i="10"/>
  <c r="I618" i="10"/>
  <c r="I610" i="10"/>
  <c r="I602" i="10"/>
  <c r="I594" i="10"/>
  <c r="I586" i="10"/>
  <c r="I578" i="10"/>
  <c r="I570" i="10"/>
  <c r="I562" i="10"/>
  <c r="I554" i="10"/>
  <c r="I546" i="10"/>
  <c r="I538" i="10"/>
  <c r="I530" i="10"/>
  <c r="I522" i="10"/>
  <c r="I514" i="10"/>
  <c r="I506" i="10"/>
  <c r="I498" i="10"/>
  <c r="I490" i="10"/>
  <c r="I482" i="10"/>
  <c r="I474" i="10"/>
  <c r="I466" i="10"/>
  <c r="I458" i="10"/>
  <c r="I450" i="10"/>
  <c r="I442" i="10"/>
  <c r="I434" i="10"/>
  <c r="I426" i="10"/>
  <c r="I418" i="10"/>
  <c r="I410" i="10"/>
  <c r="I402" i="10"/>
  <c r="I394" i="10"/>
  <c r="I386" i="10"/>
  <c r="I378" i="10"/>
  <c r="I370" i="10"/>
  <c r="I362" i="10"/>
  <c r="I354" i="10"/>
  <c r="I346" i="10"/>
  <c r="I338" i="10"/>
  <c r="I330" i="10"/>
  <c r="I322" i="10"/>
  <c r="I314" i="10"/>
  <c r="I306" i="10"/>
  <c r="I298" i="10"/>
  <c r="I290" i="10"/>
  <c r="I282" i="10"/>
  <c r="I274" i="10"/>
  <c r="I266" i="10"/>
  <c r="I258" i="10"/>
  <c r="I250" i="10"/>
  <c r="I242" i="10"/>
  <c r="I234" i="10"/>
  <c r="I226" i="10"/>
  <c r="I218" i="10"/>
  <c r="I210" i="10"/>
  <c r="I202" i="10"/>
  <c r="I194" i="10"/>
  <c r="I186" i="10"/>
  <c r="I178" i="10"/>
  <c r="I170" i="10"/>
  <c r="I162" i="10"/>
  <c r="I154" i="10"/>
  <c r="I146" i="10"/>
  <c r="I138" i="10"/>
  <c r="I130" i="10"/>
  <c r="I122" i="10"/>
  <c r="I114" i="10"/>
  <c r="I106" i="10"/>
  <c r="I98" i="10"/>
  <c r="I90" i="10"/>
  <c r="I82" i="10"/>
  <c r="I74" i="10"/>
  <c r="I66" i="10"/>
  <c r="I58" i="10"/>
  <c r="I50" i="10"/>
  <c r="I42" i="10"/>
  <c r="I34" i="10"/>
  <c r="I26" i="10"/>
  <c r="I18" i="10"/>
  <c r="I10" i="10"/>
  <c r="I3" i="10"/>
  <c r="I921" i="10"/>
  <c r="I913" i="10"/>
  <c r="I905" i="10"/>
  <c r="I897" i="10"/>
  <c r="I889" i="10"/>
  <c r="I881" i="10"/>
  <c r="I873" i="10"/>
  <c r="I865" i="10"/>
  <c r="I857" i="10"/>
  <c r="I849" i="10"/>
  <c r="I841" i="10"/>
  <c r="I833" i="10"/>
  <c r="I825" i="10"/>
  <c r="I817" i="10"/>
  <c r="I809" i="10"/>
  <c r="I801" i="10"/>
  <c r="I793" i="10"/>
  <c r="I785" i="10"/>
  <c r="I777" i="10"/>
  <c r="I769" i="10"/>
  <c r="I761" i="10"/>
  <c r="I753" i="10"/>
  <c r="I745" i="10"/>
  <c r="I737" i="10"/>
  <c r="I729" i="10"/>
  <c r="I721" i="10"/>
  <c r="I713" i="10"/>
  <c r="I705" i="10"/>
  <c r="I697" i="10"/>
  <c r="I689" i="10"/>
  <c r="I681" i="10"/>
  <c r="I673" i="10"/>
  <c r="I665" i="10"/>
  <c r="I657" i="10"/>
  <c r="I649" i="10"/>
  <c r="I641" i="10"/>
  <c r="I633" i="10"/>
  <c r="I625" i="10"/>
  <c r="I617" i="10"/>
  <c r="I609" i="10"/>
  <c r="I601" i="10"/>
  <c r="I593" i="10"/>
  <c r="I585" i="10"/>
  <c r="I577" i="10"/>
  <c r="I569" i="10"/>
  <c r="I561" i="10"/>
  <c r="I553" i="10"/>
  <c r="I545" i="10"/>
  <c r="I537" i="10"/>
  <c r="I529" i="10"/>
  <c r="I521" i="10"/>
  <c r="I513" i="10"/>
  <c r="I505" i="10"/>
  <c r="I497" i="10"/>
  <c r="I489" i="10"/>
  <c r="I481" i="10"/>
  <c r="I473" i="10"/>
  <c r="I465" i="10"/>
  <c r="I457" i="10"/>
  <c r="I449" i="10"/>
  <c r="I441" i="10"/>
  <c r="I433" i="10"/>
  <c r="I425" i="10"/>
  <c r="I417" i="10"/>
  <c r="I409" i="10"/>
  <c r="I401" i="10"/>
  <c r="I393" i="10"/>
  <c r="I385" i="10"/>
  <c r="I377" i="10"/>
  <c r="I369" i="10"/>
  <c r="I361" i="10"/>
  <c r="I353" i="10"/>
  <c r="I345" i="10"/>
  <c r="I337" i="10"/>
  <c r="I329" i="10"/>
  <c r="I321" i="10"/>
  <c r="I313" i="10"/>
  <c r="I305" i="10"/>
  <c r="I297" i="10"/>
  <c r="I289" i="10"/>
  <c r="I281" i="10"/>
  <c r="I273" i="10"/>
  <c r="I265" i="10"/>
  <c r="I257" i="10"/>
  <c r="I249" i="10"/>
  <c r="I241" i="10"/>
  <c r="I233" i="10"/>
  <c r="I225" i="10"/>
  <c r="I217" i="10"/>
  <c r="I209" i="10"/>
  <c r="I201" i="10"/>
  <c r="I193" i="10"/>
  <c r="I185" i="10"/>
  <c r="I177" i="10"/>
  <c r="I169" i="10"/>
  <c r="I161" i="10"/>
  <c r="I153" i="10"/>
  <c r="I145" i="10"/>
  <c r="I137" i="10"/>
  <c r="I129" i="10"/>
  <c r="I121" i="10"/>
  <c r="I113" i="10"/>
  <c r="I105" i="10"/>
  <c r="I97" i="10"/>
  <c r="I89" i="10"/>
  <c r="I81" i="10"/>
  <c r="I73" i="10"/>
  <c r="I65" i="10"/>
  <c r="I57" i="10"/>
  <c r="I49" i="10"/>
  <c r="I41" i="10"/>
  <c r="I33" i="10"/>
  <c r="I25" i="10"/>
  <c r="I17" i="10"/>
  <c r="I9" i="10"/>
  <c r="I920" i="10"/>
  <c r="I912" i="10"/>
  <c r="I904" i="10"/>
  <c r="I896" i="10"/>
  <c r="I888" i="10"/>
  <c r="I880" i="10"/>
  <c r="I872" i="10"/>
  <c r="I864" i="10"/>
  <c r="I856" i="10"/>
  <c r="I848" i="10"/>
  <c r="I840" i="10"/>
  <c r="I832" i="10"/>
  <c r="I824" i="10"/>
  <c r="I816" i="10"/>
  <c r="I808" i="10"/>
  <c r="I800" i="10"/>
  <c r="I792" i="10"/>
  <c r="I784" i="10"/>
  <c r="I776" i="10"/>
  <c r="I768" i="10"/>
  <c r="I760" i="10"/>
  <c r="I752" i="10"/>
  <c r="I744" i="10"/>
  <c r="I736" i="10"/>
  <c r="I728" i="10"/>
  <c r="I720" i="10"/>
  <c r="I712" i="10"/>
  <c r="I704" i="10"/>
  <c r="I696" i="10"/>
  <c r="I688" i="10"/>
  <c r="I680" i="10"/>
  <c r="I672" i="10"/>
  <c r="I664" i="10"/>
  <c r="I656" i="10"/>
  <c r="I648" i="10"/>
  <c r="I640" i="10"/>
  <c r="I632" i="10"/>
  <c r="I624" i="10"/>
  <c r="I616" i="10"/>
  <c r="I608" i="10"/>
  <c r="I600" i="10"/>
  <c r="I592" i="10"/>
  <c r="I584" i="10"/>
  <c r="I576" i="10"/>
  <c r="I568" i="10"/>
  <c r="I560" i="10"/>
  <c r="I552" i="10"/>
  <c r="I544" i="10"/>
  <c r="I536" i="10"/>
  <c r="I528" i="10"/>
  <c r="I520" i="10"/>
  <c r="I512" i="10"/>
  <c r="I504" i="10"/>
  <c r="I496" i="10"/>
  <c r="I488" i="10"/>
  <c r="I480" i="10"/>
  <c r="I472" i="10"/>
  <c r="I464" i="10"/>
  <c r="I456" i="10"/>
  <c r="I448" i="10"/>
  <c r="I440" i="10"/>
  <c r="I432" i="10"/>
  <c r="I424" i="10"/>
  <c r="I416" i="10"/>
  <c r="I408" i="10"/>
  <c r="I400" i="10"/>
  <c r="I392" i="10"/>
  <c r="I384" i="10"/>
  <c r="I376" i="10"/>
  <c r="I368" i="10"/>
  <c r="I360" i="10"/>
  <c r="I352" i="10"/>
  <c r="I344" i="10"/>
  <c r="I336" i="10"/>
  <c r="I328" i="10"/>
  <c r="I320" i="10"/>
  <c r="I312" i="10"/>
  <c r="I304" i="10"/>
  <c r="I296" i="10"/>
  <c r="I288" i="10"/>
  <c r="I280" i="10"/>
  <c r="I272" i="10"/>
  <c r="I264" i="10"/>
  <c r="I256" i="10"/>
  <c r="I248" i="10"/>
  <c r="I240" i="10"/>
  <c r="I232" i="10"/>
  <c r="I224" i="10"/>
  <c r="I216" i="10"/>
  <c r="I208" i="10"/>
  <c r="I200" i="10"/>
  <c r="I192" i="10"/>
  <c r="I184" i="10"/>
  <c r="I176" i="10"/>
  <c r="I168" i="10"/>
  <c r="I160" i="10"/>
  <c r="I152" i="10"/>
  <c r="I144" i="10"/>
  <c r="I136" i="10"/>
  <c r="I128" i="10"/>
  <c r="I120" i="10"/>
  <c r="I112" i="10"/>
  <c r="I104" i="10"/>
  <c r="I96" i="10"/>
  <c r="I88" i="10"/>
  <c r="I80" i="10"/>
  <c r="I72" i="10"/>
  <c r="I64" i="10"/>
  <c r="I56" i="10"/>
  <c r="I48" i="10"/>
  <c r="I40" i="10"/>
  <c r="I32" i="10"/>
  <c r="I24" i="10"/>
  <c r="I16" i="10"/>
  <c r="I8" i="10"/>
  <c r="I919" i="10"/>
  <c r="I911" i="10"/>
  <c r="I903" i="10"/>
  <c r="I895" i="10"/>
  <c r="I887" i="10"/>
  <c r="I879" i="10"/>
  <c r="I871" i="10"/>
  <c r="I863" i="10"/>
  <c r="I855" i="10"/>
  <c r="I847" i="10"/>
  <c r="I839" i="10"/>
  <c r="I831" i="10"/>
  <c r="I823" i="10"/>
  <c r="I815" i="10"/>
  <c r="I807" i="10"/>
  <c r="I799" i="10"/>
  <c r="I791" i="10"/>
  <c r="I783" i="10"/>
  <c r="I775" i="10"/>
  <c r="I767" i="10"/>
  <c r="I759" i="10"/>
  <c r="I751" i="10"/>
  <c r="I743" i="10"/>
  <c r="I735" i="10"/>
  <c r="I727" i="10"/>
  <c r="I719" i="10"/>
  <c r="I711" i="10"/>
  <c r="I703" i="10"/>
  <c r="I695" i="10"/>
  <c r="I687" i="10"/>
  <c r="I679" i="10"/>
  <c r="I671" i="10"/>
  <c r="I663" i="10"/>
  <c r="I655" i="10"/>
  <c r="I647" i="10"/>
  <c r="I639" i="10"/>
  <c r="I631" i="10"/>
  <c r="I623" i="10"/>
  <c r="I615" i="10"/>
  <c r="I607" i="10"/>
  <c r="I599" i="10"/>
  <c r="I591" i="10"/>
  <c r="I583" i="10"/>
  <c r="I575" i="10"/>
  <c r="I567" i="10"/>
  <c r="I559" i="10"/>
  <c r="I551" i="10"/>
  <c r="I543" i="10"/>
  <c r="I535" i="10"/>
  <c r="I527" i="10"/>
  <c r="I519" i="10"/>
  <c r="I511" i="10"/>
  <c r="I503" i="10"/>
  <c r="I495" i="10"/>
  <c r="I487" i="10"/>
  <c r="I479" i="10"/>
  <c r="I471" i="10"/>
  <c r="I463" i="10"/>
  <c r="I455" i="10"/>
  <c r="I447" i="10"/>
  <c r="I439" i="10"/>
  <c r="I431" i="10"/>
  <c r="I423" i="10"/>
  <c r="I415" i="10"/>
  <c r="I407" i="10"/>
  <c r="I399" i="10"/>
  <c r="I391" i="10"/>
  <c r="I383" i="10"/>
  <c r="I375" i="10"/>
  <c r="I367" i="10"/>
  <c r="I359" i="10"/>
  <c r="I351" i="10"/>
  <c r="I343" i="10"/>
  <c r="I335" i="10"/>
  <c r="I327" i="10"/>
  <c r="I319" i="10"/>
  <c r="I311" i="10"/>
  <c r="I303" i="10"/>
  <c r="I295" i="10"/>
  <c r="I287" i="10"/>
  <c r="I279" i="10"/>
  <c r="I271" i="10"/>
  <c r="I263" i="10"/>
  <c r="I255" i="10"/>
  <c r="I247" i="10"/>
  <c r="I239" i="10"/>
  <c r="I231" i="10"/>
  <c r="I223" i="10"/>
  <c r="I215" i="10"/>
  <c r="I207" i="10"/>
  <c r="I199" i="10"/>
  <c r="I191" i="10"/>
  <c r="I183" i="10"/>
  <c r="I175" i="10"/>
  <c r="I167" i="10"/>
  <c r="I159" i="10"/>
  <c r="I151" i="10"/>
  <c r="I143" i="10"/>
  <c r="I135" i="10"/>
  <c r="I127" i="10"/>
  <c r="I119" i="10"/>
  <c r="I111" i="10"/>
  <c r="I103" i="10"/>
  <c r="I95" i="10"/>
  <c r="I87" i="10"/>
  <c r="I79" i="10"/>
  <c r="I71" i="10"/>
  <c r="I63" i="10"/>
  <c r="I55" i="10"/>
  <c r="I47" i="10"/>
  <c r="I39" i="10"/>
  <c r="I31" i="10"/>
  <c r="I23" i="10"/>
  <c r="I15" i="10"/>
  <c r="I7" i="10"/>
  <c r="I918" i="10"/>
  <c r="I910" i="10"/>
  <c r="I902" i="10"/>
  <c r="I894" i="10"/>
  <c r="I886" i="10"/>
  <c r="I878" i="10"/>
  <c r="I870" i="10"/>
  <c r="I862" i="10"/>
  <c r="I854" i="10"/>
  <c r="I846" i="10"/>
  <c r="I838" i="10"/>
  <c r="I830" i="10"/>
  <c r="I822" i="10"/>
  <c r="I814" i="10"/>
  <c r="I806" i="10"/>
  <c r="I798" i="10"/>
  <c r="I790" i="10"/>
  <c r="I782" i="10"/>
  <c r="I774" i="10"/>
  <c r="I766" i="10"/>
  <c r="I758" i="10"/>
  <c r="I750" i="10"/>
  <c r="I742" i="10"/>
  <c r="I734" i="10"/>
  <c r="I726" i="10"/>
  <c r="I718" i="10"/>
  <c r="I710" i="10"/>
  <c r="I702" i="10"/>
  <c r="I694" i="10"/>
  <c r="I686" i="10"/>
  <c r="I678" i="10"/>
  <c r="I670" i="10"/>
  <c r="I662" i="10"/>
  <c r="I654" i="10"/>
  <c r="I646" i="10"/>
  <c r="I638" i="10"/>
  <c r="I630" i="10"/>
  <c r="I622" i="10"/>
  <c r="I614" i="10"/>
  <c r="I606" i="10"/>
  <c r="I598" i="10"/>
  <c r="I590" i="10"/>
  <c r="I917" i="10"/>
  <c r="I909" i="10"/>
  <c r="I901" i="10"/>
  <c r="I893" i="10"/>
  <c r="I885" i="10"/>
  <c r="I877" i="10"/>
  <c r="I869" i="10"/>
  <c r="I861" i="10"/>
  <c r="I853" i="10"/>
  <c r="I845" i="10"/>
  <c r="I837" i="10"/>
  <c r="I829" i="10"/>
  <c r="I821" i="10"/>
  <c r="I813" i="10"/>
  <c r="I805" i="10"/>
  <c r="I797" i="10"/>
  <c r="I789" i="10"/>
  <c r="I781" i="10"/>
  <c r="I773" i="10"/>
  <c r="I765" i="10"/>
  <c r="I757" i="10"/>
  <c r="I749" i="10"/>
  <c r="I741" i="10"/>
  <c r="I733" i="10"/>
  <c r="I725" i="10"/>
  <c r="I717" i="10"/>
  <c r="I709" i="10"/>
  <c r="I701" i="10"/>
  <c r="I693" i="10"/>
  <c r="I685" i="10"/>
  <c r="I677" i="10"/>
  <c r="I669" i="10"/>
  <c r="I661" i="10"/>
  <c r="I653" i="10"/>
  <c r="I645" i="10"/>
  <c r="I637" i="10"/>
  <c r="I629" i="10"/>
  <c r="I621" i="10"/>
  <c r="I613" i="10"/>
  <c r="I605" i="10"/>
  <c r="I597" i="10"/>
  <c r="I589" i="10"/>
  <c r="I581" i="10"/>
  <c r="I573" i="10"/>
  <c r="I565" i="10"/>
  <c r="I557" i="10"/>
  <c r="I549" i="10"/>
  <c r="I541" i="10"/>
  <c r="I533" i="10"/>
  <c r="I19" i="10"/>
  <c r="I35" i="10"/>
  <c r="I51" i="10"/>
  <c r="I67" i="10"/>
  <c r="I83" i="10"/>
  <c r="I99" i="10"/>
  <c r="I115" i="10"/>
  <c r="I131" i="10"/>
  <c r="I147" i="10"/>
  <c r="I163" i="10"/>
  <c r="I179" i="10"/>
  <c r="I195" i="10"/>
  <c r="I211" i="10"/>
  <c r="I227" i="10"/>
  <c r="I243" i="10"/>
  <c r="I259" i="10"/>
  <c r="I275" i="10"/>
  <c r="I291" i="10"/>
  <c r="I307" i="10"/>
  <c r="I323" i="10"/>
  <c r="I339" i="10"/>
  <c r="I355" i="10"/>
  <c r="I371" i="10"/>
  <c r="I387" i="10"/>
  <c r="I403" i="10"/>
  <c r="I419" i="10"/>
  <c r="I435" i="10"/>
  <c r="I451" i="10"/>
  <c r="I467" i="10"/>
  <c r="I483" i="10"/>
  <c r="I499" i="10"/>
  <c r="I515" i="10"/>
  <c r="I531" i="10"/>
  <c r="I550" i="10"/>
  <c r="I572" i="10"/>
  <c r="I596" i="10"/>
  <c r="I628" i="10"/>
  <c r="I660" i="10"/>
  <c r="I692" i="10"/>
  <c r="I724" i="10"/>
  <c r="I756" i="10"/>
  <c r="I788" i="10"/>
  <c r="I820" i="10"/>
  <c r="I852" i="10"/>
  <c r="I884" i="10"/>
  <c r="I916" i="10"/>
  <c r="J28" i="10"/>
  <c r="J60" i="10"/>
  <c r="J92" i="10"/>
  <c r="J124" i="10"/>
  <c r="J156" i="10"/>
  <c r="J188" i="10"/>
  <c r="J220" i="10"/>
  <c r="J256" i="10"/>
  <c r="J292" i="10"/>
  <c r="J329" i="10"/>
  <c r="J365" i="10"/>
  <c r="J402" i="10"/>
  <c r="J439" i="10"/>
  <c r="J475" i="10"/>
  <c r="J512" i="10"/>
  <c r="J548" i="10"/>
  <c r="J585" i="10"/>
  <c r="J621" i="10"/>
  <c r="J658" i="10"/>
  <c r="J695" i="10"/>
  <c r="J731" i="10"/>
  <c r="J768" i="10"/>
  <c r="J808" i="10"/>
  <c r="J850" i="10"/>
  <c r="J918" i="10"/>
  <c r="J910" i="10"/>
  <c r="J902" i="10"/>
  <c r="J894" i="10"/>
  <c r="J886" i="10"/>
  <c r="J878" i="10"/>
  <c r="J870" i="10"/>
  <c r="J862" i="10"/>
  <c r="J854" i="10"/>
  <c r="J846" i="10"/>
  <c r="J838" i="10"/>
  <c r="J830" i="10"/>
  <c r="J822" i="10"/>
  <c r="J814" i="10"/>
  <c r="J806" i="10"/>
  <c r="J798" i="10"/>
  <c r="J790" i="10"/>
  <c r="J782" i="10"/>
  <c r="J920" i="10"/>
  <c r="J911" i="10"/>
  <c r="J901" i="10"/>
  <c r="J892" i="10"/>
  <c r="J883" i="10"/>
  <c r="J874" i="10"/>
  <c r="J865" i="10"/>
  <c r="J856" i="10"/>
  <c r="J847" i="10"/>
  <c r="J837" i="10"/>
  <c r="J828" i="10"/>
  <c r="J819" i="10"/>
  <c r="J810" i="10"/>
  <c r="J801" i="10"/>
  <c r="J792" i="10"/>
  <c r="J783" i="10"/>
  <c r="J774" i="10"/>
  <c r="J766" i="10"/>
  <c r="J758" i="10"/>
  <c r="J750" i="10"/>
  <c r="J742" i="10"/>
  <c r="J734" i="10"/>
  <c r="J726" i="10"/>
  <c r="J718" i="10"/>
  <c r="J710" i="10"/>
  <c r="J702" i="10"/>
  <c r="J694" i="10"/>
  <c r="J686" i="10"/>
  <c r="J678" i="10"/>
  <c r="J670" i="10"/>
  <c r="J662" i="10"/>
  <c r="J654" i="10"/>
  <c r="J646" i="10"/>
  <c r="J638" i="10"/>
  <c r="J630" i="10"/>
  <c r="J622" i="10"/>
  <c r="J614" i="10"/>
  <c r="J606" i="10"/>
  <c r="J598" i="10"/>
  <c r="J590" i="10"/>
  <c r="J582" i="10"/>
  <c r="J574" i="10"/>
  <c r="J566" i="10"/>
  <c r="J558" i="10"/>
  <c r="J550" i="10"/>
  <c r="J542" i="10"/>
  <c r="J534" i="10"/>
  <c r="J526" i="10"/>
  <c r="J518" i="10"/>
  <c r="J510" i="10"/>
  <c r="J502" i="10"/>
  <c r="J494" i="10"/>
  <c r="J486" i="10"/>
  <c r="J478" i="10"/>
  <c r="J470" i="10"/>
  <c r="J462" i="10"/>
  <c r="J454" i="10"/>
  <c r="J446" i="10"/>
  <c r="J438" i="10"/>
  <c r="J430" i="10"/>
  <c r="J422" i="10"/>
  <c r="J414" i="10"/>
  <c r="J406" i="10"/>
  <c r="J398" i="10"/>
  <c r="J390" i="10"/>
  <c r="J382" i="10"/>
  <c r="J374" i="10"/>
  <c r="J366" i="10"/>
  <c r="J358" i="10"/>
  <c r="J350" i="10"/>
  <c r="J342" i="10"/>
  <c r="J334" i="10"/>
  <c r="J326" i="10"/>
  <c r="J318" i="10"/>
  <c r="J310" i="10"/>
  <c r="J302" i="10"/>
  <c r="J294" i="10"/>
  <c r="J286" i="10"/>
  <c r="J278" i="10"/>
  <c r="J270" i="10"/>
  <c r="J262" i="10"/>
  <c r="J254" i="10"/>
  <c r="J246" i="10"/>
  <c r="J238" i="10"/>
  <c r="J230" i="10"/>
  <c r="J921" i="10"/>
  <c r="J909" i="10"/>
  <c r="J899" i="10"/>
  <c r="J889" i="10"/>
  <c r="J879" i="10"/>
  <c r="J868" i="10"/>
  <c r="J858" i="10"/>
  <c r="J848" i="10"/>
  <c r="J836" i="10"/>
  <c r="J826" i="10"/>
  <c r="J816" i="10"/>
  <c r="J805" i="10"/>
  <c r="J795" i="10"/>
  <c r="J785" i="10"/>
  <c r="J775" i="10"/>
  <c r="J765" i="10"/>
  <c r="J756" i="10"/>
  <c r="J747" i="10"/>
  <c r="J738" i="10"/>
  <c r="J729" i="10"/>
  <c r="J720" i="10"/>
  <c r="J711" i="10"/>
  <c r="J701" i="10"/>
  <c r="J692" i="10"/>
  <c r="J683" i="10"/>
  <c r="J674" i="10"/>
  <c r="J665" i="10"/>
  <c r="J656" i="10"/>
  <c r="J647" i="10"/>
  <c r="J637" i="10"/>
  <c r="J628" i="10"/>
  <c r="J619" i="10"/>
  <c r="J610" i="10"/>
  <c r="J601" i="10"/>
  <c r="J592" i="10"/>
  <c r="J583" i="10"/>
  <c r="J573" i="10"/>
  <c r="J564" i="10"/>
  <c r="J555" i="10"/>
  <c r="J546" i="10"/>
  <c r="J537" i="10"/>
  <c r="J528" i="10"/>
  <c r="J519" i="10"/>
  <c r="J509" i="10"/>
  <c r="J500" i="10"/>
  <c r="J491" i="10"/>
  <c r="J482" i="10"/>
  <c r="J473" i="10"/>
  <c r="J464" i="10"/>
  <c r="J455" i="10"/>
  <c r="J445" i="10"/>
  <c r="J436" i="10"/>
  <c r="J427" i="10"/>
  <c r="J418" i="10"/>
  <c r="J409" i="10"/>
  <c r="J400" i="10"/>
  <c r="J391" i="10"/>
  <c r="J381" i="10"/>
  <c r="J372" i="10"/>
  <c r="J363" i="10"/>
  <c r="J354" i="10"/>
  <c r="J345" i="10"/>
  <c r="J336" i="10"/>
  <c r="J327" i="10"/>
  <c r="J317" i="10"/>
  <c r="J308" i="10"/>
  <c r="J299" i="10"/>
  <c r="J290" i="10"/>
  <c r="J281" i="10"/>
  <c r="J272" i="10"/>
  <c r="J263" i="10"/>
  <c r="J253" i="10"/>
  <c r="J244" i="10"/>
  <c r="J235" i="10"/>
  <c r="J226" i="10"/>
  <c r="J218" i="10"/>
  <c r="J210" i="10"/>
  <c r="J202" i="10"/>
  <c r="J194" i="10"/>
  <c r="J186" i="10"/>
  <c r="J178" i="10"/>
  <c r="J170" i="10"/>
  <c r="J162" i="10"/>
  <c r="J154" i="10"/>
  <c r="J146" i="10"/>
  <c r="J138" i="10"/>
  <c r="J130" i="10"/>
  <c r="J122" i="10"/>
  <c r="J114" i="10"/>
  <c r="J106" i="10"/>
  <c r="J98" i="10"/>
  <c r="J90" i="10"/>
  <c r="J82" i="10"/>
  <c r="J74" i="10"/>
  <c r="J66" i="10"/>
  <c r="J58" i="10"/>
  <c r="J50" i="10"/>
  <c r="J42" i="10"/>
  <c r="J34" i="10"/>
  <c r="J26" i="10"/>
  <c r="J18" i="10"/>
  <c r="J10" i="10"/>
  <c r="J3" i="10"/>
  <c r="J919" i="10"/>
  <c r="J908" i="10"/>
  <c r="J898" i="10"/>
  <c r="J888" i="10"/>
  <c r="J877" i="10"/>
  <c r="J867" i="10"/>
  <c r="J857" i="10"/>
  <c r="J845" i="10"/>
  <c r="J835" i="10"/>
  <c r="J825" i="10"/>
  <c r="J815" i="10"/>
  <c r="J804" i="10"/>
  <c r="J794" i="10"/>
  <c r="J784" i="10"/>
  <c r="J773" i="10"/>
  <c r="J764" i="10"/>
  <c r="J755" i="10"/>
  <c r="J746" i="10"/>
  <c r="J737" i="10"/>
  <c r="J728" i="10"/>
  <c r="J719" i="10"/>
  <c r="J709" i="10"/>
  <c r="J700" i="10"/>
  <c r="J691" i="10"/>
  <c r="J682" i="10"/>
  <c r="J673" i="10"/>
  <c r="J664" i="10"/>
  <c r="J655" i="10"/>
  <c r="J645" i="10"/>
  <c r="J636" i="10"/>
  <c r="J627" i="10"/>
  <c r="J618" i="10"/>
  <c r="J609" i="10"/>
  <c r="J600" i="10"/>
  <c r="J591" i="10"/>
  <c r="J581" i="10"/>
  <c r="J572" i="10"/>
  <c r="J563" i="10"/>
  <c r="J554" i="10"/>
  <c r="J545" i="10"/>
  <c r="J536" i="10"/>
  <c r="J527" i="10"/>
  <c r="J517" i="10"/>
  <c r="J508" i="10"/>
  <c r="J499" i="10"/>
  <c r="J490" i="10"/>
  <c r="J481" i="10"/>
  <c r="J472" i="10"/>
  <c r="J463" i="10"/>
  <c r="J453" i="10"/>
  <c r="J444" i="10"/>
  <c r="J435" i="10"/>
  <c r="J426" i="10"/>
  <c r="J417" i="10"/>
  <c r="J408" i="10"/>
  <c r="J399" i="10"/>
  <c r="J389" i="10"/>
  <c r="J380" i="10"/>
  <c r="J371" i="10"/>
  <c r="J362" i="10"/>
  <c r="J353" i="10"/>
  <c r="J344" i="10"/>
  <c r="J335" i="10"/>
  <c r="J325" i="10"/>
  <c r="J316" i="10"/>
  <c r="J307" i="10"/>
  <c r="J298" i="10"/>
  <c r="J289" i="10"/>
  <c r="J280" i="10"/>
  <c r="J271" i="10"/>
  <c r="J261" i="10"/>
  <c r="J252" i="10"/>
  <c r="J243" i="10"/>
  <c r="J234" i="10"/>
  <c r="J225" i="10"/>
  <c r="J217" i="10"/>
  <c r="J209" i="10"/>
  <c r="J201" i="10"/>
  <c r="J193" i="10"/>
  <c r="J185" i="10"/>
  <c r="J177" i="10"/>
  <c r="J169" i="10"/>
  <c r="J161" i="10"/>
  <c r="J153" i="10"/>
  <c r="J145" i="10"/>
  <c r="J137" i="10"/>
  <c r="J129" i="10"/>
  <c r="J121" i="10"/>
  <c r="J113" i="10"/>
  <c r="J105" i="10"/>
  <c r="J97" i="10"/>
  <c r="J89" i="10"/>
  <c r="J81" i="10"/>
  <c r="J73" i="10"/>
  <c r="J65" i="10"/>
  <c r="J57" i="10"/>
  <c r="J49" i="10"/>
  <c r="J41" i="10"/>
  <c r="J33" i="10"/>
  <c r="J25" i="10"/>
  <c r="J17" i="10"/>
  <c r="J9" i="10"/>
  <c r="J917" i="10"/>
  <c r="J907" i="10"/>
  <c r="J897" i="10"/>
  <c r="J887" i="10"/>
  <c r="J876" i="10"/>
  <c r="J866" i="10"/>
  <c r="J855" i="10"/>
  <c r="J844" i="10"/>
  <c r="J834" i="10"/>
  <c r="J824" i="10"/>
  <c r="J813" i="10"/>
  <c r="J803" i="10"/>
  <c r="J793" i="10"/>
  <c r="J781" i="10"/>
  <c r="J772" i="10"/>
  <c r="J763" i="10"/>
  <c r="J754" i="10"/>
  <c r="J745" i="10"/>
  <c r="J736" i="10"/>
  <c r="J727" i="10"/>
  <c r="J717" i="10"/>
  <c r="J708" i="10"/>
  <c r="J699" i="10"/>
  <c r="J690" i="10"/>
  <c r="J681" i="10"/>
  <c r="J672" i="10"/>
  <c r="J663" i="10"/>
  <c r="J653" i="10"/>
  <c r="J644" i="10"/>
  <c r="J635" i="10"/>
  <c r="J626" i="10"/>
  <c r="J617" i="10"/>
  <c r="J608" i="10"/>
  <c r="J599" i="10"/>
  <c r="J589" i="10"/>
  <c r="J580" i="10"/>
  <c r="J571" i="10"/>
  <c r="J562" i="10"/>
  <c r="J553" i="10"/>
  <c r="J544" i="10"/>
  <c r="J535" i="10"/>
  <c r="J525" i="10"/>
  <c r="J516" i="10"/>
  <c r="J507" i="10"/>
  <c r="J498" i="10"/>
  <c r="J489" i="10"/>
  <c r="J480" i="10"/>
  <c r="J471" i="10"/>
  <c r="J461" i="10"/>
  <c r="J452" i="10"/>
  <c r="J443" i="10"/>
  <c r="J434" i="10"/>
  <c r="J425" i="10"/>
  <c r="J416" i="10"/>
  <c r="J407" i="10"/>
  <c r="J397" i="10"/>
  <c r="J388" i="10"/>
  <c r="J379" i="10"/>
  <c r="J370" i="10"/>
  <c r="J361" i="10"/>
  <c r="J352" i="10"/>
  <c r="J343" i="10"/>
  <c r="J333" i="10"/>
  <c r="J324" i="10"/>
  <c r="J315" i="10"/>
  <c r="J306" i="10"/>
  <c r="J297" i="10"/>
  <c r="J288" i="10"/>
  <c r="J279" i="10"/>
  <c r="J269" i="10"/>
  <c r="J260" i="10"/>
  <c r="J251" i="10"/>
  <c r="J242" i="10"/>
  <c r="J233" i="10"/>
  <c r="J224" i="10"/>
  <c r="J216" i="10"/>
  <c r="J208" i="10"/>
  <c r="J200" i="10"/>
  <c r="J192" i="10"/>
  <c r="J184" i="10"/>
  <c r="J176" i="10"/>
  <c r="J168" i="10"/>
  <c r="J160" i="10"/>
  <c r="J152" i="10"/>
  <c r="J144" i="10"/>
  <c r="J136" i="10"/>
  <c r="J128" i="10"/>
  <c r="J120" i="10"/>
  <c r="J112" i="10"/>
  <c r="J104" i="10"/>
  <c r="J96" i="10"/>
  <c r="J88" i="10"/>
  <c r="J80" i="10"/>
  <c r="J72" i="10"/>
  <c r="J64" i="10"/>
  <c r="J56" i="10"/>
  <c r="J48" i="10"/>
  <c r="J40" i="10"/>
  <c r="J32" i="10"/>
  <c r="J24" i="10"/>
  <c r="J16" i="10"/>
  <c r="J8" i="10"/>
  <c r="J916" i="10"/>
  <c r="J906" i="10"/>
  <c r="J896" i="10"/>
  <c r="J885" i="10"/>
  <c r="J875" i="10"/>
  <c r="J864" i="10"/>
  <c r="J853" i="10"/>
  <c r="J843" i="10"/>
  <c r="J833" i="10"/>
  <c r="J823" i="10"/>
  <c r="J812" i="10"/>
  <c r="J802" i="10"/>
  <c r="J791" i="10"/>
  <c r="J780" i="10"/>
  <c r="J771" i="10"/>
  <c r="J762" i="10"/>
  <c r="J753" i="10"/>
  <c r="J744" i="10"/>
  <c r="J735" i="10"/>
  <c r="J725" i="10"/>
  <c r="J716" i="10"/>
  <c r="J707" i="10"/>
  <c r="J698" i="10"/>
  <c r="J689" i="10"/>
  <c r="J680" i="10"/>
  <c r="J671" i="10"/>
  <c r="J661" i="10"/>
  <c r="J652" i="10"/>
  <c r="J643" i="10"/>
  <c r="J634" i="10"/>
  <c r="J625" i="10"/>
  <c r="J616" i="10"/>
  <c r="J607" i="10"/>
  <c r="J597" i="10"/>
  <c r="J588" i="10"/>
  <c r="J579" i="10"/>
  <c r="J570" i="10"/>
  <c r="J561" i="10"/>
  <c r="J552" i="10"/>
  <c r="J543" i="10"/>
  <c r="J533" i="10"/>
  <c r="J524" i="10"/>
  <c r="J515" i="10"/>
  <c r="J506" i="10"/>
  <c r="J497" i="10"/>
  <c r="J488" i="10"/>
  <c r="J479" i="10"/>
  <c r="J469" i="10"/>
  <c r="J460" i="10"/>
  <c r="J451" i="10"/>
  <c r="J442" i="10"/>
  <c r="J433" i="10"/>
  <c r="J424" i="10"/>
  <c r="J415" i="10"/>
  <c r="J405" i="10"/>
  <c r="J396" i="10"/>
  <c r="J387" i="10"/>
  <c r="J378" i="10"/>
  <c r="J369" i="10"/>
  <c r="J360" i="10"/>
  <c r="J351" i="10"/>
  <c r="J341" i="10"/>
  <c r="J332" i="10"/>
  <c r="J323" i="10"/>
  <c r="J314" i="10"/>
  <c r="J305" i="10"/>
  <c r="J296" i="10"/>
  <c r="J287" i="10"/>
  <c r="J277" i="10"/>
  <c r="J268" i="10"/>
  <c r="J259" i="10"/>
  <c r="J250" i="10"/>
  <c r="J241" i="10"/>
  <c r="J232" i="10"/>
  <c r="J223" i="10"/>
  <c r="J215" i="10"/>
  <c r="J207" i="10"/>
  <c r="J199" i="10"/>
  <c r="J191" i="10"/>
  <c r="J183" i="10"/>
  <c r="J175" i="10"/>
  <c r="J167" i="10"/>
  <c r="J159" i="10"/>
  <c r="J151" i="10"/>
  <c r="J143" i="10"/>
  <c r="J135" i="10"/>
  <c r="J127" i="10"/>
  <c r="J119" i="10"/>
  <c r="J111" i="10"/>
  <c r="J103" i="10"/>
  <c r="J95" i="10"/>
  <c r="J87" i="10"/>
  <c r="J79" i="10"/>
  <c r="J71" i="10"/>
  <c r="J63" i="10"/>
  <c r="J55" i="10"/>
  <c r="J47" i="10"/>
  <c r="J39" i="10"/>
  <c r="J31" i="10"/>
  <c r="J23" i="10"/>
  <c r="J15" i="10"/>
  <c r="J7" i="10"/>
  <c r="J915" i="10"/>
  <c r="J905" i="10"/>
  <c r="J895" i="10"/>
  <c r="J884" i="10"/>
  <c r="J873" i="10"/>
  <c r="J863" i="10"/>
  <c r="J852" i="10"/>
  <c r="J842" i="10"/>
  <c r="J832" i="10"/>
  <c r="J821" i="10"/>
  <c r="J811" i="10"/>
  <c r="J800" i="10"/>
  <c r="J789" i="10"/>
  <c r="J779" i="10"/>
  <c r="J770" i="10"/>
  <c r="J761" i="10"/>
  <c r="J752" i="10"/>
  <c r="J743" i="10"/>
  <c r="J733" i="10"/>
  <c r="J724" i="10"/>
  <c r="J715" i="10"/>
  <c r="J706" i="10"/>
  <c r="J697" i="10"/>
  <c r="J688" i="10"/>
  <c r="J679" i="10"/>
  <c r="J669" i="10"/>
  <c r="J660" i="10"/>
  <c r="J651" i="10"/>
  <c r="J642" i="10"/>
  <c r="J633" i="10"/>
  <c r="J624" i="10"/>
  <c r="J615" i="10"/>
  <c r="J605" i="10"/>
  <c r="J596" i="10"/>
  <c r="J587" i="10"/>
  <c r="J578" i="10"/>
  <c r="J569" i="10"/>
  <c r="J560" i="10"/>
  <c r="J551" i="10"/>
  <c r="J541" i="10"/>
  <c r="J532" i="10"/>
  <c r="J523" i="10"/>
  <c r="J514" i="10"/>
  <c r="J505" i="10"/>
  <c r="J496" i="10"/>
  <c r="J487" i="10"/>
  <c r="J477" i="10"/>
  <c r="J468" i="10"/>
  <c r="J459" i="10"/>
  <c r="J450" i="10"/>
  <c r="J441" i="10"/>
  <c r="J432" i="10"/>
  <c r="J423" i="10"/>
  <c r="J413" i="10"/>
  <c r="J404" i="10"/>
  <c r="J395" i="10"/>
  <c r="J386" i="10"/>
  <c r="J377" i="10"/>
  <c r="J368" i="10"/>
  <c r="J359" i="10"/>
  <c r="J349" i="10"/>
  <c r="J340" i="10"/>
  <c r="J331" i="10"/>
  <c r="J322" i="10"/>
  <c r="J313" i="10"/>
  <c r="J304" i="10"/>
  <c r="J295" i="10"/>
  <c r="J285" i="10"/>
  <c r="J276" i="10"/>
  <c r="J267" i="10"/>
  <c r="J258" i="10"/>
  <c r="J249" i="10"/>
  <c r="J240" i="10"/>
  <c r="J231" i="10"/>
  <c r="J222" i="10"/>
  <c r="J214" i="10"/>
  <c r="J206" i="10"/>
  <c r="J198" i="10"/>
  <c r="J190" i="10"/>
  <c r="J182" i="10"/>
  <c r="J174" i="10"/>
  <c r="J166" i="10"/>
  <c r="J158" i="10"/>
  <c r="J150" i="10"/>
  <c r="J142" i="10"/>
  <c r="J134" i="10"/>
  <c r="J126" i="10"/>
  <c r="J118" i="10"/>
  <c r="J110" i="10"/>
  <c r="J102" i="10"/>
  <c r="J94" i="10"/>
  <c r="J86" i="10"/>
  <c r="J78" i="10"/>
  <c r="J70" i="10"/>
  <c r="J62" i="10"/>
  <c r="J54" i="10"/>
  <c r="J46" i="10"/>
  <c r="J38" i="10"/>
  <c r="J30" i="10"/>
  <c r="J22" i="10"/>
  <c r="J14" i="10"/>
  <c r="J6" i="10"/>
  <c r="J914" i="10"/>
  <c r="J904" i="10"/>
  <c r="J893" i="10"/>
  <c r="J882" i="10"/>
  <c r="J872" i="10"/>
  <c r="J861" i="10"/>
  <c r="J851" i="10"/>
  <c r="J841" i="10"/>
  <c r="J831" i="10"/>
  <c r="J820" i="10"/>
  <c r="J809" i="10"/>
  <c r="J799" i="10"/>
  <c r="J788" i="10"/>
  <c r="J778" i="10"/>
  <c r="J769" i="10"/>
  <c r="J760" i="10"/>
  <c r="J751" i="10"/>
  <c r="J741" i="10"/>
  <c r="J732" i="10"/>
  <c r="J723" i="10"/>
  <c r="J714" i="10"/>
  <c r="J705" i="10"/>
  <c r="J696" i="10"/>
  <c r="J687" i="10"/>
  <c r="J677" i="10"/>
  <c r="J668" i="10"/>
  <c r="J659" i="10"/>
  <c r="J650" i="10"/>
  <c r="J641" i="10"/>
  <c r="J632" i="10"/>
  <c r="J623" i="10"/>
  <c r="J613" i="10"/>
  <c r="J604" i="10"/>
  <c r="J595" i="10"/>
  <c r="J586" i="10"/>
  <c r="J577" i="10"/>
  <c r="J568" i="10"/>
  <c r="J559" i="10"/>
  <c r="J549" i="10"/>
  <c r="J540" i="10"/>
  <c r="J531" i="10"/>
  <c r="J522" i="10"/>
  <c r="J513" i="10"/>
  <c r="J504" i="10"/>
  <c r="J495" i="10"/>
  <c r="J485" i="10"/>
  <c r="J476" i="10"/>
  <c r="J467" i="10"/>
  <c r="J458" i="10"/>
  <c r="J449" i="10"/>
  <c r="J440" i="10"/>
  <c r="J431" i="10"/>
  <c r="J421" i="10"/>
  <c r="J412" i="10"/>
  <c r="J403" i="10"/>
  <c r="J394" i="10"/>
  <c r="J385" i="10"/>
  <c r="J376" i="10"/>
  <c r="J367" i="10"/>
  <c r="J357" i="10"/>
  <c r="J348" i="10"/>
  <c r="J339" i="10"/>
  <c r="J330" i="10"/>
  <c r="J321" i="10"/>
  <c r="J312" i="10"/>
  <c r="J303" i="10"/>
  <c r="J293" i="10"/>
  <c r="J284" i="10"/>
  <c r="J275" i="10"/>
  <c r="J266" i="10"/>
  <c r="J257" i="10"/>
  <c r="J248" i="10"/>
  <c r="J239" i="10"/>
  <c r="J229" i="10"/>
  <c r="J221" i="10"/>
  <c r="J213" i="10"/>
  <c r="J205" i="10"/>
  <c r="J197" i="10"/>
  <c r="J189" i="10"/>
  <c r="J181" i="10"/>
  <c r="J173" i="10"/>
  <c r="J165" i="10"/>
  <c r="J157" i="10"/>
  <c r="J149" i="10"/>
  <c r="J141" i="10"/>
  <c r="J133" i="10"/>
  <c r="J125" i="10"/>
  <c r="J117" i="10"/>
  <c r="J109" i="10"/>
  <c r="J101" i="10"/>
  <c r="J93" i="10"/>
  <c r="J85" i="10"/>
  <c r="J77" i="10"/>
  <c r="J69" i="10"/>
  <c r="J61" i="10"/>
  <c r="J53" i="10"/>
  <c r="J45" i="10"/>
  <c r="J37" i="10"/>
  <c r="J29" i="10"/>
  <c r="J21" i="10"/>
  <c r="J13" i="10"/>
  <c r="J5" i="10"/>
  <c r="J35" i="10"/>
  <c r="J67" i="10"/>
  <c r="J99" i="10"/>
  <c r="J131" i="10"/>
  <c r="J163" i="10"/>
  <c r="J195" i="10"/>
  <c r="J227" i="10"/>
  <c r="J264" i="10"/>
  <c r="J300" i="10"/>
  <c r="J337" i="10"/>
  <c r="J373" i="10"/>
  <c r="J410" i="10"/>
  <c r="J447" i="10"/>
  <c r="J483" i="10"/>
  <c r="J520" i="10"/>
  <c r="J556" i="10"/>
  <c r="J593" i="10"/>
  <c r="J629" i="10"/>
  <c r="J666" i="10"/>
  <c r="J703" i="10"/>
  <c r="J739" i="10"/>
  <c r="J776" i="10"/>
  <c r="J817" i="10"/>
  <c r="J859" i="10"/>
  <c r="J900" i="10"/>
  <c r="F7" i="10"/>
  <c r="F16" i="10"/>
  <c r="F25" i="10"/>
  <c r="F35" i="10"/>
  <c r="F44" i="10"/>
  <c r="F53" i="10"/>
  <c r="F62" i="10"/>
  <c r="F71" i="10"/>
  <c r="F80" i="10"/>
  <c r="F89" i="10"/>
  <c r="F99" i="10"/>
  <c r="F108" i="10"/>
  <c r="F117" i="10"/>
  <c r="F126" i="10"/>
  <c r="F135" i="10"/>
  <c r="F144" i="10"/>
  <c r="F153" i="10"/>
  <c r="F163" i="10"/>
  <c r="F172" i="10"/>
  <c r="F181" i="10"/>
  <c r="F190" i="10"/>
  <c r="F199" i="10"/>
  <c r="F208" i="10"/>
  <c r="F217" i="10"/>
  <c r="F227" i="10"/>
  <c r="F236" i="10"/>
  <c r="F245" i="10"/>
  <c r="F254" i="10"/>
  <c r="F263" i="10"/>
  <c r="F272" i="10"/>
  <c r="F281" i="10"/>
  <c r="F291" i="10"/>
  <c r="F300" i="10"/>
  <c r="F309" i="10"/>
  <c r="F318" i="10"/>
  <c r="F327" i="10"/>
  <c r="F336" i="10"/>
  <c r="F345" i="10"/>
  <c r="F355" i="10"/>
  <c r="F364" i="10"/>
  <c r="F373" i="10"/>
  <c r="F382" i="10"/>
  <c r="F391" i="10"/>
  <c r="F400" i="10"/>
  <c r="F409" i="10"/>
  <c r="F419" i="10"/>
  <c r="F428" i="10"/>
  <c r="F437" i="10"/>
  <c r="F446" i="10"/>
  <c r="F455" i="10"/>
  <c r="F464" i="10"/>
  <c r="F473" i="10"/>
  <c r="F483" i="10"/>
  <c r="F492" i="10"/>
  <c r="F501" i="10"/>
  <c r="F510" i="10"/>
  <c r="F519" i="10"/>
  <c r="F528" i="10"/>
  <c r="F537" i="10"/>
  <c r="F547" i="10"/>
  <c r="F556" i="10"/>
  <c r="F565" i="10"/>
  <c r="F574" i="10"/>
  <c r="F583" i="10"/>
  <c r="F592" i="10"/>
  <c r="F601" i="10"/>
  <c r="F611" i="10"/>
  <c r="F620" i="10"/>
  <c r="F629" i="10"/>
  <c r="F638" i="10"/>
  <c r="F647" i="10"/>
  <c r="F656" i="10"/>
  <c r="F665" i="10"/>
  <c r="F675" i="10"/>
  <c r="F684" i="10"/>
  <c r="F693" i="10"/>
  <c r="F702" i="10"/>
  <c r="F711" i="10"/>
  <c r="F720" i="10"/>
  <c r="F729" i="10"/>
  <c r="F739" i="10"/>
  <c r="F748" i="10"/>
  <c r="F757" i="10"/>
  <c r="F766" i="10"/>
  <c r="F775" i="10"/>
  <c r="F784" i="10"/>
  <c r="F793" i="10"/>
  <c r="F803" i="10"/>
  <c r="F812" i="10"/>
  <c r="F821" i="10"/>
  <c r="F830" i="10"/>
  <c r="F839" i="10"/>
  <c r="F848" i="10"/>
  <c r="F857" i="10"/>
  <c r="F867" i="10"/>
  <c r="F876" i="10"/>
  <c r="F885" i="10"/>
  <c r="F894" i="10"/>
  <c r="F903" i="10"/>
  <c r="F912" i="10"/>
  <c r="F921" i="10"/>
  <c r="I5" i="10"/>
  <c r="I21" i="10"/>
  <c r="I37" i="10"/>
  <c r="I53" i="10"/>
  <c r="I69" i="10"/>
  <c r="I85" i="10"/>
  <c r="I101" i="10"/>
  <c r="I117" i="10"/>
  <c r="I133" i="10"/>
  <c r="I149" i="10"/>
  <c r="I165" i="10"/>
  <c r="I181" i="10"/>
  <c r="I197" i="10"/>
  <c r="I213" i="10"/>
  <c r="I229" i="10"/>
  <c r="I245" i="10"/>
  <c r="I261" i="10"/>
  <c r="I277" i="10"/>
  <c r="I293" i="10"/>
  <c r="I309" i="10"/>
  <c r="I325" i="10"/>
  <c r="I341" i="10"/>
  <c r="I357" i="10"/>
  <c r="I373" i="10"/>
  <c r="I389" i="10"/>
  <c r="I405" i="10"/>
  <c r="I421" i="10"/>
  <c r="I437" i="10"/>
  <c r="I453" i="10"/>
  <c r="I469" i="10"/>
  <c r="I485" i="10"/>
  <c r="I501" i="10"/>
  <c r="I517" i="10"/>
  <c r="I534" i="10"/>
  <c r="I556" i="10"/>
  <c r="I579" i="10"/>
  <c r="I604" i="10"/>
  <c r="I636" i="10"/>
  <c r="I668" i="10"/>
  <c r="I700" i="10"/>
  <c r="I732" i="10"/>
  <c r="I764" i="10"/>
  <c r="I796" i="10"/>
  <c r="I828" i="10"/>
  <c r="I860" i="10"/>
  <c r="I892" i="10"/>
  <c r="J4" i="10"/>
  <c r="J36" i="10"/>
  <c r="J68" i="10"/>
  <c r="J100" i="10"/>
  <c r="J132" i="10"/>
  <c r="J164" i="10"/>
  <c r="J196" i="10"/>
  <c r="J228" i="10"/>
  <c r="J265" i="10"/>
  <c r="J301" i="10"/>
  <c r="J338" i="10"/>
  <c r="J375" i="10"/>
  <c r="J411" i="10"/>
  <c r="J448" i="10"/>
  <c r="J484" i="10"/>
  <c r="J521" i="10"/>
  <c r="J557" i="10"/>
  <c r="J594" i="10"/>
  <c r="J631" i="10"/>
  <c r="J667" i="10"/>
  <c r="J704" i="10"/>
  <c r="J740" i="10"/>
  <c r="J777" i="10"/>
  <c r="J818" i="10"/>
  <c r="J860" i="10"/>
  <c r="J903" i="10"/>
  <c r="K9" i="10"/>
  <c r="K19" i="10"/>
  <c r="K31" i="10"/>
  <c r="K41" i="10"/>
  <c r="K51" i="10"/>
  <c r="K63" i="10"/>
  <c r="K73" i="10"/>
  <c r="K83" i="10"/>
  <c r="K95" i="10"/>
  <c r="K105" i="10"/>
  <c r="K115" i="10"/>
  <c r="K127" i="10"/>
  <c r="K137" i="10"/>
  <c r="K147" i="10"/>
  <c r="K159" i="10"/>
  <c r="K169" i="10"/>
  <c r="K179" i="10"/>
  <c r="K191" i="10"/>
  <c r="K201" i="10"/>
  <c r="K211" i="10"/>
  <c r="K223" i="10"/>
  <c r="K233" i="10"/>
  <c r="K243" i="10"/>
  <c r="K255" i="10"/>
  <c r="K265" i="10"/>
  <c r="K275" i="10"/>
  <c r="K287" i="10"/>
  <c r="K297" i="10"/>
  <c r="K307" i="10"/>
  <c r="K319" i="10"/>
  <c r="K329" i="10"/>
  <c r="K339" i="10"/>
  <c r="K351" i="10"/>
  <c r="K361" i="10"/>
  <c r="K371" i="10"/>
  <c r="K383" i="10"/>
  <c r="K393" i="10"/>
  <c r="K403" i="10"/>
  <c r="K415" i="10"/>
  <c r="K425" i="10"/>
  <c r="K435" i="10"/>
  <c r="K447" i="10"/>
  <c r="K457" i="10"/>
  <c r="K467" i="10"/>
  <c r="K479" i="10"/>
  <c r="K489" i="10"/>
  <c r="K499" i="10"/>
  <c r="K511" i="10"/>
  <c r="K521" i="10"/>
  <c r="K531" i="10"/>
  <c r="K543" i="10"/>
  <c r="K553" i="10"/>
  <c r="K563" i="10"/>
  <c r="K575" i="10"/>
  <c r="K585" i="10"/>
  <c r="K595" i="10"/>
  <c r="K607" i="10"/>
  <c r="K617" i="10"/>
  <c r="K627" i="10"/>
  <c r="K640" i="10"/>
  <c r="K651" i="10"/>
  <c r="K663" i="10"/>
  <c r="K676" i="10"/>
  <c r="K688" i="10"/>
  <c r="K699" i="10"/>
  <c r="K713" i="10"/>
  <c r="K724" i="10"/>
  <c r="K736" i="10"/>
  <c r="K750" i="10"/>
  <c r="K761" i="10"/>
  <c r="K772" i="10"/>
  <c r="K786" i="10"/>
  <c r="K798" i="10"/>
  <c r="K809" i="10"/>
  <c r="K823" i="10"/>
  <c r="K834" i="10"/>
  <c r="K846" i="10"/>
  <c r="K859" i="10"/>
  <c r="K871" i="10"/>
  <c r="K882" i="10"/>
  <c r="K896" i="10"/>
  <c r="K907" i="10"/>
  <c r="M12" i="10"/>
  <c r="M24" i="10"/>
  <c r="M35" i="10"/>
  <c r="M49" i="10"/>
  <c r="M60" i="10"/>
  <c r="M72" i="10"/>
  <c r="M86" i="10"/>
  <c r="M97" i="10"/>
  <c r="M108" i="10"/>
  <c r="M122" i="10"/>
  <c r="M134" i="10"/>
  <c r="M145" i="10"/>
  <c r="M159" i="10"/>
  <c r="M170" i="10"/>
  <c r="M182" i="10"/>
  <c r="M195" i="10"/>
  <c r="M207" i="10"/>
  <c r="M218" i="10"/>
  <c r="M232" i="10"/>
  <c r="M243" i="10"/>
  <c r="M255" i="10"/>
  <c r="M268" i="10"/>
  <c r="M280" i="10"/>
  <c r="M291" i="10"/>
  <c r="M305" i="10"/>
  <c r="M316" i="10"/>
  <c r="M328" i="10"/>
  <c r="M342" i="10"/>
  <c r="M353" i="10"/>
  <c r="M364" i="10"/>
  <c r="M378" i="10"/>
  <c r="M390" i="10"/>
  <c r="M401" i="10"/>
  <c r="M415" i="10"/>
  <c r="M426" i="10"/>
  <c r="M438" i="10"/>
  <c r="M451" i="10"/>
  <c r="M463" i="10"/>
  <c r="M474" i="10"/>
  <c r="M488" i="10"/>
  <c r="M499" i="10"/>
  <c r="M511" i="10"/>
  <c r="M524" i="10"/>
  <c r="M536" i="10"/>
  <c r="M547" i="10"/>
  <c r="M561" i="10"/>
  <c r="M572" i="10"/>
  <c r="M584" i="10"/>
  <c r="M598" i="10"/>
  <c r="M609" i="10"/>
  <c r="M620" i="10"/>
  <c r="M634" i="10"/>
  <c r="M646" i="10"/>
  <c r="M657" i="10"/>
  <c r="M671" i="10"/>
  <c r="M682" i="10"/>
  <c r="M694" i="10"/>
  <c r="M707" i="10"/>
  <c r="M719" i="10"/>
  <c r="M730" i="10"/>
  <c r="M744" i="10"/>
  <c r="M755" i="10"/>
  <c r="M767" i="10"/>
  <c r="M780" i="10"/>
  <c r="M792" i="10"/>
  <c r="M803" i="10"/>
  <c r="M817" i="10"/>
  <c r="M828" i="10"/>
  <c r="M840" i="10"/>
  <c r="M855" i="10"/>
  <c r="M867" i="10"/>
  <c r="M880" i="10"/>
  <c r="M896" i="10"/>
  <c r="M917" i="10"/>
  <c r="M909" i="10"/>
  <c r="M901" i="10"/>
  <c r="M893" i="10"/>
  <c r="M885" i="10"/>
  <c r="M877" i="10"/>
  <c r="M869" i="10"/>
  <c r="M861" i="10"/>
  <c r="M853" i="10"/>
  <c r="M845" i="10"/>
  <c r="M837" i="10"/>
  <c r="M829" i="10"/>
  <c r="M821" i="10"/>
  <c r="M813" i="10"/>
  <c r="M805" i="10"/>
  <c r="M797" i="10"/>
  <c r="M789" i="10"/>
  <c r="M781" i="10"/>
  <c r="M773" i="10"/>
  <c r="M765" i="10"/>
  <c r="M757" i="10"/>
  <c r="M749" i="10"/>
  <c r="M741" i="10"/>
  <c r="M733" i="10"/>
  <c r="M725" i="10"/>
  <c r="M717" i="10"/>
  <c r="M709" i="10"/>
  <c r="M701" i="10"/>
  <c r="M693" i="10"/>
  <c r="M685" i="10"/>
  <c r="M677" i="10"/>
  <c r="M669" i="10"/>
  <c r="M661" i="10"/>
  <c r="M653" i="10"/>
  <c r="M645" i="10"/>
  <c r="M637" i="10"/>
  <c r="M629" i="10"/>
  <c r="M621" i="10"/>
  <c r="M613" i="10"/>
  <c r="M605" i="10"/>
  <c r="M597" i="10"/>
  <c r="M589" i="10"/>
  <c r="M581" i="10"/>
  <c r="M573" i="10"/>
  <c r="M565" i="10"/>
  <c r="M557" i="10"/>
  <c r="M549" i="10"/>
  <c r="M541" i="10"/>
  <c r="M533" i="10"/>
  <c r="M525" i="10"/>
  <c r="M517" i="10"/>
  <c r="M509" i="10"/>
  <c r="M501" i="10"/>
  <c r="M493" i="10"/>
  <c r="M485" i="10"/>
  <c r="M477" i="10"/>
  <c r="M469" i="10"/>
  <c r="M461" i="10"/>
  <c r="M453" i="10"/>
  <c r="M445" i="10"/>
  <c r="M437" i="10"/>
  <c r="M429" i="10"/>
  <c r="M421" i="10"/>
  <c r="M413" i="10"/>
  <c r="M405" i="10"/>
  <c r="M397" i="10"/>
  <c r="M389" i="10"/>
  <c r="M381" i="10"/>
  <c r="M373" i="10"/>
  <c r="M365" i="10"/>
  <c r="M357" i="10"/>
  <c r="M349" i="10"/>
  <c r="M341" i="10"/>
  <c r="M333" i="10"/>
  <c r="M325" i="10"/>
  <c r="M317" i="10"/>
  <c r="M309" i="10"/>
  <c r="M301" i="10"/>
  <c r="M293" i="10"/>
  <c r="M285" i="10"/>
  <c r="M277" i="10"/>
  <c r="M269" i="10"/>
  <c r="M261" i="10"/>
  <c r="M253" i="10"/>
  <c r="M245" i="10"/>
  <c r="M237" i="10"/>
  <c r="M229" i="10"/>
  <c r="M221" i="10"/>
  <c r="M213" i="10"/>
  <c r="M205" i="10"/>
  <c r="M197" i="10"/>
  <c r="M189" i="10"/>
  <c r="M181" i="10"/>
  <c r="M173" i="10"/>
  <c r="M165" i="10"/>
  <c r="M157" i="10"/>
  <c r="M149" i="10"/>
  <c r="M141" i="10"/>
  <c r="M133" i="10"/>
  <c r="M125" i="10"/>
  <c r="M117" i="10"/>
  <c r="M109" i="10"/>
  <c r="M101" i="10"/>
  <c r="M93" i="10"/>
  <c r="M85" i="10"/>
  <c r="M77" i="10"/>
  <c r="M69" i="10"/>
  <c r="M61" i="10"/>
  <c r="M53" i="10"/>
  <c r="M45" i="10"/>
  <c r="M37" i="10"/>
  <c r="M29" i="10"/>
  <c r="M21" i="10"/>
  <c r="M13" i="10"/>
  <c r="M5" i="10"/>
  <c r="M918" i="10"/>
  <c r="M908" i="10"/>
  <c r="M899" i="10"/>
  <c r="M890" i="10"/>
  <c r="M881" i="10"/>
  <c r="M872" i="10"/>
  <c r="M863" i="10"/>
  <c r="M854" i="10"/>
  <c r="M915" i="10"/>
  <c r="M905" i="10"/>
  <c r="M895" i="10"/>
  <c r="M884" i="10"/>
  <c r="M874" i="10"/>
  <c r="M864" i="10"/>
  <c r="M852" i="10"/>
  <c r="M843" i="10"/>
  <c r="M834" i="10"/>
  <c r="M825" i="10"/>
  <c r="M816" i="10"/>
  <c r="M807" i="10"/>
  <c r="M798" i="10"/>
  <c r="M788" i="10"/>
  <c r="M779" i="10"/>
  <c r="M770" i="10"/>
  <c r="M761" i="10"/>
  <c r="M752" i="10"/>
  <c r="M743" i="10"/>
  <c r="M734" i="10"/>
  <c r="M724" i="10"/>
  <c r="M715" i="10"/>
  <c r="M706" i="10"/>
  <c r="M697" i="10"/>
  <c r="M688" i="10"/>
  <c r="M679" i="10"/>
  <c r="M670" i="10"/>
  <c r="M660" i="10"/>
  <c r="M651" i="10"/>
  <c r="M642" i="10"/>
  <c r="M633" i="10"/>
  <c r="M624" i="10"/>
  <c r="M615" i="10"/>
  <c r="M606" i="10"/>
  <c r="M596" i="10"/>
  <c r="M587" i="10"/>
  <c r="M578" i="10"/>
  <c r="M569" i="10"/>
  <c r="M560" i="10"/>
  <c r="M551" i="10"/>
  <c r="M542" i="10"/>
  <c r="M532" i="10"/>
  <c r="M523" i="10"/>
  <c r="M514" i="10"/>
  <c r="M505" i="10"/>
  <c r="M496" i="10"/>
  <c r="M487" i="10"/>
  <c r="M478" i="10"/>
  <c r="M468" i="10"/>
  <c r="M459" i="10"/>
  <c r="M450" i="10"/>
  <c r="M441" i="10"/>
  <c r="M432" i="10"/>
  <c r="M423" i="10"/>
  <c r="M414" i="10"/>
  <c r="M404" i="10"/>
  <c r="M395" i="10"/>
  <c r="M386" i="10"/>
  <c r="M377" i="10"/>
  <c r="M368" i="10"/>
  <c r="M359" i="10"/>
  <c r="M350" i="10"/>
  <c r="M340" i="10"/>
  <c r="M331" i="10"/>
  <c r="M322" i="10"/>
  <c r="M313" i="10"/>
  <c r="M304" i="10"/>
  <c r="M295" i="10"/>
  <c r="M286" i="10"/>
  <c r="M276" i="10"/>
  <c r="M267" i="10"/>
  <c r="M258" i="10"/>
  <c r="M249" i="10"/>
  <c r="M240" i="10"/>
  <c r="M231" i="10"/>
  <c r="M222" i="10"/>
  <c r="M212" i="10"/>
  <c r="M203" i="10"/>
  <c r="M194" i="10"/>
  <c r="M185" i="10"/>
  <c r="M176" i="10"/>
  <c r="M167" i="10"/>
  <c r="M158" i="10"/>
  <c r="M148" i="10"/>
  <c r="M139" i="10"/>
  <c r="M130" i="10"/>
  <c r="M121" i="10"/>
  <c r="M112" i="10"/>
  <c r="M103" i="10"/>
  <c r="M94" i="10"/>
  <c r="M84" i="10"/>
  <c r="M75" i="10"/>
  <c r="M66" i="10"/>
  <c r="M57" i="10"/>
  <c r="M48" i="10"/>
  <c r="M39" i="10"/>
  <c r="M30" i="10"/>
  <c r="M20" i="10"/>
  <c r="M11" i="10"/>
  <c r="M3" i="10"/>
  <c r="M914" i="10"/>
  <c r="M904" i="10"/>
  <c r="M894" i="10"/>
  <c r="M883" i="10"/>
  <c r="M873" i="10"/>
  <c r="M862" i="10"/>
  <c r="M851" i="10"/>
  <c r="M842" i="10"/>
  <c r="M833" i="10"/>
  <c r="M824" i="10"/>
  <c r="M815" i="10"/>
  <c r="M806" i="10"/>
  <c r="M796" i="10"/>
  <c r="M787" i="10"/>
  <c r="M778" i="10"/>
  <c r="M769" i="10"/>
  <c r="M760" i="10"/>
  <c r="M751" i="10"/>
  <c r="M742" i="10"/>
  <c r="M732" i="10"/>
  <c r="M723" i="10"/>
  <c r="M714" i="10"/>
  <c r="M705" i="10"/>
  <c r="M696" i="10"/>
  <c r="M687" i="10"/>
  <c r="M678" i="10"/>
  <c r="M668" i="10"/>
  <c r="M659" i="10"/>
  <c r="M650" i="10"/>
  <c r="M641" i="10"/>
  <c r="M632" i="10"/>
  <c r="M623" i="10"/>
  <c r="M614" i="10"/>
  <c r="M604" i="10"/>
  <c r="M595" i="10"/>
  <c r="M586" i="10"/>
  <c r="M577" i="10"/>
  <c r="M568" i="10"/>
  <c r="M559" i="10"/>
  <c r="M550" i="10"/>
  <c r="M540" i="10"/>
  <c r="M531" i="10"/>
  <c r="M522" i="10"/>
  <c r="M513" i="10"/>
  <c r="M504" i="10"/>
  <c r="M495" i="10"/>
  <c r="M486" i="10"/>
  <c r="M476" i="10"/>
  <c r="M467" i="10"/>
  <c r="M458" i="10"/>
  <c r="M449" i="10"/>
  <c r="M440" i="10"/>
  <c r="M431" i="10"/>
  <c r="M422" i="10"/>
  <c r="M412" i="10"/>
  <c r="M403" i="10"/>
  <c r="M394" i="10"/>
  <c r="M385" i="10"/>
  <c r="M376" i="10"/>
  <c r="M367" i="10"/>
  <c r="M358" i="10"/>
  <c r="M348" i="10"/>
  <c r="M339" i="10"/>
  <c r="M330" i="10"/>
  <c r="M321" i="10"/>
  <c r="M312" i="10"/>
  <c r="M303" i="10"/>
  <c r="M294" i="10"/>
  <c r="M284" i="10"/>
  <c r="M275" i="10"/>
  <c r="M266" i="10"/>
  <c r="M257" i="10"/>
  <c r="M248" i="10"/>
  <c r="M239" i="10"/>
  <c r="M230" i="10"/>
  <c r="M220" i="10"/>
  <c r="M211" i="10"/>
  <c r="M202" i="10"/>
  <c r="M193" i="10"/>
  <c r="M184" i="10"/>
  <c r="M175" i="10"/>
  <c r="M166" i="10"/>
  <c r="M156" i="10"/>
  <c r="M147" i="10"/>
  <c r="M138" i="10"/>
  <c r="M129" i="10"/>
  <c r="M120" i="10"/>
  <c r="M111" i="10"/>
  <c r="M102" i="10"/>
  <c r="M92" i="10"/>
  <c r="M83" i="10"/>
  <c r="M74" i="10"/>
  <c r="M65" i="10"/>
  <c r="M56" i="10"/>
  <c r="M47" i="10"/>
  <c r="M38" i="10"/>
  <c r="M28" i="10"/>
  <c r="M19" i="10"/>
  <c r="M10" i="10"/>
  <c r="M15" i="10"/>
  <c r="M26" i="10"/>
  <c r="M40" i="10"/>
  <c r="M51" i="10"/>
  <c r="M63" i="10"/>
  <c r="M76" i="10"/>
  <c r="M88" i="10"/>
  <c r="M99" i="10"/>
  <c r="M113" i="10"/>
  <c r="M124" i="10"/>
  <c r="M136" i="10"/>
  <c r="M150" i="10"/>
  <c r="M161" i="10"/>
  <c r="M172" i="10"/>
  <c r="M186" i="10"/>
  <c r="M198" i="10"/>
  <c r="M209" i="10"/>
  <c r="M223" i="10"/>
  <c r="M234" i="10"/>
  <c r="M246" i="10"/>
  <c r="M259" i="10"/>
  <c r="M271" i="10"/>
  <c r="M282" i="10"/>
  <c r="M296" i="10"/>
  <c r="M307" i="10"/>
  <c r="M319" i="10"/>
  <c r="M332" i="10"/>
  <c r="M344" i="10"/>
  <c r="M355" i="10"/>
  <c r="M369" i="10"/>
  <c r="M380" i="10"/>
  <c r="M392" i="10"/>
  <c r="M406" i="10"/>
  <c r="M417" i="10"/>
  <c r="M428" i="10"/>
  <c r="M442" i="10"/>
  <c r="M454" i="10"/>
  <c r="M465" i="10"/>
  <c r="M479" i="10"/>
  <c r="M490" i="10"/>
  <c r="M502" i="10"/>
  <c r="M515" i="10"/>
  <c r="M527" i="10"/>
  <c r="M538" i="10"/>
  <c r="M552" i="10"/>
  <c r="M563" i="10"/>
  <c r="M575" i="10"/>
  <c r="M588" i="10"/>
  <c r="M600" i="10"/>
  <c r="M611" i="10"/>
  <c r="M625" i="10"/>
  <c r="M636" i="10"/>
  <c r="M648" i="10"/>
  <c r="M662" i="10"/>
  <c r="M673" i="10"/>
  <c r="M684" i="10"/>
  <c r="M698" i="10"/>
  <c r="M710" i="10"/>
  <c r="M721" i="10"/>
  <c r="M735" i="10"/>
  <c r="M746" i="10"/>
  <c r="M758" i="10"/>
  <c r="M771" i="10"/>
  <c r="M783" i="10"/>
  <c r="M794" i="10"/>
  <c r="M808" i="10"/>
  <c r="M819" i="10"/>
  <c r="M831" i="10"/>
  <c r="M844" i="10"/>
  <c r="M857" i="10"/>
  <c r="M870" i="10"/>
  <c r="M886" i="10"/>
  <c r="M898" i="10"/>
  <c r="M912" i="10"/>
  <c r="K917" i="10"/>
  <c r="K909" i="10"/>
  <c r="K901" i="10"/>
  <c r="K893" i="10"/>
  <c r="K885" i="10"/>
  <c r="K877" i="10"/>
  <c r="K869" i="10"/>
  <c r="K861" i="10"/>
  <c r="K853" i="10"/>
  <c r="K845" i="10"/>
  <c r="K837" i="10"/>
  <c r="K829" i="10"/>
  <c r="K821" i="10"/>
  <c r="K813" i="10"/>
  <c r="K805" i="10"/>
  <c r="K797" i="10"/>
  <c r="K789" i="10"/>
  <c r="K781" i="10"/>
  <c r="K773" i="10"/>
  <c r="K765" i="10"/>
  <c r="K757" i="10"/>
  <c r="K749" i="10"/>
  <c r="K741" i="10"/>
  <c r="K733" i="10"/>
  <c r="K725" i="10"/>
  <c r="K717" i="10"/>
  <c r="K709" i="10"/>
  <c r="K701" i="10"/>
  <c r="K693" i="10"/>
  <c r="K685" i="10"/>
  <c r="K677" i="10"/>
  <c r="K669" i="10"/>
  <c r="K661" i="10"/>
  <c r="K653" i="10"/>
  <c r="K645" i="10"/>
  <c r="K637" i="10"/>
  <c r="K913" i="10"/>
  <c r="K904" i="10"/>
  <c r="K895" i="10"/>
  <c r="K886" i="10"/>
  <c r="K876" i="10"/>
  <c r="K867" i="10"/>
  <c r="K858" i="10"/>
  <c r="K849" i="10"/>
  <c r="K840" i="10"/>
  <c r="K831" i="10"/>
  <c r="K822" i="10"/>
  <c r="K812" i="10"/>
  <c r="K803" i="10"/>
  <c r="K794" i="10"/>
  <c r="K785" i="10"/>
  <c r="K776" i="10"/>
  <c r="K767" i="10"/>
  <c r="K758" i="10"/>
  <c r="K748" i="10"/>
  <c r="K739" i="10"/>
  <c r="K730" i="10"/>
  <c r="K721" i="10"/>
  <c r="K712" i="10"/>
  <c r="K703" i="10"/>
  <c r="K694" i="10"/>
  <c r="K684" i="10"/>
  <c r="K675" i="10"/>
  <c r="K666" i="10"/>
  <c r="K657" i="10"/>
  <c r="K648" i="10"/>
  <c r="K639" i="10"/>
  <c r="K630" i="10"/>
  <c r="K622" i="10"/>
  <c r="K614" i="10"/>
  <c r="K606" i="10"/>
  <c r="K598" i="10"/>
  <c r="K590" i="10"/>
  <c r="K582" i="10"/>
  <c r="K574" i="10"/>
  <c r="K566" i="10"/>
  <c r="K558" i="10"/>
  <c r="K550" i="10"/>
  <c r="K542" i="10"/>
  <c r="K534" i="10"/>
  <c r="K526" i="10"/>
  <c r="K518" i="10"/>
  <c r="K510" i="10"/>
  <c r="K502" i="10"/>
  <c r="K494" i="10"/>
  <c r="K486" i="10"/>
  <c r="K478" i="10"/>
  <c r="K470" i="10"/>
  <c r="K462" i="10"/>
  <c r="K454" i="10"/>
  <c r="K446" i="10"/>
  <c r="K438" i="10"/>
  <c r="K430" i="10"/>
  <c r="K422" i="10"/>
  <c r="K414" i="10"/>
  <c r="K406" i="10"/>
  <c r="K398" i="10"/>
  <c r="K390" i="10"/>
  <c r="K382" i="10"/>
  <c r="K374" i="10"/>
  <c r="K366" i="10"/>
  <c r="K358" i="10"/>
  <c r="K350" i="10"/>
  <c r="K342" i="10"/>
  <c r="K334" i="10"/>
  <c r="K326" i="10"/>
  <c r="K318" i="10"/>
  <c r="K310" i="10"/>
  <c r="K302" i="10"/>
  <c r="K294" i="10"/>
  <c r="K286" i="10"/>
  <c r="K278" i="10"/>
  <c r="K270" i="10"/>
  <c r="K262" i="10"/>
  <c r="K254" i="10"/>
  <c r="K246" i="10"/>
  <c r="K238" i="10"/>
  <c r="K230" i="10"/>
  <c r="K222" i="10"/>
  <c r="K214" i="10"/>
  <c r="K206" i="10"/>
  <c r="K198" i="10"/>
  <c r="K190" i="10"/>
  <c r="K182" i="10"/>
  <c r="K174" i="10"/>
  <c r="K166" i="10"/>
  <c r="K158" i="10"/>
  <c r="K150" i="10"/>
  <c r="K142" i="10"/>
  <c r="K134" i="10"/>
  <c r="K126" i="10"/>
  <c r="K118" i="10"/>
  <c r="K110" i="10"/>
  <c r="K102" i="10"/>
  <c r="K94" i="10"/>
  <c r="K86" i="10"/>
  <c r="K78" i="10"/>
  <c r="K70" i="10"/>
  <c r="K62" i="10"/>
  <c r="K54" i="10"/>
  <c r="K46" i="10"/>
  <c r="K38" i="10"/>
  <c r="K30" i="10"/>
  <c r="K22" i="10"/>
  <c r="K14" i="10"/>
  <c r="K6" i="10"/>
  <c r="K921" i="10"/>
  <c r="K912" i="10"/>
  <c r="K903" i="10"/>
  <c r="K894" i="10"/>
  <c r="K884" i="10"/>
  <c r="K875" i="10"/>
  <c r="K866" i="10"/>
  <c r="K857" i="10"/>
  <c r="K848" i="10"/>
  <c r="K839" i="10"/>
  <c r="K830" i="10"/>
  <c r="K820" i="10"/>
  <c r="K811" i="10"/>
  <c r="K802" i="10"/>
  <c r="K793" i="10"/>
  <c r="K784" i="10"/>
  <c r="K775" i="10"/>
  <c r="K766" i="10"/>
  <c r="K756" i="10"/>
  <c r="K747" i="10"/>
  <c r="K738" i="10"/>
  <c r="K729" i="10"/>
  <c r="K720" i="10"/>
  <c r="K711" i="10"/>
  <c r="K702" i="10"/>
  <c r="K692" i="10"/>
  <c r="K683" i="10"/>
  <c r="K674" i="10"/>
  <c r="K665" i="10"/>
  <c r="K656" i="10"/>
  <c r="K647" i="10"/>
  <c r="K638" i="10"/>
  <c r="K629" i="10"/>
  <c r="K621" i="10"/>
  <c r="K613" i="10"/>
  <c r="K605" i="10"/>
  <c r="K597" i="10"/>
  <c r="K589" i="10"/>
  <c r="K581" i="10"/>
  <c r="K573" i="10"/>
  <c r="K565" i="10"/>
  <c r="K557" i="10"/>
  <c r="K549" i="10"/>
  <c r="K541" i="10"/>
  <c r="K533" i="10"/>
  <c r="K525" i="10"/>
  <c r="K517" i="10"/>
  <c r="K509" i="10"/>
  <c r="K501" i="10"/>
  <c r="K493" i="10"/>
  <c r="K485" i="10"/>
  <c r="K477" i="10"/>
  <c r="K469" i="10"/>
  <c r="K461" i="10"/>
  <c r="K453" i="10"/>
  <c r="K445" i="10"/>
  <c r="K437" i="10"/>
  <c r="K429" i="10"/>
  <c r="K421" i="10"/>
  <c r="K413" i="10"/>
  <c r="K405" i="10"/>
  <c r="K397" i="10"/>
  <c r="K389" i="10"/>
  <c r="K381" i="10"/>
  <c r="K373" i="10"/>
  <c r="K365" i="10"/>
  <c r="K357" i="10"/>
  <c r="K349" i="10"/>
  <c r="K341" i="10"/>
  <c r="K333" i="10"/>
  <c r="K325" i="10"/>
  <c r="K317" i="10"/>
  <c r="K309" i="10"/>
  <c r="K301" i="10"/>
  <c r="K293" i="10"/>
  <c r="K285" i="10"/>
  <c r="K277" i="10"/>
  <c r="K269" i="10"/>
  <c r="K261" i="10"/>
  <c r="K253" i="10"/>
  <c r="K245" i="10"/>
  <c r="K237" i="10"/>
  <c r="K229" i="10"/>
  <c r="K221" i="10"/>
  <c r="K213" i="10"/>
  <c r="K205" i="10"/>
  <c r="K197" i="10"/>
  <c r="K189" i="10"/>
  <c r="K181" i="10"/>
  <c r="K173" i="10"/>
  <c r="K165" i="10"/>
  <c r="K157" i="10"/>
  <c r="K149" i="10"/>
  <c r="K141" i="10"/>
  <c r="K133" i="10"/>
  <c r="K125" i="10"/>
  <c r="K117" i="10"/>
  <c r="K109" i="10"/>
  <c r="K101" i="10"/>
  <c r="K93" i="10"/>
  <c r="K85" i="10"/>
  <c r="K77" i="10"/>
  <c r="K69" i="10"/>
  <c r="K61" i="10"/>
  <c r="K53" i="10"/>
  <c r="K45" i="10"/>
  <c r="K37" i="10"/>
  <c r="K29" i="10"/>
  <c r="K21" i="10"/>
  <c r="K13" i="10"/>
  <c r="K12" i="10"/>
  <c r="K24" i="10"/>
  <c r="K34" i="10"/>
  <c r="K44" i="10"/>
  <c r="K56" i="10"/>
  <c r="K66" i="10"/>
  <c r="K76" i="10"/>
  <c r="K88" i="10"/>
  <c r="K98" i="10"/>
  <c r="K108" i="10"/>
  <c r="K120" i="10"/>
  <c r="K130" i="10"/>
  <c r="K140" i="10"/>
  <c r="K152" i="10"/>
  <c r="K162" i="10"/>
  <c r="K172" i="10"/>
  <c r="K184" i="10"/>
  <c r="K194" i="10"/>
  <c r="K204" i="10"/>
  <c r="K216" i="10"/>
  <c r="K226" i="10"/>
  <c r="K236" i="10"/>
  <c r="K248" i="10"/>
  <c r="K258" i="10"/>
  <c r="K268" i="10"/>
  <c r="K280" i="10"/>
  <c r="K290" i="10"/>
  <c r="K300" i="10"/>
  <c r="K312" i="10"/>
  <c r="K322" i="10"/>
  <c r="K332" i="10"/>
  <c r="K344" i="10"/>
  <c r="K354" i="10"/>
  <c r="K364" i="10"/>
  <c r="K376" i="10"/>
  <c r="K386" i="10"/>
  <c r="K396" i="10"/>
  <c r="K408" i="10"/>
  <c r="K418" i="10"/>
  <c r="K428" i="10"/>
  <c r="K440" i="10"/>
  <c r="K450" i="10"/>
  <c r="K460" i="10"/>
  <c r="K472" i="10"/>
  <c r="K482" i="10"/>
  <c r="K492" i="10"/>
  <c r="K504" i="10"/>
  <c r="K514" i="10"/>
  <c r="K524" i="10"/>
  <c r="K536" i="10"/>
  <c r="K546" i="10"/>
  <c r="K556" i="10"/>
  <c r="K568" i="10"/>
  <c r="K578" i="10"/>
  <c r="K588" i="10"/>
  <c r="K600" i="10"/>
  <c r="K610" i="10"/>
  <c r="K620" i="10"/>
  <c r="K632" i="10"/>
  <c r="K643" i="10"/>
  <c r="K655" i="10"/>
  <c r="K668" i="10"/>
  <c r="K680" i="10"/>
  <c r="K691" i="10"/>
  <c r="K705" i="10"/>
  <c r="K716" i="10"/>
  <c r="K728" i="10"/>
  <c r="K742" i="10"/>
  <c r="K753" i="10"/>
  <c r="K764" i="10"/>
  <c r="K778" i="10"/>
  <c r="K790" i="10"/>
  <c r="K801" i="10"/>
  <c r="K815" i="10"/>
  <c r="K826" i="10"/>
  <c r="K838" i="10"/>
  <c r="K851" i="10"/>
  <c r="K863" i="10"/>
  <c r="K874" i="10"/>
  <c r="K888" i="10"/>
  <c r="K899" i="10"/>
  <c r="K911" i="10"/>
  <c r="M4" i="10"/>
  <c r="M16" i="10"/>
  <c r="M27" i="10"/>
  <c r="M41" i="10"/>
  <c r="M52" i="10"/>
  <c r="M64" i="10"/>
  <c r="M78" i="10"/>
  <c r="M89" i="10"/>
  <c r="M100" i="10"/>
  <c r="M114" i="10"/>
  <c r="M126" i="10"/>
  <c r="M137" i="10"/>
  <c r="M151" i="10"/>
  <c r="M162" i="10"/>
  <c r="M174" i="10"/>
  <c r="M187" i="10"/>
  <c r="M199" i="10"/>
  <c r="M210" i="10"/>
  <c r="M224" i="10"/>
  <c r="M235" i="10"/>
  <c r="M247" i="10"/>
  <c r="M260" i="10"/>
  <c r="M272" i="10"/>
  <c r="M283" i="10"/>
  <c r="M297" i="10"/>
  <c r="M308" i="10"/>
  <c r="M320" i="10"/>
  <c r="M334" i="10"/>
  <c r="M345" i="10"/>
  <c r="M356" i="10"/>
  <c r="M370" i="10"/>
  <c r="M382" i="10"/>
  <c r="M393" i="10"/>
  <c r="M407" i="10"/>
  <c r="M418" i="10"/>
  <c r="M430" i="10"/>
  <c r="M443" i="10"/>
  <c r="M455" i="10"/>
  <c r="M466" i="10"/>
  <c r="M480" i="10"/>
  <c r="M491" i="10"/>
  <c r="M503" i="10"/>
  <c r="M516" i="10"/>
  <c r="M528" i="10"/>
  <c r="M539" i="10"/>
  <c r="M553" i="10"/>
  <c r="M564" i="10"/>
  <c r="M576" i="10"/>
  <c r="M590" i="10"/>
  <c r="M601" i="10"/>
  <c r="M612" i="10"/>
  <c r="M626" i="10"/>
  <c r="M638" i="10"/>
  <c r="M649" i="10"/>
  <c r="M663" i="10"/>
  <c r="M674" i="10"/>
  <c r="M686" i="10"/>
  <c r="M699" i="10"/>
  <c r="M711" i="10"/>
  <c r="M722" i="10"/>
  <c r="M736" i="10"/>
  <c r="M747" i="10"/>
  <c r="M759" i="10"/>
  <c r="M772" i="10"/>
  <c r="M784" i="10"/>
  <c r="M795" i="10"/>
  <c r="M809" i="10"/>
  <c r="M820" i="10"/>
  <c r="M832" i="10"/>
  <c r="M846" i="10"/>
  <c r="M858" i="10"/>
  <c r="M871" i="10"/>
  <c r="M887" i="10"/>
  <c r="M900" i="10"/>
  <c r="M913" i="10"/>
  <c r="R13" i="10"/>
  <c r="R31" i="10"/>
  <c r="R45" i="10"/>
  <c r="R63" i="10"/>
  <c r="R82" i="10"/>
  <c r="R96" i="10"/>
  <c r="R115" i="10"/>
  <c r="R132" i="10"/>
  <c r="R152" i="10"/>
  <c r="R173" i="10"/>
  <c r="R190" i="10"/>
  <c r="R215" i="10"/>
  <c r="R235" i="10"/>
  <c r="R260" i="10"/>
  <c r="R283" i="10"/>
  <c r="R301" i="10"/>
  <c r="R326" i="10"/>
  <c r="R345" i="10"/>
  <c r="R371" i="10"/>
  <c r="R393" i="10"/>
  <c r="R412" i="10"/>
  <c r="R437" i="10"/>
  <c r="R456" i="10"/>
  <c r="R481" i="10"/>
  <c r="R507" i="10"/>
  <c r="R526" i="10"/>
  <c r="R549" i="10"/>
  <c r="R567" i="10"/>
  <c r="R592" i="10"/>
  <c r="R619" i="10"/>
  <c r="R640" i="10"/>
  <c r="R672" i="10"/>
  <c r="R695" i="10"/>
  <c r="R737" i="10"/>
  <c r="R793" i="10"/>
  <c r="R838" i="10"/>
  <c r="R900" i="10"/>
  <c r="R14" i="10"/>
  <c r="R32" i="10"/>
  <c r="R51" i="10"/>
  <c r="R66" i="10"/>
  <c r="R84" i="10"/>
  <c r="R98" i="10"/>
  <c r="R116" i="10"/>
  <c r="R136" i="10"/>
  <c r="R153" i="10"/>
  <c r="R174" i="10"/>
  <c r="R191" i="10"/>
  <c r="R216" i="10"/>
  <c r="R241" i="10"/>
  <c r="R261" i="10"/>
  <c r="R284" i="10"/>
  <c r="R302" i="10"/>
  <c r="R327" i="10"/>
  <c r="R352" i="10"/>
  <c r="R372" i="10"/>
  <c r="R397" i="10"/>
  <c r="R416" i="10"/>
  <c r="R439" i="10"/>
  <c r="R464" i="10"/>
  <c r="R483" i="10"/>
  <c r="R508" i="10"/>
  <c r="R527" i="10"/>
  <c r="R552" i="10"/>
  <c r="R575" i="10"/>
  <c r="R593" i="10"/>
  <c r="R622" i="10"/>
  <c r="R644" i="10"/>
  <c r="R673" i="10"/>
  <c r="R709" i="10"/>
  <c r="R740" i="10"/>
  <c r="R795" i="10"/>
  <c r="R841" i="10"/>
  <c r="R904" i="10"/>
  <c r="R3" i="10"/>
  <c r="R20" i="10"/>
  <c r="R34" i="10"/>
  <c r="R52" i="10"/>
  <c r="R67" i="10"/>
  <c r="R85" i="10"/>
  <c r="R103" i="10"/>
  <c r="R117" i="10"/>
  <c r="R137" i="10"/>
  <c r="R155" i="10"/>
  <c r="R175" i="10"/>
  <c r="R199" i="10"/>
  <c r="R217" i="10"/>
  <c r="R243" i="10"/>
  <c r="R262" i="10"/>
  <c r="R287" i="10"/>
  <c r="R310" i="10"/>
  <c r="R329" i="10"/>
  <c r="R355" i="10"/>
  <c r="R373" i="10"/>
  <c r="R398" i="10"/>
  <c r="R421" i="10"/>
  <c r="R443" i="10"/>
  <c r="R465" i="10"/>
  <c r="R484" i="10"/>
  <c r="R509" i="10"/>
  <c r="R534" i="10"/>
  <c r="R553" i="10"/>
  <c r="R576" i="10"/>
  <c r="R595" i="10"/>
  <c r="R625" i="10"/>
  <c r="R653" i="10"/>
  <c r="R675" i="10"/>
  <c r="R710" i="10"/>
  <c r="R745" i="10"/>
  <c r="R801" i="10"/>
  <c r="R856" i="10"/>
  <c r="R914" i="10"/>
  <c r="R906" i="10"/>
  <c r="R898" i="10"/>
  <c r="R890" i="10"/>
  <c r="R882" i="10"/>
  <c r="R874" i="10"/>
  <c r="R866" i="10"/>
  <c r="R858" i="10"/>
  <c r="R850" i="10"/>
  <c r="R842" i="10"/>
  <c r="R834" i="10"/>
  <c r="R826" i="10"/>
  <c r="R818" i="10"/>
  <c r="R810" i="10"/>
  <c r="R802" i="10"/>
  <c r="R794" i="10"/>
  <c r="R786" i="10"/>
  <c r="R778" i="10"/>
  <c r="R770" i="10"/>
  <c r="R762" i="10"/>
  <c r="R754" i="10"/>
  <c r="R746" i="10"/>
  <c r="R738" i="10"/>
  <c r="R730" i="10"/>
  <c r="R722" i="10"/>
  <c r="R714" i="10"/>
  <c r="R706" i="10"/>
  <c r="R698" i="10"/>
  <c r="R690" i="10"/>
  <c r="R682" i="10"/>
  <c r="R674" i="10"/>
  <c r="R666" i="10"/>
  <c r="R658" i="10"/>
  <c r="R650" i="10"/>
  <c r="R642" i="10"/>
  <c r="R634" i="10"/>
  <c r="R626" i="10"/>
  <c r="R618" i="10"/>
  <c r="R610" i="10"/>
  <c r="R602" i="10"/>
  <c r="R594" i="10"/>
  <c r="R586" i="10"/>
  <c r="R578" i="10"/>
  <c r="R570" i="10"/>
  <c r="R562" i="10"/>
  <c r="R554" i="10"/>
  <c r="R546" i="10"/>
  <c r="R538" i="10"/>
  <c r="R530" i="10"/>
  <c r="R522" i="10"/>
  <c r="R514" i="10"/>
  <c r="R506" i="10"/>
  <c r="R498" i="10"/>
  <c r="R490" i="10"/>
  <c r="R482" i="10"/>
  <c r="R474" i="10"/>
  <c r="R466" i="10"/>
  <c r="R458" i="10"/>
  <c r="R450" i="10"/>
  <c r="R442" i="10"/>
  <c r="R434" i="10"/>
  <c r="R426" i="10"/>
  <c r="R418" i="10"/>
  <c r="R410" i="10"/>
  <c r="R402" i="10"/>
  <c r="R394" i="10"/>
  <c r="R386" i="10"/>
  <c r="R378" i="10"/>
  <c r="R370" i="10"/>
  <c r="R362" i="10"/>
  <c r="R354" i="10"/>
  <c r="R346" i="10"/>
  <c r="R338" i="10"/>
  <c r="R330" i="10"/>
  <c r="R322" i="10"/>
  <c r="R314" i="10"/>
  <c r="R306" i="10"/>
  <c r="R298" i="10"/>
  <c r="R290" i="10"/>
  <c r="R282" i="10"/>
  <c r="R274" i="10"/>
  <c r="R266" i="10"/>
  <c r="R258" i="10"/>
  <c r="R250" i="10"/>
  <c r="R242" i="10"/>
  <c r="R234" i="10"/>
  <c r="R226" i="10"/>
  <c r="R218" i="10"/>
  <c r="R210" i="10"/>
  <c r="R202" i="10"/>
  <c r="R194" i="10"/>
  <c r="R186" i="10"/>
  <c r="R178" i="10"/>
  <c r="R170" i="10"/>
  <c r="R162" i="10"/>
  <c r="R154" i="10"/>
  <c r="R146" i="10"/>
  <c r="R138" i="10"/>
  <c r="R130" i="10"/>
  <c r="R122" i="10"/>
  <c r="R917" i="10"/>
  <c r="R908" i="10"/>
  <c r="R899" i="10"/>
  <c r="R889" i="10"/>
  <c r="R880" i="10"/>
  <c r="R871" i="10"/>
  <c r="R862" i="10"/>
  <c r="R853" i="10"/>
  <c r="R844" i="10"/>
  <c r="R835" i="10"/>
  <c r="R825" i="10"/>
  <c r="R816" i="10"/>
  <c r="R807" i="10"/>
  <c r="R798" i="10"/>
  <c r="R789" i="10"/>
  <c r="R780" i="10"/>
  <c r="R771" i="10"/>
  <c r="R761" i="10"/>
  <c r="R752" i="10"/>
  <c r="R743" i="10"/>
  <c r="R734" i="10"/>
  <c r="R725" i="10"/>
  <c r="R716" i="10"/>
  <c r="R707" i="10"/>
  <c r="R697" i="10"/>
  <c r="R688" i="10"/>
  <c r="R679" i="10"/>
  <c r="R670" i="10"/>
  <c r="R661" i="10"/>
  <c r="R652" i="10"/>
  <c r="R643" i="10"/>
  <c r="R633" i="10"/>
  <c r="R624" i="10"/>
  <c r="R615" i="10"/>
  <c r="R606" i="10"/>
  <c r="R597" i="10"/>
  <c r="R588" i="10"/>
  <c r="R579" i="10"/>
  <c r="R569" i="10"/>
  <c r="R560" i="10"/>
  <c r="R551" i="10"/>
  <c r="R542" i="10"/>
  <c r="R533" i="10"/>
  <c r="R524" i="10"/>
  <c r="R515" i="10"/>
  <c r="R505" i="10"/>
  <c r="R496" i="10"/>
  <c r="R487" i="10"/>
  <c r="R478" i="10"/>
  <c r="R469" i="10"/>
  <c r="R460" i="10"/>
  <c r="R451" i="10"/>
  <c r="R441" i="10"/>
  <c r="R432" i="10"/>
  <c r="R423" i="10"/>
  <c r="R414" i="10"/>
  <c r="R405" i="10"/>
  <c r="R396" i="10"/>
  <c r="R387" i="10"/>
  <c r="R377" i="10"/>
  <c r="R368" i="10"/>
  <c r="R359" i="10"/>
  <c r="R350" i="10"/>
  <c r="R341" i="10"/>
  <c r="R332" i="10"/>
  <c r="R323" i="10"/>
  <c r="R313" i="10"/>
  <c r="R304" i="10"/>
  <c r="R295" i="10"/>
  <c r="R286" i="10"/>
  <c r="R277" i="10"/>
  <c r="R268" i="10"/>
  <c r="R259" i="10"/>
  <c r="R249" i="10"/>
  <c r="R240" i="10"/>
  <c r="R231" i="10"/>
  <c r="R222" i="10"/>
  <c r="R213" i="10"/>
  <c r="R204" i="10"/>
  <c r="R195" i="10"/>
  <c r="R185" i="10"/>
  <c r="R176" i="10"/>
  <c r="R167" i="10"/>
  <c r="R158" i="10"/>
  <c r="R149" i="10"/>
  <c r="R140" i="10"/>
  <c r="R131" i="10"/>
  <c r="R121" i="10"/>
  <c r="R113" i="10"/>
  <c r="R105" i="10"/>
  <c r="R97" i="10"/>
  <c r="R89" i="10"/>
  <c r="R81" i="10"/>
  <c r="R73" i="10"/>
  <c r="R65" i="10"/>
  <c r="R57" i="10"/>
  <c r="R49" i="10"/>
  <c r="R41" i="10"/>
  <c r="R33" i="10"/>
  <c r="R25" i="10"/>
  <c r="R17" i="10"/>
  <c r="R9" i="10"/>
  <c r="R916" i="10"/>
  <c r="R907" i="10"/>
  <c r="R897" i="10"/>
  <c r="R888" i="10"/>
  <c r="R879" i="10"/>
  <c r="R870" i="10"/>
  <c r="R861" i="10"/>
  <c r="R852" i="10"/>
  <c r="R843" i="10"/>
  <c r="R833" i="10"/>
  <c r="R824" i="10"/>
  <c r="R815" i="10"/>
  <c r="R806" i="10"/>
  <c r="R797" i="10"/>
  <c r="R788" i="10"/>
  <c r="R779" i="10"/>
  <c r="R769" i="10"/>
  <c r="R760" i="10"/>
  <c r="R751" i="10"/>
  <c r="R742" i="10"/>
  <c r="R733" i="10"/>
  <c r="R724" i="10"/>
  <c r="R715" i="10"/>
  <c r="R705" i="10"/>
  <c r="R696" i="10"/>
  <c r="R687" i="10"/>
  <c r="R678" i="10"/>
  <c r="R669" i="10"/>
  <c r="R660" i="10"/>
  <c r="R651" i="10"/>
  <c r="R641" i="10"/>
  <c r="R632" i="10"/>
  <c r="R623" i="10"/>
  <c r="R614" i="10"/>
  <c r="R605" i="10"/>
  <c r="R596" i="10"/>
  <c r="R587" i="10"/>
  <c r="R577" i="10"/>
  <c r="R568" i="10"/>
  <c r="R559" i="10"/>
  <c r="R550" i="10"/>
  <c r="R541" i="10"/>
  <c r="R532" i="10"/>
  <c r="R523" i="10"/>
  <c r="R513" i="10"/>
  <c r="R504" i="10"/>
  <c r="R495" i="10"/>
  <c r="R486" i="10"/>
  <c r="R477" i="10"/>
  <c r="R468" i="10"/>
  <c r="R459" i="10"/>
  <c r="R449" i="10"/>
  <c r="R440" i="10"/>
  <c r="R431" i="10"/>
  <c r="R422" i="10"/>
  <c r="R413" i="10"/>
  <c r="R404" i="10"/>
  <c r="R395" i="10"/>
  <c r="R385" i="10"/>
  <c r="R376" i="10"/>
  <c r="R367" i="10"/>
  <c r="R358" i="10"/>
  <c r="R349" i="10"/>
  <c r="R340" i="10"/>
  <c r="R331" i="10"/>
  <c r="R321" i="10"/>
  <c r="R312" i="10"/>
  <c r="R303" i="10"/>
  <c r="R294" i="10"/>
  <c r="R285" i="10"/>
  <c r="R276" i="10"/>
  <c r="R267" i="10"/>
  <c r="R257" i="10"/>
  <c r="R248" i="10"/>
  <c r="R239" i="10"/>
  <c r="R230" i="10"/>
  <c r="R221" i="10"/>
  <c r="R212" i="10"/>
  <c r="R203" i="10"/>
  <c r="R193" i="10"/>
  <c r="R184" i="10"/>
  <c r="R913" i="10"/>
  <c r="R902" i="10"/>
  <c r="R891" i="10"/>
  <c r="R877" i="10"/>
  <c r="R865" i="10"/>
  <c r="R854" i="10"/>
  <c r="R840" i="10"/>
  <c r="R829" i="10"/>
  <c r="R817" i="10"/>
  <c r="R804" i="10"/>
  <c r="R792" i="10"/>
  <c r="R781" i="10"/>
  <c r="R767" i="10"/>
  <c r="R756" i="10"/>
  <c r="R744" i="10"/>
  <c r="R731" i="10"/>
  <c r="R719" i="10"/>
  <c r="R708" i="10"/>
  <c r="R694" i="10"/>
  <c r="R683" i="10"/>
  <c r="R671" i="10"/>
  <c r="R657" i="10"/>
  <c r="R646" i="10"/>
  <c r="R635" i="10"/>
  <c r="R621" i="10"/>
  <c r="R609" i="10"/>
  <c r="R598" i="10"/>
  <c r="R584" i="10"/>
  <c r="R573" i="10"/>
  <c r="R561" i="10"/>
  <c r="R548" i="10"/>
  <c r="R536" i="10"/>
  <c r="R525" i="10"/>
  <c r="R511" i="10"/>
  <c r="R500" i="10"/>
  <c r="R488" i="10"/>
  <c r="R475" i="10"/>
  <c r="R463" i="10"/>
  <c r="R452" i="10"/>
  <c r="R438" i="10"/>
  <c r="R427" i="10"/>
  <c r="R415" i="10"/>
  <c r="R401" i="10"/>
  <c r="R390" i="10"/>
  <c r="R379" i="10"/>
  <c r="R365" i="10"/>
  <c r="R353" i="10"/>
  <c r="R342" i="10"/>
  <c r="R328" i="10"/>
  <c r="R317" i="10"/>
  <c r="R305" i="10"/>
  <c r="R292" i="10"/>
  <c r="R280" i="10"/>
  <c r="R269" i="10"/>
  <c r="R255" i="10"/>
  <c r="R244" i="10"/>
  <c r="R232" i="10"/>
  <c r="R219" i="10"/>
  <c r="R207" i="10"/>
  <c r="R196" i="10"/>
  <c r="R182" i="10"/>
  <c r="R172" i="10"/>
  <c r="R161" i="10"/>
  <c r="R151" i="10"/>
  <c r="R141" i="10"/>
  <c r="R129" i="10"/>
  <c r="R119" i="10"/>
  <c r="R110" i="10"/>
  <c r="R101" i="10"/>
  <c r="R92" i="10"/>
  <c r="R83" i="10"/>
  <c r="R74" i="10"/>
  <c r="R64" i="10"/>
  <c r="R55" i="10"/>
  <c r="R46" i="10"/>
  <c r="R37" i="10"/>
  <c r="R28" i="10"/>
  <c r="R19" i="10"/>
  <c r="R10" i="10"/>
  <c r="R912" i="10"/>
  <c r="R901" i="10"/>
  <c r="R887" i="10"/>
  <c r="R876" i="10"/>
  <c r="R864" i="10"/>
  <c r="R851" i="10"/>
  <c r="R839" i="10"/>
  <c r="R828" i="10"/>
  <c r="R814" i="10"/>
  <c r="R803" i="10"/>
  <c r="R791" i="10"/>
  <c r="R777" i="10"/>
  <c r="R766" i="10"/>
  <c r="R755" i="10"/>
  <c r="R741" i="10"/>
  <c r="R729" i="10"/>
  <c r="R718" i="10"/>
  <c r="R704" i="10"/>
  <c r="R693" i="10"/>
  <c r="R681" i="10"/>
  <c r="R668" i="10"/>
  <c r="R656" i="10"/>
  <c r="R645" i="10"/>
  <c r="R631" i="10"/>
  <c r="R620" i="10"/>
  <c r="R608" i="10"/>
  <c r="R921" i="10"/>
  <c r="R910" i="10"/>
  <c r="R896" i="10"/>
  <c r="R885" i="10"/>
  <c r="R873" i="10"/>
  <c r="R860" i="10"/>
  <c r="R848" i="10"/>
  <c r="R837" i="10"/>
  <c r="R823" i="10"/>
  <c r="R812" i="10"/>
  <c r="R800" i="10"/>
  <c r="R787" i="10"/>
  <c r="R775" i="10"/>
  <c r="R764" i="10"/>
  <c r="R750" i="10"/>
  <c r="R739" i="10"/>
  <c r="R727" i="10"/>
  <c r="R713" i="10"/>
  <c r="R702" i="10"/>
  <c r="R691" i="10"/>
  <c r="R920" i="10"/>
  <c r="R909" i="10"/>
  <c r="R895" i="10"/>
  <c r="R884" i="10"/>
  <c r="R872" i="10"/>
  <c r="R859" i="10"/>
  <c r="R847" i="10"/>
  <c r="R836" i="10"/>
  <c r="R822" i="10"/>
  <c r="R811" i="10"/>
  <c r="R799" i="10"/>
  <c r="R785" i="10"/>
  <c r="R774" i="10"/>
  <c r="R763" i="10"/>
  <c r="R749" i="10"/>
  <c r="R919" i="10"/>
  <c r="R905" i="10"/>
  <c r="R894" i="10"/>
  <c r="R883" i="10"/>
  <c r="R869" i="10"/>
  <c r="R857" i="10"/>
  <c r="R846" i="10"/>
  <c r="R832" i="10"/>
  <c r="R821" i="10"/>
  <c r="R809" i="10"/>
  <c r="R796" i="10"/>
  <c r="R784" i="10"/>
  <c r="R773" i="10"/>
  <c r="R759" i="10"/>
  <c r="R748" i="10"/>
  <c r="R736" i="10"/>
  <c r="R723" i="10"/>
  <c r="R711" i="10"/>
  <c r="R700" i="10"/>
  <c r="R915" i="10"/>
  <c r="R903" i="10"/>
  <c r="R892" i="10"/>
  <c r="R886" i="10"/>
  <c r="R855" i="10"/>
  <c r="R820" i="10"/>
  <c r="R790" i="10"/>
  <c r="R757" i="10"/>
  <c r="R728" i="10"/>
  <c r="R703" i="10"/>
  <c r="R684" i="10"/>
  <c r="R665" i="10"/>
  <c r="R649" i="10"/>
  <c r="R636" i="10"/>
  <c r="R617" i="10"/>
  <c r="R601" i="10"/>
  <c r="R589" i="10"/>
  <c r="R574" i="10"/>
  <c r="R558" i="10"/>
  <c r="R545" i="10"/>
  <c r="R531" i="10"/>
  <c r="R518" i="10"/>
  <c r="R503" i="10"/>
  <c r="R491" i="10"/>
  <c r="R476" i="10"/>
  <c r="R462" i="10"/>
  <c r="R447" i="10"/>
  <c r="R435" i="10"/>
  <c r="R420" i="10"/>
  <c r="R407" i="10"/>
  <c r="R392" i="10"/>
  <c r="R380" i="10"/>
  <c r="R364" i="10"/>
  <c r="R351" i="10"/>
  <c r="R336" i="10"/>
  <c r="R324" i="10"/>
  <c r="R309" i="10"/>
  <c r="R296" i="10"/>
  <c r="R281" i="10"/>
  <c r="R265" i="10"/>
  <c r="R253" i="10"/>
  <c r="R238" i="10"/>
  <c r="R225" i="10"/>
  <c r="R211" i="10"/>
  <c r="R198" i="10"/>
  <c r="R183" i="10"/>
  <c r="R171" i="10"/>
  <c r="R159" i="10"/>
  <c r="R147" i="10"/>
  <c r="R135" i="10"/>
  <c r="R124" i="10"/>
  <c r="R112" i="10"/>
  <c r="R102" i="10"/>
  <c r="R91" i="10"/>
  <c r="R80" i="10"/>
  <c r="R70" i="10"/>
  <c r="R60" i="10"/>
  <c r="R50" i="10"/>
  <c r="R39" i="10"/>
  <c r="R29" i="10"/>
  <c r="R18" i="10"/>
  <c r="R7" i="10"/>
  <c r="R881" i="10"/>
  <c r="R849" i="10"/>
  <c r="R819" i="10"/>
  <c r="R783" i="10"/>
  <c r="R753" i="10"/>
  <c r="R726" i="10"/>
  <c r="R701" i="10"/>
  <c r="R680" i="10"/>
  <c r="R664" i="10"/>
  <c r="R648" i="10"/>
  <c r="R630" i="10"/>
  <c r="R616" i="10"/>
  <c r="R600" i="10"/>
  <c r="R585" i="10"/>
  <c r="R572" i="10"/>
  <c r="R557" i="10"/>
  <c r="R544" i="10"/>
  <c r="R529" i="10"/>
  <c r="R517" i="10"/>
  <c r="R502" i="10"/>
  <c r="R489" i="10"/>
  <c r="R473" i="10"/>
  <c r="R461" i="10"/>
  <c r="R446" i="10"/>
  <c r="R433" i="10"/>
  <c r="R419" i="10"/>
  <c r="R406" i="10"/>
  <c r="R391" i="10"/>
  <c r="R375" i="10"/>
  <c r="R363" i="10"/>
  <c r="R348" i="10"/>
  <c r="R335" i="10"/>
  <c r="R320" i="10"/>
  <c r="R308" i="10"/>
  <c r="R293" i="10"/>
  <c r="R279" i="10"/>
  <c r="R264" i="10"/>
  <c r="R252" i="10"/>
  <c r="R237" i="10"/>
  <c r="R224" i="10"/>
  <c r="R209" i="10"/>
  <c r="R197" i="10"/>
  <c r="R181" i="10"/>
  <c r="R169" i="10"/>
  <c r="R157" i="10"/>
  <c r="R145" i="10"/>
  <c r="R134" i="10"/>
  <c r="R123" i="10"/>
  <c r="R111" i="10"/>
  <c r="R100" i="10"/>
  <c r="R90" i="10"/>
  <c r="R79" i="10"/>
  <c r="R69" i="10"/>
  <c r="R59" i="10"/>
  <c r="R48" i="10"/>
  <c r="R38" i="10"/>
  <c r="R27" i="10"/>
  <c r="R16" i="10"/>
  <c r="R6" i="10"/>
  <c r="R878" i="10"/>
  <c r="R845" i="10"/>
  <c r="R813" i="10"/>
  <c r="R782" i="10"/>
  <c r="R747" i="10"/>
  <c r="R721" i="10"/>
  <c r="R699" i="10"/>
  <c r="R677" i="10"/>
  <c r="R663" i="10"/>
  <c r="R647" i="10"/>
  <c r="R629" i="10"/>
  <c r="R613" i="10"/>
  <c r="R599" i="10"/>
  <c r="R583" i="10"/>
  <c r="R571" i="10"/>
  <c r="R556" i="10"/>
  <c r="R543" i="10"/>
  <c r="R528" i="10"/>
  <c r="R516" i="10"/>
  <c r="R501" i="10"/>
  <c r="R485" i="10"/>
  <c r="R472" i="10"/>
  <c r="R457" i="10"/>
  <c r="R445" i="10"/>
  <c r="R430" i="10"/>
  <c r="R417" i="10"/>
  <c r="R403" i="10"/>
  <c r="R389" i="10"/>
  <c r="R374" i="10"/>
  <c r="R361" i="10"/>
  <c r="R347" i="10"/>
  <c r="R334" i="10"/>
  <c r="R319" i="10"/>
  <c r="R307" i="10"/>
  <c r="R291" i="10"/>
  <c r="R278" i="10"/>
  <c r="R263" i="10"/>
  <c r="R251" i="10"/>
  <c r="R236" i="10"/>
  <c r="R223" i="10"/>
  <c r="R208" i="10"/>
  <c r="R192" i="10"/>
  <c r="R180" i="10"/>
  <c r="R168" i="10"/>
  <c r="R156" i="10"/>
  <c r="R144" i="10"/>
  <c r="R133" i="10"/>
  <c r="R120" i="10"/>
  <c r="R109" i="10"/>
  <c r="R99" i="10"/>
  <c r="R88" i="10"/>
  <c r="R78" i="10"/>
  <c r="R68" i="10"/>
  <c r="R58" i="10"/>
  <c r="R47" i="10"/>
  <c r="R36" i="10"/>
  <c r="R26" i="10"/>
  <c r="R15" i="10"/>
  <c r="R5" i="10"/>
  <c r="R21" i="10"/>
  <c r="R35" i="10"/>
  <c r="R53" i="10"/>
  <c r="R71" i="10"/>
  <c r="R86" i="10"/>
  <c r="R104" i="10"/>
  <c r="R118" i="10"/>
  <c r="R139" i="10"/>
  <c r="R160" i="10"/>
  <c r="R177" i="10"/>
  <c r="R200" i="10"/>
  <c r="R220" i="10"/>
  <c r="R245" i="10"/>
  <c r="R270" i="10"/>
  <c r="R288" i="10"/>
  <c r="R311" i="10"/>
  <c r="R333" i="10"/>
  <c r="R356" i="10"/>
  <c r="R381" i="10"/>
  <c r="R399" i="10"/>
  <c r="R424" i="10"/>
  <c r="R444" i="10"/>
  <c r="R467" i="10"/>
  <c r="R492" i="10"/>
  <c r="R510" i="10"/>
  <c r="R535" i="10"/>
  <c r="R555" i="10"/>
  <c r="R580" i="10"/>
  <c r="R603" i="10"/>
  <c r="R627" i="10"/>
  <c r="R654" i="10"/>
  <c r="R676" i="10"/>
  <c r="R712" i="10"/>
  <c r="R758" i="10"/>
  <c r="R805" i="10"/>
  <c r="R863" i="10"/>
  <c r="R918" i="10"/>
  <c r="R4" i="10"/>
  <c r="R22" i="10"/>
  <c r="R40" i="10"/>
  <c r="R54" i="10"/>
  <c r="R72" i="10"/>
  <c r="R87" i="10"/>
  <c r="R106" i="10"/>
  <c r="R125" i="10"/>
  <c r="R142" i="10"/>
  <c r="R163" i="10"/>
  <c r="R179" i="10"/>
  <c r="R201" i="10"/>
  <c r="R227" i="10"/>
  <c r="R246" i="10"/>
  <c r="R271" i="10"/>
  <c r="R289" i="10"/>
  <c r="R315" i="10"/>
  <c r="R337" i="10"/>
  <c r="R357" i="10"/>
  <c r="R382" i="10"/>
  <c r="R400" i="10"/>
  <c r="R425" i="10"/>
  <c r="R448" i="10"/>
  <c r="R470" i="10"/>
  <c r="R493" i="10"/>
  <c r="R512" i="10"/>
  <c r="R537" i="10"/>
  <c r="R563" i="10"/>
  <c r="R581" i="10"/>
  <c r="R604" i="10"/>
  <c r="R628" i="10"/>
  <c r="R655" i="10"/>
  <c r="R685" i="10"/>
  <c r="R717" i="10"/>
  <c r="R765" i="10"/>
  <c r="R808" i="10"/>
  <c r="R867" i="10"/>
  <c r="R11" i="10"/>
  <c r="R24" i="10"/>
  <c r="R43" i="10"/>
  <c r="R61" i="10"/>
  <c r="R76" i="10"/>
  <c r="R94" i="10"/>
  <c r="R108" i="10"/>
  <c r="R127" i="10"/>
  <c r="R148" i="10"/>
  <c r="R165" i="10"/>
  <c r="R188" i="10"/>
  <c r="R206" i="10"/>
  <c r="R229" i="10"/>
  <c r="R254" i="10"/>
  <c r="R273" i="10"/>
  <c r="R299" i="10"/>
  <c r="R318" i="10"/>
  <c r="R343" i="10"/>
  <c r="R366" i="10"/>
  <c r="R384" i="10"/>
  <c r="R409" i="10"/>
  <c r="R429" i="10"/>
  <c r="R454" i="10"/>
  <c r="R479" i="10"/>
  <c r="R497" i="10"/>
  <c r="R520" i="10"/>
  <c r="R540" i="10"/>
  <c r="R565" i="10"/>
  <c r="R590" i="10"/>
  <c r="R611" i="10"/>
  <c r="R638" i="10"/>
  <c r="R662" i="10"/>
  <c r="R689" i="10"/>
  <c r="R732" i="10"/>
  <c r="R772" i="10"/>
  <c r="R830" i="10"/>
  <c r="R875" i="10"/>
  <c r="S8" i="10"/>
  <c r="S20" i="10"/>
  <c r="S31" i="10"/>
  <c r="S45" i="10"/>
  <c r="S56" i="10"/>
  <c r="S68" i="10"/>
  <c r="S81" i="10"/>
  <c r="S93" i="10"/>
  <c r="S104" i="10"/>
  <c r="S118" i="10"/>
  <c r="S129" i="10"/>
  <c r="S141" i="10"/>
  <c r="S155" i="10"/>
  <c r="S166" i="10"/>
  <c r="S177" i="10"/>
  <c r="S191" i="10"/>
  <c r="S205" i="10"/>
  <c r="S217" i="10"/>
  <c r="S233" i="10"/>
  <c r="S246" i="10"/>
  <c r="S259" i="10"/>
  <c r="S274" i="10"/>
  <c r="S288" i="10"/>
  <c r="S301" i="10"/>
  <c r="S317" i="10"/>
  <c r="S329" i="10"/>
  <c r="S343" i="10"/>
  <c r="S358" i="10"/>
  <c r="S371" i="10"/>
  <c r="S384" i="10"/>
  <c r="S400" i="10"/>
  <c r="S413" i="10"/>
  <c r="S426" i="10"/>
  <c r="S442" i="10"/>
  <c r="S455" i="10"/>
  <c r="S467" i="10"/>
  <c r="S483" i="10"/>
  <c r="S497" i="10"/>
  <c r="S510" i="10"/>
  <c r="S526" i="10"/>
  <c r="S538" i="10"/>
  <c r="S552" i="10"/>
  <c r="S567" i="10"/>
  <c r="S581" i="10"/>
  <c r="S593" i="10"/>
  <c r="S609" i="10"/>
  <c r="S622" i="10"/>
  <c r="S635" i="10"/>
  <c r="S650" i="10"/>
  <c r="S664" i="10"/>
  <c r="S677" i="10"/>
  <c r="S693" i="10"/>
  <c r="S705" i="10"/>
  <c r="S719" i="10"/>
  <c r="S735" i="10"/>
  <c r="S747" i="10"/>
  <c r="S760" i="10"/>
  <c r="S776" i="10"/>
  <c r="S792" i="10"/>
  <c r="S808" i="10"/>
  <c r="S826" i="10"/>
  <c r="S840" i="10"/>
  <c r="S856" i="10"/>
  <c r="S875" i="10"/>
  <c r="S896" i="10"/>
  <c r="S921" i="10"/>
  <c r="S46" i="10"/>
  <c r="S57" i="10"/>
  <c r="S71" i="10"/>
  <c r="S83" i="10"/>
  <c r="S94" i="10"/>
  <c r="S108" i="10"/>
  <c r="S119" i="10"/>
  <c r="S131" i="10"/>
  <c r="S144" i="10"/>
  <c r="S156" i="10"/>
  <c r="S167" i="10"/>
  <c r="S181" i="10"/>
  <c r="S192" i="10"/>
  <c r="S206" i="10"/>
  <c r="S221" i="10"/>
  <c r="S234" i="10"/>
  <c r="S247" i="10"/>
  <c r="S263" i="10"/>
  <c r="S275" i="10"/>
  <c r="S289" i="10"/>
  <c r="S305" i="10"/>
  <c r="S318" i="10"/>
  <c r="S330" i="10"/>
  <c r="S346" i="10"/>
  <c r="S360" i="10"/>
  <c r="S373" i="10"/>
  <c r="S389" i="10"/>
  <c r="S401" i="10"/>
  <c r="S415" i="10"/>
  <c r="S430" i="10"/>
  <c r="S443" i="10"/>
  <c r="S456" i="10"/>
  <c r="S472" i="10"/>
  <c r="S485" i="10"/>
  <c r="S498" i="10"/>
  <c r="S513" i="10"/>
  <c r="S527" i="10"/>
  <c r="S539" i="10"/>
  <c r="S555" i="10"/>
  <c r="S568" i="10"/>
  <c r="S582" i="10"/>
  <c r="S598" i="10"/>
  <c r="S610" i="10"/>
  <c r="S623" i="10"/>
  <c r="S639" i="10"/>
  <c r="S653" i="10"/>
  <c r="S665" i="10"/>
  <c r="S681" i="10"/>
  <c r="S694" i="10"/>
  <c r="S707" i="10"/>
  <c r="S722" i="10"/>
  <c r="S736" i="10"/>
  <c r="S749" i="10"/>
  <c r="S765" i="10"/>
  <c r="S777" i="10"/>
  <c r="S793" i="10"/>
  <c r="S811" i="10"/>
  <c r="S827" i="10"/>
  <c r="S841" i="10"/>
  <c r="S859" i="10"/>
  <c r="S877" i="10"/>
  <c r="S899" i="10"/>
  <c r="S11" i="10"/>
  <c r="S22" i="10"/>
  <c r="S36" i="10"/>
  <c r="S47" i="10"/>
  <c r="S59" i="10"/>
  <c r="S72" i="10"/>
  <c r="S84" i="10"/>
  <c r="S95" i="10"/>
  <c r="S109" i="10"/>
  <c r="S120" i="10"/>
  <c r="S132" i="10"/>
  <c r="S145" i="10"/>
  <c r="S157" i="10"/>
  <c r="S168" i="10"/>
  <c r="S182" i="10"/>
  <c r="S193" i="10"/>
  <c r="S207" i="10"/>
  <c r="S223" i="10"/>
  <c r="S235" i="10"/>
  <c r="S248" i="10"/>
  <c r="S264" i="10"/>
  <c r="S278" i="10"/>
  <c r="S290" i="10"/>
  <c r="S306" i="10"/>
  <c r="S319" i="10"/>
  <c r="S333" i="10"/>
  <c r="S347" i="10"/>
  <c r="S361" i="10"/>
  <c r="S374" i="10"/>
  <c r="S390" i="10"/>
  <c r="S402" i="10"/>
  <c r="S416" i="10"/>
  <c r="S431" i="10"/>
  <c r="S445" i="10"/>
  <c r="S457" i="10"/>
  <c r="S473" i="10"/>
  <c r="S486" i="10"/>
  <c r="S499" i="10"/>
  <c r="S515" i="10"/>
  <c r="S528" i="10"/>
  <c r="S541" i="10"/>
  <c r="S557" i="10"/>
  <c r="S570" i="10"/>
  <c r="S583" i="10"/>
  <c r="S599" i="10"/>
  <c r="S611" i="10"/>
  <c r="S625" i="10"/>
  <c r="S640" i="10"/>
  <c r="S654" i="10"/>
  <c r="S666" i="10"/>
  <c r="S682" i="10"/>
  <c r="S695" i="10"/>
  <c r="S709" i="10"/>
  <c r="S723" i="10"/>
  <c r="S737" i="10"/>
  <c r="S750" i="10"/>
  <c r="S766" i="10"/>
  <c r="S781" i="10"/>
  <c r="S794" i="10"/>
  <c r="S813" i="10"/>
  <c r="S829" i="10"/>
  <c r="S845" i="10"/>
  <c r="S863" i="10"/>
  <c r="S878" i="10"/>
  <c r="S901" i="10"/>
  <c r="S12" i="10"/>
  <c r="S25" i="10"/>
  <c r="S37" i="10"/>
  <c r="S48" i="10"/>
  <c r="S62" i="10"/>
  <c r="S73" i="10"/>
  <c r="S85" i="10"/>
  <c r="S99" i="10"/>
  <c r="S110" i="10"/>
  <c r="S121" i="10"/>
  <c r="S135" i="10"/>
  <c r="S147" i="10"/>
  <c r="S158" i="10"/>
  <c r="S172" i="10"/>
  <c r="S183" i="10"/>
  <c r="S195" i="10"/>
  <c r="S210" i="10"/>
  <c r="S224" i="10"/>
  <c r="S237" i="10"/>
  <c r="S253" i="10"/>
  <c r="S265" i="10"/>
  <c r="S279" i="10"/>
  <c r="S294" i="10"/>
  <c r="S307" i="10"/>
  <c r="S320" i="10"/>
  <c r="S336" i="10"/>
  <c r="S349" i="10"/>
  <c r="S362" i="10"/>
  <c r="S378" i="10"/>
  <c r="S391" i="10"/>
  <c r="S403" i="10"/>
  <c r="S419" i="10"/>
  <c r="S433" i="10"/>
  <c r="S446" i="10"/>
  <c r="S462" i="10"/>
  <c r="S474" i="10"/>
  <c r="S488" i="10"/>
  <c r="S503" i="10"/>
  <c r="S517" i="10"/>
  <c r="S529" i="10"/>
  <c r="S545" i="10"/>
  <c r="S558" i="10"/>
  <c r="S571" i="10"/>
  <c r="S586" i="10"/>
  <c r="S600" i="10"/>
  <c r="S613" i="10"/>
  <c r="S629" i="10"/>
  <c r="S641" i="10"/>
  <c r="S655" i="10"/>
  <c r="S671" i="10"/>
  <c r="S683" i="10"/>
  <c r="S696" i="10"/>
  <c r="S712" i="10"/>
  <c r="S726" i="10"/>
  <c r="S738" i="10"/>
  <c r="S754" i="10"/>
  <c r="S767" i="10"/>
  <c r="S782" i="10"/>
  <c r="S800" i="10"/>
  <c r="S814" i="10"/>
  <c r="S830" i="10"/>
  <c r="S848" i="10"/>
  <c r="S864" i="10"/>
  <c r="S885" i="10"/>
  <c r="S902" i="10"/>
  <c r="S13" i="10"/>
  <c r="S27" i="10"/>
  <c r="S38" i="10"/>
  <c r="S49" i="10"/>
  <c r="S63" i="10"/>
  <c r="S75" i="10"/>
  <c r="S86" i="10"/>
  <c r="S100" i="10"/>
  <c r="S111" i="10"/>
  <c r="S123" i="10"/>
  <c r="S136" i="10"/>
  <c r="S148" i="10"/>
  <c r="S159" i="10"/>
  <c r="S173" i="10"/>
  <c r="S184" i="10"/>
  <c r="S197" i="10"/>
  <c r="S211" i="10"/>
  <c r="S225" i="10"/>
  <c r="S238" i="10"/>
  <c r="S254" i="10"/>
  <c r="S266" i="10"/>
  <c r="S280" i="10"/>
  <c r="S296" i="10"/>
  <c r="S309" i="10"/>
  <c r="S321" i="10"/>
  <c r="S337" i="10"/>
  <c r="S351" i="10"/>
  <c r="S363" i="10"/>
  <c r="S379" i="10"/>
  <c r="S392" i="10"/>
  <c r="S406" i="10"/>
  <c r="S421" i="10"/>
  <c r="S434" i="10"/>
  <c r="S447" i="10"/>
  <c r="S463" i="10"/>
  <c r="S475" i="10"/>
  <c r="S489" i="10"/>
  <c r="S504" i="10"/>
  <c r="S518" i="10"/>
  <c r="S530" i="10"/>
  <c r="S546" i="10"/>
  <c r="S559" i="10"/>
  <c r="S573" i="10"/>
  <c r="S589" i="10"/>
  <c r="S601" i="10"/>
  <c r="S614" i="10"/>
  <c r="S630" i="10"/>
  <c r="S643" i="10"/>
  <c r="S656" i="10"/>
  <c r="S672" i="10"/>
  <c r="S685" i="10"/>
  <c r="S698" i="10"/>
  <c r="S713" i="10"/>
  <c r="S727" i="10"/>
  <c r="S739" i="10"/>
  <c r="S755" i="10"/>
  <c r="S768" i="10"/>
  <c r="S783" i="10"/>
  <c r="S801" i="10"/>
  <c r="S817" i="10"/>
  <c r="S831" i="10"/>
  <c r="S849" i="10"/>
  <c r="S865" i="10"/>
  <c r="S886" i="10"/>
  <c r="S916" i="10"/>
  <c r="S908" i="10"/>
  <c r="S900" i="10"/>
  <c r="S892" i="10"/>
  <c r="S884" i="10"/>
  <c r="S876" i="10"/>
  <c r="S868" i="10"/>
  <c r="S860" i="10"/>
  <c r="S852" i="10"/>
  <c r="S844" i="10"/>
  <c r="S836" i="10"/>
  <c r="S828" i="10"/>
  <c r="S820" i="10"/>
  <c r="S812" i="10"/>
  <c r="S804" i="10"/>
  <c r="S796" i="10"/>
  <c r="S788" i="10"/>
  <c r="S780" i="10"/>
  <c r="S772" i="10"/>
  <c r="S764" i="10"/>
  <c r="S756" i="10"/>
  <c r="S748" i="10"/>
  <c r="S740" i="10"/>
  <c r="S732" i="10"/>
  <c r="S724" i="10"/>
  <c r="S716" i="10"/>
  <c r="S708" i="10"/>
  <c r="S700" i="10"/>
  <c r="S692" i="10"/>
  <c r="S684" i="10"/>
  <c r="S676" i="10"/>
  <c r="S668" i="10"/>
  <c r="S660" i="10"/>
  <c r="S652" i="10"/>
  <c r="S644" i="10"/>
  <c r="S636" i="10"/>
  <c r="S628" i="10"/>
  <c r="S620" i="10"/>
  <c r="S612" i="10"/>
  <c r="S604" i="10"/>
  <c r="S596" i="10"/>
  <c r="S588" i="10"/>
  <c r="S580" i="10"/>
  <c r="S572" i="10"/>
  <c r="S564" i="10"/>
  <c r="S556" i="10"/>
  <c r="S548" i="10"/>
  <c r="S540" i="10"/>
  <c r="S532" i="10"/>
  <c r="S524" i="10"/>
  <c r="S516" i="10"/>
  <c r="S508" i="10"/>
  <c r="S500" i="10"/>
  <c r="S492" i="10"/>
  <c r="S484" i="10"/>
  <c r="S476" i="10"/>
  <c r="S468" i="10"/>
  <c r="S460" i="10"/>
  <c r="S452" i="10"/>
  <c r="S444" i="10"/>
  <c r="S436" i="10"/>
  <c r="S428" i="10"/>
  <c r="S420" i="10"/>
  <c r="S412" i="10"/>
  <c r="S404" i="10"/>
  <c r="S396" i="10"/>
  <c r="S388" i="10"/>
  <c r="S380" i="10"/>
  <c r="S372" i="10"/>
  <c r="S364" i="10"/>
  <c r="S356" i="10"/>
  <c r="S348" i="10"/>
  <c r="S340" i="10"/>
  <c r="S332" i="10"/>
  <c r="S324" i="10"/>
  <c r="S316" i="10"/>
  <c r="S308" i="10"/>
  <c r="S300" i="10"/>
  <c r="S292" i="10"/>
  <c r="S284" i="10"/>
  <c r="S276" i="10"/>
  <c r="S268" i="10"/>
  <c r="S260" i="10"/>
  <c r="S252" i="10"/>
  <c r="S244" i="10"/>
  <c r="S236" i="10"/>
  <c r="S228" i="10"/>
  <c r="S220" i="10"/>
  <c r="S212" i="10"/>
  <c r="S204" i="10"/>
  <c r="S196" i="10"/>
  <c r="S917" i="10"/>
  <c r="S907" i="10"/>
  <c r="S898" i="10"/>
  <c r="S889" i="10"/>
  <c r="S880" i="10"/>
  <c r="S871" i="10"/>
  <c r="S862" i="10"/>
  <c r="S853" i="10"/>
  <c r="S843" i="10"/>
  <c r="S834" i="10"/>
  <c r="S825" i="10"/>
  <c r="S816" i="10"/>
  <c r="S807" i="10"/>
  <c r="S798" i="10"/>
  <c r="S789" i="10"/>
  <c r="S779" i="10"/>
  <c r="S770" i="10"/>
  <c r="S761" i="10"/>
  <c r="S752" i="10"/>
  <c r="S743" i="10"/>
  <c r="S734" i="10"/>
  <c r="S725" i="10"/>
  <c r="S715" i="10"/>
  <c r="S706" i="10"/>
  <c r="S697" i="10"/>
  <c r="S688" i="10"/>
  <c r="S679" i="10"/>
  <c r="S670" i="10"/>
  <c r="S661" i="10"/>
  <c r="S651" i="10"/>
  <c r="S642" i="10"/>
  <c r="S633" i="10"/>
  <c r="S624" i="10"/>
  <c r="S615" i="10"/>
  <c r="S606" i="10"/>
  <c r="S597" i="10"/>
  <c r="S587" i="10"/>
  <c r="S578" i="10"/>
  <c r="S569" i="10"/>
  <c r="S560" i="10"/>
  <c r="S551" i="10"/>
  <c r="S542" i="10"/>
  <c r="S533" i="10"/>
  <c r="S523" i="10"/>
  <c r="S514" i="10"/>
  <c r="S505" i="10"/>
  <c r="S496" i="10"/>
  <c r="S487" i="10"/>
  <c r="S478" i="10"/>
  <c r="S469" i="10"/>
  <c r="S459" i="10"/>
  <c r="S450" i="10"/>
  <c r="S441" i="10"/>
  <c r="S432" i="10"/>
  <c r="S423" i="10"/>
  <c r="S414" i="10"/>
  <c r="S405" i="10"/>
  <c r="S395" i="10"/>
  <c r="S386" i="10"/>
  <c r="S377" i="10"/>
  <c r="S368" i="10"/>
  <c r="S359" i="10"/>
  <c r="S350" i="10"/>
  <c r="S341" i="10"/>
  <c r="S331" i="10"/>
  <c r="S322" i="10"/>
  <c r="S313" i="10"/>
  <c r="S304" i="10"/>
  <c r="S295" i="10"/>
  <c r="S286" i="10"/>
  <c r="S277" i="10"/>
  <c r="S267" i="10"/>
  <c r="S258" i="10"/>
  <c r="S249" i="10"/>
  <c r="S240" i="10"/>
  <c r="S231" i="10"/>
  <c r="S222" i="10"/>
  <c r="S213" i="10"/>
  <c r="S203" i="10"/>
  <c r="S194" i="10"/>
  <c r="S186" i="10"/>
  <c r="S178" i="10"/>
  <c r="S170" i="10"/>
  <c r="S162" i="10"/>
  <c r="S154" i="10"/>
  <c r="S146" i="10"/>
  <c r="S138" i="10"/>
  <c r="S130" i="10"/>
  <c r="S122" i="10"/>
  <c r="S114" i="10"/>
  <c r="S106" i="10"/>
  <c r="S98" i="10"/>
  <c r="S90" i="10"/>
  <c r="S82" i="10"/>
  <c r="S74" i="10"/>
  <c r="S66" i="10"/>
  <c r="S58" i="10"/>
  <c r="S50" i="10"/>
  <c r="S42" i="10"/>
  <c r="S34" i="10"/>
  <c r="S26" i="10"/>
  <c r="S18" i="10"/>
  <c r="S10" i="10"/>
  <c r="S3" i="10"/>
  <c r="S915" i="10"/>
  <c r="S906" i="10"/>
  <c r="S897" i="10"/>
  <c r="S888" i="10"/>
  <c r="S879" i="10"/>
  <c r="S870" i="10"/>
  <c r="S861" i="10"/>
  <c r="S851" i="10"/>
  <c r="S842" i="10"/>
  <c r="S833" i="10"/>
  <c r="S824" i="10"/>
  <c r="S815" i="10"/>
  <c r="S806" i="10"/>
  <c r="S797" i="10"/>
  <c r="S787" i="10"/>
  <c r="S778" i="10"/>
  <c r="S920" i="10"/>
  <c r="S909" i="10"/>
  <c r="S895" i="10"/>
  <c r="S883" i="10"/>
  <c r="S872" i="10"/>
  <c r="S858" i="10"/>
  <c r="S847" i="10"/>
  <c r="S835" i="10"/>
  <c r="S822" i="10"/>
  <c r="S810" i="10"/>
  <c r="S799" i="10"/>
  <c r="S785" i="10"/>
  <c r="S774" i="10"/>
  <c r="S763" i="10"/>
  <c r="S753" i="10"/>
  <c r="S742" i="10"/>
  <c r="S731" i="10"/>
  <c r="S721" i="10"/>
  <c r="S711" i="10"/>
  <c r="S701" i="10"/>
  <c r="S690" i="10"/>
  <c r="S680" i="10"/>
  <c r="S669" i="10"/>
  <c r="S658" i="10"/>
  <c r="S648" i="10"/>
  <c r="S638" i="10"/>
  <c r="S627" i="10"/>
  <c r="S617" i="10"/>
  <c r="S607" i="10"/>
  <c r="S595" i="10"/>
  <c r="S585" i="10"/>
  <c r="S575" i="10"/>
  <c r="S565" i="10"/>
  <c r="S554" i="10"/>
  <c r="S544" i="10"/>
  <c r="S534" i="10"/>
  <c r="S522" i="10"/>
  <c r="S512" i="10"/>
  <c r="S502" i="10"/>
  <c r="S491" i="10"/>
  <c r="S481" i="10"/>
  <c r="S471" i="10"/>
  <c r="S461" i="10"/>
  <c r="S449" i="10"/>
  <c r="S439" i="10"/>
  <c r="S429" i="10"/>
  <c r="S418" i="10"/>
  <c r="S408" i="10"/>
  <c r="S398" i="10"/>
  <c r="S387" i="10"/>
  <c r="S376" i="10"/>
  <c r="S366" i="10"/>
  <c r="S355" i="10"/>
  <c r="S345" i="10"/>
  <c r="S335" i="10"/>
  <c r="S325" i="10"/>
  <c r="S314" i="10"/>
  <c r="S303" i="10"/>
  <c r="S293" i="10"/>
  <c r="S282" i="10"/>
  <c r="S272" i="10"/>
  <c r="S262" i="10"/>
  <c r="S251" i="10"/>
  <c r="S241" i="10"/>
  <c r="S230" i="10"/>
  <c r="S219" i="10"/>
  <c r="S209" i="10"/>
  <c r="S199" i="10"/>
  <c r="S189" i="10"/>
  <c r="S180" i="10"/>
  <c r="S171" i="10"/>
  <c r="S161" i="10"/>
  <c r="S152" i="10"/>
  <c r="S143" i="10"/>
  <c r="S134" i="10"/>
  <c r="S125" i="10"/>
  <c r="S116" i="10"/>
  <c r="S107" i="10"/>
  <c r="S97" i="10"/>
  <c r="S88" i="10"/>
  <c r="S79" i="10"/>
  <c r="S70" i="10"/>
  <c r="S61" i="10"/>
  <c r="S52" i="10"/>
  <c r="S43" i="10"/>
  <c r="S33" i="10"/>
  <c r="S24" i="10"/>
  <c r="S15" i="10"/>
  <c r="S6" i="10"/>
  <c r="S919" i="10"/>
  <c r="S905" i="10"/>
  <c r="S894" i="10"/>
  <c r="S882" i="10"/>
  <c r="S869" i="10"/>
  <c r="S857" i="10"/>
  <c r="S846" i="10"/>
  <c r="S832" i="10"/>
  <c r="S821" i="10"/>
  <c r="S809" i="10"/>
  <c r="S795" i="10"/>
  <c r="S784" i="10"/>
  <c r="S773" i="10"/>
  <c r="S762" i="10"/>
  <c r="S751" i="10"/>
  <c r="S741" i="10"/>
  <c r="S730" i="10"/>
  <c r="S720" i="10"/>
  <c r="S710" i="10"/>
  <c r="S699" i="10"/>
  <c r="S689" i="10"/>
  <c r="S678" i="10"/>
  <c r="S667" i="10"/>
  <c r="S657" i="10"/>
  <c r="S647" i="10"/>
  <c r="S637" i="10"/>
  <c r="S626" i="10"/>
  <c r="S616" i="10"/>
  <c r="S605" i="10"/>
  <c r="S594" i="10"/>
  <c r="S584" i="10"/>
  <c r="S574" i="10"/>
  <c r="S563" i="10"/>
  <c r="S553" i="10"/>
  <c r="S543" i="10"/>
  <c r="S531" i="10"/>
  <c r="S521" i="10"/>
  <c r="S511" i="10"/>
  <c r="S501" i="10"/>
  <c r="S490" i="10"/>
  <c r="S480" i="10"/>
  <c r="S470" i="10"/>
  <c r="S458" i="10"/>
  <c r="S448" i="10"/>
  <c r="S438" i="10"/>
  <c r="S427" i="10"/>
  <c r="S417" i="10"/>
  <c r="S407" i="10"/>
  <c r="S397" i="10"/>
  <c r="S385" i="10"/>
  <c r="S375" i="10"/>
  <c r="S365" i="10"/>
  <c r="S354" i="10"/>
  <c r="S344" i="10"/>
  <c r="S334" i="10"/>
  <c r="S323" i="10"/>
  <c r="S312" i="10"/>
  <c r="S302" i="10"/>
  <c r="S291" i="10"/>
  <c r="S281" i="10"/>
  <c r="S271" i="10"/>
  <c r="S261" i="10"/>
  <c r="S250" i="10"/>
  <c r="S239" i="10"/>
  <c r="S229" i="10"/>
  <c r="S218" i="10"/>
  <c r="S208" i="10"/>
  <c r="S198" i="10"/>
  <c r="S188" i="10"/>
  <c r="S179" i="10"/>
  <c r="S169" i="10"/>
  <c r="S160" i="10"/>
  <c r="S151" i="10"/>
  <c r="S142" i="10"/>
  <c r="S133" i="10"/>
  <c r="S124" i="10"/>
  <c r="S115" i="10"/>
  <c r="S105" i="10"/>
  <c r="S96" i="10"/>
  <c r="S87" i="10"/>
  <c r="S78" i="10"/>
  <c r="S69" i="10"/>
  <c r="S60" i="10"/>
  <c r="S51" i="10"/>
  <c r="S41" i="10"/>
  <c r="S32" i="10"/>
  <c r="S23" i="10"/>
  <c r="S14" i="10"/>
  <c r="S5" i="10"/>
  <c r="S918" i="10"/>
  <c r="S904" i="10"/>
  <c r="S893" i="10"/>
  <c r="S881" i="10"/>
  <c r="S867" i="10"/>
  <c r="S914" i="10"/>
  <c r="S913" i="10"/>
  <c r="S16" i="10"/>
  <c r="S28" i="10"/>
  <c r="S39" i="10"/>
  <c r="S53" i="10"/>
  <c r="S64" i="10"/>
  <c r="S76" i="10"/>
  <c r="S89" i="10"/>
  <c r="S101" i="10"/>
  <c r="S112" i="10"/>
  <c r="S126" i="10"/>
  <c r="S137" i="10"/>
  <c r="S149" i="10"/>
  <c r="S163" i="10"/>
  <c r="S174" i="10"/>
  <c r="S185" i="10"/>
  <c r="S200" i="10"/>
  <c r="S214" i="10"/>
  <c r="S226" i="10"/>
  <c r="S242" i="10"/>
  <c r="S255" i="10"/>
  <c r="S269" i="10"/>
  <c r="S283" i="10"/>
  <c r="S297" i="10"/>
  <c r="S310" i="10"/>
  <c r="S326" i="10"/>
  <c r="S338" i="10"/>
  <c r="S352" i="10"/>
  <c r="S367" i="10"/>
  <c r="S381" i="10"/>
  <c r="S393" i="10"/>
  <c r="S409" i="10"/>
  <c r="S422" i="10"/>
  <c r="S435" i="10"/>
  <c r="S451" i="10"/>
  <c r="S464" i="10"/>
  <c r="S477" i="10"/>
  <c r="S493" i="10"/>
  <c r="S506" i="10"/>
  <c r="S519" i="10"/>
  <c r="S535" i="10"/>
  <c r="S547" i="10"/>
  <c r="S561" i="10"/>
  <c r="S576" i="10"/>
  <c r="S590" i="10"/>
  <c r="S602" i="10"/>
  <c r="S618" i="10"/>
  <c r="S631" i="10"/>
  <c r="S645" i="10"/>
  <c r="S659" i="10"/>
  <c r="S673" i="10"/>
  <c r="S686" i="10"/>
  <c r="S702" i="10"/>
  <c r="S714" i="10"/>
  <c r="S728" i="10"/>
  <c r="S744" i="10"/>
  <c r="S757" i="10"/>
  <c r="S769" i="10"/>
  <c r="S786" i="10"/>
  <c r="S802" i="10"/>
  <c r="S818" i="10"/>
  <c r="S837" i="10"/>
  <c r="S850" i="10"/>
  <c r="S866" i="10"/>
  <c r="S887" i="10"/>
  <c r="S910" i="10"/>
  <c r="S4" i="10"/>
  <c r="S17" i="10"/>
  <c r="S29" i="10"/>
  <c r="S40" i="10"/>
  <c r="S54" i="10"/>
  <c r="S65" i="10"/>
  <c r="S77" i="10"/>
  <c r="S91" i="10"/>
  <c r="S102" i="10"/>
  <c r="S113" i="10"/>
  <c r="S127" i="10"/>
  <c r="S139" i="10"/>
  <c r="S150" i="10"/>
  <c r="S164" i="10"/>
  <c r="S175" i="10"/>
  <c r="S187" i="10"/>
  <c r="S201" i="10"/>
  <c r="S215" i="10"/>
  <c r="S227" i="10"/>
  <c r="S243" i="10"/>
  <c r="S256" i="10"/>
  <c r="S270" i="10"/>
  <c r="S285" i="10"/>
  <c r="S298" i="10"/>
  <c r="S311" i="10"/>
  <c r="S327" i="10"/>
  <c r="S339" i="10"/>
  <c r="S353" i="10"/>
  <c r="S369" i="10"/>
  <c r="S382" i="10"/>
  <c r="S394" i="10"/>
  <c r="S410" i="10"/>
  <c r="S424" i="10"/>
  <c r="S437" i="10"/>
  <c r="S453" i="10"/>
  <c r="S465" i="10"/>
  <c r="S479" i="10"/>
  <c r="S494" i="10"/>
  <c r="S507" i="10"/>
  <c r="S520" i="10"/>
  <c r="S536" i="10"/>
  <c r="S549" i="10"/>
  <c r="S562" i="10"/>
  <c r="S577" i="10"/>
  <c r="S591" i="10"/>
  <c r="S603" i="10"/>
  <c r="S619" i="10"/>
  <c r="S632" i="10"/>
  <c r="S646" i="10"/>
  <c r="S662" i="10"/>
  <c r="S674" i="10"/>
  <c r="S687" i="10"/>
  <c r="S703" i="10"/>
  <c r="S717" i="10"/>
  <c r="S729" i="10"/>
  <c r="S745" i="10"/>
  <c r="S758" i="10"/>
  <c r="S771" i="10"/>
  <c r="S790" i="10"/>
  <c r="S803" i="10"/>
  <c r="S819" i="10"/>
  <c r="S838" i="10"/>
  <c r="S854" i="10"/>
  <c r="S873" i="10"/>
  <c r="S890" i="10"/>
  <c r="S911" i="10"/>
  <c r="S7" i="10"/>
  <c r="S19" i="10"/>
  <c r="S30" i="10"/>
  <c r="S44" i="10"/>
  <c r="S55" i="10"/>
  <c r="S67" i="10"/>
  <c r="S80" i="10"/>
  <c r="S92" i="10"/>
  <c r="S103" i="10"/>
  <c r="S117" i="10"/>
  <c r="S128" i="10"/>
  <c r="S140" i="10"/>
  <c r="S153" i="10"/>
  <c r="S165" i="10"/>
  <c r="S176" i="10"/>
  <c r="S190" i="10"/>
  <c r="S202" i="10"/>
  <c r="S216" i="10"/>
  <c r="S232" i="10"/>
  <c r="S245" i="10"/>
  <c r="S257" i="10"/>
  <c r="S273" i="10"/>
  <c r="S287" i="10"/>
  <c r="S299" i="10"/>
  <c r="S315" i="10"/>
  <c r="S328" i="10"/>
  <c r="S342" i="10"/>
  <c r="S357" i="10"/>
  <c r="S370" i="10"/>
  <c r="S383" i="10"/>
  <c r="S399" i="10"/>
  <c r="S411" i="10"/>
  <c r="S425" i="10"/>
  <c r="S440" i="10"/>
  <c r="S454" i="10"/>
  <c r="S466" i="10"/>
  <c r="S482" i="10"/>
  <c r="S495" i="10"/>
  <c r="S509" i="10"/>
  <c r="S525" i="10"/>
  <c r="S537" i="10"/>
  <c r="S550" i="10"/>
  <c r="S566" i="10"/>
  <c r="S579" i="10"/>
  <c r="S592" i="10"/>
  <c r="S608" i="10"/>
  <c r="S621" i="10"/>
  <c r="S634" i="10"/>
  <c r="S649" i="10"/>
  <c r="S663" i="10"/>
  <c r="S675" i="10"/>
  <c r="S691" i="10"/>
  <c r="S704" i="10"/>
  <c r="S718" i="10"/>
  <c r="S733" i="10"/>
  <c r="S746" i="10"/>
  <c r="S759" i="10"/>
  <c r="S775" i="10"/>
  <c r="S791" i="10"/>
  <c r="S805" i="10"/>
  <c r="S823" i="10"/>
  <c r="S839" i="10"/>
  <c r="S855" i="10"/>
  <c r="S874" i="10"/>
  <c r="S891" i="10"/>
  <c r="S912" i="10"/>
  <c r="T415" i="10"/>
  <c r="T429" i="10"/>
  <c r="T441" i="10"/>
  <c r="T457" i="10"/>
  <c r="T471" i="10"/>
  <c r="T485" i="10"/>
  <c r="T500" i="10"/>
  <c r="T512" i="10"/>
  <c r="T526" i="10"/>
  <c r="T540" i="10"/>
  <c r="T556" i="10"/>
  <c r="T568" i="10"/>
  <c r="T582" i="10"/>
  <c r="T597" i="10"/>
  <c r="T609" i="10"/>
  <c r="T623" i="10"/>
  <c r="T638" i="10"/>
  <c r="T653" i="10"/>
  <c r="T669" i="10"/>
  <c r="T686" i="10"/>
  <c r="T702" i="10"/>
  <c r="T718" i="10"/>
  <c r="T734" i="10"/>
  <c r="T751" i="10"/>
  <c r="T768" i="10"/>
  <c r="T784" i="10"/>
  <c r="T801" i="10"/>
  <c r="T817" i="10"/>
  <c r="T833" i="10"/>
  <c r="T853" i="10"/>
  <c r="T869" i="10"/>
  <c r="T886" i="10"/>
  <c r="T903" i="10"/>
  <c r="T446" i="10"/>
  <c r="T460" i="10"/>
  <c r="T472" i="10"/>
  <c r="T486" i="10"/>
  <c r="T501" i="10"/>
  <c r="T513" i="10"/>
  <c r="T527" i="10"/>
  <c r="T543" i="10"/>
  <c r="T557" i="10"/>
  <c r="T569" i="10"/>
  <c r="T584" i="10"/>
  <c r="T598" i="10"/>
  <c r="T612" i="10"/>
  <c r="T624" i="10"/>
  <c r="T640" i="10"/>
  <c r="T654" i="10"/>
  <c r="T670" i="10"/>
  <c r="T687" i="10"/>
  <c r="T703" i="10"/>
  <c r="T719" i="10"/>
  <c r="T736" i="10"/>
  <c r="T753" i="10"/>
  <c r="T769" i="10"/>
  <c r="T789" i="10"/>
  <c r="T805" i="10"/>
  <c r="T821" i="10"/>
  <c r="T837" i="10"/>
  <c r="T854" i="10"/>
  <c r="T871" i="10"/>
  <c r="T887" i="10"/>
  <c r="T904" i="10"/>
  <c r="T227" i="10"/>
  <c r="T238" i="10"/>
  <c r="T252" i="10"/>
  <c r="T265" i="10"/>
  <c r="T279" i="10"/>
  <c r="T293" i="10"/>
  <c r="T308" i="10"/>
  <c r="T320" i="10"/>
  <c r="T335" i="10"/>
  <c r="T350" i="10"/>
  <c r="T364" i="10"/>
  <c r="T376" i="10"/>
  <c r="T390" i="10"/>
  <c r="T405" i="10"/>
  <c r="T417" i="10"/>
  <c r="T432" i="10"/>
  <c r="T447" i="10"/>
  <c r="T461" i="10"/>
  <c r="T473" i="10"/>
  <c r="T488" i="10"/>
  <c r="T502" i="10"/>
  <c r="T516" i="10"/>
  <c r="T532" i="10"/>
  <c r="T544" i="10"/>
  <c r="T558" i="10"/>
  <c r="T572" i="10"/>
  <c r="T585" i="10"/>
  <c r="T599" i="10"/>
  <c r="T613" i="10"/>
  <c r="T629" i="10"/>
  <c r="T641" i="10"/>
  <c r="T655" i="10"/>
  <c r="T672" i="10"/>
  <c r="T688" i="10"/>
  <c r="T704" i="10"/>
  <c r="T720" i="10"/>
  <c r="T741" i="10"/>
  <c r="T757" i="10"/>
  <c r="T773" i="10"/>
  <c r="T790" i="10"/>
  <c r="T806" i="10"/>
  <c r="T822" i="10"/>
  <c r="T839" i="10"/>
  <c r="T856" i="10"/>
  <c r="T872" i="10"/>
  <c r="T889" i="10"/>
  <c r="T921" i="10"/>
  <c r="T920" i="10"/>
  <c r="T919" i="10"/>
  <c r="T918" i="10"/>
  <c r="T917" i="10"/>
  <c r="T916" i="10"/>
  <c r="T908" i="10"/>
  <c r="T900" i="10"/>
  <c r="T892" i="10"/>
  <c r="T884" i="10"/>
  <c r="T876" i="10"/>
  <c r="T868" i="10"/>
  <c r="T860" i="10"/>
  <c r="T852" i="10"/>
  <c r="T844" i="10"/>
  <c r="T836" i="10"/>
  <c r="T828" i="10"/>
  <c r="T820" i="10"/>
  <c r="T812" i="10"/>
  <c r="T804" i="10"/>
  <c r="T796" i="10"/>
  <c r="T788" i="10"/>
  <c r="T780" i="10"/>
  <c r="T772" i="10"/>
  <c r="T764" i="10"/>
  <c r="T756" i="10"/>
  <c r="T748" i="10"/>
  <c r="T740" i="10"/>
  <c r="T732" i="10"/>
  <c r="T724" i="10"/>
  <c r="T716" i="10"/>
  <c r="T708" i="10"/>
  <c r="T700" i="10"/>
  <c r="T692" i="10"/>
  <c r="T684" i="10"/>
  <c r="T676" i="10"/>
  <c r="T668" i="10"/>
  <c r="T660" i="10"/>
  <c r="T915" i="10"/>
  <c r="T907" i="10"/>
  <c r="T899" i="10"/>
  <c r="T891" i="10"/>
  <c r="T883" i="10"/>
  <c r="T875" i="10"/>
  <c r="T867" i="10"/>
  <c r="T859" i="10"/>
  <c r="T851" i="10"/>
  <c r="T843" i="10"/>
  <c r="T835" i="10"/>
  <c r="T827" i="10"/>
  <c r="T819" i="10"/>
  <c r="T811" i="10"/>
  <c r="T803" i="10"/>
  <c r="T795" i="10"/>
  <c r="T787" i="10"/>
  <c r="T779" i="10"/>
  <c r="T771" i="10"/>
  <c r="T763" i="10"/>
  <c r="T755" i="10"/>
  <c r="T747" i="10"/>
  <c r="T739" i="10"/>
  <c r="T731" i="10"/>
  <c r="T723" i="10"/>
  <c r="T715" i="10"/>
  <c r="T707" i="10"/>
  <c r="T699" i="10"/>
  <c r="T691" i="10"/>
  <c r="T683" i="10"/>
  <c r="T675" i="10"/>
  <c r="T667" i="10"/>
  <c r="T659" i="10"/>
  <c r="T651" i="10"/>
  <c r="T643" i="10"/>
  <c r="T635" i="10"/>
  <c r="T627" i="10"/>
  <c r="T619" i="10"/>
  <c r="T611" i="10"/>
  <c r="T603" i="10"/>
  <c r="T595" i="10"/>
  <c r="T587" i="10"/>
  <c r="T579" i="10"/>
  <c r="T571" i="10"/>
  <c r="T563" i="10"/>
  <c r="T555" i="10"/>
  <c r="T547" i="10"/>
  <c r="T539" i="10"/>
  <c r="T531" i="10"/>
  <c r="T523" i="10"/>
  <c r="T515" i="10"/>
  <c r="T507" i="10"/>
  <c r="T499" i="10"/>
  <c r="T491" i="10"/>
  <c r="T483" i="10"/>
  <c r="T475" i="10"/>
  <c r="T467" i="10"/>
  <c r="T459" i="10"/>
  <c r="T451" i="10"/>
  <c r="T443" i="10"/>
  <c r="T435" i="10"/>
  <c r="T427" i="10"/>
  <c r="T419" i="10"/>
  <c r="T411" i="10"/>
  <c r="T403" i="10"/>
  <c r="T395" i="10"/>
  <c r="T387" i="10"/>
  <c r="T379" i="10"/>
  <c r="T371" i="10"/>
  <c r="T363" i="10"/>
  <c r="T355" i="10"/>
  <c r="T347" i="10"/>
  <c r="T339" i="10"/>
  <c r="T331" i="10"/>
  <c r="T323" i="10"/>
  <c r="T315" i="10"/>
  <c r="T307" i="10"/>
  <c r="T299" i="10"/>
  <c r="T291" i="10"/>
  <c r="T283" i="10"/>
  <c r="T275" i="10"/>
  <c r="T267" i="10"/>
  <c r="T259" i="10"/>
  <c r="T251" i="10"/>
  <c r="T243" i="10"/>
  <c r="T914" i="10"/>
  <c r="T906" i="10"/>
  <c r="T898" i="10"/>
  <c r="T890" i="10"/>
  <c r="T882" i="10"/>
  <c r="T874" i="10"/>
  <c r="T866" i="10"/>
  <c r="T858" i="10"/>
  <c r="T850" i="10"/>
  <c r="T842" i="10"/>
  <c r="T834" i="10"/>
  <c r="T826" i="10"/>
  <c r="T818" i="10"/>
  <c r="T810" i="10"/>
  <c r="T802" i="10"/>
  <c r="T794" i="10"/>
  <c r="T786" i="10"/>
  <c r="T778" i="10"/>
  <c r="T770" i="10"/>
  <c r="T762" i="10"/>
  <c r="T754" i="10"/>
  <c r="T746" i="10"/>
  <c r="T738" i="10"/>
  <c r="T730" i="10"/>
  <c r="T722" i="10"/>
  <c r="T714" i="10"/>
  <c r="T706" i="10"/>
  <c r="T698" i="10"/>
  <c r="T690" i="10"/>
  <c r="T682" i="10"/>
  <c r="T674" i="10"/>
  <c r="T666" i="10"/>
  <c r="T658" i="10"/>
  <c r="T650" i="10"/>
  <c r="T642" i="10"/>
  <c r="T634" i="10"/>
  <c r="T626" i="10"/>
  <c r="T618" i="10"/>
  <c r="T610" i="10"/>
  <c r="T602" i="10"/>
  <c r="T594" i="10"/>
  <c r="T586" i="10"/>
  <c r="T578" i="10"/>
  <c r="T570" i="10"/>
  <c r="T562" i="10"/>
  <c r="T554" i="10"/>
  <c r="T546" i="10"/>
  <c r="T538" i="10"/>
  <c r="T530" i="10"/>
  <c r="T522" i="10"/>
  <c r="T514" i="10"/>
  <c r="T506" i="10"/>
  <c r="T498" i="10"/>
  <c r="T490" i="10"/>
  <c r="T482" i="10"/>
  <c r="T474" i="10"/>
  <c r="T466" i="10"/>
  <c r="T458" i="10"/>
  <c r="T450" i="10"/>
  <c r="T442" i="10"/>
  <c r="T434" i="10"/>
  <c r="T426" i="10"/>
  <c r="T418" i="10"/>
  <c r="T410" i="10"/>
  <c r="T402" i="10"/>
  <c r="T394" i="10"/>
  <c r="T386" i="10"/>
  <c r="T378" i="10"/>
  <c r="T370" i="10"/>
  <c r="T362" i="10"/>
  <c r="T354" i="10"/>
  <c r="T346" i="10"/>
  <c r="T338" i="10"/>
  <c r="T330" i="10"/>
  <c r="T322" i="10"/>
  <c r="T314" i="10"/>
  <c r="T306" i="10"/>
  <c r="T298" i="10"/>
  <c r="T290" i="10"/>
  <c r="T282" i="10"/>
  <c r="T274" i="10"/>
  <c r="T266" i="10"/>
  <c r="T258" i="10"/>
  <c r="T250" i="10"/>
  <c r="T242" i="10"/>
  <c r="T913" i="10"/>
  <c r="T902" i="10"/>
  <c r="T888" i="10"/>
  <c r="T877" i="10"/>
  <c r="T863" i="10"/>
  <c r="T849" i="10"/>
  <c r="T838" i="10"/>
  <c r="T824" i="10"/>
  <c r="T813" i="10"/>
  <c r="T799" i="10"/>
  <c r="T785" i="10"/>
  <c r="T774" i="10"/>
  <c r="T760" i="10"/>
  <c r="T749" i="10"/>
  <c r="T735" i="10"/>
  <c r="T721" i="10"/>
  <c r="T710" i="10"/>
  <c r="T696" i="10"/>
  <c r="T685" i="10"/>
  <c r="T671" i="10"/>
  <c r="T657" i="10"/>
  <c r="T647" i="10"/>
  <c r="T637" i="10"/>
  <c r="T625" i="10"/>
  <c r="T615" i="10"/>
  <c r="T605" i="10"/>
  <c r="T593" i="10"/>
  <c r="T583" i="10"/>
  <c r="T573" i="10"/>
  <c r="T561" i="10"/>
  <c r="T551" i="10"/>
  <c r="T541" i="10"/>
  <c r="T529" i="10"/>
  <c r="T519" i="10"/>
  <c r="T509" i="10"/>
  <c r="T497" i="10"/>
  <c r="T487" i="10"/>
  <c r="T477" i="10"/>
  <c r="T465" i="10"/>
  <c r="T455" i="10"/>
  <c r="T445" i="10"/>
  <c r="T433" i="10"/>
  <c r="T423" i="10"/>
  <c r="T413" i="10"/>
  <c r="T401" i="10"/>
  <c r="T391" i="10"/>
  <c r="T381" i="10"/>
  <c r="T369" i="10"/>
  <c r="T359" i="10"/>
  <c r="T349" i="10"/>
  <c r="T337" i="10"/>
  <c r="T327" i="10"/>
  <c r="T317" i="10"/>
  <c r="T305" i="10"/>
  <c r="T295" i="10"/>
  <c r="T285" i="10"/>
  <c r="T273" i="10"/>
  <c r="T263" i="10"/>
  <c r="T253" i="10"/>
  <c r="T241" i="10"/>
  <c r="T233" i="10"/>
  <c r="T225" i="10"/>
  <c r="T217" i="10"/>
  <c r="T209" i="10"/>
  <c r="T201" i="10"/>
  <c r="T193" i="10"/>
  <c r="T185" i="10"/>
  <c r="T177" i="10"/>
  <c r="T169" i="10"/>
  <c r="T161" i="10"/>
  <c r="T153" i="10"/>
  <c r="T145" i="10"/>
  <c r="T137" i="10"/>
  <c r="T129" i="10"/>
  <c r="T121" i="10"/>
  <c r="T113" i="10"/>
  <c r="T105" i="10"/>
  <c r="T97" i="10"/>
  <c r="T89" i="10"/>
  <c r="T81" i="10"/>
  <c r="T73" i="10"/>
  <c r="T65" i="10"/>
  <c r="T57" i="10"/>
  <c r="T49" i="10"/>
  <c r="T41" i="10"/>
  <c r="T912" i="10"/>
  <c r="T897" i="10"/>
  <c r="T885" i="10"/>
  <c r="T870" i="10"/>
  <c r="T855" i="10"/>
  <c r="T840" i="10"/>
  <c r="T825" i="10"/>
  <c r="T809" i="10"/>
  <c r="T797" i="10"/>
  <c r="T782" i="10"/>
  <c r="T767" i="10"/>
  <c r="T752" i="10"/>
  <c r="T737" i="10"/>
  <c r="T725" i="10"/>
  <c r="T709" i="10"/>
  <c r="T694" i="10"/>
  <c r="T679" i="10"/>
  <c r="T664" i="10"/>
  <c r="T652" i="10"/>
  <c r="T639" i="10"/>
  <c r="T628" i="10"/>
  <c r="T614" i="10"/>
  <c r="T601" i="10"/>
  <c r="T590" i="10"/>
  <c r="T577" i="10"/>
  <c r="T566" i="10"/>
  <c r="T553" i="10"/>
  <c r="T542" i="10"/>
  <c r="T528" i="10"/>
  <c r="T517" i="10"/>
  <c r="T504" i="10"/>
  <c r="T493" i="10"/>
  <c r="T480" i="10"/>
  <c r="T469" i="10"/>
  <c r="T456" i="10"/>
  <c r="T444" i="10"/>
  <c r="T431" i="10"/>
  <c r="T420" i="10"/>
  <c r="T407" i="10"/>
  <c r="T396" i="10"/>
  <c r="T383" i="10"/>
  <c r="T372" i="10"/>
  <c r="T358" i="10"/>
  <c r="T345" i="10"/>
  <c r="T334" i="10"/>
  <c r="T321" i="10"/>
  <c r="T310" i="10"/>
  <c r="T297" i="10"/>
  <c r="T286" i="10"/>
  <c r="T272" i="10"/>
  <c r="T261" i="10"/>
  <c r="T248" i="10"/>
  <c r="T237" i="10"/>
  <c r="T228" i="10"/>
  <c r="T219" i="10"/>
  <c r="T210" i="10"/>
  <c r="T200" i="10"/>
  <c r="T191" i="10"/>
  <c r="T182" i="10"/>
  <c r="T173" i="10"/>
  <c r="T164" i="10"/>
  <c r="T155" i="10"/>
  <c r="T146" i="10"/>
  <c r="T136" i="10"/>
  <c r="T127" i="10"/>
  <c r="T118" i="10"/>
  <c r="T109" i="10"/>
  <c r="T100" i="10"/>
  <c r="T91" i="10"/>
  <c r="T82" i="10"/>
  <c r="T72" i="10"/>
  <c r="T63" i="10"/>
  <c r="T54" i="10"/>
  <c r="T45" i="10"/>
  <c r="T36" i="10"/>
  <c r="T28" i="10"/>
  <c r="T20" i="10"/>
  <c r="T12" i="10"/>
  <c r="T4" i="10"/>
  <c r="T13" i="10"/>
  <c r="T22" i="10"/>
  <c r="T31" i="10"/>
  <c r="T40" i="10"/>
  <c r="T51" i="10"/>
  <c r="T61" i="10"/>
  <c r="T71" i="10"/>
  <c r="T83" i="10"/>
  <c r="T93" i="10"/>
  <c r="T103" i="10"/>
  <c r="T114" i="10"/>
  <c r="T124" i="10"/>
  <c r="T134" i="10"/>
  <c r="T144" i="10"/>
  <c r="T156" i="10"/>
  <c r="T166" i="10"/>
  <c r="T176" i="10"/>
  <c r="T187" i="10"/>
  <c r="T197" i="10"/>
  <c r="T207" i="10"/>
  <c r="T218" i="10"/>
  <c r="T229" i="10"/>
  <c r="T239" i="10"/>
  <c r="T254" i="10"/>
  <c r="T268" i="10"/>
  <c r="T280" i="10"/>
  <c r="T294" i="10"/>
  <c r="T309" i="10"/>
  <c r="T324" i="10"/>
  <c r="T336" i="10"/>
  <c r="T351" i="10"/>
  <c r="T365" i="10"/>
  <c r="T377" i="10"/>
  <c r="T392" i="10"/>
  <c r="T406" i="10"/>
  <c r="T421" i="10"/>
  <c r="T436" i="10"/>
  <c r="T448" i="10"/>
  <c r="T462" i="10"/>
  <c r="T476" i="10"/>
  <c r="T489" i="10"/>
  <c r="T503" i="10"/>
  <c r="T518" i="10"/>
  <c r="T533" i="10"/>
  <c r="T545" i="10"/>
  <c r="T559" i="10"/>
  <c r="T574" i="10"/>
  <c r="T588" i="10"/>
  <c r="T600" i="10"/>
  <c r="T616" i="10"/>
  <c r="T630" i="10"/>
  <c r="T644" i="10"/>
  <c r="T656" i="10"/>
  <c r="T673" i="10"/>
  <c r="T689" i="10"/>
  <c r="T705" i="10"/>
  <c r="T726" i="10"/>
  <c r="T742" i="10"/>
  <c r="T758" i="10"/>
  <c r="T775" i="10"/>
  <c r="T791" i="10"/>
  <c r="T807" i="10"/>
  <c r="T823" i="10"/>
  <c r="T841" i="10"/>
  <c r="T857" i="10"/>
  <c r="T873" i="10"/>
  <c r="T893" i="10"/>
  <c r="T909" i="10"/>
  <c r="T5" i="10"/>
  <c r="T14" i="10"/>
  <c r="T23" i="10"/>
  <c r="T32" i="10"/>
  <c r="T42" i="10"/>
  <c r="T52" i="10"/>
  <c r="T62" i="10"/>
  <c r="T74" i="10"/>
  <c r="T84" i="10"/>
  <c r="T94" i="10"/>
  <c r="T104" i="10"/>
  <c r="T115" i="10"/>
  <c r="T125" i="10"/>
  <c r="T135" i="10"/>
  <c r="T147" i="10"/>
  <c r="T157" i="10"/>
  <c r="T167" i="10"/>
  <c r="T178" i="10"/>
  <c r="T188" i="10"/>
  <c r="T198" i="10"/>
  <c r="T208" i="10"/>
  <c r="T220" i="10"/>
  <c r="T230" i="10"/>
  <c r="T240" i="10"/>
  <c r="T255" i="10"/>
  <c r="T269" i="10"/>
  <c r="T281" i="10"/>
  <c r="T296" i="10"/>
  <c r="T311" i="10"/>
  <c r="T325" i="10"/>
  <c r="T340" i="10"/>
  <c r="T352" i="10"/>
  <c r="T366" i="10"/>
  <c r="T380" i="10"/>
  <c r="T393" i="10"/>
  <c r="T408" i="10"/>
  <c r="T422" i="10"/>
  <c r="T437" i="10"/>
  <c r="T449" i="10"/>
  <c r="T463" i="10"/>
  <c r="T478" i="10"/>
  <c r="T492" i="10"/>
  <c r="T505" i="10"/>
  <c r="T520" i="10"/>
  <c r="T534" i="10"/>
  <c r="T548" i="10"/>
  <c r="T560" i="10"/>
  <c r="T575" i="10"/>
  <c r="T589" i="10"/>
  <c r="T604" i="10"/>
  <c r="T617" i="10"/>
  <c r="T631" i="10"/>
  <c r="T645" i="10"/>
  <c r="T661" i="10"/>
  <c r="T677" i="10"/>
  <c r="T693" i="10"/>
  <c r="T711" i="10"/>
  <c r="T727" i="10"/>
  <c r="T743" i="10"/>
  <c r="T759" i="10"/>
  <c r="T776" i="10"/>
  <c r="T792" i="10"/>
  <c r="T808" i="10"/>
  <c r="T829" i="10"/>
  <c r="T845" i="10"/>
  <c r="T861" i="10"/>
  <c r="T878" i="10"/>
  <c r="T894" i="10"/>
  <c r="T910" i="10"/>
  <c r="T6" i="10"/>
  <c r="T15" i="10"/>
  <c r="T24" i="10"/>
  <c r="T33" i="10"/>
  <c r="T43" i="10"/>
  <c r="T53" i="10"/>
  <c r="T64" i="10"/>
  <c r="T75" i="10"/>
  <c r="T85" i="10"/>
  <c r="T95" i="10"/>
  <c r="T106" i="10"/>
  <c r="T116" i="10"/>
  <c r="T126" i="10"/>
  <c r="T138" i="10"/>
  <c r="T148" i="10"/>
  <c r="T158" i="10"/>
  <c r="T168" i="10"/>
  <c r="T179" i="10"/>
  <c r="T189" i="10"/>
  <c r="T199" i="10"/>
  <c r="T211" i="10"/>
  <c r="T221" i="10"/>
  <c r="T231" i="10"/>
  <c r="T244" i="10"/>
  <c r="T256" i="10"/>
  <c r="T270" i="10"/>
  <c r="T284" i="10"/>
  <c r="T300" i="10"/>
  <c r="T312" i="10"/>
  <c r="T326" i="10"/>
  <c r="T341" i="10"/>
  <c r="T353" i="10"/>
  <c r="T367" i="10"/>
  <c r="T382" i="10"/>
  <c r="T397" i="10"/>
  <c r="T409" i="10"/>
  <c r="T424" i="10"/>
  <c r="T438" i="10"/>
  <c r="T452" i="10"/>
  <c r="T464" i="10"/>
  <c r="T479" i="10"/>
  <c r="T494" i="10"/>
  <c r="T508" i="10"/>
  <c r="T521" i="10"/>
  <c r="T535" i="10"/>
  <c r="T549" i="10"/>
  <c r="T564" i="10"/>
  <c r="T576" i="10"/>
  <c r="T591" i="10"/>
  <c r="T606" i="10"/>
  <c r="T620" i="10"/>
  <c r="T632" i="10"/>
  <c r="T646" i="10"/>
  <c r="T662" i="10"/>
  <c r="T678" i="10"/>
  <c r="T695" i="10"/>
  <c r="T712" i="10"/>
  <c r="T728" i="10"/>
  <c r="T744" i="10"/>
  <c r="T761" i="10"/>
  <c r="T777" i="10"/>
  <c r="T793" i="10"/>
  <c r="T814" i="10"/>
  <c r="T830" i="10"/>
  <c r="T846" i="10"/>
  <c r="T862" i="10"/>
  <c r="T879" i="10"/>
  <c r="T895" i="10"/>
  <c r="T911" i="10"/>
  <c r="E1000" i="9" l="1"/>
  <c r="E992" i="9"/>
  <c r="E984" i="9"/>
  <c r="E976" i="9"/>
  <c r="E968" i="9"/>
  <c r="E960" i="9"/>
  <c r="E952" i="9"/>
  <c r="E944" i="9"/>
  <c r="E936" i="9"/>
  <c r="E928" i="9"/>
  <c r="E920" i="9"/>
  <c r="E912" i="9"/>
  <c r="E904" i="9"/>
  <c r="E896" i="9"/>
  <c r="E888" i="9"/>
  <c r="E880" i="9"/>
  <c r="E872" i="9"/>
  <c r="E864" i="9"/>
  <c r="E856" i="9"/>
  <c r="E848" i="9"/>
  <c r="E840" i="9"/>
  <c r="E832" i="9"/>
  <c r="E824" i="9"/>
  <c r="E816" i="9"/>
  <c r="E808" i="9"/>
  <c r="E800" i="9"/>
  <c r="E792" i="9"/>
  <c r="E784" i="9"/>
  <c r="E776" i="9"/>
  <c r="E768" i="9"/>
  <c r="E760" i="9"/>
  <c r="E752" i="9"/>
  <c r="E744" i="9"/>
  <c r="E736" i="9"/>
  <c r="E728" i="9"/>
  <c r="E720" i="9"/>
  <c r="E712" i="9"/>
  <c r="E704" i="9"/>
  <c r="E696" i="9"/>
  <c r="E688" i="9"/>
  <c r="E680" i="9"/>
  <c r="E672" i="9"/>
  <c r="E664" i="9"/>
  <c r="E656" i="9"/>
  <c r="E648" i="9"/>
  <c r="E640" i="9"/>
  <c r="E632" i="9"/>
  <c r="E624" i="9"/>
  <c r="E616" i="9"/>
  <c r="E608" i="9"/>
  <c r="E600" i="9"/>
  <c r="E592" i="9"/>
  <c r="E584" i="9"/>
  <c r="E576" i="9"/>
  <c r="E568" i="9"/>
  <c r="E560" i="9"/>
  <c r="E552" i="9"/>
  <c r="E544" i="9"/>
  <c r="E536" i="9"/>
  <c r="E528" i="9"/>
  <c r="E520" i="9"/>
  <c r="E512" i="9"/>
  <c r="E504" i="9"/>
  <c r="E496" i="9"/>
  <c r="E488" i="9"/>
  <c r="E480" i="9"/>
  <c r="E472" i="9"/>
  <c r="E464" i="9"/>
  <c r="E456" i="9"/>
  <c r="E448" i="9"/>
  <c r="E440" i="9"/>
  <c r="E432" i="9"/>
  <c r="E424" i="9"/>
  <c r="E416" i="9"/>
  <c r="E408" i="9"/>
  <c r="E400" i="9"/>
  <c r="E392" i="9"/>
  <c r="E384" i="9"/>
  <c r="E376" i="9"/>
  <c r="E368" i="9"/>
  <c r="E360" i="9"/>
  <c r="E352" i="9"/>
  <c r="E344" i="9"/>
  <c r="E336" i="9"/>
  <c r="E328" i="9"/>
  <c r="E320" i="9"/>
  <c r="E312" i="9"/>
  <c r="E304" i="9"/>
  <c r="E296" i="9"/>
  <c r="E288" i="9"/>
  <c r="E280" i="9"/>
  <c r="E272" i="9"/>
  <c r="E264" i="9"/>
  <c r="E256" i="9"/>
  <c r="E248" i="9"/>
  <c r="E240" i="9"/>
  <c r="E232" i="9"/>
  <c r="E224" i="9"/>
  <c r="E216" i="9"/>
  <c r="E208" i="9"/>
  <c r="E200" i="9"/>
  <c r="E192" i="9"/>
  <c r="E184" i="9"/>
  <c r="E176" i="9"/>
  <c r="E168" i="9"/>
  <c r="E160" i="9"/>
  <c r="E152" i="9"/>
  <c r="E144" i="9"/>
  <c r="E136" i="9"/>
  <c r="E128" i="9"/>
  <c r="E120" i="9"/>
  <c r="E112" i="9"/>
  <c r="E104" i="9"/>
  <c r="E96" i="9"/>
  <c r="E88" i="9"/>
  <c r="E80" i="9"/>
  <c r="E72" i="9"/>
  <c r="E64" i="9"/>
  <c r="E56" i="9"/>
  <c r="E48" i="9"/>
  <c r="E40" i="9"/>
  <c r="E32" i="9"/>
  <c r="E24" i="9"/>
  <c r="E16" i="9"/>
  <c r="E8" i="9"/>
  <c r="E999" i="9"/>
  <c r="E991" i="9"/>
  <c r="E983" i="9"/>
  <c r="E975" i="9"/>
  <c r="E967" i="9"/>
  <c r="E959" i="9"/>
  <c r="E951" i="9"/>
  <c r="E943" i="9"/>
  <c r="E935" i="9"/>
  <c r="E927" i="9"/>
  <c r="E919" i="9"/>
  <c r="E911" i="9"/>
  <c r="E903" i="9"/>
  <c r="E895" i="9"/>
  <c r="E887" i="9"/>
  <c r="E879" i="9"/>
  <c r="E871" i="9"/>
  <c r="E863" i="9"/>
  <c r="E855" i="9"/>
  <c r="E847" i="9"/>
  <c r="E839" i="9"/>
  <c r="E831" i="9"/>
  <c r="E823" i="9"/>
  <c r="E815" i="9"/>
  <c r="E807" i="9"/>
  <c r="E799" i="9"/>
  <c r="E791" i="9"/>
  <c r="E783" i="9"/>
  <c r="E775" i="9"/>
  <c r="E767" i="9"/>
  <c r="E759" i="9"/>
  <c r="E751" i="9"/>
  <c r="E743" i="9"/>
  <c r="E735" i="9"/>
  <c r="E727" i="9"/>
  <c r="E719" i="9"/>
  <c r="E711" i="9"/>
  <c r="E703" i="9"/>
  <c r="E695" i="9"/>
  <c r="E687" i="9"/>
  <c r="E679" i="9"/>
  <c r="E671" i="9"/>
  <c r="E663" i="9"/>
  <c r="E655" i="9"/>
  <c r="E647" i="9"/>
  <c r="E639" i="9"/>
  <c r="E631" i="9"/>
  <c r="E623" i="9"/>
  <c r="E615" i="9"/>
  <c r="E607" i="9"/>
  <c r="E599" i="9"/>
  <c r="E591" i="9"/>
  <c r="E583" i="9"/>
  <c r="E575" i="9"/>
  <c r="E567" i="9"/>
  <c r="E559" i="9"/>
  <c r="E551" i="9"/>
  <c r="E543" i="9"/>
  <c r="E535" i="9"/>
  <c r="E527" i="9"/>
  <c r="E519" i="9"/>
  <c r="E511" i="9"/>
  <c r="E503" i="9"/>
  <c r="E495" i="9"/>
  <c r="E487" i="9"/>
  <c r="E479" i="9"/>
  <c r="E471" i="9"/>
  <c r="E463" i="9"/>
  <c r="E455" i="9"/>
  <c r="E447" i="9"/>
  <c r="E439" i="9"/>
  <c r="E431" i="9"/>
  <c r="E423" i="9"/>
  <c r="E415" i="9"/>
  <c r="E407" i="9"/>
  <c r="E399" i="9"/>
  <c r="E391" i="9"/>
  <c r="E383" i="9"/>
  <c r="E375" i="9"/>
  <c r="E367" i="9"/>
  <c r="E359" i="9"/>
  <c r="E351" i="9"/>
  <c r="E343" i="9"/>
  <c r="E335" i="9"/>
  <c r="E327" i="9"/>
  <c r="E319" i="9"/>
  <c r="E311" i="9"/>
  <c r="E303" i="9"/>
  <c r="E295" i="9"/>
  <c r="E287" i="9"/>
  <c r="E279" i="9"/>
  <c r="E271" i="9"/>
  <c r="E263" i="9"/>
  <c r="E255" i="9"/>
  <c r="E247" i="9"/>
  <c r="E239" i="9"/>
  <c r="E231" i="9"/>
  <c r="E223" i="9"/>
  <c r="E215" i="9"/>
  <c r="E207" i="9"/>
  <c r="E199" i="9"/>
  <c r="E191" i="9"/>
  <c r="E183" i="9"/>
  <c r="E175" i="9"/>
  <c r="E167" i="9"/>
  <c r="E159" i="9"/>
  <c r="E151" i="9"/>
  <c r="E143" i="9"/>
  <c r="E135" i="9"/>
  <c r="E127" i="9"/>
  <c r="E119" i="9"/>
  <c r="E111" i="9"/>
  <c r="E103" i="9"/>
  <c r="E95" i="9"/>
  <c r="E87" i="9"/>
  <c r="E79" i="9"/>
  <c r="E71" i="9"/>
  <c r="E63" i="9"/>
  <c r="E55" i="9"/>
  <c r="E47" i="9"/>
  <c r="E39" i="9"/>
  <c r="E31" i="9"/>
  <c r="E23" i="9"/>
  <c r="E15" i="9"/>
  <c r="E7" i="9"/>
  <c r="E998" i="9"/>
  <c r="E990" i="9"/>
  <c r="E982" i="9"/>
  <c r="E974" i="9"/>
  <c r="E966" i="9"/>
  <c r="E958" i="9"/>
  <c r="E950" i="9"/>
  <c r="E942" i="9"/>
  <c r="E934" i="9"/>
  <c r="E926" i="9"/>
  <c r="E918" i="9"/>
  <c r="E910" i="9"/>
  <c r="E902" i="9"/>
  <c r="E894" i="9"/>
  <c r="E886" i="9"/>
  <c r="E878" i="9"/>
  <c r="E870" i="9"/>
  <c r="E862" i="9"/>
  <c r="E854" i="9"/>
  <c r="E846" i="9"/>
  <c r="E838" i="9"/>
  <c r="E830" i="9"/>
  <c r="E822" i="9"/>
  <c r="E814" i="9"/>
  <c r="E806" i="9"/>
  <c r="E798" i="9"/>
  <c r="E790" i="9"/>
  <c r="E782" i="9"/>
  <c r="E774" i="9"/>
  <c r="E766" i="9"/>
  <c r="E758" i="9"/>
  <c r="E750" i="9"/>
  <c r="E742" i="9"/>
  <c r="E734" i="9"/>
  <c r="E726" i="9"/>
  <c r="E718" i="9"/>
  <c r="E710" i="9"/>
  <c r="E702" i="9"/>
  <c r="E694" i="9"/>
  <c r="E686" i="9"/>
  <c r="E678" i="9"/>
  <c r="E670" i="9"/>
  <c r="E662" i="9"/>
  <c r="E654" i="9"/>
  <c r="E646" i="9"/>
  <c r="E638" i="9"/>
  <c r="E630" i="9"/>
  <c r="E622" i="9"/>
  <c r="E614" i="9"/>
  <c r="E606" i="9"/>
  <c r="E598" i="9"/>
  <c r="E590" i="9"/>
  <c r="E582" i="9"/>
  <c r="E574" i="9"/>
  <c r="E566" i="9"/>
  <c r="E558" i="9"/>
  <c r="E550" i="9"/>
  <c r="E542" i="9"/>
  <c r="E534" i="9"/>
  <c r="E526" i="9"/>
  <c r="E518" i="9"/>
  <c r="E510" i="9"/>
  <c r="E502" i="9"/>
  <c r="E494" i="9"/>
  <c r="E486" i="9"/>
  <c r="E478" i="9"/>
  <c r="E470" i="9"/>
  <c r="E462" i="9"/>
  <c r="E454" i="9"/>
  <c r="E446" i="9"/>
  <c r="E438" i="9"/>
  <c r="E430" i="9"/>
  <c r="E422" i="9"/>
  <c r="E414" i="9"/>
  <c r="E406" i="9"/>
  <c r="E398" i="9"/>
  <c r="E390" i="9"/>
  <c r="E382" i="9"/>
  <c r="E374" i="9"/>
  <c r="E366" i="9"/>
  <c r="E358" i="9"/>
  <c r="E350" i="9"/>
  <c r="E342" i="9"/>
  <c r="E334" i="9"/>
  <c r="E326" i="9"/>
  <c r="E318" i="9"/>
  <c r="E310" i="9"/>
  <c r="E302" i="9"/>
  <c r="E294" i="9"/>
  <c r="E286" i="9"/>
  <c r="E278" i="9"/>
  <c r="E270" i="9"/>
  <c r="E262" i="9"/>
  <c r="E254" i="9"/>
  <c r="E246" i="9"/>
  <c r="E238" i="9"/>
  <c r="E230" i="9"/>
  <c r="E222" i="9"/>
  <c r="E214" i="9"/>
  <c r="E206" i="9"/>
  <c r="E198" i="9"/>
  <c r="E190" i="9"/>
  <c r="E182" i="9"/>
  <c r="E174" i="9"/>
  <c r="E166" i="9"/>
  <c r="E158" i="9"/>
  <c r="E150" i="9"/>
  <c r="E142" i="9"/>
  <c r="E134" i="9"/>
  <c r="E126" i="9"/>
  <c r="E118" i="9"/>
  <c r="E110" i="9"/>
  <c r="E102" i="9"/>
  <c r="E94" i="9"/>
  <c r="E86" i="9"/>
  <c r="E78" i="9"/>
  <c r="E70" i="9"/>
  <c r="E62" i="9"/>
  <c r="E54" i="9"/>
  <c r="E46" i="9"/>
  <c r="E38" i="9"/>
  <c r="E30" i="9"/>
  <c r="E22" i="9"/>
  <c r="E14" i="9"/>
  <c r="E6" i="9"/>
  <c r="E997" i="9"/>
  <c r="E989" i="9"/>
  <c r="E981" i="9"/>
  <c r="E973" i="9"/>
  <c r="E965" i="9"/>
  <c r="E957" i="9"/>
  <c r="E949" i="9"/>
  <c r="E941" i="9"/>
  <c r="E933" i="9"/>
  <c r="E925" i="9"/>
  <c r="E917" i="9"/>
  <c r="E909" i="9"/>
  <c r="E901" i="9"/>
  <c r="E893" i="9"/>
  <c r="E885" i="9"/>
  <c r="E877" i="9"/>
  <c r="E869" i="9"/>
  <c r="E861" i="9"/>
  <c r="E853" i="9"/>
  <c r="E845" i="9"/>
  <c r="E837" i="9"/>
  <c r="E829" i="9"/>
  <c r="E821" i="9"/>
  <c r="E813" i="9"/>
  <c r="E805" i="9"/>
  <c r="E797" i="9"/>
  <c r="E789" i="9"/>
  <c r="E781" i="9"/>
  <c r="E773" i="9"/>
  <c r="E765" i="9"/>
  <c r="E757" i="9"/>
  <c r="E749" i="9"/>
  <c r="E741" i="9"/>
  <c r="E733" i="9"/>
  <c r="E725" i="9"/>
  <c r="E717" i="9"/>
  <c r="E709" i="9"/>
  <c r="E701" i="9"/>
  <c r="E693" i="9"/>
  <c r="E685" i="9"/>
  <c r="E677" i="9"/>
  <c r="E669" i="9"/>
  <c r="E661" i="9"/>
  <c r="E653" i="9"/>
  <c r="E645" i="9"/>
  <c r="E637" i="9"/>
  <c r="E629" i="9"/>
  <c r="E621" i="9"/>
  <c r="E613" i="9"/>
  <c r="E605" i="9"/>
  <c r="E597" i="9"/>
  <c r="E589" i="9"/>
  <c r="E581" i="9"/>
  <c r="E573" i="9"/>
  <c r="E565" i="9"/>
  <c r="E557" i="9"/>
  <c r="E549" i="9"/>
  <c r="E541" i="9"/>
  <c r="E533" i="9"/>
  <c r="E525" i="9"/>
  <c r="E517" i="9"/>
  <c r="E509" i="9"/>
  <c r="E501" i="9"/>
  <c r="E493" i="9"/>
  <c r="E485" i="9"/>
  <c r="E477" i="9"/>
  <c r="E469" i="9"/>
  <c r="E461" i="9"/>
  <c r="E453" i="9"/>
  <c r="E445" i="9"/>
  <c r="E437" i="9"/>
  <c r="E429" i="9"/>
  <c r="E421" i="9"/>
  <c r="E413" i="9"/>
  <c r="E405" i="9"/>
  <c r="E397" i="9"/>
  <c r="E389" i="9"/>
  <c r="E381" i="9"/>
  <c r="E373" i="9"/>
  <c r="E365" i="9"/>
  <c r="E357" i="9"/>
  <c r="E349" i="9"/>
  <c r="E341" i="9"/>
  <c r="E333" i="9"/>
  <c r="E325" i="9"/>
  <c r="E317" i="9"/>
  <c r="E309" i="9"/>
  <c r="E301" i="9"/>
  <c r="E293" i="9"/>
  <c r="E285" i="9"/>
  <c r="E277" i="9"/>
  <c r="E269" i="9"/>
  <c r="E261" i="9"/>
  <c r="E253" i="9"/>
  <c r="E245" i="9"/>
  <c r="E237" i="9"/>
  <c r="E229" i="9"/>
  <c r="E221" i="9"/>
  <c r="E213" i="9"/>
  <c r="E205" i="9"/>
  <c r="E197" i="9"/>
  <c r="E189" i="9"/>
  <c r="E181" i="9"/>
  <c r="E173" i="9"/>
  <c r="E165" i="9"/>
  <c r="E157" i="9"/>
  <c r="E149" i="9"/>
  <c r="E141" i="9"/>
  <c r="E133" i="9"/>
  <c r="E125" i="9"/>
  <c r="E117" i="9"/>
  <c r="E109" i="9"/>
  <c r="E101" i="9"/>
  <c r="E93" i="9"/>
  <c r="E85" i="9"/>
  <c r="E77" i="9"/>
  <c r="E69" i="9"/>
  <c r="E61" i="9"/>
  <c r="E53" i="9"/>
  <c r="E45" i="9"/>
  <c r="E37" i="9"/>
  <c r="E29" i="9"/>
  <c r="E21" i="9"/>
  <c r="E13" i="9"/>
  <c r="E5" i="9"/>
  <c r="E987" i="9"/>
  <c r="E971" i="9"/>
  <c r="E955" i="9"/>
  <c r="E939" i="9"/>
  <c r="E923" i="9"/>
  <c r="E907" i="9"/>
  <c r="E891" i="9"/>
  <c r="E875" i="9"/>
  <c r="E859" i="9"/>
  <c r="E843" i="9"/>
  <c r="E827" i="9"/>
  <c r="E811" i="9"/>
  <c r="E795" i="9"/>
  <c r="E779" i="9"/>
  <c r="E763" i="9"/>
  <c r="E747" i="9"/>
  <c r="E731" i="9"/>
  <c r="E715" i="9"/>
  <c r="E699" i="9"/>
  <c r="E683" i="9"/>
  <c r="E667" i="9"/>
  <c r="E651" i="9"/>
  <c r="E635" i="9"/>
  <c r="E619" i="9"/>
  <c r="E603" i="9"/>
  <c r="E587" i="9"/>
  <c r="E571" i="9"/>
  <c r="E555" i="9"/>
  <c r="E539" i="9"/>
  <c r="E523" i="9"/>
  <c r="E507" i="9"/>
  <c r="E491" i="9"/>
  <c r="E475" i="9"/>
  <c r="E459" i="9"/>
  <c r="E443" i="9"/>
  <c r="E427" i="9"/>
  <c r="E411" i="9"/>
  <c r="E395" i="9"/>
  <c r="E379" i="9"/>
  <c r="E363" i="9"/>
  <c r="E347" i="9"/>
  <c r="E331" i="9"/>
  <c r="E315" i="9"/>
  <c r="E299" i="9"/>
  <c r="E283" i="9"/>
  <c r="E267" i="9"/>
  <c r="E251" i="9"/>
  <c r="E235" i="9"/>
  <c r="E219" i="9"/>
  <c r="E203" i="9"/>
  <c r="E187" i="9"/>
  <c r="E171" i="9"/>
  <c r="E155" i="9"/>
  <c r="E139" i="9"/>
  <c r="E123" i="9"/>
  <c r="E107" i="9"/>
  <c r="E91" i="9"/>
  <c r="E75" i="9"/>
  <c r="E59" i="9"/>
  <c r="E43" i="9"/>
  <c r="E27" i="9"/>
  <c r="E11" i="9"/>
  <c r="E996" i="9"/>
  <c r="E980" i="9"/>
  <c r="E964" i="9"/>
  <c r="E948" i="9"/>
  <c r="E932" i="9"/>
  <c r="E916" i="9"/>
  <c r="E900" i="9"/>
  <c r="E884" i="9"/>
  <c r="E868" i="9"/>
  <c r="E852" i="9"/>
  <c r="E836" i="9"/>
  <c r="E820" i="9"/>
  <c r="E804" i="9"/>
  <c r="E788" i="9"/>
  <c r="E772" i="9"/>
  <c r="E756" i="9"/>
  <c r="E740" i="9"/>
  <c r="E724" i="9"/>
  <c r="E708" i="9"/>
  <c r="E692" i="9"/>
  <c r="E676" i="9"/>
  <c r="E660" i="9"/>
  <c r="E644" i="9"/>
  <c r="E628" i="9"/>
  <c r="E612" i="9"/>
  <c r="E596" i="9"/>
  <c r="E580" i="9"/>
  <c r="E564" i="9"/>
  <c r="E548" i="9"/>
  <c r="E532" i="9"/>
  <c r="E516" i="9"/>
  <c r="E500" i="9"/>
  <c r="E484" i="9"/>
  <c r="E468" i="9"/>
  <c r="E452" i="9"/>
  <c r="E436" i="9"/>
  <c r="E420" i="9"/>
  <c r="E404" i="9"/>
  <c r="E388" i="9"/>
  <c r="E372" i="9"/>
  <c r="E356" i="9"/>
  <c r="E340" i="9"/>
  <c r="E324" i="9"/>
  <c r="E308" i="9"/>
  <c r="E292" i="9"/>
  <c r="E276" i="9"/>
  <c r="E260" i="9"/>
  <c r="E244" i="9"/>
  <c r="E228" i="9"/>
  <c r="E212" i="9"/>
  <c r="E196" i="9"/>
  <c r="E180" i="9"/>
  <c r="E164" i="9"/>
  <c r="E148" i="9"/>
  <c r="E132" i="9"/>
  <c r="E116" i="9"/>
  <c r="E100" i="9"/>
  <c r="E84" i="9"/>
  <c r="E68" i="9"/>
  <c r="E52" i="9"/>
  <c r="E36" i="9"/>
  <c r="E20" i="9"/>
  <c r="E4" i="9"/>
  <c r="E995" i="9"/>
  <c r="E979" i="9"/>
  <c r="E963" i="9"/>
  <c r="E947" i="9"/>
  <c r="E931" i="9"/>
  <c r="E915" i="9"/>
  <c r="E899" i="9"/>
  <c r="E883" i="9"/>
  <c r="E867" i="9"/>
  <c r="E851" i="9"/>
  <c r="E835" i="9"/>
  <c r="E819" i="9"/>
  <c r="E803" i="9"/>
  <c r="E787" i="9"/>
  <c r="E771" i="9"/>
  <c r="E755" i="9"/>
  <c r="E739" i="9"/>
  <c r="E723" i="9"/>
  <c r="E707" i="9"/>
  <c r="E691" i="9"/>
  <c r="E675" i="9"/>
  <c r="E659" i="9"/>
  <c r="E643" i="9"/>
  <c r="E627" i="9"/>
  <c r="E611" i="9"/>
  <c r="E595" i="9"/>
  <c r="E579" i="9"/>
  <c r="E563" i="9"/>
  <c r="E547" i="9"/>
  <c r="E531" i="9"/>
  <c r="E515" i="9"/>
  <c r="E499" i="9"/>
  <c r="E483" i="9"/>
  <c r="E467" i="9"/>
  <c r="E451" i="9"/>
  <c r="E435" i="9"/>
  <c r="E419" i="9"/>
  <c r="E403" i="9"/>
  <c r="E387" i="9"/>
  <c r="E371" i="9"/>
  <c r="E355" i="9"/>
  <c r="E339" i="9"/>
  <c r="E323" i="9"/>
  <c r="E307" i="9"/>
  <c r="E291" i="9"/>
  <c r="E275" i="9"/>
  <c r="E259" i="9"/>
  <c r="E243" i="9"/>
  <c r="E227" i="9"/>
  <c r="E211" i="9"/>
  <c r="E195" i="9"/>
  <c r="E179" i="9"/>
  <c r="E163" i="9"/>
  <c r="E147" i="9"/>
  <c r="E131" i="9"/>
  <c r="E115" i="9"/>
  <c r="E99" i="9"/>
  <c r="E83" i="9"/>
  <c r="E67" i="9"/>
  <c r="E51" i="9"/>
  <c r="E35" i="9"/>
  <c r="E19" i="9"/>
  <c r="E994" i="9"/>
  <c r="E978" i="9"/>
  <c r="E962" i="9"/>
  <c r="E946" i="9"/>
  <c r="E930" i="9"/>
  <c r="E914" i="9"/>
  <c r="E898" i="9"/>
  <c r="E882" i="9"/>
  <c r="E866" i="9"/>
  <c r="E850" i="9"/>
  <c r="E834" i="9"/>
  <c r="E818" i="9"/>
  <c r="E802" i="9"/>
  <c r="E786" i="9"/>
  <c r="E770" i="9"/>
  <c r="E754" i="9"/>
  <c r="E738" i="9"/>
  <c r="E722" i="9"/>
  <c r="E706" i="9"/>
  <c r="E690" i="9"/>
  <c r="E674" i="9"/>
  <c r="E658" i="9"/>
  <c r="E642" i="9"/>
  <c r="E626" i="9"/>
  <c r="E610" i="9"/>
  <c r="E594" i="9"/>
  <c r="E578" i="9"/>
  <c r="E562" i="9"/>
  <c r="E546" i="9"/>
  <c r="E530" i="9"/>
  <c r="E514" i="9"/>
  <c r="E498" i="9"/>
  <c r="E482" i="9"/>
  <c r="E466" i="9"/>
  <c r="E450" i="9"/>
  <c r="E434" i="9"/>
  <c r="E418" i="9"/>
  <c r="E402" i="9"/>
  <c r="E386" i="9"/>
  <c r="E370" i="9"/>
  <c r="E354" i="9"/>
  <c r="E338" i="9"/>
  <c r="E322" i="9"/>
  <c r="E306" i="9"/>
  <c r="E290" i="9"/>
  <c r="E274" i="9"/>
  <c r="E258" i="9"/>
  <c r="E242" i="9"/>
  <c r="E226" i="9"/>
  <c r="E210" i="9"/>
  <c r="E194" i="9"/>
  <c r="E178" i="9"/>
  <c r="E162" i="9"/>
  <c r="E146" i="9"/>
  <c r="E130" i="9"/>
  <c r="E114" i="9"/>
  <c r="E98" i="9"/>
  <c r="E82" i="9"/>
  <c r="E66" i="9"/>
  <c r="E50" i="9"/>
  <c r="E34" i="9"/>
  <c r="E18" i="9"/>
  <c r="E3" i="9"/>
  <c r="E993" i="9"/>
  <c r="E977" i="9"/>
  <c r="E961" i="9"/>
  <c r="E945" i="9"/>
  <c r="E929" i="9"/>
  <c r="E913" i="9"/>
  <c r="E897" i="9"/>
  <c r="E881" i="9"/>
  <c r="E865" i="9"/>
  <c r="E849" i="9"/>
  <c r="E833" i="9"/>
  <c r="E817" i="9"/>
  <c r="E801" i="9"/>
  <c r="E785" i="9"/>
  <c r="E769" i="9"/>
  <c r="E753" i="9"/>
  <c r="E737" i="9"/>
  <c r="E721" i="9"/>
  <c r="E705" i="9"/>
  <c r="E689" i="9"/>
  <c r="E673" i="9"/>
  <c r="E657" i="9"/>
  <c r="E641" i="9"/>
  <c r="E625" i="9"/>
  <c r="E609" i="9"/>
  <c r="E593" i="9"/>
  <c r="E577" i="9"/>
  <c r="E561" i="9"/>
  <c r="E545" i="9"/>
  <c r="E529" i="9"/>
  <c r="E513" i="9"/>
  <c r="E497" i="9"/>
  <c r="E481" i="9"/>
  <c r="E465" i="9"/>
  <c r="E449" i="9"/>
  <c r="E433" i="9"/>
  <c r="E417" i="9"/>
  <c r="E401" i="9"/>
  <c r="E385" i="9"/>
  <c r="E369" i="9"/>
  <c r="E353" i="9"/>
  <c r="E337" i="9"/>
  <c r="E321" i="9"/>
  <c r="E305" i="9"/>
  <c r="E289" i="9"/>
  <c r="E273" i="9"/>
  <c r="E257" i="9"/>
  <c r="E241" i="9"/>
  <c r="E225" i="9"/>
  <c r="E209" i="9"/>
  <c r="E193" i="9"/>
  <c r="E177" i="9"/>
  <c r="E161" i="9"/>
  <c r="E145" i="9"/>
  <c r="E129" i="9"/>
  <c r="E113" i="9"/>
  <c r="E97" i="9"/>
  <c r="E81" i="9"/>
  <c r="E65" i="9"/>
  <c r="E49" i="9"/>
  <c r="E33" i="9"/>
  <c r="E17" i="9"/>
  <c r="E988" i="9"/>
  <c r="E972" i="9"/>
  <c r="E956" i="9"/>
  <c r="E940" i="9"/>
  <c r="E924" i="9"/>
  <c r="E908" i="9"/>
  <c r="E892" i="9"/>
  <c r="E876" i="9"/>
  <c r="E860" i="9"/>
  <c r="E844" i="9"/>
  <c r="E828" i="9"/>
  <c r="E812" i="9"/>
  <c r="E796" i="9"/>
  <c r="E780" i="9"/>
  <c r="E764" i="9"/>
  <c r="E748" i="9"/>
  <c r="E732" i="9"/>
  <c r="E716" i="9"/>
  <c r="E700" i="9"/>
  <c r="E684" i="9"/>
  <c r="E668" i="9"/>
  <c r="E652" i="9"/>
  <c r="E636" i="9"/>
  <c r="E620" i="9"/>
  <c r="E604" i="9"/>
  <c r="E588" i="9"/>
  <c r="E572" i="9"/>
  <c r="E556" i="9"/>
  <c r="E540" i="9"/>
  <c r="E524" i="9"/>
  <c r="E508" i="9"/>
  <c r="E492" i="9"/>
  <c r="E476" i="9"/>
  <c r="E460" i="9"/>
  <c r="E444" i="9"/>
  <c r="E428" i="9"/>
  <c r="E412" i="9"/>
  <c r="E396" i="9"/>
  <c r="E380" i="9"/>
  <c r="E364" i="9"/>
  <c r="E348" i="9"/>
  <c r="E332" i="9"/>
  <c r="E316" i="9"/>
  <c r="E300" i="9"/>
  <c r="E284" i="9"/>
  <c r="E268" i="9"/>
  <c r="E252" i="9"/>
  <c r="E236" i="9"/>
  <c r="E220" i="9"/>
  <c r="E204" i="9"/>
  <c r="E188" i="9"/>
  <c r="E172" i="9"/>
  <c r="E156" i="9"/>
  <c r="E140" i="9"/>
  <c r="E124" i="9"/>
  <c r="E108" i="9"/>
  <c r="E92" i="9"/>
  <c r="E76" i="9"/>
  <c r="E60" i="9"/>
  <c r="E44" i="9"/>
  <c r="E28" i="9"/>
  <c r="E12" i="9"/>
  <c r="E954" i="9"/>
  <c r="E890" i="9"/>
  <c r="E826" i="9"/>
  <c r="E762" i="9"/>
  <c r="E698" i="9"/>
  <c r="E634" i="9"/>
  <c r="E570" i="9"/>
  <c r="E506" i="9"/>
  <c r="E442" i="9"/>
  <c r="E378" i="9"/>
  <c r="E314" i="9"/>
  <c r="E250" i="9"/>
  <c r="E186" i="9"/>
  <c r="E122" i="9"/>
  <c r="E58" i="9"/>
  <c r="E953" i="9"/>
  <c r="E889" i="9"/>
  <c r="E825" i="9"/>
  <c r="E761" i="9"/>
  <c r="E697" i="9"/>
  <c r="E633" i="9"/>
  <c r="E569" i="9"/>
  <c r="E505" i="9"/>
  <c r="E441" i="9"/>
  <c r="E377" i="9"/>
  <c r="E313" i="9"/>
  <c r="E249" i="9"/>
  <c r="E185" i="9"/>
  <c r="E121" i="9"/>
  <c r="E57" i="9"/>
  <c r="E938" i="9"/>
  <c r="E874" i="9"/>
  <c r="E810" i="9"/>
  <c r="E746" i="9"/>
  <c r="E682" i="9"/>
  <c r="E618" i="9"/>
  <c r="E554" i="9"/>
  <c r="E490" i="9"/>
  <c r="E426" i="9"/>
  <c r="E362" i="9"/>
  <c r="E298" i="9"/>
  <c r="E234" i="9"/>
  <c r="E170" i="9"/>
  <c r="E106" i="9"/>
  <c r="E42" i="9"/>
  <c r="E937" i="9"/>
  <c r="E873" i="9"/>
  <c r="E809" i="9"/>
  <c r="E745" i="9"/>
  <c r="E681" i="9"/>
  <c r="E617" i="9"/>
  <c r="E553" i="9"/>
  <c r="E489" i="9"/>
  <c r="E425" i="9"/>
  <c r="E361" i="9"/>
  <c r="E297" i="9"/>
  <c r="E233" i="9"/>
  <c r="E169" i="9"/>
  <c r="E105" i="9"/>
  <c r="E41" i="9"/>
  <c r="E986" i="9"/>
  <c r="E922" i="9"/>
  <c r="E858" i="9"/>
  <c r="E794" i="9"/>
  <c r="E730" i="9"/>
  <c r="E666" i="9"/>
  <c r="E602" i="9"/>
  <c r="E538" i="9"/>
  <c r="E474" i="9"/>
  <c r="E410" i="9"/>
  <c r="E346" i="9"/>
  <c r="E282" i="9"/>
  <c r="E218" i="9"/>
  <c r="E154" i="9"/>
  <c r="E90" i="9"/>
  <c r="E26" i="9"/>
  <c r="E969" i="9"/>
  <c r="E778" i="9"/>
  <c r="E601" i="9"/>
  <c r="E457" i="9"/>
  <c r="E266" i="9"/>
  <c r="E89" i="9"/>
  <c r="E921" i="9"/>
  <c r="E777" i="9"/>
  <c r="E586" i="9"/>
  <c r="E409" i="9"/>
  <c r="E265" i="9"/>
  <c r="E74" i="9"/>
  <c r="E906" i="9"/>
  <c r="E729" i="9"/>
  <c r="E585" i="9"/>
  <c r="E394" i="9"/>
  <c r="E217" i="9"/>
  <c r="E73" i="9"/>
  <c r="E905" i="9"/>
  <c r="E714" i="9"/>
  <c r="E537" i="9"/>
  <c r="E393" i="9"/>
  <c r="E202" i="9"/>
  <c r="E25" i="9"/>
  <c r="E857" i="9"/>
  <c r="E713" i="9"/>
  <c r="E522" i="9"/>
  <c r="E345" i="9"/>
  <c r="E201" i="9"/>
  <c r="E10" i="9"/>
  <c r="E842" i="9"/>
  <c r="E665" i="9"/>
  <c r="E521" i="9"/>
  <c r="E330" i="9"/>
  <c r="E153" i="9"/>
  <c r="E9" i="9"/>
  <c r="E985" i="9"/>
  <c r="E841" i="9"/>
  <c r="E650" i="9"/>
  <c r="E473" i="9"/>
  <c r="E329" i="9"/>
  <c r="E138" i="9"/>
  <c r="E970" i="9"/>
  <c r="E793" i="9"/>
  <c r="E649" i="9"/>
  <c r="E458" i="9"/>
  <c r="E281" i="9"/>
  <c r="E137" i="9"/>
  <c r="C3" i="9" a="1"/>
  <c r="B3" i="10" a="1"/>
  <c r="C3" i="10" a="1"/>
  <c r="E3" i="10" a="1"/>
  <c r="D3" i="10" a="1"/>
  <c r="B3" i="8" a="1"/>
  <c r="D3" i="8" a="1"/>
  <c r="C3" i="8" a="1"/>
  <c r="E3" i="8" a="1"/>
  <c r="B3" i="9" a="1"/>
  <c r="D3" i="9" a="1"/>
  <c r="B997" i="9" l="1"/>
  <c r="B989" i="9"/>
  <c r="B981" i="9"/>
  <c r="B973" i="9"/>
  <c r="B965" i="9"/>
  <c r="B957" i="9"/>
  <c r="B949" i="9"/>
  <c r="B941" i="9"/>
  <c r="B933" i="9"/>
  <c r="B925" i="9"/>
  <c r="B917" i="9"/>
  <c r="B909" i="9"/>
  <c r="B901" i="9"/>
  <c r="B893" i="9"/>
  <c r="B885" i="9"/>
  <c r="B877" i="9"/>
  <c r="B869" i="9"/>
  <c r="B861" i="9"/>
  <c r="B853" i="9"/>
  <c r="B845" i="9"/>
  <c r="B837" i="9"/>
  <c r="B829" i="9"/>
  <c r="B821" i="9"/>
  <c r="B813" i="9"/>
  <c r="B805" i="9"/>
  <c r="B797" i="9"/>
  <c r="B789" i="9"/>
  <c r="B781" i="9"/>
  <c r="B773" i="9"/>
  <c r="B765" i="9"/>
  <c r="B757" i="9"/>
  <c r="B749" i="9"/>
  <c r="B741" i="9"/>
  <c r="B733" i="9"/>
  <c r="B725" i="9"/>
  <c r="B717" i="9"/>
  <c r="B709" i="9"/>
  <c r="B701" i="9"/>
  <c r="B693" i="9"/>
  <c r="B685" i="9"/>
  <c r="B677" i="9"/>
  <c r="B669" i="9"/>
  <c r="B661" i="9"/>
  <c r="B653" i="9"/>
  <c r="B645" i="9"/>
  <c r="B637" i="9"/>
  <c r="B629" i="9"/>
  <c r="B621" i="9"/>
  <c r="B613" i="9"/>
  <c r="B605" i="9"/>
  <c r="B597" i="9"/>
  <c r="B589" i="9"/>
  <c r="B581" i="9"/>
  <c r="B573" i="9"/>
  <c r="B565" i="9"/>
  <c r="B557" i="9"/>
  <c r="B549" i="9"/>
  <c r="B541" i="9"/>
  <c r="B533" i="9"/>
  <c r="B525" i="9"/>
  <c r="B517" i="9"/>
  <c r="B509" i="9"/>
  <c r="B501" i="9"/>
  <c r="B493" i="9"/>
  <c r="B485" i="9"/>
  <c r="B477" i="9"/>
  <c r="B469" i="9"/>
  <c r="B461" i="9"/>
  <c r="B453" i="9"/>
  <c r="B445" i="9"/>
  <c r="B437" i="9"/>
  <c r="B429" i="9"/>
  <c r="B421" i="9"/>
  <c r="B413" i="9"/>
  <c r="B405" i="9"/>
  <c r="B397" i="9"/>
  <c r="B389" i="9"/>
  <c r="B381" i="9"/>
  <c r="B373" i="9"/>
  <c r="B365" i="9"/>
  <c r="B357" i="9"/>
  <c r="B349" i="9"/>
  <c r="B341" i="9"/>
  <c r="B333" i="9"/>
  <c r="B325" i="9"/>
  <c r="B317" i="9"/>
  <c r="B309" i="9"/>
  <c r="B301" i="9"/>
  <c r="B293" i="9"/>
  <c r="B285" i="9"/>
  <c r="B277" i="9"/>
  <c r="B269" i="9"/>
  <c r="B261" i="9"/>
  <c r="B253" i="9"/>
  <c r="B245" i="9"/>
  <c r="B237" i="9"/>
  <c r="B229" i="9"/>
  <c r="B221" i="9"/>
  <c r="B213" i="9"/>
  <c r="B205" i="9"/>
  <c r="B197" i="9"/>
  <c r="B189" i="9"/>
  <c r="B181" i="9"/>
  <c r="B173" i="9"/>
  <c r="B165" i="9"/>
  <c r="B157" i="9"/>
  <c r="B149" i="9"/>
  <c r="B141" i="9"/>
  <c r="B133" i="9"/>
  <c r="B125" i="9"/>
  <c r="B117" i="9"/>
  <c r="B109" i="9"/>
  <c r="B101" i="9"/>
  <c r="B93" i="9"/>
  <c r="B85" i="9"/>
  <c r="B77" i="9"/>
  <c r="B69" i="9"/>
  <c r="B61" i="9"/>
  <c r="B53" i="9"/>
  <c r="B45" i="9"/>
  <c r="B37" i="9"/>
  <c r="B29" i="9"/>
  <c r="B21" i="9"/>
  <c r="B13" i="9"/>
  <c r="B5" i="9"/>
  <c r="B996" i="9"/>
  <c r="B988" i="9"/>
  <c r="B980" i="9"/>
  <c r="B972" i="9"/>
  <c r="B964" i="9"/>
  <c r="B956" i="9"/>
  <c r="B948" i="9"/>
  <c r="B940" i="9"/>
  <c r="B932" i="9"/>
  <c r="B924" i="9"/>
  <c r="B916" i="9"/>
  <c r="B908" i="9"/>
  <c r="B900" i="9"/>
  <c r="B892" i="9"/>
  <c r="B884" i="9"/>
  <c r="B876" i="9"/>
  <c r="B868" i="9"/>
  <c r="B860" i="9"/>
  <c r="B852" i="9"/>
  <c r="B844" i="9"/>
  <c r="B836" i="9"/>
  <c r="B828" i="9"/>
  <c r="B820" i="9"/>
  <c r="B812" i="9"/>
  <c r="B804" i="9"/>
  <c r="B796" i="9"/>
  <c r="B788" i="9"/>
  <c r="B780" i="9"/>
  <c r="B772" i="9"/>
  <c r="B764" i="9"/>
  <c r="B756" i="9"/>
  <c r="B748" i="9"/>
  <c r="B740" i="9"/>
  <c r="B732" i="9"/>
  <c r="B724" i="9"/>
  <c r="B716" i="9"/>
  <c r="B708" i="9"/>
  <c r="B700" i="9"/>
  <c r="B692" i="9"/>
  <c r="B684" i="9"/>
  <c r="B676" i="9"/>
  <c r="B668" i="9"/>
  <c r="B660" i="9"/>
  <c r="B652" i="9"/>
  <c r="B644" i="9"/>
  <c r="B636" i="9"/>
  <c r="B628" i="9"/>
  <c r="B620" i="9"/>
  <c r="B612" i="9"/>
  <c r="B604" i="9"/>
  <c r="B596" i="9"/>
  <c r="B588" i="9"/>
  <c r="B580" i="9"/>
  <c r="B572" i="9"/>
  <c r="B564" i="9"/>
  <c r="B556" i="9"/>
  <c r="B548" i="9"/>
  <c r="B540" i="9"/>
  <c r="B532" i="9"/>
  <c r="B524" i="9"/>
  <c r="B516" i="9"/>
  <c r="B508" i="9"/>
  <c r="B500" i="9"/>
  <c r="B492" i="9"/>
  <c r="B484" i="9"/>
  <c r="B476" i="9"/>
  <c r="B468" i="9"/>
  <c r="B460" i="9"/>
  <c r="B452" i="9"/>
  <c r="B444" i="9"/>
  <c r="B436" i="9"/>
  <c r="B428" i="9"/>
  <c r="B420" i="9"/>
  <c r="B412" i="9"/>
  <c r="B404" i="9"/>
  <c r="B396" i="9"/>
  <c r="B388" i="9"/>
  <c r="B380" i="9"/>
  <c r="B372" i="9"/>
  <c r="B364" i="9"/>
  <c r="B356" i="9"/>
  <c r="B348" i="9"/>
  <c r="B340" i="9"/>
  <c r="B332" i="9"/>
  <c r="B324" i="9"/>
  <c r="B316" i="9"/>
  <c r="B308" i="9"/>
  <c r="B300" i="9"/>
  <c r="B292" i="9"/>
  <c r="B284" i="9"/>
  <c r="B276" i="9"/>
  <c r="B268" i="9"/>
  <c r="B260" i="9"/>
  <c r="B252" i="9"/>
  <c r="B244" i="9"/>
  <c r="B236" i="9"/>
  <c r="B228" i="9"/>
  <c r="B220" i="9"/>
  <c r="B212" i="9"/>
  <c r="B204" i="9"/>
  <c r="B196" i="9"/>
  <c r="B188" i="9"/>
  <c r="B180" i="9"/>
  <c r="B172" i="9"/>
  <c r="B164" i="9"/>
  <c r="B156" i="9"/>
  <c r="B148" i="9"/>
  <c r="B140" i="9"/>
  <c r="B132" i="9"/>
  <c r="B124" i="9"/>
  <c r="B116" i="9"/>
  <c r="B108" i="9"/>
  <c r="B100" i="9"/>
  <c r="B92" i="9"/>
  <c r="B84" i="9"/>
  <c r="B76" i="9"/>
  <c r="B68" i="9"/>
  <c r="B60" i="9"/>
  <c r="B52" i="9"/>
  <c r="B44" i="9"/>
  <c r="B36" i="9"/>
  <c r="B28" i="9"/>
  <c r="B20" i="9"/>
  <c r="B12" i="9"/>
  <c r="B4" i="9"/>
  <c r="B995" i="9"/>
  <c r="B987" i="9"/>
  <c r="B979" i="9"/>
  <c r="B971" i="9"/>
  <c r="B963" i="9"/>
  <c r="B955" i="9"/>
  <c r="B947" i="9"/>
  <c r="B939" i="9"/>
  <c r="B931" i="9"/>
  <c r="B923" i="9"/>
  <c r="B915" i="9"/>
  <c r="B907" i="9"/>
  <c r="B899" i="9"/>
  <c r="B891" i="9"/>
  <c r="B883" i="9"/>
  <c r="B875" i="9"/>
  <c r="B867" i="9"/>
  <c r="B859" i="9"/>
  <c r="B851" i="9"/>
  <c r="B843" i="9"/>
  <c r="B835" i="9"/>
  <c r="B827" i="9"/>
  <c r="B819" i="9"/>
  <c r="B811" i="9"/>
  <c r="B803" i="9"/>
  <c r="B795" i="9"/>
  <c r="B787" i="9"/>
  <c r="B779" i="9"/>
  <c r="B771" i="9"/>
  <c r="B763" i="9"/>
  <c r="B755" i="9"/>
  <c r="B747" i="9"/>
  <c r="B739" i="9"/>
  <c r="B731" i="9"/>
  <c r="B723" i="9"/>
  <c r="B715" i="9"/>
  <c r="B707" i="9"/>
  <c r="B699" i="9"/>
  <c r="B691" i="9"/>
  <c r="B683" i="9"/>
  <c r="B675" i="9"/>
  <c r="B1000" i="9"/>
  <c r="B986" i="9"/>
  <c r="B975" i="9"/>
  <c r="B961" i="9"/>
  <c r="B950" i="9"/>
  <c r="B936" i="9"/>
  <c r="B922" i="9"/>
  <c r="B911" i="9"/>
  <c r="B897" i="9"/>
  <c r="B886" i="9"/>
  <c r="B872" i="9"/>
  <c r="B858" i="9"/>
  <c r="B847" i="9"/>
  <c r="B833" i="9"/>
  <c r="B822" i="9"/>
  <c r="B808" i="9"/>
  <c r="B794" i="9"/>
  <c r="B783" i="9"/>
  <c r="B769" i="9"/>
  <c r="B758" i="9"/>
  <c r="B744" i="9"/>
  <c r="B730" i="9"/>
  <c r="B719" i="9"/>
  <c r="B705" i="9"/>
  <c r="B694" i="9"/>
  <c r="B680" i="9"/>
  <c r="B667" i="9"/>
  <c r="B657" i="9"/>
  <c r="B647" i="9"/>
  <c r="B635" i="9"/>
  <c r="B625" i="9"/>
  <c r="B615" i="9"/>
  <c r="B603" i="9"/>
  <c r="B593" i="9"/>
  <c r="B583" i="9"/>
  <c r="B571" i="9"/>
  <c r="B561" i="9"/>
  <c r="B551" i="9"/>
  <c r="B539" i="9"/>
  <c r="B529" i="9"/>
  <c r="B519" i="9"/>
  <c r="B507" i="9"/>
  <c r="B497" i="9"/>
  <c r="B487" i="9"/>
  <c r="B475" i="9"/>
  <c r="B465" i="9"/>
  <c r="B455" i="9"/>
  <c r="B443" i="9"/>
  <c r="B433" i="9"/>
  <c r="B423" i="9"/>
  <c r="B411" i="9"/>
  <c r="B401" i="9"/>
  <c r="B391" i="9"/>
  <c r="B379" i="9"/>
  <c r="B369" i="9"/>
  <c r="B359" i="9"/>
  <c r="B347" i="9"/>
  <c r="B337" i="9"/>
  <c r="B327" i="9"/>
  <c r="B315" i="9"/>
  <c r="B305" i="9"/>
  <c r="B295" i="9"/>
  <c r="B283" i="9"/>
  <c r="B273" i="9"/>
  <c r="B263" i="9"/>
  <c r="B251" i="9"/>
  <c r="B241" i="9"/>
  <c r="B231" i="9"/>
  <c r="B219" i="9"/>
  <c r="B209" i="9"/>
  <c r="B199" i="9"/>
  <c r="B187" i="9"/>
  <c r="B177" i="9"/>
  <c r="B167" i="9"/>
  <c r="B155" i="9"/>
  <c r="B145" i="9"/>
  <c r="B135" i="9"/>
  <c r="B123" i="9"/>
  <c r="B113" i="9"/>
  <c r="B103" i="9"/>
  <c r="B91" i="9"/>
  <c r="B81" i="9"/>
  <c r="B71" i="9"/>
  <c r="B59" i="9"/>
  <c r="B49" i="9"/>
  <c r="B39" i="9"/>
  <c r="B27" i="9"/>
  <c r="B17" i="9"/>
  <c r="B7" i="9"/>
  <c r="B994" i="9"/>
  <c r="B983" i="9"/>
  <c r="B969" i="9"/>
  <c r="B958" i="9"/>
  <c r="B944" i="9"/>
  <c r="B930" i="9"/>
  <c r="B919" i="9"/>
  <c r="B905" i="9"/>
  <c r="B894" i="9"/>
  <c r="B880" i="9"/>
  <c r="B866" i="9"/>
  <c r="B855" i="9"/>
  <c r="B841" i="9"/>
  <c r="B830" i="9"/>
  <c r="B816" i="9"/>
  <c r="B802" i="9"/>
  <c r="B791" i="9"/>
  <c r="B777" i="9"/>
  <c r="B766" i="9"/>
  <c r="B752" i="9"/>
  <c r="B738" i="9"/>
  <c r="B727" i="9"/>
  <c r="B713" i="9"/>
  <c r="B702" i="9"/>
  <c r="B688" i="9"/>
  <c r="B674" i="9"/>
  <c r="B664" i="9"/>
  <c r="B654" i="9"/>
  <c r="B642" i="9"/>
  <c r="B632" i="9"/>
  <c r="B622" i="9"/>
  <c r="B610" i="9"/>
  <c r="B600" i="9"/>
  <c r="B590" i="9"/>
  <c r="B578" i="9"/>
  <c r="B568" i="9"/>
  <c r="B558" i="9"/>
  <c r="B546" i="9"/>
  <c r="B536" i="9"/>
  <c r="B526" i="9"/>
  <c r="B514" i="9"/>
  <c r="B504" i="9"/>
  <c r="B494" i="9"/>
  <c r="B482" i="9"/>
  <c r="B472" i="9"/>
  <c r="B462" i="9"/>
  <c r="B450" i="9"/>
  <c r="B440" i="9"/>
  <c r="B430" i="9"/>
  <c r="B418" i="9"/>
  <c r="B408" i="9"/>
  <c r="B398" i="9"/>
  <c r="B386" i="9"/>
  <c r="B376" i="9"/>
  <c r="B366" i="9"/>
  <c r="B354" i="9"/>
  <c r="B344" i="9"/>
  <c r="B334" i="9"/>
  <c r="B322" i="9"/>
  <c r="B312" i="9"/>
  <c r="B302" i="9"/>
  <c r="B290" i="9"/>
  <c r="B280" i="9"/>
  <c r="B270" i="9"/>
  <c r="B258" i="9"/>
  <c r="B248" i="9"/>
  <c r="B238" i="9"/>
  <c r="B226" i="9"/>
  <c r="B216" i="9"/>
  <c r="B206" i="9"/>
  <c r="B194" i="9"/>
  <c r="B184" i="9"/>
  <c r="B174" i="9"/>
  <c r="B162" i="9"/>
  <c r="B152" i="9"/>
  <c r="B142" i="9"/>
  <c r="B130" i="9"/>
  <c r="B120" i="9"/>
  <c r="B110" i="9"/>
  <c r="B98" i="9"/>
  <c r="B88" i="9"/>
  <c r="B78" i="9"/>
  <c r="B66" i="9"/>
  <c r="B56" i="9"/>
  <c r="B46" i="9"/>
  <c r="B34" i="9"/>
  <c r="B24" i="9"/>
  <c r="B14" i="9"/>
  <c r="B3" i="9"/>
  <c r="B992" i="9"/>
  <c r="B978" i="9"/>
  <c r="B967" i="9"/>
  <c r="B953" i="9"/>
  <c r="B942" i="9"/>
  <c r="B928" i="9"/>
  <c r="B914" i="9"/>
  <c r="B903" i="9"/>
  <c r="B889" i="9"/>
  <c r="B878" i="9"/>
  <c r="B864" i="9"/>
  <c r="B850" i="9"/>
  <c r="B839" i="9"/>
  <c r="B825" i="9"/>
  <c r="B814" i="9"/>
  <c r="B800" i="9"/>
  <c r="B786" i="9"/>
  <c r="B775" i="9"/>
  <c r="B761" i="9"/>
  <c r="B750" i="9"/>
  <c r="B736" i="9"/>
  <c r="B722" i="9"/>
  <c r="B711" i="9"/>
  <c r="B697" i="9"/>
  <c r="B686" i="9"/>
  <c r="B672" i="9"/>
  <c r="B662" i="9"/>
  <c r="B650" i="9"/>
  <c r="B640" i="9"/>
  <c r="B630" i="9"/>
  <c r="B618" i="9"/>
  <c r="B608" i="9"/>
  <c r="B598" i="9"/>
  <c r="B586" i="9"/>
  <c r="B576" i="9"/>
  <c r="B566" i="9"/>
  <c r="B554" i="9"/>
  <c r="B544" i="9"/>
  <c r="B534" i="9"/>
  <c r="B522" i="9"/>
  <c r="B512" i="9"/>
  <c r="B502" i="9"/>
  <c r="B490" i="9"/>
  <c r="B480" i="9"/>
  <c r="B470" i="9"/>
  <c r="B458" i="9"/>
  <c r="B448" i="9"/>
  <c r="B438" i="9"/>
  <c r="B426" i="9"/>
  <c r="B416" i="9"/>
  <c r="B406" i="9"/>
  <c r="B394" i="9"/>
  <c r="B384" i="9"/>
  <c r="B374" i="9"/>
  <c r="B362" i="9"/>
  <c r="B352" i="9"/>
  <c r="B342" i="9"/>
  <c r="B330" i="9"/>
  <c r="B320" i="9"/>
  <c r="B310" i="9"/>
  <c r="B298" i="9"/>
  <c r="B288" i="9"/>
  <c r="B278" i="9"/>
  <c r="B266" i="9"/>
  <c r="B256" i="9"/>
  <c r="B246" i="9"/>
  <c r="B234" i="9"/>
  <c r="B224" i="9"/>
  <c r="B214" i="9"/>
  <c r="B202" i="9"/>
  <c r="B192" i="9"/>
  <c r="B182" i="9"/>
  <c r="B170" i="9"/>
  <c r="B160" i="9"/>
  <c r="B150" i="9"/>
  <c r="B138" i="9"/>
  <c r="B128" i="9"/>
  <c r="B118" i="9"/>
  <c r="B106" i="9"/>
  <c r="B96" i="9"/>
  <c r="B86" i="9"/>
  <c r="B74" i="9"/>
  <c r="B64" i="9"/>
  <c r="B54" i="9"/>
  <c r="B42" i="9"/>
  <c r="B32" i="9"/>
  <c r="B22" i="9"/>
  <c r="B10" i="9"/>
  <c r="B993" i="9"/>
  <c r="B974" i="9"/>
  <c r="B952" i="9"/>
  <c r="B934" i="9"/>
  <c r="B912" i="9"/>
  <c r="B890" i="9"/>
  <c r="B871" i="9"/>
  <c r="B849" i="9"/>
  <c r="B831" i="9"/>
  <c r="B809" i="9"/>
  <c r="B790" i="9"/>
  <c r="B768" i="9"/>
  <c r="B746" i="9"/>
  <c r="B728" i="9"/>
  <c r="B706" i="9"/>
  <c r="B687" i="9"/>
  <c r="B666" i="9"/>
  <c r="B649" i="9"/>
  <c r="B633" i="9"/>
  <c r="B616" i="9"/>
  <c r="B599" i="9"/>
  <c r="B582" i="9"/>
  <c r="B563" i="9"/>
  <c r="B547" i="9"/>
  <c r="B530" i="9"/>
  <c r="B513" i="9"/>
  <c r="B496" i="9"/>
  <c r="B479" i="9"/>
  <c r="B463" i="9"/>
  <c r="B446" i="9"/>
  <c r="B427" i="9"/>
  <c r="B410" i="9"/>
  <c r="B393" i="9"/>
  <c r="B377" i="9"/>
  <c r="B360" i="9"/>
  <c r="B343" i="9"/>
  <c r="B326" i="9"/>
  <c r="B307" i="9"/>
  <c r="B291" i="9"/>
  <c r="B274" i="9"/>
  <c r="B257" i="9"/>
  <c r="B240" i="9"/>
  <c r="B223" i="9"/>
  <c r="B207" i="9"/>
  <c r="B190" i="9"/>
  <c r="B171" i="9"/>
  <c r="B154" i="9"/>
  <c r="B137" i="9"/>
  <c r="B121" i="9"/>
  <c r="B104" i="9"/>
  <c r="B87" i="9"/>
  <c r="B70" i="9"/>
  <c r="B51" i="9"/>
  <c r="B35" i="9"/>
  <c r="B18" i="9"/>
  <c r="B991" i="9"/>
  <c r="B970" i="9"/>
  <c r="B951" i="9"/>
  <c r="B929" i="9"/>
  <c r="B910" i="9"/>
  <c r="B888" i="9"/>
  <c r="B870" i="9"/>
  <c r="B848" i="9"/>
  <c r="B826" i="9"/>
  <c r="B807" i="9"/>
  <c r="B785" i="9"/>
  <c r="B767" i="9"/>
  <c r="B745" i="9"/>
  <c r="B726" i="9"/>
  <c r="B704" i="9"/>
  <c r="B682" i="9"/>
  <c r="B665" i="9"/>
  <c r="B648" i="9"/>
  <c r="B631" i="9"/>
  <c r="B614" i="9"/>
  <c r="B595" i="9"/>
  <c r="B579" i="9"/>
  <c r="B562" i="9"/>
  <c r="B545" i="9"/>
  <c r="B528" i="9"/>
  <c r="B511" i="9"/>
  <c r="B495" i="9"/>
  <c r="B478" i="9"/>
  <c r="B459" i="9"/>
  <c r="B442" i="9"/>
  <c r="B425" i="9"/>
  <c r="B409" i="9"/>
  <c r="B392" i="9"/>
  <c r="B375" i="9"/>
  <c r="B358" i="9"/>
  <c r="B339" i="9"/>
  <c r="B323" i="9"/>
  <c r="B306" i="9"/>
  <c r="B289" i="9"/>
  <c r="B272" i="9"/>
  <c r="B255" i="9"/>
  <c r="B239" i="9"/>
  <c r="B222" i="9"/>
  <c r="B203" i="9"/>
  <c r="B186" i="9"/>
  <c r="B169" i="9"/>
  <c r="B153" i="9"/>
  <c r="B136" i="9"/>
  <c r="B119" i="9"/>
  <c r="B102" i="9"/>
  <c r="B83" i="9"/>
  <c r="B67" i="9"/>
  <c r="B50" i="9"/>
  <c r="B33" i="9"/>
  <c r="B16" i="9"/>
  <c r="B990" i="9"/>
  <c r="B968" i="9"/>
  <c r="B946" i="9"/>
  <c r="B927" i="9"/>
  <c r="B906" i="9"/>
  <c r="B887" i="9"/>
  <c r="B865" i="9"/>
  <c r="B846" i="9"/>
  <c r="B824" i="9"/>
  <c r="B806" i="9"/>
  <c r="B784" i="9"/>
  <c r="B762" i="9"/>
  <c r="B743" i="9"/>
  <c r="B721" i="9"/>
  <c r="B703" i="9"/>
  <c r="B681" i="9"/>
  <c r="B663" i="9"/>
  <c r="B646" i="9"/>
  <c r="B627" i="9"/>
  <c r="B611" i="9"/>
  <c r="B594" i="9"/>
  <c r="B577" i="9"/>
  <c r="B560" i="9"/>
  <c r="B543" i="9"/>
  <c r="B527" i="9"/>
  <c r="B510" i="9"/>
  <c r="B491" i="9"/>
  <c r="B474" i="9"/>
  <c r="B457" i="9"/>
  <c r="B441" i="9"/>
  <c r="B424" i="9"/>
  <c r="B407" i="9"/>
  <c r="B390" i="9"/>
  <c r="B371" i="9"/>
  <c r="B355" i="9"/>
  <c r="B338" i="9"/>
  <c r="B321" i="9"/>
  <c r="B304" i="9"/>
  <c r="B287" i="9"/>
  <c r="B271" i="9"/>
  <c r="B254" i="9"/>
  <c r="B235" i="9"/>
  <c r="B218" i="9"/>
  <c r="B201" i="9"/>
  <c r="B185" i="9"/>
  <c r="B168" i="9"/>
  <c r="B151" i="9"/>
  <c r="B134" i="9"/>
  <c r="B115" i="9"/>
  <c r="B99" i="9"/>
  <c r="B82" i="9"/>
  <c r="B65" i="9"/>
  <c r="B48" i="9"/>
  <c r="B31" i="9"/>
  <c r="B15" i="9"/>
  <c r="B985" i="9"/>
  <c r="B966" i="9"/>
  <c r="B945" i="9"/>
  <c r="B926" i="9"/>
  <c r="B904" i="9"/>
  <c r="B882" i="9"/>
  <c r="B863" i="9"/>
  <c r="B842" i="9"/>
  <c r="B823" i="9"/>
  <c r="B801" i="9"/>
  <c r="B782" i="9"/>
  <c r="B760" i="9"/>
  <c r="B742" i="9"/>
  <c r="B720" i="9"/>
  <c r="B698" i="9"/>
  <c r="B679" i="9"/>
  <c r="B659" i="9"/>
  <c r="B643" i="9"/>
  <c r="B626" i="9"/>
  <c r="B609" i="9"/>
  <c r="B592" i="9"/>
  <c r="B984" i="9"/>
  <c r="B962" i="9"/>
  <c r="B943" i="9"/>
  <c r="B921" i="9"/>
  <c r="B902" i="9"/>
  <c r="B881" i="9"/>
  <c r="B862" i="9"/>
  <c r="B840" i="9"/>
  <c r="B818" i="9"/>
  <c r="B799" i="9"/>
  <c r="B778" i="9"/>
  <c r="B759" i="9"/>
  <c r="B737" i="9"/>
  <c r="B718" i="9"/>
  <c r="B696" i="9"/>
  <c r="B678" i="9"/>
  <c r="B658" i="9"/>
  <c r="B641" i="9"/>
  <c r="B624" i="9"/>
  <c r="B607" i="9"/>
  <c r="B591" i="9"/>
  <c r="B574" i="9"/>
  <c r="B555" i="9"/>
  <c r="B538" i="9"/>
  <c r="B521" i="9"/>
  <c r="B505" i="9"/>
  <c r="B488" i="9"/>
  <c r="B471" i="9"/>
  <c r="B454" i="9"/>
  <c r="B435" i="9"/>
  <c r="B419" i="9"/>
  <c r="B402" i="9"/>
  <c r="B385" i="9"/>
  <c r="B368" i="9"/>
  <c r="B351" i="9"/>
  <c r="B335" i="9"/>
  <c r="B318" i="9"/>
  <c r="B299" i="9"/>
  <c r="B282" i="9"/>
  <c r="B265" i="9"/>
  <c r="B249" i="9"/>
  <c r="B232" i="9"/>
  <c r="B215" i="9"/>
  <c r="B198" i="9"/>
  <c r="B179" i="9"/>
  <c r="B163" i="9"/>
  <c r="B146" i="9"/>
  <c r="B129" i="9"/>
  <c r="B112" i="9"/>
  <c r="B95" i="9"/>
  <c r="B79" i="9"/>
  <c r="B62" i="9"/>
  <c r="B43" i="9"/>
  <c r="B26" i="9"/>
  <c r="B9" i="9"/>
  <c r="B954" i="9"/>
  <c r="B896" i="9"/>
  <c r="B838" i="9"/>
  <c r="B792" i="9"/>
  <c r="B734" i="9"/>
  <c r="B673" i="9"/>
  <c r="B634" i="9"/>
  <c r="B585" i="9"/>
  <c r="B552" i="9"/>
  <c r="B518" i="9"/>
  <c r="B483" i="9"/>
  <c r="B449" i="9"/>
  <c r="B415" i="9"/>
  <c r="B382" i="9"/>
  <c r="B346" i="9"/>
  <c r="B313" i="9"/>
  <c r="B279" i="9"/>
  <c r="B243" i="9"/>
  <c r="B210" i="9"/>
  <c r="B176" i="9"/>
  <c r="B143" i="9"/>
  <c r="B107" i="9"/>
  <c r="B73" i="9"/>
  <c r="B40" i="9"/>
  <c r="B6" i="9"/>
  <c r="B999" i="9"/>
  <c r="B938" i="9"/>
  <c r="B895" i="9"/>
  <c r="B834" i="9"/>
  <c r="B776" i="9"/>
  <c r="B729" i="9"/>
  <c r="B671" i="9"/>
  <c r="B623" i="9"/>
  <c r="B584" i="9"/>
  <c r="B550" i="9"/>
  <c r="B515" i="9"/>
  <c r="B481" i="9"/>
  <c r="B447" i="9"/>
  <c r="B414" i="9"/>
  <c r="B378" i="9"/>
  <c r="B345" i="9"/>
  <c r="B311" i="9"/>
  <c r="B275" i="9"/>
  <c r="B242" i="9"/>
  <c r="B208" i="9"/>
  <c r="B175" i="9"/>
  <c r="B139" i="9"/>
  <c r="B105" i="9"/>
  <c r="B72" i="9"/>
  <c r="B38" i="9"/>
  <c r="B998" i="9"/>
  <c r="B937" i="9"/>
  <c r="B879" i="9"/>
  <c r="B832" i="9"/>
  <c r="B774" i="9"/>
  <c r="B714" i="9"/>
  <c r="B670" i="9"/>
  <c r="B619" i="9"/>
  <c r="B575" i="9"/>
  <c r="B542" i="9"/>
  <c r="B506" i="9"/>
  <c r="B473" i="9"/>
  <c r="B439" i="9"/>
  <c r="B403" i="9"/>
  <c r="B370" i="9"/>
  <c r="B336" i="9"/>
  <c r="B303" i="9"/>
  <c r="B267" i="9"/>
  <c r="B233" i="9"/>
  <c r="B200" i="9"/>
  <c r="B166" i="9"/>
  <c r="B131" i="9"/>
  <c r="B97" i="9"/>
  <c r="B63" i="9"/>
  <c r="B30" i="9"/>
  <c r="B982" i="9"/>
  <c r="B935" i="9"/>
  <c r="B874" i="9"/>
  <c r="B817" i="9"/>
  <c r="B770" i="9"/>
  <c r="B712" i="9"/>
  <c r="B656" i="9"/>
  <c r="B617" i="9"/>
  <c r="B570" i="9"/>
  <c r="B537" i="9"/>
  <c r="B503" i="9"/>
  <c r="B467" i="9"/>
  <c r="B434" i="9"/>
  <c r="B400" i="9"/>
  <c r="B367" i="9"/>
  <c r="B331" i="9"/>
  <c r="B297" i="9"/>
  <c r="B264" i="9"/>
  <c r="B230" i="9"/>
  <c r="B195" i="9"/>
  <c r="B161" i="9"/>
  <c r="B127" i="9"/>
  <c r="B94" i="9"/>
  <c r="B58" i="9"/>
  <c r="B25" i="9"/>
  <c r="B977" i="9"/>
  <c r="B920" i="9"/>
  <c r="B873" i="9"/>
  <c r="B815" i="9"/>
  <c r="B754" i="9"/>
  <c r="B710" i="9"/>
  <c r="B655" i="9"/>
  <c r="B606" i="9"/>
  <c r="B569" i="9"/>
  <c r="B535" i="9"/>
  <c r="B499" i="9"/>
  <c r="B466" i="9"/>
  <c r="B432" i="9"/>
  <c r="B399" i="9"/>
  <c r="B363" i="9"/>
  <c r="B329" i="9"/>
  <c r="B296" i="9"/>
  <c r="B262" i="9"/>
  <c r="B227" i="9"/>
  <c r="B193" i="9"/>
  <c r="B159" i="9"/>
  <c r="B126" i="9"/>
  <c r="B90" i="9"/>
  <c r="B57" i="9"/>
  <c r="B23" i="9"/>
  <c r="B976" i="9"/>
  <c r="B918" i="9"/>
  <c r="B857" i="9"/>
  <c r="B810" i="9"/>
  <c r="B753" i="9"/>
  <c r="B695" i="9"/>
  <c r="B651" i="9"/>
  <c r="B602" i="9"/>
  <c r="B567" i="9"/>
  <c r="B531" i="9"/>
  <c r="B498" i="9"/>
  <c r="B464" i="9"/>
  <c r="B431" i="9"/>
  <c r="B395" i="9"/>
  <c r="B361" i="9"/>
  <c r="B328" i="9"/>
  <c r="B294" i="9"/>
  <c r="B259" i="9"/>
  <c r="B225" i="9"/>
  <c r="B191" i="9"/>
  <c r="B158" i="9"/>
  <c r="B122" i="9"/>
  <c r="B89" i="9"/>
  <c r="B55" i="9"/>
  <c r="B19" i="9"/>
  <c r="B960" i="9"/>
  <c r="B913" i="9"/>
  <c r="B856" i="9"/>
  <c r="B798" i="9"/>
  <c r="B751" i="9"/>
  <c r="B690" i="9"/>
  <c r="B639" i="9"/>
  <c r="B601" i="9"/>
  <c r="B559" i="9"/>
  <c r="B523" i="9"/>
  <c r="B489" i="9"/>
  <c r="B456" i="9"/>
  <c r="B422" i="9"/>
  <c r="B387" i="9"/>
  <c r="B353" i="9"/>
  <c r="B319" i="9"/>
  <c r="B286" i="9"/>
  <c r="B250" i="9"/>
  <c r="B217" i="9"/>
  <c r="B183" i="9"/>
  <c r="B147" i="9"/>
  <c r="B114" i="9"/>
  <c r="B80" i="9"/>
  <c r="B47" i="9"/>
  <c r="B11" i="9"/>
  <c r="B959" i="9"/>
  <c r="B898" i="9"/>
  <c r="B854" i="9"/>
  <c r="B793" i="9"/>
  <c r="B735" i="9"/>
  <c r="B689" i="9"/>
  <c r="B638" i="9"/>
  <c r="B587" i="9"/>
  <c r="B553" i="9"/>
  <c r="B520" i="9"/>
  <c r="B486" i="9"/>
  <c r="B451" i="9"/>
  <c r="B417" i="9"/>
  <c r="B383" i="9"/>
  <c r="B350" i="9"/>
  <c r="B314" i="9"/>
  <c r="B281" i="9"/>
  <c r="B247" i="9"/>
  <c r="B211" i="9"/>
  <c r="B178" i="9"/>
  <c r="B144" i="9"/>
  <c r="B111" i="9"/>
  <c r="B75" i="9"/>
  <c r="B41" i="9"/>
  <c r="B8" i="9"/>
  <c r="C998" i="9"/>
  <c r="C990" i="9"/>
  <c r="C982" i="9"/>
  <c r="C974" i="9"/>
  <c r="C966" i="9"/>
  <c r="C958" i="9"/>
  <c r="C950" i="9"/>
  <c r="C942" i="9"/>
  <c r="C934" i="9"/>
  <c r="C926" i="9"/>
  <c r="C918" i="9"/>
  <c r="C910" i="9"/>
  <c r="C902" i="9"/>
  <c r="C894" i="9"/>
  <c r="C886" i="9"/>
  <c r="C878" i="9"/>
  <c r="C870" i="9"/>
  <c r="C862" i="9"/>
  <c r="C854" i="9"/>
  <c r="C846" i="9"/>
  <c r="C838" i="9"/>
  <c r="C830" i="9"/>
  <c r="C822" i="9"/>
  <c r="C814" i="9"/>
  <c r="C806" i="9"/>
  <c r="C798" i="9"/>
  <c r="C790" i="9"/>
  <c r="C782" i="9"/>
  <c r="C774" i="9"/>
  <c r="C766" i="9"/>
  <c r="C758" i="9"/>
  <c r="C750" i="9"/>
  <c r="C742" i="9"/>
  <c r="C734" i="9"/>
  <c r="C726" i="9"/>
  <c r="C718" i="9"/>
  <c r="C710" i="9"/>
  <c r="C702" i="9"/>
  <c r="C694" i="9"/>
  <c r="C686" i="9"/>
  <c r="C678" i="9"/>
  <c r="C670" i="9"/>
  <c r="C662" i="9"/>
  <c r="C654" i="9"/>
  <c r="C646" i="9"/>
  <c r="C638" i="9"/>
  <c r="C630" i="9"/>
  <c r="C622" i="9"/>
  <c r="C614" i="9"/>
  <c r="C606" i="9"/>
  <c r="C598" i="9"/>
  <c r="C590" i="9"/>
  <c r="C582" i="9"/>
  <c r="C574" i="9"/>
  <c r="C566" i="9"/>
  <c r="C558" i="9"/>
  <c r="C550" i="9"/>
  <c r="C542" i="9"/>
  <c r="C534" i="9"/>
  <c r="C526" i="9"/>
  <c r="C518" i="9"/>
  <c r="C510" i="9"/>
  <c r="C502" i="9"/>
  <c r="C494" i="9"/>
  <c r="C486" i="9"/>
  <c r="C478" i="9"/>
  <c r="C470" i="9"/>
  <c r="C462" i="9"/>
  <c r="C454" i="9"/>
  <c r="C446" i="9"/>
  <c r="C438" i="9"/>
  <c r="C430" i="9"/>
  <c r="C422" i="9"/>
  <c r="C414" i="9"/>
  <c r="C406" i="9"/>
  <c r="C398" i="9"/>
  <c r="C390" i="9"/>
  <c r="C382" i="9"/>
  <c r="C374" i="9"/>
  <c r="C366" i="9"/>
  <c r="C358" i="9"/>
  <c r="C350" i="9"/>
  <c r="C342" i="9"/>
  <c r="C334" i="9"/>
  <c r="C326" i="9"/>
  <c r="C318" i="9"/>
  <c r="C310" i="9"/>
  <c r="C302" i="9"/>
  <c r="C294" i="9"/>
  <c r="C286" i="9"/>
  <c r="C278" i="9"/>
  <c r="C270" i="9"/>
  <c r="C262" i="9"/>
  <c r="C254" i="9"/>
  <c r="C246" i="9"/>
  <c r="C238" i="9"/>
  <c r="C230" i="9"/>
  <c r="C222" i="9"/>
  <c r="C214" i="9"/>
  <c r="C206" i="9"/>
  <c r="C198" i="9"/>
  <c r="C190" i="9"/>
  <c r="C182" i="9"/>
  <c r="C174" i="9"/>
  <c r="C166" i="9"/>
  <c r="C158" i="9"/>
  <c r="C150" i="9"/>
  <c r="C142" i="9"/>
  <c r="C134" i="9"/>
  <c r="C126" i="9"/>
  <c r="C118" i="9"/>
  <c r="C110" i="9"/>
  <c r="C102" i="9"/>
  <c r="C94" i="9"/>
  <c r="C86" i="9"/>
  <c r="C78" i="9"/>
  <c r="C70" i="9"/>
  <c r="C62" i="9"/>
  <c r="C54" i="9"/>
  <c r="C46" i="9"/>
  <c r="C38" i="9"/>
  <c r="C30" i="9"/>
  <c r="C22" i="9"/>
  <c r="C14" i="9"/>
  <c r="C6" i="9"/>
  <c r="C997" i="9"/>
  <c r="C989" i="9"/>
  <c r="C981" i="9"/>
  <c r="C973" i="9"/>
  <c r="C965" i="9"/>
  <c r="C957" i="9"/>
  <c r="C949" i="9"/>
  <c r="C941" i="9"/>
  <c r="C933" i="9"/>
  <c r="C925" i="9"/>
  <c r="C917" i="9"/>
  <c r="C909" i="9"/>
  <c r="C901" i="9"/>
  <c r="C893" i="9"/>
  <c r="C885" i="9"/>
  <c r="C877" i="9"/>
  <c r="C869" i="9"/>
  <c r="C861" i="9"/>
  <c r="C853" i="9"/>
  <c r="C845" i="9"/>
  <c r="C837" i="9"/>
  <c r="C829" i="9"/>
  <c r="C821" i="9"/>
  <c r="C813" i="9"/>
  <c r="C805" i="9"/>
  <c r="C797" i="9"/>
  <c r="C789" i="9"/>
  <c r="C781" i="9"/>
  <c r="C773" i="9"/>
  <c r="C765" i="9"/>
  <c r="C757" i="9"/>
  <c r="C749" i="9"/>
  <c r="C741" i="9"/>
  <c r="C733" i="9"/>
  <c r="C725" i="9"/>
  <c r="C717" i="9"/>
  <c r="C709" i="9"/>
  <c r="C701" i="9"/>
  <c r="C693" i="9"/>
  <c r="C685" i="9"/>
  <c r="C677" i="9"/>
  <c r="C669" i="9"/>
  <c r="C661" i="9"/>
  <c r="C653" i="9"/>
  <c r="C645" i="9"/>
  <c r="C637" i="9"/>
  <c r="C629" i="9"/>
  <c r="C621" i="9"/>
  <c r="C613" i="9"/>
  <c r="C605" i="9"/>
  <c r="C597" i="9"/>
  <c r="C589" i="9"/>
  <c r="C581" i="9"/>
  <c r="C573" i="9"/>
  <c r="C565" i="9"/>
  <c r="C557" i="9"/>
  <c r="C549" i="9"/>
  <c r="C541" i="9"/>
  <c r="C533" i="9"/>
  <c r="C525" i="9"/>
  <c r="C517" i="9"/>
  <c r="C509" i="9"/>
  <c r="C501" i="9"/>
  <c r="C493" i="9"/>
  <c r="C485" i="9"/>
  <c r="C477" i="9"/>
  <c r="C469" i="9"/>
  <c r="C461" i="9"/>
  <c r="C453" i="9"/>
  <c r="C445" i="9"/>
  <c r="C437" i="9"/>
  <c r="C429" i="9"/>
  <c r="C421" i="9"/>
  <c r="C413" i="9"/>
  <c r="C405" i="9"/>
  <c r="C397" i="9"/>
  <c r="C389" i="9"/>
  <c r="C381" i="9"/>
  <c r="C373" i="9"/>
  <c r="C365" i="9"/>
  <c r="C357" i="9"/>
  <c r="C349" i="9"/>
  <c r="C341" i="9"/>
  <c r="C333" i="9"/>
  <c r="C325" i="9"/>
  <c r="C317" i="9"/>
  <c r="C309" i="9"/>
  <c r="C301" i="9"/>
  <c r="C293" i="9"/>
  <c r="C285" i="9"/>
  <c r="C277" i="9"/>
  <c r="C269" i="9"/>
  <c r="C261" i="9"/>
  <c r="C253" i="9"/>
  <c r="C245" i="9"/>
  <c r="C237" i="9"/>
  <c r="C229" i="9"/>
  <c r="C221" i="9"/>
  <c r="C213" i="9"/>
  <c r="C205" i="9"/>
  <c r="C197" i="9"/>
  <c r="C189" i="9"/>
  <c r="C181" i="9"/>
  <c r="C173" i="9"/>
  <c r="C165" i="9"/>
  <c r="C157" i="9"/>
  <c r="C149" i="9"/>
  <c r="C141" i="9"/>
  <c r="C133" i="9"/>
  <c r="C125" i="9"/>
  <c r="C117" i="9"/>
  <c r="C109" i="9"/>
  <c r="C101" i="9"/>
  <c r="C93" i="9"/>
  <c r="C85" i="9"/>
  <c r="C77" i="9"/>
  <c r="C69" i="9"/>
  <c r="C61" i="9"/>
  <c r="C53" i="9"/>
  <c r="C45" i="9"/>
  <c r="C37" i="9"/>
  <c r="C29" i="9"/>
  <c r="C21" i="9"/>
  <c r="C13" i="9"/>
  <c r="C5" i="9"/>
  <c r="C996" i="9"/>
  <c r="C988" i="9"/>
  <c r="C980" i="9"/>
  <c r="C972" i="9"/>
  <c r="C964" i="9"/>
  <c r="C956" i="9"/>
  <c r="C948" i="9"/>
  <c r="C940" i="9"/>
  <c r="C932" i="9"/>
  <c r="C924" i="9"/>
  <c r="C916" i="9"/>
  <c r="C908" i="9"/>
  <c r="C900" i="9"/>
  <c r="C892" i="9"/>
  <c r="C884" i="9"/>
  <c r="C876" i="9"/>
  <c r="C868" i="9"/>
  <c r="C860" i="9"/>
  <c r="C852" i="9"/>
  <c r="C844" i="9"/>
  <c r="C836" i="9"/>
  <c r="C828" i="9"/>
  <c r="C820" i="9"/>
  <c r="C812" i="9"/>
  <c r="C804" i="9"/>
  <c r="C796" i="9"/>
  <c r="C788" i="9"/>
  <c r="C780" i="9"/>
  <c r="C772" i="9"/>
  <c r="C764" i="9"/>
  <c r="C756" i="9"/>
  <c r="C748" i="9"/>
  <c r="C740" i="9"/>
  <c r="C732" i="9"/>
  <c r="C724" i="9"/>
  <c r="C716" i="9"/>
  <c r="C708" i="9"/>
  <c r="C700" i="9"/>
  <c r="C692" i="9"/>
  <c r="C684" i="9"/>
  <c r="C676" i="9"/>
  <c r="C668" i="9"/>
  <c r="C660" i="9"/>
  <c r="C652" i="9"/>
  <c r="C644" i="9"/>
  <c r="C636" i="9"/>
  <c r="C628" i="9"/>
  <c r="C620" i="9"/>
  <c r="C612" i="9"/>
  <c r="C604" i="9"/>
  <c r="C596" i="9"/>
  <c r="C588" i="9"/>
  <c r="C580" i="9"/>
  <c r="C572" i="9"/>
  <c r="C564" i="9"/>
  <c r="C556" i="9"/>
  <c r="C548" i="9"/>
  <c r="C540" i="9"/>
  <c r="C532" i="9"/>
  <c r="C524" i="9"/>
  <c r="C516" i="9"/>
  <c r="C508" i="9"/>
  <c r="C500" i="9"/>
  <c r="C492" i="9"/>
  <c r="C484" i="9"/>
  <c r="C476" i="9"/>
  <c r="C468" i="9"/>
  <c r="C460" i="9"/>
  <c r="C452" i="9"/>
  <c r="C444" i="9"/>
  <c r="C436" i="9"/>
  <c r="C428" i="9"/>
  <c r="C420" i="9"/>
  <c r="C412" i="9"/>
  <c r="C404" i="9"/>
  <c r="C396" i="9"/>
  <c r="C388" i="9"/>
  <c r="C380" i="9"/>
  <c r="C372" i="9"/>
  <c r="C364" i="9"/>
  <c r="C356" i="9"/>
  <c r="C348" i="9"/>
  <c r="C340" i="9"/>
  <c r="C332" i="9"/>
  <c r="C324" i="9"/>
  <c r="C316" i="9"/>
  <c r="C308" i="9"/>
  <c r="C300" i="9"/>
  <c r="C292" i="9"/>
  <c r="C284" i="9"/>
  <c r="C276" i="9"/>
  <c r="C268" i="9"/>
  <c r="C260" i="9"/>
  <c r="C252" i="9"/>
  <c r="C244" i="9"/>
  <c r="C236" i="9"/>
  <c r="C228" i="9"/>
  <c r="C220" i="9"/>
  <c r="C212" i="9"/>
  <c r="C204" i="9"/>
  <c r="C196" i="9"/>
  <c r="C188" i="9"/>
  <c r="C180" i="9"/>
  <c r="C172" i="9"/>
  <c r="C164" i="9"/>
  <c r="C156" i="9"/>
  <c r="C148" i="9"/>
  <c r="C140" i="9"/>
  <c r="C132" i="9"/>
  <c r="C124" i="9"/>
  <c r="C116" i="9"/>
  <c r="C108" i="9"/>
  <c r="C100" i="9"/>
  <c r="C92" i="9"/>
  <c r="C84" i="9"/>
  <c r="C76" i="9"/>
  <c r="C68" i="9"/>
  <c r="C60" i="9"/>
  <c r="C52" i="9"/>
  <c r="C44" i="9"/>
  <c r="C36" i="9"/>
  <c r="C28" i="9"/>
  <c r="C20" i="9"/>
  <c r="C12" i="9"/>
  <c r="C4" i="9"/>
  <c r="C995" i="9"/>
  <c r="C987" i="9"/>
  <c r="C979" i="9"/>
  <c r="C971" i="9"/>
  <c r="C963" i="9"/>
  <c r="C955" i="9"/>
  <c r="C947" i="9"/>
  <c r="C939" i="9"/>
  <c r="C931" i="9"/>
  <c r="C923" i="9"/>
  <c r="C915" i="9"/>
  <c r="C907" i="9"/>
  <c r="C899" i="9"/>
  <c r="C891" i="9"/>
  <c r="C883" i="9"/>
  <c r="C875" i="9"/>
  <c r="C867" i="9"/>
  <c r="C859" i="9"/>
  <c r="C851" i="9"/>
  <c r="C843" i="9"/>
  <c r="C835" i="9"/>
  <c r="C827" i="9"/>
  <c r="C819" i="9"/>
  <c r="C811" i="9"/>
  <c r="C803" i="9"/>
  <c r="C795" i="9"/>
  <c r="C787" i="9"/>
  <c r="C779" i="9"/>
  <c r="C771" i="9"/>
  <c r="C763" i="9"/>
  <c r="C755" i="9"/>
  <c r="C747" i="9"/>
  <c r="C739" i="9"/>
  <c r="C731" i="9"/>
  <c r="C723" i="9"/>
  <c r="C715" i="9"/>
  <c r="C707" i="9"/>
  <c r="C699" i="9"/>
  <c r="C691" i="9"/>
  <c r="C683" i="9"/>
  <c r="C675" i="9"/>
  <c r="C667" i="9"/>
  <c r="C659" i="9"/>
  <c r="C651" i="9"/>
  <c r="C643" i="9"/>
  <c r="C635" i="9"/>
  <c r="C627" i="9"/>
  <c r="C619" i="9"/>
  <c r="C611" i="9"/>
  <c r="C603" i="9"/>
  <c r="C595" i="9"/>
  <c r="C587" i="9"/>
  <c r="C579" i="9"/>
  <c r="C571" i="9"/>
  <c r="C563" i="9"/>
  <c r="C555" i="9"/>
  <c r="C547" i="9"/>
  <c r="C539" i="9"/>
  <c r="C531" i="9"/>
  <c r="C523" i="9"/>
  <c r="C515" i="9"/>
  <c r="C507" i="9"/>
  <c r="C499" i="9"/>
  <c r="C491" i="9"/>
  <c r="C483" i="9"/>
  <c r="C475" i="9"/>
  <c r="C467" i="9"/>
  <c r="C459" i="9"/>
  <c r="C451" i="9"/>
  <c r="C443" i="9"/>
  <c r="C435" i="9"/>
  <c r="C427" i="9"/>
  <c r="C419" i="9"/>
  <c r="C411" i="9"/>
  <c r="C403" i="9"/>
  <c r="C395" i="9"/>
  <c r="C387" i="9"/>
  <c r="C379" i="9"/>
  <c r="C371" i="9"/>
  <c r="C363" i="9"/>
  <c r="C355" i="9"/>
  <c r="C347" i="9"/>
  <c r="C339" i="9"/>
  <c r="C331" i="9"/>
  <c r="C323" i="9"/>
  <c r="C315" i="9"/>
  <c r="C307" i="9"/>
  <c r="C299" i="9"/>
  <c r="C291" i="9"/>
  <c r="C283" i="9"/>
  <c r="C275" i="9"/>
  <c r="C267" i="9"/>
  <c r="C259" i="9"/>
  <c r="C251" i="9"/>
  <c r="C243" i="9"/>
  <c r="C235" i="9"/>
  <c r="C227" i="9"/>
  <c r="C219" i="9"/>
  <c r="C211" i="9"/>
  <c r="C203" i="9"/>
  <c r="C195" i="9"/>
  <c r="C187" i="9"/>
  <c r="C179" i="9"/>
  <c r="C171" i="9"/>
  <c r="C163" i="9"/>
  <c r="C155" i="9"/>
  <c r="C147" i="9"/>
  <c r="C139" i="9"/>
  <c r="C131" i="9"/>
  <c r="C123" i="9"/>
  <c r="C115" i="9"/>
  <c r="C107" i="9"/>
  <c r="C99" i="9"/>
  <c r="C91" i="9"/>
  <c r="C83" i="9"/>
  <c r="C75" i="9"/>
  <c r="C67" i="9"/>
  <c r="C59" i="9"/>
  <c r="C51" i="9"/>
  <c r="C43" i="9"/>
  <c r="C35" i="9"/>
  <c r="C985" i="9"/>
  <c r="C969" i="9"/>
  <c r="C953" i="9"/>
  <c r="C937" i="9"/>
  <c r="C921" i="9"/>
  <c r="C905" i="9"/>
  <c r="C889" i="9"/>
  <c r="C873" i="9"/>
  <c r="C857" i="9"/>
  <c r="C841" i="9"/>
  <c r="C825" i="9"/>
  <c r="C809" i="9"/>
  <c r="C793" i="9"/>
  <c r="C777" i="9"/>
  <c r="C761" i="9"/>
  <c r="C745" i="9"/>
  <c r="C729" i="9"/>
  <c r="C713" i="9"/>
  <c r="C697" i="9"/>
  <c r="C681" i="9"/>
  <c r="C665" i="9"/>
  <c r="C649" i="9"/>
  <c r="C633" i="9"/>
  <c r="C617" i="9"/>
  <c r="C601" i="9"/>
  <c r="C585" i="9"/>
  <c r="C569" i="9"/>
  <c r="C553" i="9"/>
  <c r="C537" i="9"/>
  <c r="C521" i="9"/>
  <c r="C505" i="9"/>
  <c r="C489" i="9"/>
  <c r="C473" i="9"/>
  <c r="C457" i="9"/>
  <c r="C441" i="9"/>
  <c r="C425" i="9"/>
  <c r="C409" i="9"/>
  <c r="C393" i="9"/>
  <c r="C377" i="9"/>
  <c r="C361" i="9"/>
  <c r="C345" i="9"/>
  <c r="C329" i="9"/>
  <c r="C313" i="9"/>
  <c r="C297" i="9"/>
  <c r="C281" i="9"/>
  <c r="C265" i="9"/>
  <c r="C249" i="9"/>
  <c r="C233" i="9"/>
  <c r="C217" i="9"/>
  <c r="C201" i="9"/>
  <c r="C185" i="9"/>
  <c r="C169" i="9"/>
  <c r="C153" i="9"/>
  <c r="C137" i="9"/>
  <c r="C121" i="9"/>
  <c r="C105" i="9"/>
  <c r="C89" i="9"/>
  <c r="C73" i="9"/>
  <c r="C57" i="9"/>
  <c r="C41" i="9"/>
  <c r="C26" i="9"/>
  <c r="C15" i="9"/>
  <c r="C994" i="9"/>
  <c r="C978" i="9"/>
  <c r="C962" i="9"/>
  <c r="C946" i="9"/>
  <c r="C930" i="9"/>
  <c r="C914" i="9"/>
  <c r="C898" i="9"/>
  <c r="C882" i="9"/>
  <c r="C866" i="9"/>
  <c r="C850" i="9"/>
  <c r="C834" i="9"/>
  <c r="C818" i="9"/>
  <c r="C802" i="9"/>
  <c r="C786" i="9"/>
  <c r="C770" i="9"/>
  <c r="C754" i="9"/>
  <c r="C738" i="9"/>
  <c r="C722" i="9"/>
  <c r="C706" i="9"/>
  <c r="C690" i="9"/>
  <c r="C674" i="9"/>
  <c r="C658" i="9"/>
  <c r="C642" i="9"/>
  <c r="C626" i="9"/>
  <c r="C610" i="9"/>
  <c r="C594" i="9"/>
  <c r="C578" i="9"/>
  <c r="C562" i="9"/>
  <c r="C546" i="9"/>
  <c r="C530" i="9"/>
  <c r="C514" i="9"/>
  <c r="C498" i="9"/>
  <c r="C482" i="9"/>
  <c r="C466" i="9"/>
  <c r="C450" i="9"/>
  <c r="C434" i="9"/>
  <c r="C418" i="9"/>
  <c r="C402" i="9"/>
  <c r="C386" i="9"/>
  <c r="C370" i="9"/>
  <c r="C354" i="9"/>
  <c r="C338" i="9"/>
  <c r="C322" i="9"/>
  <c r="C306" i="9"/>
  <c r="C290" i="9"/>
  <c r="C274" i="9"/>
  <c r="C258" i="9"/>
  <c r="C242" i="9"/>
  <c r="C226" i="9"/>
  <c r="C210" i="9"/>
  <c r="C194" i="9"/>
  <c r="C178" i="9"/>
  <c r="C162" i="9"/>
  <c r="C146" i="9"/>
  <c r="C130" i="9"/>
  <c r="C114" i="9"/>
  <c r="C98" i="9"/>
  <c r="C82" i="9"/>
  <c r="C66" i="9"/>
  <c r="C50" i="9"/>
  <c r="C34" i="9"/>
  <c r="C23" i="9"/>
  <c r="C9" i="9"/>
  <c r="C992" i="9"/>
  <c r="C976" i="9"/>
  <c r="C960" i="9"/>
  <c r="C944" i="9"/>
  <c r="C928" i="9"/>
  <c r="C912" i="9"/>
  <c r="C896" i="9"/>
  <c r="C880" i="9"/>
  <c r="C864" i="9"/>
  <c r="C848" i="9"/>
  <c r="C832" i="9"/>
  <c r="C816" i="9"/>
  <c r="C800" i="9"/>
  <c r="C784" i="9"/>
  <c r="C768" i="9"/>
  <c r="C752" i="9"/>
  <c r="C736" i="9"/>
  <c r="C720" i="9"/>
  <c r="C704" i="9"/>
  <c r="C688" i="9"/>
  <c r="C672" i="9"/>
  <c r="C656" i="9"/>
  <c r="C640" i="9"/>
  <c r="C624" i="9"/>
  <c r="C608" i="9"/>
  <c r="C592" i="9"/>
  <c r="C576" i="9"/>
  <c r="C560" i="9"/>
  <c r="C544" i="9"/>
  <c r="C528" i="9"/>
  <c r="C512" i="9"/>
  <c r="C496" i="9"/>
  <c r="C480" i="9"/>
  <c r="C464" i="9"/>
  <c r="C448" i="9"/>
  <c r="C432" i="9"/>
  <c r="C416" i="9"/>
  <c r="C400" i="9"/>
  <c r="C384" i="9"/>
  <c r="C368" i="9"/>
  <c r="C352" i="9"/>
  <c r="C336" i="9"/>
  <c r="C320" i="9"/>
  <c r="C304" i="9"/>
  <c r="C288" i="9"/>
  <c r="C272" i="9"/>
  <c r="C256" i="9"/>
  <c r="C240" i="9"/>
  <c r="C224" i="9"/>
  <c r="C208" i="9"/>
  <c r="C192" i="9"/>
  <c r="C176" i="9"/>
  <c r="C160" i="9"/>
  <c r="C144" i="9"/>
  <c r="C128" i="9"/>
  <c r="C112" i="9"/>
  <c r="C96" i="9"/>
  <c r="C80" i="9"/>
  <c r="C64" i="9"/>
  <c r="C48" i="9"/>
  <c r="C32" i="9"/>
  <c r="C18" i="9"/>
  <c r="C7" i="9"/>
  <c r="C991" i="9"/>
  <c r="C975" i="9"/>
  <c r="C959" i="9"/>
  <c r="C943" i="9"/>
  <c r="C927" i="9"/>
  <c r="C911" i="9"/>
  <c r="C895" i="9"/>
  <c r="C879" i="9"/>
  <c r="C863" i="9"/>
  <c r="C847" i="9"/>
  <c r="C831" i="9"/>
  <c r="C815" i="9"/>
  <c r="C799" i="9"/>
  <c r="C783" i="9"/>
  <c r="C767" i="9"/>
  <c r="C751" i="9"/>
  <c r="C735" i="9"/>
  <c r="C719" i="9"/>
  <c r="C703" i="9"/>
  <c r="C687" i="9"/>
  <c r="C671" i="9"/>
  <c r="C655" i="9"/>
  <c r="C639" i="9"/>
  <c r="C623" i="9"/>
  <c r="C607" i="9"/>
  <c r="C591" i="9"/>
  <c r="C575" i="9"/>
  <c r="C559" i="9"/>
  <c r="C543" i="9"/>
  <c r="C527" i="9"/>
  <c r="C511" i="9"/>
  <c r="C495" i="9"/>
  <c r="C479" i="9"/>
  <c r="C463" i="9"/>
  <c r="C447" i="9"/>
  <c r="C431" i="9"/>
  <c r="C415" i="9"/>
  <c r="C399" i="9"/>
  <c r="C383" i="9"/>
  <c r="C367" i="9"/>
  <c r="C351" i="9"/>
  <c r="C335" i="9"/>
  <c r="C319" i="9"/>
  <c r="C303" i="9"/>
  <c r="C287" i="9"/>
  <c r="C271" i="9"/>
  <c r="C255" i="9"/>
  <c r="C239" i="9"/>
  <c r="C223" i="9"/>
  <c r="C207" i="9"/>
  <c r="C191" i="9"/>
  <c r="C175" i="9"/>
  <c r="C159" i="9"/>
  <c r="C143" i="9"/>
  <c r="C127" i="9"/>
  <c r="C111" i="9"/>
  <c r="C95" i="9"/>
  <c r="C79" i="9"/>
  <c r="C63" i="9"/>
  <c r="C47" i="9"/>
  <c r="C31" i="9"/>
  <c r="C17" i="9"/>
  <c r="C977" i="9"/>
  <c r="C945" i="9"/>
  <c r="C913" i="9"/>
  <c r="C881" i="9"/>
  <c r="C849" i="9"/>
  <c r="C817" i="9"/>
  <c r="C785" i="9"/>
  <c r="C753" i="9"/>
  <c r="C721" i="9"/>
  <c r="C689" i="9"/>
  <c r="C657" i="9"/>
  <c r="C625" i="9"/>
  <c r="C593" i="9"/>
  <c r="C561" i="9"/>
  <c r="C529" i="9"/>
  <c r="C497" i="9"/>
  <c r="C465" i="9"/>
  <c r="C433" i="9"/>
  <c r="C401" i="9"/>
  <c r="C369" i="9"/>
  <c r="C337" i="9"/>
  <c r="C305" i="9"/>
  <c r="C273" i="9"/>
  <c r="C241" i="9"/>
  <c r="C209" i="9"/>
  <c r="C177" i="9"/>
  <c r="C145" i="9"/>
  <c r="C113" i="9"/>
  <c r="C81" i="9"/>
  <c r="C49" i="9"/>
  <c r="C19" i="9"/>
  <c r="C970" i="9"/>
  <c r="C938" i="9"/>
  <c r="C906" i="9"/>
  <c r="C874" i="9"/>
  <c r="C842" i="9"/>
  <c r="C810" i="9"/>
  <c r="C778" i="9"/>
  <c r="C746" i="9"/>
  <c r="C714" i="9"/>
  <c r="C682" i="9"/>
  <c r="C650" i="9"/>
  <c r="C618" i="9"/>
  <c r="C586" i="9"/>
  <c r="C554" i="9"/>
  <c r="C522" i="9"/>
  <c r="C490" i="9"/>
  <c r="C458" i="9"/>
  <c r="C426" i="9"/>
  <c r="C394" i="9"/>
  <c r="C362" i="9"/>
  <c r="C330" i="9"/>
  <c r="C298" i="9"/>
  <c r="C266" i="9"/>
  <c r="C234" i="9"/>
  <c r="C202" i="9"/>
  <c r="C170" i="9"/>
  <c r="C138" i="9"/>
  <c r="C106" i="9"/>
  <c r="C74" i="9"/>
  <c r="C42" i="9"/>
  <c r="C16" i="9"/>
  <c r="C1000" i="9"/>
  <c r="C968" i="9"/>
  <c r="C936" i="9"/>
  <c r="C904" i="9"/>
  <c r="C872" i="9"/>
  <c r="C840" i="9"/>
  <c r="C808" i="9"/>
  <c r="C776" i="9"/>
  <c r="C744" i="9"/>
  <c r="C712" i="9"/>
  <c r="C680" i="9"/>
  <c r="C648" i="9"/>
  <c r="C616" i="9"/>
  <c r="C584" i="9"/>
  <c r="C552" i="9"/>
  <c r="C520" i="9"/>
  <c r="C488" i="9"/>
  <c r="C456" i="9"/>
  <c r="C424" i="9"/>
  <c r="C392" i="9"/>
  <c r="C360" i="9"/>
  <c r="C328" i="9"/>
  <c r="C296" i="9"/>
  <c r="C264" i="9"/>
  <c r="C232" i="9"/>
  <c r="C200" i="9"/>
  <c r="C168" i="9"/>
  <c r="C136" i="9"/>
  <c r="C104" i="9"/>
  <c r="C72" i="9"/>
  <c r="C40" i="9"/>
  <c r="C11" i="9"/>
  <c r="C999" i="9"/>
  <c r="C967" i="9"/>
  <c r="C935" i="9"/>
  <c r="C903" i="9"/>
  <c r="C871" i="9"/>
  <c r="C839" i="9"/>
  <c r="C807" i="9"/>
  <c r="C775" i="9"/>
  <c r="C743" i="9"/>
  <c r="C711" i="9"/>
  <c r="C679" i="9"/>
  <c r="C647" i="9"/>
  <c r="C615" i="9"/>
  <c r="C583" i="9"/>
  <c r="C551" i="9"/>
  <c r="C519" i="9"/>
  <c r="C487" i="9"/>
  <c r="C455" i="9"/>
  <c r="C423" i="9"/>
  <c r="C391" i="9"/>
  <c r="C359" i="9"/>
  <c r="C327" i="9"/>
  <c r="C295" i="9"/>
  <c r="C263" i="9"/>
  <c r="C231" i="9"/>
  <c r="C199" i="9"/>
  <c r="C167" i="9"/>
  <c r="C135" i="9"/>
  <c r="C103" i="9"/>
  <c r="C71" i="9"/>
  <c r="C39" i="9"/>
  <c r="C10" i="9"/>
  <c r="C993" i="9"/>
  <c r="C961" i="9"/>
  <c r="C929" i="9"/>
  <c r="C897" i="9"/>
  <c r="C865" i="9"/>
  <c r="C833" i="9"/>
  <c r="C801" i="9"/>
  <c r="C769" i="9"/>
  <c r="C737" i="9"/>
  <c r="C705" i="9"/>
  <c r="C673" i="9"/>
  <c r="C641" i="9"/>
  <c r="C609" i="9"/>
  <c r="C577" i="9"/>
  <c r="C545" i="9"/>
  <c r="C513" i="9"/>
  <c r="C481" i="9"/>
  <c r="C449" i="9"/>
  <c r="C417" i="9"/>
  <c r="C385" i="9"/>
  <c r="C353" i="9"/>
  <c r="C321" i="9"/>
  <c r="C289" i="9"/>
  <c r="C257" i="9"/>
  <c r="C225" i="9"/>
  <c r="C193" i="9"/>
  <c r="C161" i="9"/>
  <c r="C129" i="9"/>
  <c r="C97" i="9"/>
  <c r="C65" i="9"/>
  <c r="C33" i="9"/>
  <c r="C8" i="9"/>
  <c r="C951" i="9"/>
  <c r="C856" i="9"/>
  <c r="C762" i="9"/>
  <c r="C695" i="9"/>
  <c r="C600" i="9"/>
  <c r="C506" i="9"/>
  <c r="C439" i="9"/>
  <c r="C344" i="9"/>
  <c r="C250" i="9"/>
  <c r="C183" i="9"/>
  <c r="C88" i="9"/>
  <c r="C3" i="9"/>
  <c r="C922" i="9"/>
  <c r="C855" i="9"/>
  <c r="C760" i="9"/>
  <c r="C666" i="9"/>
  <c r="C599" i="9"/>
  <c r="C504" i="9"/>
  <c r="C410" i="9"/>
  <c r="C343" i="9"/>
  <c r="C248" i="9"/>
  <c r="C154" i="9"/>
  <c r="C87" i="9"/>
  <c r="C920" i="9"/>
  <c r="C826" i="9"/>
  <c r="C759" i="9"/>
  <c r="C664" i="9"/>
  <c r="C570" i="9"/>
  <c r="C503" i="9"/>
  <c r="C408" i="9"/>
  <c r="C314" i="9"/>
  <c r="C247" i="9"/>
  <c r="C152" i="9"/>
  <c r="C58" i="9"/>
  <c r="C986" i="9"/>
  <c r="C919" i="9"/>
  <c r="C824" i="9"/>
  <c r="C730" i="9"/>
  <c r="C663" i="9"/>
  <c r="C568" i="9"/>
  <c r="C474" i="9"/>
  <c r="C407" i="9"/>
  <c r="C312" i="9"/>
  <c r="C218" i="9"/>
  <c r="C151" i="9"/>
  <c r="C56" i="9"/>
  <c r="C984" i="9"/>
  <c r="C890" i="9"/>
  <c r="C823" i="9"/>
  <c r="C728" i="9"/>
  <c r="C634" i="9"/>
  <c r="C567" i="9"/>
  <c r="C472" i="9"/>
  <c r="C378" i="9"/>
  <c r="C311" i="9"/>
  <c r="C216" i="9"/>
  <c r="C122" i="9"/>
  <c r="C55" i="9"/>
  <c r="C983" i="9"/>
  <c r="C888" i="9"/>
  <c r="C794" i="9"/>
  <c r="C727" i="9"/>
  <c r="C632" i="9"/>
  <c r="C538" i="9"/>
  <c r="C471" i="9"/>
  <c r="C376" i="9"/>
  <c r="C282" i="9"/>
  <c r="C215" i="9"/>
  <c r="C120" i="9"/>
  <c r="C27" i="9"/>
  <c r="C954" i="9"/>
  <c r="C887" i="9"/>
  <c r="C792" i="9"/>
  <c r="C698" i="9"/>
  <c r="C631" i="9"/>
  <c r="C536" i="9"/>
  <c r="C442" i="9"/>
  <c r="C375" i="9"/>
  <c r="C280" i="9"/>
  <c r="C186" i="9"/>
  <c r="C119" i="9"/>
  <c r="C25" i="9"/>
  <c r="C952" i="9"/>
  <c r="C858" i="9"/>
  <c r="C791" i="9"/>
  <c r="C696" i="9"/>
  <c r="C602" i="9"/>
  <c r="C535" i="9"/>
  <c r="C440" i="9"/>
  <c r="C346" i="9"/>
  <c r="C279" i="9"/>
  <c r="C184" i="9"/>
  <c r="C90" i="9"/>
  <c r="C24" i="9"/>
  <c r="B999" i="8"/>
  <c r="B991" i="8"/>
  <c r="B983" i="8"/>
  <c r="B975" i="8"/>
  <c r="B967" i="8"/>
  <c r="B959" i="8"/>
  <c r="B951" i="8"/>
  <c r="B943" i="8"/>
  <c r="B935" i="8"/>
  <c r="B927" i="8"/>
  <c r="B919" i="8"/>
  <c r="B911" i="8"/>
  <c r="B903" i="8"/>
  <c r="B895" i="8"/>
  <c r="B887" i="8"/>
  <c r="B879" i="8"/>
  <c r="B871" i="8"/>
  <c r="B863" i="8"/>
  <c r="B855" i="8"/>
  <c r="B847" i="8"/>
  <c r="B839" i="8"/>
  <c r="B831" i="8"/>
  <c r="B823" i="8"/>
  <c r="B815" i="8"/>
  <c r="B807" i="8"/>
  <c r="B799" i="8"/>
  <c r="B791" i="8"/>
  <c r="B783" i="8"/>
  <c r="B775" i="8"/>
  <c r="B767" i="8"/>
  <c r="B759" i="8"/>
  <c r="B751" i="8"/>
  <c r="B743" i="8"/>
  <c r="B735" i="8"/>
  <c r="B727" i="8"/>
  <c r="B719" i="8"/>
  <c r="B711" i="8"/>
  <c r="B703" i="8"/>
  <c r="B695" i="8"/>
  <c r="B687" i="8"/>
  <c r="B679" i="8"/>
  <c r="B671" i="8"/>
  <c r="B663" i="8"/>
  <c r="B655" i="8"/>
  <c r="B647" i="8"/>
  <c r="B639" i="8"/>
  <c r="B631" i="8"/>
  <c r="B623" i="8"/>
  <c r="B615" i="8"/>
  <c r="B607" i="8"/>
  <c r="B599" i="8"/>
  <c r="B591" i="8"/>
  <c r="B583" i="8"/>
  <c r="B575" i="8"/>
  <c r="B567" i="8"/>
  <c r="B559" i="8"/>
  <c r="B551" i="8"/>
  <c r="B543" i="8"/>
  <c r="B535" i="8"/>
  <c r="B527" i="8"/>
  <c r="B519" i="8"/>
  <c r="B511" i="8"/>
  <c r="B503" i="8"/>
  <c r="B495" i="8"/>
  <c r="B487" i="8"/>
  <c r="B479" i="8"/>
  <c r="B471" i="8"/>
  <c r="B463" i="8"/>
  <c r="B455" i="8"/>
  <c r="B447" i="8"/>
  <c r="B439" i="8"/>
  <c r="B431" i="8"/>
  <c r="B423" i="8"/>
  <c r="B415" i="8"/>
  <c r="B407" i="8"/>
  <c r="B399" i="8"/>
  <c r="B391" i="8"/>
  <c r="B383" i="8"/>
  <c r="B375" i="8"/>
  <c r="B367" i="8"/>
  <c r="B359" i="8"/>
  <c r="B351" i="8"/>
  <c r="B343" i="8"/>
  <c r="B335" i="8"/>
  <c r="B327" i="8"/>
  <c r="B319" i="8"/>
  <c r="B311" i="8"/>
  <c r="B303" i="8"/>
  <c r="B295" i="8"/>
  <c r="B287" i="8"/>
  <c r="B279" i="8"/>
  <c r="B271" i="8"/>
  <c r="B263" i="8"/>
  <c r="B255" i="8"/>
  <c r="B247" i="8"/>
  <c r="B239" i="8"/>
  <c r="B231" i="8"/>
  <c r="B223" i="8"/>
  <c r="B215" i="8"/>
  <c r="B207" i="8"/>
  <c r="B199" i="8"/>
  <c r="B191" i="8"/>
  <c r="B183" i="8"/>
  <c r="B175" i="8"/>
  <c r="B167" i="8"/>
  <c r="B159" i="8"/>
  <c r="B151" i="8"/>
  <c r="B143" i="8"/>
  <c r="B135" i="8"/>
  <c r="B127" i="8"/>
  <c r="B119" i="8"/>
  <c r="B111" i="8"/>
  <c r="B103" i="8"/>
  <c r="B95" i="8"/>
  <c r="B87" i="8"/>
  <c r="B79" i="8"/>
  <c r="B71" i="8"/>
  <c r="B63" i="8"/>
  <c r="B55" i="8"/>
  <c r="B47" i="8"/>
  <c r="B39" i="8"/>
  <c r="B31" i="8"/>
  <c r="B23" i="8"/>
  <c r="B15" i="8"/>
  <c r="B7" i="8"/>
  <c r="B987" i="8"/>
  <c r="B971" i="8"/>
  <c r="B955" i="8"/>
  <c r="B939" i="8"/>
  <c r="B923" i="8"/>
  <c r="B907" i="8"/>
  <c r="B891" i="8"/>
  <c r="B875" i="8"/>
  <c r="B859" i="8"/>
  <c r="B843" i="8"/>
  <c r="B827" i="8"/>
  <c r="B811" i="8"/>
  <c r="B795" i="8"/>
  <c r="B779" i="8"/>
  <c r="B763" i="8"/>
  <c r="B739" i="8"/>
  <c r="B731" i="8"/>
  <c r="B723" i="8"/>
  <c r="B715" i="8"/>
  <c r="B707" i="8"/>
  <c r="B699" i="8"/>
  <c r="B691" i="8"/>
  <c r="B683" i="8"/>
  <c r="B675" i="8"/>
  <c r="B667" i="8"/>
  <c r="B651" i="8"/>
  <c r="B643" i="8"/>
  <c r="B635" i="8"/>
  <c r="B627" i="8"/>
  <c r="B619" i="8"/>
  <c r="B611" i="8"/>
  <c r="B603" i="8"/>
  <c r="B595" i="8"/>
  <c r="B587" i="8"/>
  <c r="B579" i="8"/>
  <c r="B571" i="8"/>
  <c r="B555" i="8"/>
  <c r="B547" i="8"/>
  <c r="B539" i="8"/>
  <c r="B531" i="8"/>
  <c r="B523" i="8"/>
  <c r="B515" i="8"/>
  <c r="B499" i="8"/>
  <c r="B491" i="8"/>
  <c r="B483" i="8"/>
  <c r="B467" i="8"/>
  <c r="B451" i="8"/>
  <c r="B435" i="8"/>
  <c r="B419" i="8"/>
  <c r="B403" i="8"/>
  <c r="B387" i="8"/>
  <c r="B371" i="8"/>
  <c r="B355" i="8"/>
  <c r="B339" i="8"/>
  <c r="B323" i="8"/>
  <c r="B307" i="8"/>
  <c r="B275" i="8"/>
  <c r="B251" i="8"/>
  <c r="B227" i="8"/>
  <c r="B211" i="8"/>
  <c r="B187" i="8"/>
  <c r="B171" i="8"/>
  <c r="B155" i="8"/>
  <c r="B131" i="8"/>
  <c r="B107" i="8"/>
  <c r="B91" i="8"/>
  <c r="B75" i="8"/>
  <c r="B59" i="8"/>
  <c r="B35" i="8"/>
  <c r="B19" i="8"/>
  <c r="B998" i="8"/>
  <c r="B990" i="8"/>
  <c r="B982" i="8"/>
  <c r="B974" i="8"/>
  <c r="B966" i="8"/>
  <c r="B958" i="8"/>
  <c r="B950" i="8"/>
  <c r="B942" i="8"/>
  <c r="B934" i="8"/>
  <c r="B926" i="8"/>
  <c r="B918" i="8"/>
  <c r="B910" i="8"/>
  <c r="B902" i="8"/>
  <c r="B894" i="8"/>
  <c r="B886" i="8"/>
  <c r="B878" i="8"/>
  <c r="B870" i="8"/>
  <c r="B862" i="8"/>
  <c r="B854" i="8"/>
  <c r="B846" i="8"/>
  <c r="B838" i="8"/>
  <c r="B830" i="8"/>
  <c r="B822" i="8"/>
  <c r="B814" i="8"/>
  <c r="B806" i="8"/>
  <c r="B798" i="8"/>
  <c r="B790" i="8"/>
  <c r="B782" i="8"/>
  <c r="B774" i="8"/>
  <c r="B766" i="8"/>
  <c r="B758" i="8"/>
  <c r="B750" i="8"/>
  <c r="B742" i="8"/>
  <c r="B734" i="8"/>
  <c r="B726" i="8"/>
  <c r="B718" i="8"/>
  <c r="B710" i="8"/>
  <c r="B702" i="8"/>
  <c r="B694" i="8"/>
  <c r="B686" i="8"/>
  <c r="B678" i="8"/>
  <c r="B670" i="8"/>
  <c r="B662" i="8"/>
  <c r="B654" i="8"/>
  <c r="B646" i="8"/>
  <c r="B638" i="8"/>
  <c r="B630" i="8"/>
  <c r="B622" i="8"/>
  <c r="B614" i="8"/>
  <c r="B606" i="8"/>
  <c r="B598" i="8"/>
  <c r="B590" i="8"/>
  <c r="B582" i="8"/>
  <c r="B574" i="8"/>
  <c r="B566" i="8"/>
  <c r="B558" i="8"/>
  <c r="B550" i="8"/>
  <c r="B542" i="8"/>
  <c r="B534" i="8"/>
  <c r="B526" i="8"/>
  <c r="B518" i="8"/>
  <c r="B510" i="8"/>
  <c r="B502" i="8"/>
  <c r="B494" i="8"/>
  <c r="B486" i="8"/>
  <c r="B478" i="8"/>
  <c r="B470" i="8"/>
  <c r="B462" i="8"/>
  <c r="B454" i="8"/>
  <c r="B446" i="8"/>
  <c r="B438" i="8"/>
  <c r="B430" i="8"/>
  <c r="B422" i="8"/>
  <c r="B414" i="8"/>
  <c r="B406" i="8"/>
  <c r="B398" i="8"/>
  <c r="B390" i="8"/>
  <c r="B382" i="8"/>
  <c r="B374" i="8"/>
  <c r="B366" i="8"/>
  <c r="B358" i="8"/>
  <c r="B350" i="8"/>
  <c r="B342" i="8"/>
  <c r="B334" i="8"/>
  <c r="B326" i="8"/>
  <c r="B318" i="8"/>
  <c r="B310" i="8"/>
  <c r="B302" i="8"/>
  <c r="B294" i="8"/>
  <c r="B286" i="8"/>
  <c r="B278" i="8"/>
  <c r="B270" i="8"/>
  <c r="B262" i="8"/>
  <c r="B254" i="8"/>
  <c r="B246" i="8"/>
  <c r="B238" i="8"/>
  <c r="B230" i="8"/>
  <c r="B222" i="8"/>
  <c r="B214" i="8"/>
  <c r="B206" i="8"/>
  <c r="B198" i="8"/>
  <c r="B190" i="8"/>
  <c r="B182" i="8"/>
  <c r="B174" i="8"/>
  <c r="B166" i="8"/>
  <c r="B158" i="8"/>
  <c r="B150" i="8"/>
  <c r="B142" i="8"/>
  <c r="B134" i="8"/>
  <c r="B126" i="8"/>
  <c r="B118" i="8"/>
  <c r="B110" i="8"/>
  <c r="B102" i="8"/>
  <c r="B94" i="8"/>
  <c r="B86" i="8"/>
  <c r="B78" i="8"/>
  <c r="B70" i="8"/>
  <c r="B62" i="8"/>
  <c r="B54" i="8"/>
  <c r="B46" i="8"/>
  <c r="B38" i="8"/>
  <c r="B30" i="8"/>
  <c r="B22" i="8"/>
  <c r="B14" i="8"/>
  <c r="B6" i="8"/>
  <c r="B997" i="8"/>
  <c r="B989" i="8"/>
  <c r="B981" i="8"/>
  <c r="B973" i="8"/>
  <c r="B965" i="8"/>
  <c r="B957" i="8"/>
  <c r="B949" i="8"/>
  <c r="B941" i="8"/>
  <c r="B933" i="8"/>
  <c r="B925" i="8"/>
  <c r="B917" i="8"/>
  <c r="B909" i="8"/>
  <c r="B901" i="8"/>
  <c r="B893" i="8"/>
  <c r="B885" i="8"/>
  <c r="B877" i="8"/>
  <c r="B869" i="8"/>
  <c r="B861" i="8"/>
  <c r="B853" i="8"/>
  <c r="B845" i="8"/>
  <c r="B837" i="8"/>
  <c r="B829" i="8"/>
  <c r="B821" i="8"/>
  <c r="B813" i="8"/>
  <c r="B805" i="8"/>
  <c r="B797" i="8"/>
  <c r="B789" i="8"/>
  <c r="B781" i="8"/>
  <c r="B773" i="8"/>
  <c r="B765" i="8"/>
  <c r="B757" i="8"/>
  <c r="B749" i="8"/>
  <c r="B741" i="8"/>
  <c r="B733" i="8"/>
  <c r="B725" i="8"/>
  <c r="B717" i="8"/>
  <c r="B709" i="8"/>
  <c r="B701" i="8"/>
  <c r="B693" i="8"/>
  <c r="B685" i="8"/>
  <c r="B677" i="8"/>
  <c r="B669" i="8"/>
  <c r="B661" i="8"/>
  <c r="B653" i="8"/>
  <c r="B645" i="8"/>
  <c r="B637" i="8"/>
  <c r="B629" i="8"/>
  <c r="B621" i="8"/>
  <c r="B613" i="8"/>
  <c r="B605" i="8"/>
  <c r="B597" i="8"/>
  <c r="B589" i="8"/>
  <c r="B581" i="8"/>
  <c r="B573" i="8"/>
  <c r="B565" i="8"/>
  <c r="B557" i="8"/>
  <c r="B549" i="8"/>
  <c r="B541" i="8"/>
  <c r="B533" i="8"/>
  <c r="B525" i="8"/>
  <c r="B517" i="8"/>
  <c r="B509" i="8"/>
  <c r="B501" i="8"/>
  <c r="B493" i="8"/>
  <c r="B485" i="8"/>
  <c r="B477" i="8"/>
  <c r="B469" i="8"/>
  <c r="B461" i="8"/>
  <c r="B453" i="8"/>
  <c r="B445" i="8"/>
  <c r="B437" i="8"/>
  <c r="B429" i="8"/>
  <c r="B421" i="8"/>
  <c r="B413" i="8"/>
  <c r="B405" i="8"/>
  <c r="B397" i="8"/>
  <c r="B389" i="8"/>
  <c r="B381" i="8"/>
  <c r="B373" i="8"/>
  <c r="B365" i="8"/>
  <c r="B357" i="8"/>
  <c r="B349" i="8"/>
  <c r="B341" i="8"/>
  <c r="B333" i="8"/>
  <c r="B325" i="8"/>
  <c r="B317" i="8"/>
  <c r="B309" i="8"/>
  <c r="B301" i="8"/>
  <c r="B293" i="8"/>
  <c r="B285" i="8"/>
  <c r="B277" i="8"/>
  <c r="B269" i="8"/>
  <c r="B261" i="8"/>
  <c r="B253" i="8"/>
  <c r="B245" i="8"/>
  <c r="B237" i="8"/>
  <c r="B229" i="8"/>
  <c r="B221" i="8"/>
  <c r="B213" i="8"/>
  <c r="B205" i="8"/>
  <c r="B197" i="8"/>
  <c r="B189" i="8"/>
  <c r="B181" i="8"/>
  <c r="B173" i="8"/>
  <c r="B165" i="8"/>
  <c r="B157" i="8"/>
  <c r="B149" i="8"/>
  <c r="B141" i="8"/>
  <c r="B133" i="8"/>
  <c r="B125" i="8"/>
  <c r="B117" i="8"/>
  <c r="B109" i="8"/>
  <c r="B101" i="8"/>
  <c r="B93" i="8"/>
  <c r="B85" i="8"/>
  <c r="B77" i="8"/>
  <c r="B69" i="8"/>
  <c r="B61" i="8"/>
  <c r="B53" i="8"/>
  <c r="B45" i="8"/>
  <c r="B37" i="8"/>
  <c r="B29" i="8"/>
  <c r="B21" i="8"/>
  <c r="B13" i="8"/>
  <c r="B5" i="8"/>
  <c r="B995" i="8"/>
  <c r="B979" i="8"/>
  <c r="B963" i="8"/>
  <c r="B947" i="8"/>
  <c r="B931" i="8"/>
  <c r="B915" i="8"/>
  <c r="B899" i="8"/>
  <c r="B883" i="8"/>
  <c r="B867" i="8"/>
  <c r="B851" i="8"/>
  <c r="B835" i="8"/>
  <c r="B819" i="8"/>
  <c r="B803" i="8"/>
  <c r="B787" i="8"/>
  <c r="B771" i="8"/>
  <c r="B755" i="8"/>
  <c r="B747" i="8"/>
  <c r="B563" i="8"/>
  <c r="B507" i="8"/>
  <c r="B475" i="8"/>
  <c r="B459" i="8"/>
  <c r="B443" i="8"/>
  <c r="B427" i="8"/>
  <c r="B411" i="8"/>
  <c r="B395" i="8"/>
  <c r="B379" i="8"/>
  <c r="B363" i="8"/>
  <c r="B347" i="8"/>
  <c r="B331" i="8"/>
  <c r="B315" i="8"/>
  <c r="B299" i="8"/>
  <c r="B291" i="8"/>
  <c r="B283" i="8"/>
  <c r="B267" i="8"/>
  <c r="B259" i="8"/>
  <c r="B243" i="8"/>
  <c r="B235" i="8"/>
  <c r="B219" i="8"/>
  <c r="B203" i="8"/>
  <c r="B195" i="8"/>
  <c r="B179" i="8"/>
  <c r="B163" i="8"/>
  <c r="B147" i="8"/>
  <c r="B139" i="8"/>
  <c r="B123" i="8"/>
  <c r="B115" i="8"/>
  <c r="B99" i="8"/>
  <c r="B83" i="8"/>
  <c r="B67" i="8"/>
  <c r="B51" i="8"/>
  <c r="B43" i="8"/>
  <c r="B27" i="8"/>
  <c r="B11" i="8"/>
  <c r="B996" i="8"/>
  <c r="B988" i="8"/>
  <c r="B980" i="8"/>
  <c r="B972" i="8"/>
  <c r="B964" i="8"/>
  <c r="B956" i="8"/>
  <c r="B948" i="8"/>
  <c r="B940" i="8"/>
  <c r="B932" i="8"/>
  <c r="B924" i="8"/>
  <c r="B916" i="8"/>
  <c r="B908" i="8"/>
  <c r="B900" i="8"/>
  <c r="B892" i="8"/>
  <c r="B884" i="8"/>
  <c r="B876" i="8"/>
  <c r="B868" i="8"/>
  <c r="B860" i="8"/>
  <c r="B852" i="8"/>
  <c r="B844" i="8"/>
  <c r="B836" i="8"/>
  <c r="B828" i="8"/>
  <c r="B820" i="8"/>
  <c r="B812" i="8"/>
  <c r="B804" i="8"/>
  <c r="B796" i="8"/>
  <c r="B788" i="8"/>
  <c r="B780" i="8"/>
  <c r="B772" i="8"/>
  <c r="B764" i="8"/>
  <c r="B756" i="8"/>
  <c r="B748" i="8"/>
  <c r="B740" i="8"/>
  <c r="B732" i="8"/>
  <c r="B724" i="8"/>
  <c r="B716" i="8"/>
  <c r="B708" i="8"/>
  <c r="B700" i="8"/>
  <c r="B692" i="8"/>
  <c r="B684" i="8"/>
  <c r="B676" i="8"/>
  <c r="B668" i="8"/>
  <c r="B660" i="8"/>
  <c r="B652" i="8"/>
  <c r="B644" i="8"/>
  <c r="B636" i="8"/>
  <c r="B628" i="8"/>
  <c r="B620" i="8"/>
  <c r="B612" i="8"/>
  <c r="B604" i="8"/>
  <c r="B596" i="8"/>
  <c r="B588" i="8"/>
  <c r="B580" i="8"/>
  <c r="B572" i="8"/>
  <c r="B564" i="8"/>
  <c r="B556" i="8"/>
  <c r="B548" i="8"/>
  <c r="B540" i="8"/>
  <c r="B532" i="8"/>
  <c r="B524" i="8"/>
  <c r="B516" i="8"/>
  <c r="B508" i="8"/>
  <c r="B500" i="8"/>
  <c r="B492" i="8"/>
  <c r="B484" i="8"/>
  <c r="B476" i="8"/>
  <c r="B468" i="8"/>
  <c r="B460" i="8"/>
  <c r="B452" i="8"/>
  <c r="B444" i="8"/>
  <c r="B436" i="8"/>
  <c r="B428" i="8"/>
  <c r="B420" i="8"/>
  <c r="B412" i="8"/>
  <c r="B404" i="8"/>
  <c r="B396" i="8"/>
  <c r="B388" i="8"/>
  <c r="B380" i="8"/>
  <c r="B372" i="8"/>
  <c r="B364" i="8"/>
  <c r="B356" i="8"/>
  <c r="B348" i="8"/>
  <c r="B340" i="8"/>
  <c r="B332" i="8"/>
  <c r="B324" i="8"/>
  <c r="B316" i="8"/>
  <c r="B308" i="8"/>
  <c r="B300" i="8"/>
  <c r="B292" i="8"/>
  <c r="B284" i="8"/>
  <c r="B276" i="8"/>
  <c r="B268" i="8"/>
  <c r="B260" i="8"/>
  <c r="B252" i="8"/>
  <c r="B244" i="8"/>
  <c r="B236" i="8"/>
  <c r="B228" i="8"/>
  <c r="B220" i="8"/>
  <c r="B212" i="8"/>
  <c r="B204" i="8"/>
  <c r="B196" i="8"/>
  <c r="B188" i="8"/>
  <c r="B180" i="8"/>
  <c r="B172" i="8"/>
  <c r="B164" i="8"/>
  <c r="B156" i="8"/>
  <c r="B148" i="8"/>
  <c r="B140" i="8"/>
  <c r="B132" i="8"/>
  <c r="B124" i="8"/>
  <c r="B116" i="8"/>
  <c r="B108" i="8"/>
  <c r="B100" i="8"/>
  <c r="B92" i="8"/>
  <c r="B84" i="8"/>
  <c r="B76" i="8"/>
  <c r="B68" i="8"/>
  <c r="B60" i="8"/>
  <c r="B52" i="8"/>
  <c r="B44" i="8"/>
  <c r="B36" i="8"/>
  <c r="B28" i="8"/>
  <c r="B20" i="8"/>
  <c r="B12" i="8"/>
  <c r="B4" i="8"/>
  <c r="B659" i="8"/>
  <c r="B994" i="8"/>
  <c r="B986" i="8"/>
  <c r="B978" i="8"/>
  <c r="B970" i="8"/>
  <c r="B962" i="8"/>
  <c r="B954" i="8"/>
  <c r="B946" i="8"/>
  <c r="B938" i="8"/>
  <c r="B930" i="8"/>
  <c r="B922" i="8"/>
  <c r="B914" i="8"/>
  <c r="B906" i="8"/>
  <c r="B898" i="8"/>
  <c r="B890" i="8"/>
  <c r="B882" i="8"/>
  <c r="B874" i="8"/>
  <c r="B866" i="8"/>
  <c r="B858" i="8"/>
  <c r="B850" i="8"/>
  <c r="B842" i="8"/>
  <c r="B834" i="8"/>
  <c r="B826" i="8"/>
  <c r="B818" i="8"/>
  <c r="B810" i="8"/>
  <c r="B802" i="8"/>
  <c r="B794" i="8"/>
  <c r="B786" i="8"/>
  <c r="B778" i="8"/>
  <c r="B770" i="8"/>
  <c r="B762" i="8"/>
  <c r="B754" i="8"/>
  <c r="B746" i="8"/>
  <c r="B738" i="8"/>
  <c r="B730" i="8"/>
  <c r="B722" i="8"/>
  <c r="B714" i="8"/>
  <c r="B706" i="8"/>
  <c r="B698" i="8"/>
  <c r="B690" i="8"/>
  <c r="B682" i="8"/>
  <c r="B674" i="8"/>
  <c r="B666" i="8"/>
  <c r="B658" i="8"/>
  <c r="B650" i="8"/>
  <c r="B642" i="8"/>
  <c r="B634" i="8"/>
  <c r="B626" i="8"/>
  <c r="B618" i="8"/>
  <c r="B610" i="8"/>
  <c r="B602" i="8"/>
  <c r="B594" i="8"/>
  <c r="B586" i="8"/>
  <c r="B578" i="8"/>
  <c r="B570" i="8"/>
  <c r="B562" i="8"/>
  <c r="B554" i="8"/>
  <c r="B546" i="8"/>
  <c r="B538" i="8"/>
  <c r="B530" i="8"/>
  <c r="B522" i="8"/>
  <c r="B514" i="8"/>
  <c r="B506" i="8"/>
  <c r="B498" i="8"/>
  <c r="B490" i="8"/>
  <c r="B482" i="8"/>
  <c r="B474" i="8"/>
  <c r="B466" i="8"/>
  <c r="B458" i="8"/>
  <c r="B450" i="8"/>
  <c r="B442" i="8"/>
  <c r="B434" i="8"/>
  <c r="B426" i="8"/>
  <c r="B418" i="8"/>
  <c r="B410" i="8"/>
  <c r="B402" i="8"/>
  <c r="B394" i="8"/>
  <c r="B386" i="8"/>
  <c r="B378" i="8"/>
  <c r="B370" i="8"/>
  <c r="B362" i="8"/>
  <c r="B354" i="8"/>
  <c r="B346" i="8"/>
  <c r="B338" i="8"/>
  <c r="B330" i="8"/>
  <c r="B322" i="8"/>
  <c r="B314" i="8"/>
  <c r="B306" i="8"/>
  <c r="B298" i="8"/>
  <c r="B290" i="8"/>
  <c r="B282" i="8"/>
  <c r="B274" i="8"/>
  <c r="B266" i="8"/>
  <c r="B258" i="8"/>
  <c r="B250" i="8"/>
  <c r="B242" i="8"/>
  <c r="B234" i="8"/>
  <c r="B226" i="8"/>
  <c r="B218" i="8"/>
  <c r="B210" i="8"/>
  <c r="B202" i="8"/>
  <c r="B194" i="8"/>
  <c r="B186" i="8"/>
  <c r="B178" i="8"/>
  <c r="B170" i="8"/>
  <c r="B162" i="8"/>
  <c r="B154" i="8"/>
  <c r="B146" i="8"/>
  <c r="B138" i="8"/>
  <c r="B130" i="8"/>
  <c r="B122" i="8"/>
  <c r="B114" i="8"/>
  <c r="B106" i="8"/>
  <c r="B98" i="8"/>
  <c r="B90" i="8"/>
  <c r="B82" i="8"/>
  <c r="B74" i="8"/>
  <c r="B66" i="8"/>
  <c r="B58" i="8"/>
  <c r="B50" i="8"/>
  <c r="B42" i="8"/>
  <c r="B34" i="8"/>
  <c r="B26" i="8"/>
  <c r="B18" i="8"/>
  <c r="B10" i="8"/>
  <c r="B3" i="8"/>
  <c r="B1000" i="8"/>
  <c r="B968" i="8"/>
  <c r="B936" i="8"/>
  <c r="B904" i="8"/>
  <c r="B872" i="8"/>
  <c r="B840" i="8"/>
  <c r="B808" i="8"/>
  <c r="B776" i="8"/>
  <c r="B744" i="8"/>
  <c r="B712" i="8"/>
  <c r="B680" i="8"/>
  <c r="B648" i="8"/>
  <c r="B616" i="8"/>
  <c r="B584" i="8"/>
  <c r="B552" i="8"/>
  <c r="B520" i="8"/>
  <c r="B488" i="8"/>
  <c r="B456" i="8"/>
  <c r="B424" i="8"/>
  <c r="B392" i="8"/>
  <c r="B360" i="8"/>
  <c r="B328" i="8"/>
  <c r="B296" i="8"/>
  <c r="B264" i="8"/>
  <c r="B232" i="8"/>
  <c r="B200" i="8"/>
  <c r="B168" i="8"/>
  <c r="B136" i="8"/>
  <c r="B104" i="8"/>
  <c r="B72" i="8"/>
  <c r="B40" i="8"/>
  <c r="B8" i="8"/>
  <c r="B992" i="8"/>
  <c r="B960" i="8"/>
  <c r="B928" i="8"/>
  <c r="B896" i="8"/>
  <c r="B864" i="8"/>
  <c r="B832" i="8"/>
  <c r="B800" i="8"/>
  <c r="B768" i="8"/>
  <c r="B736" i="8"/>
  <c r="B704" i="8"/>
  <c r="B640" i="8"/>
  <c r="B608" i="8"/>
  <c r="B576" i="8"/>
  <c r="B544" i="8"/>
  <c r="B512" i="8"/>
  <c r="B480" i="8"/>
  <c r="B448" i="8"/>
  <c r="B384" i="8"/>
  <c r="B320" i="8"/>
  <c r="B288" i="8"/>
  <c r="B256" i="8"/>
  <c r="B224" i="8"/>
  <c r="B192" i="8"/>
  <c r="B128" i="8"/>
  <c r="B96" i="8"/>
  <c r="B64" i="8"/>
  <c r="B32" i="8"/>
  <c r="B976" i="8"/>
  <c r="B912" i="8"/>
  <c r="B848" i="8"/>
  <c r="B784" i="8"/>
  <c r="B720" i="8"/>
  <c r="B656" i="8"/>
  <c r="B592" i="8"/>
  <c r="B528" i="8"/>
  <c r="B464" i="8"/>
  <c r="B400" i="8"/>
  <c r="B336" i="8"/>
  <c r="B272" i="8"/>
  <c r="B208" i="8"/>
  <c r="B80" i="8"/>
  <c r="B16" i="8"/>
  <c r="B969" i="8"/>
  <c r="B777" i="8"/>
  <c r="B649" i="8"/>
  <c r="B521" i="8"/>
  <c r="B393" i="8"/>
  <c r="B265" i="8"/>
  <c r="B137" i="8"/>
  <c r="B9" i="8"/>
  <c r="B993" i="8"/>
  <c r="B961" i="8"/>
  <c r="B929" i="8"/>
  <c r="B897" i="8"/>
  <c r="B865" i="8"/>
  <c r="B833" i="8"/>
  <c r="B801" i="8"/>
  <c r="B769" i="8"/>
  <c r="B737" i="8"/>
  <c r="B705" i="8"/>
  <c r="B673" i="8"/>
  <c r="B641" i="8"/>
  <c r="B609" i="8"/>
  <c r="B577" i="8"/>
  <c r="B545" i="8"/>
  <c r="B513" i="8"/>
  <c r="B481" i="8"/>
  <c r="B449" i="8"/>
  <c r="B417" i="8"/>
  <c r="B385" i="8"/>
  <c r="B353" i="8"/>
  <c r="B321" i="8"/>
  <c r="B289" i="8"/>
  <c r="B257" i="8"/>
  <c r="B225" i="8"/>
  <c r="B193" i="8"/>
  <c r="B161" i="8"/>
  <c r="B129" i="8"/>
  <c r="B97" i="8"/>
  <c r="B65" i="8"/>
  <c r="B33" i="8"/>
  <c r="B672" i="8"/>
  <c r="B352" i="8"/>
  <c r="B160" i="8"/>
  <c r="B185" i="8"/>
  <c r="B312" i="8"/>
  <c r="B120" i="8"/>
  <c r="B56" i="8"/>
  <c r="B24" i="8"/>
  <c r="B944" i="8"/>
  <c r="B880" i="8"/>
  <c r="B816" i="8"/>
  <c r="B752" i="8"/>
  <c r="B688" i="8"/>
  <c r="B624" i="8"/>
  <c r="B560" i="8"/>
  <c r="B496" i="8"/>
  <c r="B432" i="8"/>
  <c r="B368" i="8"/>
  <c r="B304" i="8"/>
  <c r="B240" i="8"/>
  <c r="B176" i="8"/>
  <c r="B48" i="8"/>
  <c r="B905" i="8"/>
  <c r="B745" i="8"/>
  <c r="B617" i="8"/>
  <c r="B489" i="8"/>
  <c r="B361" i="8"/>
  <c r="B233" i="8"/>
  <c r="B105" i="8"/>
  <c r="B416" i="8"/>
  <c r="B184" i="8"/>
  <c r="B144" i="8"/>
  <c r="B841" i="8"/>
  <c r="B713" i="8"/>
  <c r="B585" i="8"/>
  <c r="B457" i="8"/>
  <c r="B329" i="8"/>
  <c r="B201" i="8"/>
  <c r="B73" i="8"/>
  <c r="B985" i="8"/>
  <c r="B953" i="8"/>
  <c r="B921" i="8"/>
  <c r="B889" i="8"/>
  <c r="B857" i="8"/>
  <c r="B825" i="8"/>
  <c r="B793" i="8"/>
  <c r="B761" i="8"/>
  <c r="B729" i="8"/>
  <c r="B697" i="8"/>
  <c r="B665" i="8"/>
  <c r="B633" i="8"/>
  <c r="B601" i="8"/>
  <c r="B569" i="8"/>
  <c r="B537" i="8"/>
  <c r="B505" i="8"/>
  <c r="B473" i="8"/>
  <c r="B441" i="8"/>
  <c r="B409" i="8"/>
  <c r="B377" i="8"/>
  <c r="B345" i="8"/>
  <c r="B313" i="8"/>
  <c r="B281" i="8"/>
  <c r="B249" i="8"/>
  <c r="B217" i="8"/>
  <c r="B153" i="8"/>
  <c r="B121" i="8"/>
  <c r="B89" i="8"/>
  <c r="B57" i="8"/>
  <c r="B25" i="8"/>
  <c r="B112" i="8"/>
  <c r="B809" i="8"/>
  <c r="B681" i="8"/>
  <c r="B553" i="8"/>
  <c r="B425" i="8"/>
  <c r="B297" i="8"/>
  <c r="B169" i="8"/>
  <c r="B41" i="8"/>
  <c r="B984" i="8"/>
  <c r="B952" i="8"/>
  <c r="B920" i="8"/>
  <c r="B888" i="8"/>
  <c r="B856" i="8"/>
  <c r="B824" i="8"/>
  <c r="B792" i="8"/>
  <c r="B760" i="8"/>
  <c r="B728" i="8"/>
  <c r="B696" i="8"/>
  <c r="B664" i="8"/>
  <c r="B632" i="8"/>
  <c r="B600" i="8"/>
  <c r="B568" i="8"/>
  <c r="B536" i="8"/>
  <c r="B504" i="8"/>
  <c r="B472" i="8"/>
  <c r="B440" i="8"/>
  <c r="B408" i="8"/>
  <c r="B376" i="8"/>
  <c r="B344" i="8"/>
  <c r="B280" i="8"/>
  <c r="B248" i="8"/>
  <c r="B216" i="8"/>
  <c r="B152" i="8"/>
  <c r="B88" i="8"/>
  <c r="B873" i="8"/>
  <c r="B977" i="8"/>
  <c r="B945" i="8"/>
  <c r="B913" i="8"/>
  <c r="B881" i="8"/>
  <c r="B849" i="8"/>
  <c r="B817" i="8"/>
  <c r="B785" i="8"/>
  <c r="B753" i="8"/>
  <c r="B721" i="8"/>
  <c r="B689" i="8"/>
  <c r="B657" i="8"/>
  <c r="B625" i="8"/>
  <c r="B593" i="8"/>
  <c r="B561" i="8"/>
  <c r="B529" i="8"/>
  <c r="B497" i="8"/>
  <c r="B465" i="8"/>
  <c r="B433" i="8"/>
  <c r="B401" i="8"/>
  <c r="B369" i="8"/>
  <c r="B337" i="8"/>
  <c r="B305" i="8"/>
  <c r="B273" i="8"/>
  <c r="B241" i="8"/>
  <c r="B209" i="8"/>
  <c r="B177" i="8"/>
  <c r="B145" i="8"/>
  <c r="B113" i="8"/>
  <c r="B81" i="8"/>
  <c r="B49" i="8"/>
  <c r="B17" i="8"/>
  <c r="B937" i="8"/>
  <c r="C1000" i="8"/>
  <c r="C992" i="8"/>
  <c r="C984" i="8"/>
  <c r="C976" i="8"/>
  <c r="C968" i="8"/>
  <c r="C960" i="8"/>
  <c r="C952" i="8"/>
  <c r="C944" i="8"/>
  <c r="C936" i="8"/>
  <c r="C928" i="8"/>
  <c r="C920" i="8"/>
  <c r="C912" i="8"/>
  <c r="C904" i="8"/>
  <c r="C896" i="8"/>
  <c r="C888" i="8"/>
  <c r="C880" i="8"/>
  <c r="C872" i="8"/>
  <c r="C864" i="8"/>
  <c r="C856" i="8"/>
  <c r="C848" i="8"/>
  <c r="C840" i="8"/>
  <c r="C832" i="8"/>
  <c r="C824" i="8"/>
  <c r="C816" i="8"/>
  <c r="C808" i="8"/>
  <c r="C800" i="8"/>
  <c r="C792" i="8"/>
  <c r="C784" i="8"/>
  <c r="C776" i="8"/>
  <c r="C768" i="8"/>
  <c r="C760" i="8"/>
  <c r="C752" i="8"/>
  <c r="C744" i="8"/>
  <c r="C736" i="8"/>
  <c r="C728" i="8"/>
  <c r="C720" i="8"/>
  <c r="C712" i="8"/>
  <c r="C704" i="8"/>
  <c r="C696" i="8"/>
  <c r="C688" i="8"/>
  <c r="C680" i="8"/>
  <c r="C672" i="8"/>
  <c r="C664" i="8"/>
  <c r="C656" i="8"/>
  <c r="C648" i="8"/>
  <c r="C640" i="8"/>
  <c r="C632" i="8"/>
  <c r="C624" i="8"/>
  <c r="C616" i="8"/>
  <c r="C608" i="8"/>
  <c r="C600" i="8"/>
  <c r="C592" i="8"/>
  <c r="C584" i="8"/>
  <c r="C576" i="8"/>
  <c r="C568" i="8"/>
  <c r="C560" i="8"/>
  <c r="C552" i="8"/>
  <c r="C544" i="8"/>
  <c r="C536" i="8"/>
  <c r="C528" i="8"/>
  <c r="C520" i="8"/>
  <c r="C512" i="8"/>
  <c r="C504" i="8"/>
  <c r="C496" i="8"/>
  <c r="C488" i="8"/>
  <c r="C480" i="8"/>
  <c r="C472" i="8"/>
  <c r="C464" i="8"/>
  <c r="C456" i="8"/>
  <c r="C448" i="8"/>
  <c r="C440" i="8"/>
  <c r="C432" i="8"/>
  <c r="C424" i="8"/>
  <c r="C416" i="8"/>
  <c r="C408" i="8"/>
  <c r="C400" i="8"/>
  <c r="C392" i="8"/>
  <c r="C384" i="8"/>
  <c r="C376" i="8"/>
  <c r="C368" i="8"/>
  <c r="C360" i="8"/>
  <c r="C352" i="8"/>
  <c r="C344" i="8"/>
  <c r="C336" i="8"/>
  <c r="C328" i="8"/>
  <c r="C320" i="8"/>
  <c r="C312" i="8"/>
  <c r="C304" i="8"/>
  <c r="C296" i="8"/>
  <c r="C288" i="8"/>
  <c r="C280" i="8"/>
  <c r="C272" i="8"/>
  <c r="C264" i="8"/>
  <c r="C256" i="8"/>
  <c r="C248" i="8"/>
  <c r="C240" i="8"/>
  <c r="C232" i="8"/>
  <c r="C224" i="8"/>
  <c r="C216" i="8"/>
  <c r="C208" i="8"/>
  <c r="C200" i="8"/>
  <c r="C192" i="8"/>
  <c r="C184" i="8"/>
  <c r="C176" i="8"/>
  <c r="C168" i="8"/>
  <c r="C160" i="8"/>
  <c r="C152" i="8"/>
  <c r="C144" i="8"/>
  <c r="C136" i="8"/>
  <c r="C128" i="8"/>
  <c r="C120" i="8"/>
  <c r="C112" i="8"/>
  <c r="C104" i="8"/>
  <c r="C96" i="8"/>
  <c r="C88" i="8"/>
  <c r="C80" i="8"/>
  <c r="C72" i="8"/>
  <c r="C64" i="8"/>
  <c r="C56" i="8"/>
  <c r="C48" i="8"/>
  <c r="C40" i="8"/>
  <c r="C32" i="8"/>
  <c r="C24" i="8"/>
  <c r="C16" i="8"/>
  <c r="C8" i="8"/>
  <c r="C996" i="8"/>
  <c r="C980" i="8"/>
  <c r="C964" i="8"/>
  <c r="C948" i="8"/>
  <c r="C932" i="8"/>
  <c r="C916" i="8"/>
  <c r="C900" i="8"/>
  <c r="C884" i="8"/>
  <c r="C868" i="8"/>
  <c r="C852" i="8"/>
  <c r="C836" i="8"/>
  <c r="C820" i="8"/>
  <c r="C804" i="8"/>
  <c r="C788" i="8"/>
  <c r="C772" i="8"/>
  <c r="C756" i="8"/>
  <c r="C740" i="8"/>
  <c r="C724" i="8"/>
  <c r="C708" i="8"/>
  <c r="C692" i="8"/>
  <c r="C676" i="8"/>
  <c r="C660" i="8"/>
  <c r="C644" i="8"/>
  <c r="C628" i="8"/>
  <c r="C612" i="8"/>
  <c r="C596" i="8"/>
  <c r="C572" i="8"/>
  <c r="C556" i="8"/>
  <c r="C540" i="8"/>
  <c r="C524" i="8"/>
  <c r="C508" i="8"/>
  <c r="C492" i="8"/>
  <c r="C476" i="8"/>
  <c r="C460" i="8"/>
  <c r="C444" i="8"/>
  <c r="C428" i="8"/>
  <c r="C412" i="8"/>
  <c r="C396" i="8"/>
  <c r="C380" i="8"/>
  <c r="C364" i="8"/>
  <c r="C348" i="8"/>
  <c r="C332" i="8"/>
  <c r="C316" i="8"/>
  <c r="C300" i="8"/>
  <c r="C284" i="8"/>
  <c r="C268" i="8"/>
  <c r="C252" i="8"/>
  <c r="C228" i="8"/>
  <c r="C212" i="8"/>
  <c r="C196" i="8"/>
  <c r="C180" i="8"/>
  <c r="C164" i="8"/>
  <c r="C148" i="8"/>
  <c r="C132" i="8"/>
  <c r="C116" i="8"/>
  <c r="C100" i="8"/>
  <c r="C84" i="8"/>
  <c r="C68" i="8"/>
  <c r="C52" i="8"/>
  <c r="C36" i="8"/>
  <c r="C20" i="8"/>
  <c r="C4" i="8"/>
  <c r="C999" i="8"/>
  <c r="C991" i="8"/>
  <c r="C983" i="8"/>
  <c r="C975" i="8"/>
  <c r="C967" i="8"/>
  <c r="C959" i="8"/>
  <c r="C951" i="8"/>
  <c r="C943" i="8"/>
  <c r="C935" i="8"/>
  <c r="C927" i="8"/>
  <c r="C919" i="8"/>
  <c r="C911" i="8"/>
  <c r="C903" i="8"/>
  <c r="C895" i="8"/>
  <c r="C887" i="8"/>
  <c r="C879" i="8"/>
  <c r="C871" i="8"/>
  <c r="C863" i="8"/>
  <c r="C855" i="8"/>
  <c r="C847" i="8"/>
  <c r="C839" i="8"/>
  <c r="C831" i="8"/>
  <c r="C823" i="8"/>
  <c r="C815" i="8"/>
  <c r="C807" i="8"/>
  <c r="C799" i="8"/>
  <c r="C791" i="8"/>
  <c r="C783" i="8"/>
  <c r="C775" i="8"/>
  <c r="C767" i="8"/>
  <c r="C759" i="8"/>
  <c r="C751" i="8"/>
  <c r="C743" i="8"/>
  <c r="C735" i="8"/>
  <c r="C727" i="8"/>
  <c r="C719" i="8"/>
  <c r="C711" i="8"/>
  <c r="C703" i="8"/>
  <c r="C695" i="8"/>
  <c r="C687" i="8"/>
  <c r="C679" i="8"/>
  <c r="C671" i="8"/>
  <c r="C663" i="8"/>
  <c r="C655" i="8"/>
  <c r="C647" i="8"/>
  <c r="C639" i="8"/>
  <c r="C631" i="8"/>
  <c r="C623" i="8"/>
  <c r="C615" i="8"/>
  <c r="C607" i="8"/>
  <c r="C599" i="8"/>
  <c r="C591" i="8"/>
  <c r="C583" i="8"/>
  <c r="C575" i="8"/>
  <c r="C567" i="8"/>
  <c r="C559" i="8"/>
  <c r="C551" i="8"/>
  <c r="C543" i="8"/>
  <c r="C535" i="8"/>
  <c r="C527" i="8"/>
  <c r="C519" i="8"/>
  <c r="C511" i="8"/>
  <c r="C503" i="8"/>
  <c r="C495" i="8"/>
  <c r="C487" i="8"/>
  <c r="C479" i="8"/>
  <c r="C471" i="8"/>
  <c r="C463" i="8"/>
  <c r="C455" i="8"/>
  <c r="C447" i="8"/>
  <c r="C439" i="8"/>
  <c r="C431" i="8"/>
  <c r="C423" i="8"/>
  <c r="C415" i="8"/>
  <c r="C407" i="8"/>
  <c r="C399" i="8"/>
  <c r="C391" i="8"/>
  <c r="C383" i="8"/>
  <c r="C375" i="8"/>
  <c r="C367" i="8"/>
  <c r="C359" i="8"/>
  <c r="C351" i="8"/>
  <c r="C343" i="8"/>
  <c r="C335" i="8"/>
  <c r="C327" i="8"/>
  <c r="C319" i="8"/>
  <c r="C311" i="8"/>
  <c r="C303" i="8"/>
  <c r="C295" i="8"/>
  <c r="C287" i="8"/>
  <c r="C279" i="8"/>
  <c r="C271" i="8"/>
  <c r="C263" i="8"/>
  <c r="C255" i="8"/>
  <c r="C247" i="8"/>
  <c r="C239" i="8"/>
  <c r="C231" i="8"/>
  <c r="C223" i="8"/>
  <c r="C215" i="8"/>
  <c r="C207" i="8"/>
  <c r="C199" i="8"/>
  <c r="C191" i="8"/>
  <c r="C183" i="8"/>
  <c r="C175" i="8"/>
  <c r="C167" i="8"/>
  <c r="C159" i="8"/>
  <c r="C151" i="8"/>
  <c r="C143" i="8"/>
  <c r="C135" i="8"/>
  <c r="C127" i="8"/>
  <c r="C119" i="8"/>
  <c r="C111" i="8"/>
  <c r="C103" i="8"/>
  <c r="C95" i="8"/>
  <c r="C87" i="8"/>
  <c r="C79" i="8"/>
  <c r="C71" i="8"/>
  <c r="C63" i="8"/>
  <c r="C55" i="8"/>
  <c r="C47" i="8"/>
  <c r="C39" i="8"/>
  <c r="C31" i="8"/>
  <c r="C23" i="8"/>
  <c r="C15" i="8"/>
  <c r="C7" i="8"/>
  <c r="C998" i="8"/>
  <c r="C990" i="8"/>
  <c r="C982" i="8"/>
  <c r="C974" i="8"/>
  <c r="C966" i="8"/>
  <c r="C958" i="8"/>
  <c r="C950" i="8"/>
  <c r="C942" i="8"/>
  <c r="C934" i="8"/>
  <c r="C926" i="8"/>
  <c r="C918" i="8"/>
  <c r="C910" i="8"/>
  <c r="C902" i="8"/>
  <c r="C894" i="8"/>
  <c r="C886" i="8"/>
  <c r="C878" i="8"/>
  <c r="C870" i="8"/>
  <c r="C862" i="8"/>
  <c r="C854" i="8"/>
  <c r="C846" i="8"/>
  <c r="C838" i="8"/>
  <c r="C830" i="8"/>
  <c r="C822" i="8"/>
  <c r="C814" i="8"/>
  <c r="C806" i="8"/>
  <c r="C798" i="8"/>
  <c r="C790" i="8"/>
  <c r="C782" i="8"/>
  <c r="C774" i="8"/>
  <c r="C766" i="8"/>
  <c r="C758" i="8"/>
  <c r="C750" i="8"/>
  <c r="C742" i="8"/>
  <c r="C734" i="8"/>
  <c r="C726" i="8"/>
  <c r="C718" i="8"/>
  <c r="C710" i="8"/>
  <c r="C702" i="8"/>
  <c r="C694" i="8"/>
  <c r="C686" i="8"/>
  <c r="C678" i="8"/>
  <c r="C670" i="8"/>
  <c r="C662" i="8"/>
  <c r="C654" i="8"/>
  <c r="C646" i="8"/>
  <c r="C638" i="8"/>
  <c r="C630" i="8"/>
  <c r="C622" i="8"/>
  <c r="C614" i="8"/>
  <c r="C606" i="8"/>
  <c r="C598" i="8"/>
  <c r="C590" i="8"/>
  <c r="C582" i="8"/>
  <c r="C574" i="8"/>
  <c r="C566" i="8"/>
  <c r="C558" i="8"/>
  <c r="C550" i="8"/>
  <c r="C542" i="8"/>
  <c r="C534" i="8"/>
  <c r="C526" i="8"/>
  <c r="C518" i="8"/>
  <c r="C510" i="8"/>
  <c r="C502" i="8"/>
  <c r="C494" i="8"/>
  <c r="C486" i="8"/>
  <c r="C478" i="8"/>
  <c r="C470" i="8"/>
  <c r="C462" i="8"/>
  <c r="C454" i="8"/>
  <c r="C446" i="8"/>
  <c r="C438" i="8"/>
  <c r="C430" i="8"/>
  <c r="C422" i="8"/>
  <c r="C414" i="8"/>
  <c r="C406" i="8"/>
  <c r="C398" i="8"/>
  <c r="C390" i="8"/>
  <c r="C382" i="8"/>
  <c r="C374" i="8"/>
  <c r="C366" i="8"/>
  <c r="C358" i="8"/>
  <c r="C350" i="8"/>
  <c r="C342" i="8"/>
  <c r="C334" i="8"/>
  <c r="C326" i="8"/>
  <c r="C318" i="8"/>
  <c r="C310" i="8"/>
  <c r="C302" i="8"/>
  <c r="C294" i="8"/>
  <c r="C286" i="8"/>
  <c r="C278" i="8"/>
  <c r="C270" i="8"/>
  <c r="C262" i="8"/>
  <c r="C254" i="8"/>
  <c r="C246" i="8"/>
  <c r="C238" i="8"/>
  <c r="C230" i="8"/>
  <c r="C222" i="8"/>
  <c r="C214" i="8"/>
  <c r="C206" i="8"/>
  <c r="C198" i="8"/>
  <c r="C190" i="8"/>
  <c r="C182" i="8"/>
  <c r="C174" i="8"/>
  <c r="C166" i="8"/>
  <c r="C158" i="8"/>
  <c r="C150" i="8"/>
  <c r="C142" i="8"/>
  <c r="C134" i="8"/>
  <c r="C126" i="8"/>
  <c r="C118" i="8"/>
  <c r="C110" i="8"/>
  <c r="C102" i="8"/>
  <c r="C94" i="8"/>
  <c r="C86" i="8"/>
  <c r="C78" i="8"/>
  <c r="C70" i="8"/>
  <c r="C62" i="8"/>
  <c r="C54" i="8"/>
  <c r="C46" i="8"/>
  <c r="C38" i="8"/>
  <c r="C30" i="8"/>
  <c r="C22" i="8"/>
  <c r="C14" i="8"/>
  <c r="C6" i="8"/>
  <c r="C988" i="8"/>
  <c r="C972" i="8"/>
  <c r="C956" i="8"/>
  <c r="C940" i="8"/>
  <c r="C924" i="8"/>
  <c r="C908" i="8"/>
  <c r="C892" i="8"/>
  <c r="C876" i="8"/>
  <c r="C860" i="8"/>
  <c r="C844" i="8"/>
  <c r="C828" i="8"/>
  <c r="C812" i="8"/>
  <c r="C796" i="8"/>
  <c r="C780" i="8"/>
  <c r="C764" i="8"/>
  <c r="C748" i="8"/>
  <c r="C732" i="8"/>
  <c r="C716" i="8"/>
  <c r="C700" i="8"/>
  <c r="C684" i="8"/>
  <c r="C668" i="8"/>
  <c r="C652" i="8"/>
  <c r="C636" i="8"/>
  <c r="C620" i="8"/>
  <c r="C604" i="8"/>
  <c r="C588" i="8"/>
  <c r="C580" i="8"/>
  <c r="C564" i="8"/>
  <c r="C548" i="8"/>
  <c r="C532" i="8"/>
  <c r="C516" i="8"/>
  <c r="C500" i="8"/>
  <c r="C484" i="8"/>
  <c r="C468" i="8"/>
  <c r="C452" i="8"/>
  <c r="C436" i="8"/>
  <c r="C420" i="8"/>
  <c r="C404" i="8"/>
  <c r="C388" i="8"/>
  <c r="C372" i="8"/>
  <c r="C356" i="8"/>
  <c r="C340" i="8"/>
  <c r="C324" i="8"/>
  <c r="C308" i="8"/>
  <c r="C292" i="8"/>
  <c r="C276" i="8"/>
  <c r="C260" i="8"/>
  <c r="C244" i="8"/>
  <c r="C236" i="8"/>
  <c r="C220" i="8"/>
  <c r="C204" i="8"/>
  <c r="C188" i="8"/>
  <c r="C172" i="8"/>
  <c r="C156" i="8"/>
  <c r="C140" i="8"/>
  <c r="C124" i="8"/>
  <c r="C108" i="8"/>
  <c r="C92" i="8"/>
  <c r="C76" i="8"/>
  <c r="C60" i="8"/>
  <c r="C44" i="8"/>
  <c r="C28" i="8"/>
  <c r="C12" i="8"/>
  <c r="C997" i="8"/>
  <c r="C989" i="8"/>
  <c r="C981" i="8"/>
  <c r="C973" i="8"/>
  <c r="C965" i="8"/>
  <c r="C957" i="8"/>
  <c r="C949" i="8"/>
  <c r="C941" i="8"/>
  <c r="C933" i="8"/>
  <c r="C925" i="8"/>
  <c r="C917" i="8"/>
  <c r="C909" i="8"/>
  <c r="C901" i="8"/>
  <c r="C893" i="8"/>
  <c r="C885" i="8"/>
  <c r="C877" i="8"/>
  <c r="C869" i="8"/>
  <c r="C861" i="8"/>
  <c r="C853" i="8"/>
  <c r="C845" i="8"/>
  <c r="C837" i="8"/>
  <c r="C829" i="8"/>
  <c r="C821" i="8"/>
  <c r="C813" i="8"/>
  <c r="C805" i="8"/>
  <c r="C797" i="8"/>
  <c r="C789" i="8"/>
  <c r="C781" i="8"/>
  <c r="C773" i="8"/>
  <c r="C765" i="8"/>
  <c r="C757" i="8"/>
  <c r="C749" i="8"/>
  <c r="C741" i="8"/>
  <c r="C733" i="8"/>
  <c r="C725" i="8"/>
  <c r="C717" i="8"/>
  <c r="C709" i="8"/>
  <c r="C701" i="8"/>
  <c r="C693" i="8"/>
  <c r="C685" i="8"/>
  <c r="C677" i="8"/>
  <c r="C669" i="8"/>
  <c r="C661" i="8"/>
  <c r="C653" i="8"/>
  <c r="C645" i="8"/>
  <c r="C637" i="8"/>
  <c r="C629" i="8"/>
  <c r="C621" i="8"/>
  <c r="C613" i="8"/>
  <c r="C605" i="8"/>
  <c r="C597" i="8"/>
  <c r="C589" i="8"/>
  <c r="C581" i="8"/>
  <c r="C573" i="8"/>
  <c r="C565" i="8"/>
  <c r="C557" i="8"/>
  <c r="C549" i="8"/>
  <c r="C541" i="8"/>
  <c r="C533" i="8"/>
  <c r="C525" i="8"/>
  <c r="C517" i="8"/>
  <c r="C509" i="8"/>
  <c r="C501" i="8"/>
  <c r="C493" i="8"/>
  <c r="C485" i="8"/>
  <c r="C477" i="8"/>
  <c r="C469" i="8"/>
  <c r="C461" i="8"/>
  <c r="C453" i="8"/>
  <c r="C445" i="8"/>
  <c r="C437" i="8"/>
  <c r="C429" i="8"/>
  <c r="C421" i="8"/>
  <c r="C413" i="8"/>
  <c r="C405" i="8"/>
  <c r="C397" i="8"/>
  <c r="C389" i="8"/>
  <c r="C381" i="8"/>
  <c r="C373" i="8"/>
  <c r="C365" i="8"/>
  <c r="C357" i="8"/>
  <c r="C349" i="8"/>
  <c r="C341" i="8"/>
  <c r="C333" i="8"/>
  <c r="C325" i="8"/>
  <c r="C317" i="8"/>
  <c r="C309" i="8"/>
  <c r="C301" i="8"/>
  <c r="C293" i="8"/>
  <c r="C285" i="8"/>
  <c r="C277" i="8"/>
  <c r="C269" i="8"/>
  <c r="C261" i="8"/>
  <c r="C253" i="8"/>
  <c r="C245" i="8"/>
  <c r="C237" i="8"/>
  <c r="C229" i="8"/>
  <c r="C221" i="8"/>
  <c r="C213" i="8"/>
  <c r="C205" i="8"/>
  <c r="C197" i="8"/>
  <c r="C189" i="8"/>
  <c r="C181" i="8"/>
  <c r="C173" i="8"/>
  <c r="C165" i="8"/>
  <c r="C157" i="8"/>
  <c r="C149" i="8"/>
  <c r="C141" i="8"/>
  <c r="C133" i="8"/>
  <c r="C125" i="8"/>
  <c r="C117" i="8"/>
  <c r="C109" i="8"/>
  <c r="C101" i="8"/>
  <c r="C93" i="8"/>
  <c r="C85" i="8"/>
  <c r="C77" i="8"/>
  <c r="C69" i="8"/>
  <c r="C61" i="8"/>
  <c r="C53" i="8"/>
  <c r="C45" i="8"/>
  <c r="C37" i="8"/>
  <c r="C29" i="8"/>
  <c r="C21" i="8"/>
  <c r="C13" i="8"/>
  <c r="C5" i="8"/>
  <c r="C995" i="8"/>
  <c r="C987" i="8"/>
  <c r="C979" i="8"/>
  <c r="C971" i="8"/>
  <c r="C963" i="8"/>
  <c r="C955" i="8"/>
  <c r="C947" i="8"/>
  <c r="C939" i="8"/>
  <c r="C931" i="8"/>
  <c r="C923" i="8"/>
  <c r="C915" i="8"/>
  <c r="C907" i="8"/>
  <c r="C899" i="8"/>
  <c r="C891" i="8"/>
  <c r="C883" i="8"/>
  <c r="C875" i="8"/>
  <c r="C867" i="8"/>
  <c r="C859" i="8"/>
  <c r="C851" i="8"/>
  <c r="C843" i="8"/>
  <c r="C835" i="8"/>
  <c r="C827" i="8"/>
  <c r="C819" i="8"/>
  <c r="C811" i="8"/>
  <c r="C803" i="8"/>
  <c r="C795" i="8"/>
  <c r="C787" i="8"/>
  <c r="C779" i="8"/>
  <c r="C771" i="8"/>
  <c r="C763" i="8"/>
  <c r="C755" i="8"/>
  <c r="C747" i="8"/>
  <c r="C739" i="8"/>
  <c r="C731" i="8"/>
  <c r="C723" i="8"/>
  <c r="C715" i="8"/>
  <c r="C707" i="8"/>
  <c r="C699" i="8"/>
  <c r="C691" i="8"/>
  <c r="C683" i="8"/>
  <c r="C675" i="8"/>
  <c r="C667" i="8"/>
  <c r="C659" i="8"/>
  <c r="C651" i="8"/>
  <c r="C643" i="8"/>
  <c r="C635" i="8"/>
  <c r="C627" i="8"/>
  <c r="C619" i="8"/>
  <c r="C611" i="8"/>
  <c r="C603" i="8"/>
  <c r="C595" i="8"/>
  <c r="C587" i="8"/>
  <c r="C579" i="8"/>
  <c r="C571" i="8"/>
  <c r="C563" i="8"/>
  <c r="C555" i="8"/>
  <c r="C547" i="8"/>
  <c r="C539" i="8"/>
  <c r="C531" i="8"/>
  <c r="C523" i="8"/>
  <c r="C515" i="8"/>
  <c r="C507" i="8"/>
  <c r="C499" i="8"/>
  <c r="C491" i="8"/>
  <c r="C483" i="8"/>
  <c r="C475" i="8"/>
  <c r="C467" i="8"/>
  <c r="C459" i="8"/>
  <c r="C451" i="8"/>
  <c r="C443" i="8"/>
  <c r="C435" i="8"/>
  <c r="C427" i="8"/>
  <c r="C419" i="8"/>
  <c r="C411" i="8"/>
  <c r="C403" i="8"/>
  <c r="C395" i="8"/>
  <c r="C387" i="8"/>
  <c r="C379" i="8"/>
  <c r="C371" i="8"/>
  <c r="C363" i="8"/>
  <c r="C355" i="8"/>
  <c r="C347" i="8"/>
  <c r="C339" i="8"/>
  <c r="C331" i="8"/>
  <c r="C323" i="8"/>
  <c r="C315" i="8"/>
  <c r="C307" i="8"/>
  <c r="C299" i="8"/>
  <c r="C291" i="8"/>
  <c r="C283" i="8"/>
  <c r="C275" i="8"/>
  <c r="C267" i="8"/>
  <c r="C259" i="8"/>
  <c r="C251" i="8"/>
  <c r="C243" i="8"/>
  <c r="C235" i="8"/>
  <c r="C227" i="8"/>
  <c r="C219" i="8"/>
  <c r="C211" i="8"/>
  <c r="C203" i="8"/>
  <c r="C195" i="8"/>
  <c r="C187" i="8"/>
  <c r="C179" i="8"/>
  <c r="C171" i="8"/>
  <c r="C163" i="8"/>
  <c r="C155" i="8"/>
  <c r="C147" i="8"/>
  <c r="C139" i="8"/>
  <c r="C131" i="8"/>
  <c r="C123" i="8"/>
  <c r="C115" i="8"/>
  <c r="C107" i="8"/>
  <c r="C99" i="8"/>
  <c r="C91" i="8"/>
  <c r="C83" i="8"/>
  <c r="C75" i="8"/>
  <c r="C67" i="8"/>
  <c r="C59" i="8"/>
  <c r="C51" i="8"/>
  <c r="C43" i="8"/>
  <c r="C35" i="8"/>
  <c r="C27" i="8"/>
  <c r="C19" i="8"/>
  <c r="C11" i="8"/>
  <c r="C993" i="8"/>
  <c r="C985" i="8"/>
  <c r="C977" i="8"/>
  <c r="C969" i="8"/>
  <c r="C961" i="8"/>
  <c r="C953" i="8"/>
  <c r="C945" i="8"/>
  <c r="C937" i="8"/>
  <c r="C929" i="8"/>
  <c r="C921" i="8"/>
  <c r="C913" i="8"/>
  <c r="C905" i="8"/>
  <c r="C897" i="8"/>
  <c r="C889" i="8"/>
  <c r="C881" i="8"/>
  <c r="C873" i="8"/>
  <c r="C865" i="8"/>
  <c r="C857" i="8"/>
  <c r="C938" i="8"/>
  <c r="C874" i="8"/>
  <c r="C833" i="8"/>
  <c r="C801" i="8"/>
  <c r="C769" i="8"/>
  <c r="C737" i="8"/>
  <c r="C705" i="8"/>
  <c r="C673" i="8"/>
  <c r="C641" i="8"/>
  <c r="C609" i="8"/>
  <c r="C577" i="8"/>
  <c r="C545" i="8"/>
  <c r="C513" i="8"/>
  <c r="C481" i="8"/>
  <c r="C449" i="8"/>
  <c r="C417" i="8"/>
  <c r="C385" i="8"/>
  <c r="C353" i="8"/>
  <c r="C321" i="8"/>
  <c r="C289" i="8"/>
  <c r="C257" i="8"/>
  <c r="C225" i="8"/>
  <c r="C193" i="8"/>
  <c r="C161" i="8"/>
  <c r="C129" i="8"/>
  <c r="C97" i="8"/>
  <c r="C65" i="8"/>
  <c r="C33" i="8"/>
  <c r="C858" i="8"/>
  <c r="C825" i="8"/>
  <c r="C793" i="8"/>
  <c r="C761" i="8"/>
  <c r="C729" i="8"/>
  <c r="C697" i="8"/>
  <c r="C665" i="8"/>
  <c r="C633" i="8"/>
  <c r="C601" i="8"/>
  <c r="C569" i="8"/>
  <c r="C537" i="8"/>
  <c r="C505" i="8"/>
  <c r="C473" i="8"/>
  <c r="C441" i="8"/>
  <c r="C409" i="8"/>
  <c r="C377" i="8"/>
  <c r="C345" i="8"/>
  <c r="C313" i="8"/>
  <c r="C281" i="8"/>
  <c r="C249" i="8"/>
  <c r="C217" i="8"/>
  <c r="C185" i="8"/>
  <c r="C153" i="8"/>
  <c r="C89" i="8"/>
  <c r="C57" i="8"/>
  <c r="C25" i="8"/>
  <c r="C890" i="8"/>
  <c r="C649" i="8"/>
  <c r="C553" i="8"/>
  <c r="C457" i="8"/>
  <c r="C393" i="8"/>
  <c r="C297" i="8"/>
  <c r="C233" i="8"/>
  <c r="C169" i="8"/>
  <c r="C105" i="8"/>
  <c r="C41" i="8"/>
  <c r="C802" i="8"/>
  <c r="C738" i="8"/>
  <c r="C642" i="8"/>
  <c r="C578" i="8"/>
  <c r="C450" i="8"/>
  <c r="C354" i="8"/>
  <c r="C226" i="8"/>
  <c r="C98" i="8"/>
  <c r="C994" i="8"/>
  <c r="C930" i="8"/>
  <c r="C866" i="8"/>
  <c r="C826" i="8"/>
  <c r="C794" i="8"/>
  <c r="C762" i="8"/>
  <c r="C730" i="8"/>
  <c r="C698" i="8"/>
  <c r="C666" i="8"/>
  <c r="C634" i="8"/>
  <c r="C602" i="8"/>
  <c r="C570" i="8"/>
  <c r="C538" i="8"/>
  <c r="C506" i="8"/>
  <c r="C474" i="8"/>
  <c r="C442" i="8"/>
  <c r="C410" i="8"/>
  <c r="C378" i="8"/>
  <c r="C346" i="8"/>
  <c r="C314" i="8"/>
  <c r="C282" i="8"/>
  <c r="C250" i="8"/>
  <c r="C218" i="8"/>
  <c r="C186" i="8"/>
  <c r="C154" i="8"/>
  <c r="C122" i="8"/>
  <c r="C90" i="8"/>
  <c r="C58" i="8"/>
  <c r="C26" i="8"/>
  <c r="C922" i="8"/>
  <c r="C121" i="8"/>
  <c r="C954" i="8"/>
  <c r="C777" i="8"/>
  <c r="C681" i="8"/>
  <c r="C617" i="8"/>
  <c r="C585" i="8"/>
  <c r="C521" i="8"/>
  <c r="C489" i="8"/>
  <c r="C425" i="8"/>
  <c r="C361" i="8"/>
  <c r="C329" i="8"/>
  <c r="C265" i="8"/>
  <c r="C201" i="8"/>
  <c r="C137" i="8"/>
  <c r="C73" i="8"/>
  <c r="C9" i="8"/>
  <c r="C946" i="8"/>
  <c r="C770" i="8"/>
  <c r="C610" i="8"/>
  <c r="C482" i="8"/>
  <c r="C322" i="8"/>
  <c r="C194" i="8"/>
  <c r="C66" i="8"/>
  <c r="C986" i="8"/>
  <c r="C745" i="8"/>
  <c r="C882" i="8"/>
  <c r="C706" i="8"/>
  <c r="C546" i="8"/>
  <c r="C418" i="8"/>
  <c r="C290" i="8"/>
  <c r="C162" i="8"/>
  <c r="C34" i="8"/>
  <c r="C978" i="8"/>
  <c r="C914" i="8"/>
  <c r="C850" i="8"/>
  <c r="C818" i="8"/>
  <c r="C786" i="8"/>
  <c r="C754" i="8"/>
  <c r="C722" i="8"/>
  <c r="C690" i="8"/>
  <c r="C658" i="8"/>
  <c r="C626" i="8"/>
  <c r="C594" i="8"/>
  <c r="C562" i="8"/>
  <c r="C530" i="8"/>
  <c r="C498" i="8"/>
  <c r="C466" i="8"/>
  <c r="C434" i="8"/>
  <c r="C402" i="8"/>
  <c r="C370" i="8"/>
  <c r="C338" i="8"/>
  <c r="C306" i="8"/>
  <c r="C274" i="8"/>
  <c r="C242" i="8"/>
  <c r="C210" i="8"/>
  <c r="C178" i="8"/>
  <c r="C146" i="8"/>
  <c r="C114" i="8"/>
  <c r="C82" i="8"/>
  <c r="C50" i="8"/>
  <c r="C18" i="8"/>
  <c r="C713" i="8"/>
  <c r="C834" i="8"/>
  <c r="C674" i="8"/>
  <c r="C514" i="8"/>
  <c r="C386" i="8"/>
  <c r="C258" i="8"/>
  <c r="C130" i="8"/>
  <c r="C3" i="8"/>
  <c r="C970" i="8"/>
  <c r="C906" i="8"/>
  <c r="C849" i="8"/>
  <c r="C817" i="8"/>
  <c r="C785" i="8"/>
  <c r="C753" i="8"/>
  <c r="C721" i="8"/>
  <c r="C689" i="8"/>
  <c r="C657" i="8"/>
  <c r="C625" i="8"/>
  <c r="C593" i="8"/>
  <c r="C561" i="8"/>
  <c r="C529" i="8"/>
  <c r="C497" i="8"/>
  <c r="C465" i="8"/>
  <c r="C433" i="8"/>
  <c r="C401" i="8"/>
  <c r="C369" i="8"/>
  <c r="C337" i="8"/>
  <c r="C305" i="8"/>
  <c r="C273" i="8"/>
  <c r="C241" i="8"/>
  <c r="C209" i="8"/>
  <c r="C177" i="8"/>
  <c r="C145" i="8"/>
  <c r="C113" i="8"/>
  <c r="C81" i="8"/>
  <c r="C49" i="8"/>
  <c r="C17" i="8"/>
  <c r="C841" i="8"/>
  <c r="C962" i="8"/>
  <c r="C898" i="8"/>
  <c r="C842" i="8"/>
  <c r="C810" i="8"/>
  <c r="C778" i="8"/>
  <c r="C746" i="8"/>
  <c r="C714" i="8"/>
  <c r="C682" i="8"/>
  <c r="C650" i="8"/>
  <c r="C618" i="8"/>
  <c r="C586" i="8"/>
  <c r="C554" i="8"/>
  <c r="C522" i="8"/>
  <c r="C490" i="8"/>
  <c r="C458" i="8"/>
  <c r="C426" i="8"/>
  <c r="C394" i="8"/>
  <c r="C362" i="8"/>
  <c r="C330" i="8"/>
  <c r="C298" i="8"/>
  <c r="C266" i="8"/>
  <c r="C234" i="8"/>
  <c r="C202" i="8"/>
  <c r="C170" i="8"/>
  <c r="C138" i="8"/>
  <c r="C106" i="8"/>
  <c r="C74" i="8"/>
  <c r="C42" i="8"/>
  <c r="C10" i="8"/>
  <c r="C809" i="8"/>
  <c r="Q3" i="9" a="1"/>
  <c r="O3" i="9" a="1"/>
  <c r="P3" i="9" a="1"/>
  <c r="N3" i="9" a="1"/>
  <c r="D1000" i="10"/>
  <c r="D992" i="10"/>
  <c r="D984" i="10"/>
  <c r="D976" i="10"/>
  <c r="D968" i="10"/>
  <c r="D960" i="10"/>
  <c r="D952" i="10"/>
  <c r="D944" i="10"/>
  <c r="D936" i="10"/>
  <c r="D928" i="10"/>
  <c r="D920" i="10"/>
  <c r="D912" i="10"/>
  <c r="D904" i="10"/>
  <c r="D896" i="10"/>
  <c r="D888" i="10"/>
  <c r="D880" i="10"/>
  <c r="D872" i="10"/>
  <c r="D864" i="10"/>
  <c r="D856" i="10"/>
  <c r="D848" i="10"/>
  <c r="D840" i="10"/>
  <c r="D832" i="10"/>
  <c r="D824" i="10"/>
  <c r="D816" i="10"/>
  <c r="D808" i="10"/>
  <c r="D800" i="10"/>
  <c r="D792" i="10"/>
  <c r="D784" i="10"/>
  <c r="D776" i="10"/>
  <c r="D768" i="10"/>
  <c r="D760" i="10"/>
  <c r="D752" i="10"/>
  <c r="D744" i="10"/>
  <c r="D736" i="10"/>
  <c r="D728" i="10"/>
  <c r="D720" i="10"/>
  <c r="D712" i="10"/>
  <c r="D704" i="10"/>
  <c r="D696" i="10"/>
  <c r="D688" i="10"/>
  <c r="D680" i="10"/>
  <c r="D672" i="10"/>
  <c r="D664" i="10"/>
  <c r="D656" i="10"/>
  <c r="D648" i="10"/>
  <c r="D640" i="10"/>
  <c r="D632" i="10"/>
  <c r="D624" i="10"/>
  <c r="D616" i="10"/>
  <c r="D608" i="10"/>
  <c r="D600" i="10"/>
  <c r="D592" i="10"/>
  <c r="D584" i="10"/>
  <c r="D576" i="10"/>
  <c r="D568" i="10"/>
  <c r="D560" i="10"/>
  <c r="D552" i="10"/>
  <c r="D544" i="10"/>
  <c r="D536" i="10"/>
  <c r="D528" i="10"/>
  <c r="D520" i="10"/>
  <c r="D512" i="10"/>
  <c r="D504" i="10"/>
  <c r="D496" i="10"/>
  <c r="D488" i="10"/>
  <c r="D480" i="10"/>
  <c r="D472" i="10"/>
  <c r="D464" i="10"/>
  <c r="D456" i="10"/>
  <c r="D448" i="10"/>
  <c r="D440" i="10"/>
  <c r="D432" i="10"/>
  <c r="D424" i="10"/>
  <c r="D416" i="10"/>
  <c r="D408" i="10"/>
  <c r="D400" i="10"/>
  <c r="D392" i="10"/>
  <c r="D384" i="10"/>
  <c r="D376" i="10"/>
  <c r="D368" i="10"/>
  <c r="D360" i="10"/>
  <c r="D352" i="10"/>
  <c r="D344" i="10"/>
  <c r="D336" i="10"/>
  <c r="D328" i="10"/>
  <c r="D320" i="10"/>
  <c r="D312" i="10"/>
  <c r="D304" i="10"/>
  <c r="D296" i="10"/>
  <c r="D288" i="10"/>
  <c r="D280" i="10"/>
  <c r="D272" i="10"/>
  <c r="D264" i="10"/>
  <c r="D256" i="10"/>
  <c r="D248" i="10"/>
  <c r="D240" i="10"/>
  <c r="D232" i="10"/>
  <c r="D224" i="10"/>
  <c r="D216" i="10"/>
  <c r="D999" i="10"/>
  <c r="D990" i="10"/>
  <c r="D981" i="10"/>
  <c r="D972" i="10"/>
  <c r="D963" i="10"/>
  <c r="D954" i="10"/>
  <c r="D945" i="10"/>
  <c r="D935" i="10"/>
  <c r="D926" i="10"/>
  <c r="D917" i="10"/>
  <c r="D908" i="10"/>
  <c r="D899" i="10"/>
  <c r="D890" i="10"/>
  <c r="D881" i="10"/>
  <c r="D871" i="10"/>
  <c r="D862" i="10"/>
  <c r="D853" i="10"/>
  <c r="D844" i="10"/>
  <c r="D835" i="10"/>
  <c r="D826" i="10"/>
  <c r="D817" i="10"/>
  <c r="D807" i="10"/>
  <c r="D798" i="10"/>
  <c r="D789" i="10"/>
  <c r="D780" i="10"/>
  <c r="D771" i="10"/>
  <c r="D762" i="10"/>
  <c r="D753" i="10"/>
  <c r="D743" i="10"/>
  <c r="D734" i="10"/>
  <c r="D725" i="10"/>
  <c r="D716" i="10"/>
  <c r="D707" i="10"/>
  <c r="D698" i="10"/>
  <c r="D689" i="10"/>
  <c r="D679" i="10"/>
  <c r="D670" i="10"/>
  <c r="D661" i="10"/>
  <c r="D652" i="10"/>
  <c r="D643" i="10"/>
  <c r="D634" i="10"/>
  <c r="D625" i="10"/>
  <c r="D615" i="10"/>
  <c r="D606" i="10"/>
  <c r="D597" i="10"/>
  <c r="D588" i="10"/>
  <c r="D579" i="10"/>
  <c r="D570" i="10"/>
  <c r="D561" i="10"/>
  <c r="D551" i="10"/>
  <c r="D542" i="10"/>
  <c r="D533" i="10"/>
  <c r="D524" i="10"/>
  <c r="D515" i="10"/>
  <c r="D506" i="10"/>
  <c r="D497" i="10"/>
  <c r="D487" i="10"/>
  <c r="D478" i="10"/>
  <c r="D469" i="10"/>
  <c r="D460" i="10"/>
  <c r="D451" i="10"/>
  <c r="D442" i="10"/>
  <c r="D433" i="10"/>
  <c r="D423" i="10"/>
  <c r="D414" i="10"/>
  <c r="D405" i="10"/>
  <c r="D396" i="10"/>
  <c r="D387" i="10"/>
  <c r="D378" i="10"/>
  <c r="D369" i="10"/>
  <c r="D359" i="10"/>
  <c r="D350" i="10"/>
  <c r="D341" i="10"/>
  <c r="D332" i="10"/>
  <c r="D323" i="10"/>
  <c r="D314" i="10"/>
  <c r="D305" i="10"/>
  <c r="D295" i="10"/>
  <c r="D286" i="10"/>
  <c r="D277" i="10"/>
  <c r="D268" i="10"/>
  <c r="D259" i="10"/>
  <c r="D250" i="10"/>
  <c r="D241" i="10"/>
  <c r="D231" i="10"/>
  <c r="D222" i="10"/>
  <c r="D213" i="10"/>
  <c r="D205" i="10"/>
  <c r="D197" i="10"/>
  <c r="D189" i="10"/>
  <c r="D181" i="10"/>
  <c r="D173" i="10"/>
  <c r="D165" i="10"/>
  <c r="D157" i="10"/>
  <c r="D149" i="10"/>
  <c r="D141" i="10"/>
  <c r="D133" i="10"/>
  <c r="D125" i="10"/>
  <c r="D117" i="10"/>
  <c r="D109" i="10"/>
  <c r="D101" i="10"/>
  <c r="D93" i="10"/>
  <c r="D85" i="10"/>
  <c r="D77" i="10"/>
  <c r="D69" i="10"/>
  <c r="D61" i="10"/>
  <c r="D53" i="10"/>
  <c r="D45" i="10"/>
  <c r="D37" i="10"/>
  <c r="D29" i="10"/>
  <c r="D21" i="10"/>
  <c r="D13" i="10"/>
  <c r="D5" i="10"/>
  <c r="D995" i="10"/>
  <c r="D985" i="10"/>
  <c r="D974" i="10"/>
  <c r="D964" i="10"/>
  <c r="D953" i="10"/>
  <c r="D942" i="10"/>
  <c r="D932" i="10"/>
  <c r="D922" i="10"/>
  <c r="D911" i="10"/>
  <c r="D901" i="10"/>
  <c r="D891" i="10"/>
  <c r="D879" i="10"/>
  <c r="D869" i="10"/>
  <c r="D859" i="10"/>
  <c r="D849" i="10"/>
  <c r="D838" i="10"/>
  <c r="D828" i="10"/>
  <c r="D818" i="10"/>
  <c r="D806" i="10"/>
  <c r="D796" i="10"/>
  <c r="D786" i="10"/>
  <c r="D775" i="10"/>
  <c r="D765" i="10"/>
  <c r="D755" i="10"/>
  <c r="D745" i="10"/>
  <c r="D733" i="10"/>
  <c r="D723" i="10"/>
  <c r="D713" i="10"/>
  <c r="D702" i="10"/>
  <c r="D692" i="10"/>
  <c r="D682" i="10"/>
  <c r="D671" i="10"/>
  <c r="D660" i="10"/>
  <c r="D650" i="10"/>
  <c r="D639" i="10"/>
  <c r="D629" i="10"/>
  <c r="D619" i="10"/>
  <c r="D609" i="10"/>
  <c r="D598" i="10"/>
  <c r="D587" i="10"/>
  <c r="D577" i="10"/>
  <c r="D566" i="10"/>
  <c r="D556" i="10"/>
  <c r="D546" i="10"/>
  <c r="D535" i="10"/>
  <c r="D525" i="10"/>
  <c r="D514" i="10"/>
  <c r="D503" i="10"/>
  <c r="D493" i="10"/>
  <c r="D483" i="10"/>
  <c r="D473" i="10"/>
  <c r="D462" i="10"/>
  <c r="D452" i="10"/>
  <c r="D441" i="10"/>
  <c r="D430" i="10"/>
  <c r="D420" i="10"/>
  <c r="D410" i="10"/>
  <c r="D399" i="10"/>
  <c r="D389" i="10"/>
  <c r="D379" i="10"/>
  <c r="D367" i="10"/>
  <c r="D357" i="10"/>
  <c r="D347" i="10"/>
  <c r="D337" i="10"/>
  <c r="D326" i="10"/>
  <c r="D316" i="10"/>
  <c r="D306" i="10"/>
  <c r="D294" i="10"/>
  <c r="D284" i="10"/>
  <c r="D274" i="10"/>
  <c r="D263" i="10"/>
  <c r="D253" i="10"/>
  <c r="D243" i="10"/>
  <c r="D233" i="10"/>
  <c r="D221" i="10"/>
  <c r="D211" i="10"/>
  <c r="D202" i="10"/>
  <c r="D193" i="10"/>
  <c r="D184" i="10"/>
  <c r="D175" i="10"/>
  <c r="D166" i="10"/>
  <c r="D156" i="10"/>
  <c r="D147" i="10"/>
  <c r="D138" i="10"/>
  <c r="D129" i="10"/>
  <c r="D120" i="10"/>
  <c r="D111" i="10"/>
  <c r="D102" i="10"/>
  <c r="D92" i="10"/>
  <c r="D83" i="10"/>
  <c r="D74" i="10"/>
  <c r="D65" i="10"/>
  <c r="D56" i="10"/>
  <c r="D47" i="10"/>
  <c r="D38" i="10"/>
  <c r="D28" i="10"/>
  <c r="D19" i="10"/>
  <c r="D10" i="10"/>
  <c r="D994" i="10"/>
  <c r="D983" i="10"/>
  <c r="D973" i="10"/>
  <c r="D962" i="10"/>
  <c r="D951" i="10"/>
  <c r="D941" i="10"/>
  <c r="D931" i="10"/>
  <c r="D921" i="10"/>
  <c r="D910" i="10"/>
  <c r="D900" i="10"/>
  <c r="D889" i="10"/>
  <c r="D878" i="10"/>
  <c r="D868" i="10"/>
  <c r="D858" i="10"/>
  <c r="D847" i="10"/>
  <c r="D837" i="10"/>
  <c r="D827" i="10"/>
  <c r="D815" i="10"/>
  <c r="D805" i="10"/>
  <c r="D795" i="10"/>
  <c r="D785" i="10"/>
  <c r="D774" i="10"/>
  <c r="D764" i="10"/>
  <c r="D754" i="10"/>
  <c r="D742" i="10"/>
  <c r="D732" i="10"/>
  <c r="D722" i="10"/>
  <c r="D711" i="10"/>
  <c r="D701" i="10"/>
  <c r="D691" i="10"/>
  <c r="D681" i="10"/>
  <c r="D669" i="10"/>
  <c r="D659" i="10"/>
  <c r="D649" i="10"/>
  <c r="D638" i="10"/>
  <c r="D628" i="10"/>
  <c r="D618" i="10"/>
  <c r="D607" i="10"/>
  <c r="D596" i="10"/>
  <c r="D586" i="10"/>
  <c r="D575" i="10"/>
  <c r="D565" i="10"/>
  <c r="D555" i="10"/>
  <c r="D545" i="10"/>
  <c r="D534" i="10"/>
  <c r="D523" i="10"/>
  <c r="D513" i="10"/>
  <c r="D502" i="10"/>
  <c r="D492" i="10"/>
  <c r="D482" i="10"/>
  <c r="D471" i="10"/>
  <c r="D461" i="10"/>
  <c r="D450" i="10"/>
  <c r="D439" i="10"/>
  <c r="D429" i="10"/>
  <c r="D419" i="10"/>
  <c r="D409" i="10"/>
  <c r="D398" i="10"/>
  <c r="D388" i="10"/>
  <c r="D377" i="10"/>
  <c r="D366" i="10"/>
  <c r="D356" i="10"/>
  <c r="D346" i="10"/>
  <c r="D335" i="10"/>
  <c r="D325" i="10"/>
  <c r="D315" i="10"/>
  <c r="D303" i="10"/>
  <c r="D293" i="10"/>
  <c r="D283" i="10"/>
  <c r="D273" i="10"/>
  <c r="D262" i="10"/>
  <c r="D252" i="10"/>
  <c r="D242" i="10"/>
  <c r="D230" i="10"/>
  <c r="D220" i="10"/>
  <c r="D210" i="10"/>
  <c r="D201" i="10"/>
  <c r="D192" i="10"/>
  <c r="D183" i="10"/>
  <c r="D174" i="10"/>
  <c r="D164" i="10"/>
  <c r="D155" i="10"/>
  <c r="D146" i="10"/>
  <c r="D137" i="10"/>
  <c r="D128" i="10"/>
  <c r="D119" i="10"/>
  <c r="D110" i="10"/>
  <c r="D100" i="10"/>
  <c r="D91" i="10"/>
  <c r="D82" i="10"/>
  <c r="D73" i="10"/>
  <c r="D64" i="10"/>
  <c r="D55" i="10"/>
  <c r="D46" i="10"/>
  <c r="D36" i="10"/>
  <c r="D27" i="10"/>
  <c r="D18" i="10"/>
  <c r="D9" i="10"/>
  <c r="D993" i="10"/>
  <c r="D982" i="10"/>
  <c r="D971" i="10"/>
  <c r="D961" i="10"/>
  <c r="D950" i="10"/>
  <c r="D940" i="10"/>
  <c r="D930" i="10"/>
  <c r="D919" i="10"/>
  <c r="D909" i="10"/>
  <c r="D898" i="10"/>
  <c r="D887" i="10"/>
  <c r="D877" i="10"/>
  <c r="D867" i="10"/>
  <c r="D857" i="10"/>
  <c r="D846" i="10"/>
  <c r="D836" i="10"/>
  <c r="D825" i="10"/>
  <c r="D814" i="10"/>
  <c r="D804" i="10"/>
  <c r="D794" i="10"/>
  <c r="D783" i="10"/>
  <c r="D773" i="10"/>
  <c r="D763" i="10"/>
  <c r="D751" i="10"/>
  <c r="D741" i="10"/>
  <c r="D731" i="10"/>
  <c r="D721" i="10"/>
  <c r="D710" i="10"/>
  <c r="D700" i="10"/>
  <c r="D690" i="10"/>
  <c r="D678" i="10"/>
  <c r="D668" i="10"/>
  <c r="D658" i="10"/>
  <c r="D647" i="10"/>
  <c r="D637" i="10"/>
  <c r="D627" i="10"/>
  <c r="D617" i="10"/>
  <c r="D605" i="10"/>
  <c r="D595" i="10"/>
  <c r="D585" i="10"/>
  <c r="D574" i="10"/>
  <c r="D564" i="10"/>
  <c r="D554" i="10"/>
  <c r="D543" i="10"/>
  <c r="D532" i="10"/>
  <c r="D522" i="10"/>
  <c r="D511" i="10"/>
  <c r="D501" i="10"/>
  <c r="D491" i="10"/>
  <c r="D481" i="10"/>
  <c r="D470" i="10"/>
  <c r="D459" i="10"/>
  <c r="D449" i="10"/>
  <c r="D438" i="10"/>
  <c r="D428" i="10"/>
  <c r="D418" i="10"/>
  <c r="D407" i="10"/>
  <c r="D397" i="10"/>
  <c r="D386" i="10"/>
  <c r="D375" i="10"/>
  <c r="D365" i="10"/>
  <c r="D355" i="10"/>
  <c r="D345" i="10"/>
  <c r="D334" i="10"/>
  <c r="D324" i="10"/>
  <c r="D313" i="10"/>
  <c r="D302" i="10"/>
  <c r="D292" i="10"/>
  <c r="D282" i="10"/>
  <c r="D271" i="10"/>
  <c r="D261" i="10"/>
  <c r="D251" i="10"/>
  <c r="D239" i="10"/>
  <c r="D229" i="10"/>
  <c r="D219" i="10"/>
  <c r="D209" i="10"/>
  <c r="D200" i="10"/>
  <c r="D191" i="10"/>
  <c r="D182" i="10"/>
  <c r="D172" i="10"/>
  <c r="D163" i="10"/>
  <c r="D154" i="10"/>
  <c r="D145" i="10"/>
  <c r="D136" i="10"/>
  <c r="D127" i="10"/>
  <c r="D118" i="10"/>
  <c r="D108" i="10"/>
  <c r="D99" i="10"/>
  <c r="D90" i="10"/>
  <c r="D81" i="10"/>
  <c r="D72" i="10"/>
  <c r="D63" i="10"/>
  <c r="D54" i="10"/>
  <c r="D44" i="10"/>
  <c r="D35" i="10"/>
  <c r="D26" i="10"/>
  <c r="D17" i="10"/>
  <c r="D8" i="10"/>
  <c r="D989" i="10"/>
  <c r="D975" i="10"/>
  <c r="D957" i="10"/>
  <c r="D939" i="10"/>
  <c r="D924" i="10"/>
  <c r="D906" i="10"/>
  <c r="D892" i="10"/>
  <c r="D874" i="10"/>
  <c r="D855" i="10"/>
  <c r="D841" i="10"/>
  <c r="D822" i="10"/>
  <c r="D809" i="10"/>
  <c r="D790" i="10"/>
  <c r="D772" i="10"/>
  <c r="D757" i="10"/>
  <c r="D739" i="10"/>
  <c r="D724" i="10"/>
  <c r="D706" i="10"/>
  <c r="D687" i="10"/>
  <c r="D674" i="10"/>
  <c r="D655" i="10"/>
  <c r="D641" i="10"/>
  <c r="D622" i="10"/>
  <c r="D604" i="10"/>
  <c r="D590" i="10"/>
  <c r="D572" i="10"/>
  <c r="D557" i="10"/>
  <c r="D539" i="10"/>
  <c r="D521" i="10"/>
  <c r="D507" i="10"/>
  <c r="D489" i="10"/>
  <c r="D474" i="10"/>
  <c r="D455" i="10"/>
  <c r="D437" i="10"/>
  <c r="D422" i="10"/>
  <c r="D404" i="10"/>
  <c r="D390" i="10"/>
  <c r="D372" i="10"/>
  <c r="D354" i="10"/>
  <c r="D339" i="10"/>
  <c r="D321" i="10"/>
  <c r="D307" i="10"/>
  <c r="D289" i="10"/>
  <c r="D270" i="10"/>
  <c r="D255" i="10"/>
  <c r="D237" i="10"/>
  <c r="D223" i="10"/>
  <c r="D206" i="10"/>
  <c r="D190" i="10"/>
  <c r="D177" i="10"/>
  <c r="D161" i="10"/>
  <c r="D148" i="10"/>
  <c r="D132" i="10"/>
  <c r="D116" i="10"/>
  <c r="D104" i="10"/>
  <c r="D88" i="10"/>
  <c r="D75" i="10"/>
  <c r="D59" i="10"/>
  <c r="D43" i="10"/>
  <c r="D31" i="10"/>
  <c r="D15" i="10"/>
  <c r="D3" i="10"/>
  <c r="D988" i="10"/>
  <c r="D970" i="10"/>
  <c r="D956" i="10"/>
  <c r="D938" i="10"/>
  <c r="D923" i="10"/>
  <c r="D905" i="10"/>
  <c r="D886" i="10"/>
  <c r="D873" i="10"/>
  <c r="D854" i="10"/>
  <c r="D839" i="10"/>
  <c r="D821" i="10"/>
  <c r="D803" i="10"/>
  <c r="D788" i="10"/>
  <c r="D770" i="10"/>
  <c r="D756" i="10"/>
  <c r="D738" i="10"/>
  <c r="D719" i="10"/>
  <c r="D705" i="10"/>
  <c r="D686" i="10"/>
  <c r="D673" i="10"/>
  <c r="D654" i="10"/>
  <c r="D636" i="10"/>
  <c r="D621" i="10"/>
  <c r="D603" i="10"/>
  <c r="D589" i="10"/>
  <c r="D571" i="10"/>
  <c r="D553" i="10"/>
  <c r="D538" i="10"/>
  <c r="D519" i="10"/>
  <c r="D505" i="10"/>
  <c r="D486" i="10"/>
  <c r="D468" i="10"/>
  <c r="D454" i="10"/>
  <c r="D436" i="10"/>
  <c r="D421" i="10"/>
  <c r="D403" i="10"/>
  <c r="D385" i="10"/>
  <c r="D371" i="10"/>
  <c r="D353" i="10"/>
  <c r="D338" i="10"/>
  <c r="D319" i="10"/>
  <c r="D301" i="10"/>
  <c r="D287" i="10"/>
  <c r="D269" i="10"/>
  <c r="D254" i="10"/>
  <c r="D236" i="10"/>
  <c r="D218" i="10"/>
  <c r="D204" i="10"/>
  <c r="D188" i="10"/>
  <c r="D176" i="10"/>
  <c r="D160" i="10"/>
  <c r="D144" i="10"/>
  <c r="D131" i="10"/>
  <c r="D115" i="10"/>
  <c r="D103" i="10"/>
  <c r="D87" i="10"/>
  <c r="D71" i="10"/>
  <c r="D58" i="10"/>
  <c r="D42" i="10"/>
  <c r="D30" i="10"/>
  <c r="D14" i="10"/>
  <c r="D998" i="10"/>
  <c r="D980" i="10"/>
  <c r="D966" i="10"/>
  <c r="D948" i="10"/>
  <c r="D933" i="10"/>
  <c r="D915" i="10"/>
  <c r="D897" i="10"/>
  <c r="D883" i="10"/>
  <c r="D865" i="10"/>
  <c r="D850" i="10"/>
  <c r="D831" i="10"/>
  <c r="D813" i="10"/>
  <c r="D799" i="10"/>
  <c r="D781" i="10"/>
  <c r="D766" i="10"/>
  <c r="D748" i="10"/>
  <c r="D730" i="10"/>
  <c r="D715" i="10"/>
  <c r="D697" i="10"/>
  <c r="D683" i="10"/>
  <c r="D665" i="10"/>
  <c r="D646" i="10"/>
  <c r="D631" i="10"/>
  <c r="D613" i="10"/>
  <c r="D599" i="10"/>
  <c r="D581" i="10"/>
  <c r="D563" i="10"/>
  <c r="D548" i="10"/>
  <c r="D530" i="10"/>
  <c r="D516" i="10"/>
  <c r="D498" i="10"/>
  <c r="D479" i="10"/>
  <c r="D465" i="10"/>
  <c r="D446" i="10"/>
  <c r="D431" i="10"/>
  <c r="D413" i="10"/>
  <c r="D395" i="10"/>
  <c r="D381" i="10"/>
  <c r="D363" i="10"/>
  <c r="D348" i="10"/>
  <c r="D330" i="10"/>
  <c r="D311" i="10"/>
  <c r="D298" i="10"/>
  <c r="D279" i="10"/>
  <c r="D265" i="10"/>
  <c r="D246" i="10"/>
  <c r="D228" i="10"/>
  <c r="D214" i="10"/>
  <c r="D198" i="10"/>
  <c r="D185" i="10"/>
  <c r="D169" i="10"/>
  <c r="D153" i="10"/>
  <c r="D140" i="10"/>
  <c r="D124" i="10"/>
  <c r="D112" i="10"/>
  <c r="D96" i="10"/>
  <c r="D80" i="10"/>
  <c r="D67" i="10"/>
  <c r="D51" i="10"/>
  <c r="D39" i="10"/>
  <c r="D23" i="10"/>
  <c r="D7" i="10"/>
  <c r="D997" i="10"/>
  <c r="D979" i="10"/>
  <c r="D965" i="10"/>
  <c r="D947" i="10"/>
  <c r="D929" i="10"/>
  <c r="D914" i="10"/>
  <c r="D895" i="10"/>
  <c r="D882" i="10"/>
  <c r="D863" i="10"/>
  <c r="D845" i="10"/>
  <c r="D830" i="10"/>
  <c r="D812" i="10"/>
  <c r="D797" i="10"/>
  <c r="D779" i="10"/>
  <c r="D761" i="10"/>
  <c r="D747" i="10"/>
  <c r="D729" i="10"/>
  <c r="D714" i="10"/>
  <c r="D695" i="10"/>
  <c r="D677" i="10"/>
  <c r="D663" i="10"/>
  <c r="D645" i="10"/>
  <c r="D630" i="10"/>
  <c r="D612" i="10"/>
  <c r="D594" i="10"/>
  <c r="D580" i="10"/>
  <c r="D562" i="10"/>
  <c r="D547" i="10"/>
  <c r="D529" i="10"/>
  <c r="D510" i="10"/>
  <c r="D495" i="10"/>
  <c r="D477" i="10"/>
  <c r="D463" i="10"/>
  <c r="D445" i="10"/>
  <c r="D427" i="10"/>
  <c r="D412" i="10"/>
  <c r="D394" i="10"/>
  <c r="D380" i="10"/>
  <c r="D362" i="10"/>
  <c r="D343" i="10"/>
  <c r="D329" i="10"/>
  <c r="D310" i="10"/>
  <c r="D297" i="10"/>
  <c r="D278" i="10"/>
  <c r="D260" i="10"/>
  <c r="D245" i="10"/>
  <c r="D227" i="10"/>
  <c r="D212" i="10"/>
  <c r="D196" i="10"/>
  <c r="D180" i="10"/>
  <c r="D168" i="10"/>
  <c r="D152" i="10"/>
  <c r="D139" i="10"/>
  <c r="D123" i="10"/>
  <c r="D107" i="10"/>
  <c r="D95" i="10"/>
  <c r="D79" i="10"/>
  <c r="D66" i="10"/>
  <c r="D50" i="10"/>
  <c r="D34" i="10"/>
  <c r="D22" i="10"/>
  <c r="D6" i="10"/>
  <c r="D996" i="10"/>
  <c r="D978" i="10"/>
  <c r="D959" i="10"/>
  <c r="D946" i="10"/>
  <c r="D927" i="10"/>
  <c r="D913" i="10"/>
  <c r="D894" i="10"/>
  <c r="D876" i="10"/>
  <c r="D861" i="10"/>
  <c r="D843" i="10"/>
  <c r="D829" i="10"/>
  <c r="D811" i="10"/>
  <c r="D793" i="10"/>
  <c r="D778" i="10"/>
  <c r="D759" i="10"/>
  <c r="D746" i="10"/>
  <c r="D727" i="10"/>
  <c r="D709" i="10"/>
  <c r="D694" i="10"/>
  <c r="D676" i="10"/>
  <c r="D662" i="10"/>
  <c r="D644" i="10"/>
  <c r="D626" i="10"/>
  <c r="D611" i="10"/>
  <c r="D593" i="10"/>
  <c r="D578" i="10"/>
  <c r="D559" i="10"/>
  <c r="D541" i="10"/>
  <c r="D527" i="10"/>
  <c r="D509" i="10"/>
  <c r="D494" i="10"/>
  <c r="D476" i="10"/>
  <c r="D458" i="10"/>
  <c r="D444" i="10"/>
  <c r="D426" i="10"/>
  <c r="D411" i="10"/>
  <c r="D393" i="10"/>
  <c r="D374" i="10"/>
  <c r="D361" i="10"/>
  <c r="D342" i="10"/>
  <c r="D327" i="10"/>
  <c r="D309" i="10"/>
  <c r="D291" i="10"/>
  <c r="D276" i="10"/>
  <c r="D258" i="10"/>
  <c r="D244" i="10"/>
  <c r="D226" i="10"/>
  <c r="D208" i="10"/>
  <c r="D195" i="10"/>
  <c r="D179" i="10"/>
  <c r="D167" i="10"/>
  <c r="D151" i="10"/>
  <c r="D135" i="10"/>
  <c r="D122" i="10"/>
  <c r="D106" i="10"/>
  <c r="D94" i="10"/>
  <c r="D78" i="10"/>
  <c r="D62" i="10"/>
  <c r="D49" i="10"/>
  <c r="D33" i="10"/>
  <c r="D20" i="10"/>
  <c r="D4" i="10"/>
  <c r="D991" i="10"/>
  <c r="D949" i="10"/>
  <c r="D903" i="10"/>
  <c r="D860" i="10"/>
  <c r="D819" i="10"/>
  <c r="D769" i="10"/>
  <c r="D726" i="10"/>
  <c r="D684" i="10"/>
  <c r="D635" i="10"/>
  <c r="D591" i="10"/>
  <c r="D549" i="10"/>
  <c r="D500" i="10"/>
  <c r="D457" i="10"/>
  <c r="D415" i="10"/>
  <c r="D370" i="10"/>
  <c r="D322" i="10"/>
  <c r="D281" i="10"/>
  <c r="D235" i="10"/>
  <c r="D194" i="10"/>
  <c r="D158" i="10"/>
  <c r="D114" i="10"/>
  <c r="D76" i="10"/>
  <c r="D40" i="10"/>
  <c r="D987" i="10"/>
  <c r="D943" i="10"/>
  <c r="D902" i="10"/>
  <c r="D852" i="10"/>
  <c r="D810" i="10"/>
  <c r="D767" i="10"/>
  <c r="D718" i="10"/>
  <c r="D675" i="10"/>
  <c r="D633" i="10"/>
  <c r="D583" i="10"/>
  <c r="D540" i="10"/>
  <c r="D499" i="10"/>
  <c r="D453" i="10"/>
  <c r="D406" i="10"/>
  <c r="D364" i="10"/>
  <c r="D318" i="10"/>
  <c r="D275" i="10"/>
  <c r="D234" i="10"/>
  <c r="D187" i="10"/>
  <c r="D150" i="10"/>
  <c r="D113" i="10"/>
  <c r="D70" i="10"/>
  <c r="D32" i="10"/>
  <c r="D986" i="10"/>
  <c r="D937" i="10"/>
  <c r="D893" i="10"/>
  <c r="D851" i="10"/>
  <c r="D802" i="10"/>
  <c r="D758" i="10"/>
  <c r="D717" i="10"/>
  <c r="D667" i="10"/>
  <c r="D623" i="10"/>
  <c r="D582" i="10"/>
  <c r="D537" i="10"/>
  <c r="D490" i="10"/>
  <c r="D447" i="10"/>
  <c r="D402" i="10"/>
  <c r="D358" i="10"/>
  <c r="D317" i="10"/>
  <c r="D267" i="10"/>
  <c r="D225" i="10"/>
  <c r="D186" i="10"/>
  <c r="D143" i="10"/>
  <c r="D105" i="10"/>
  <c r="D68" i="10"/>
  <c r="D25" i="10"/>
  <c r="D977" i="10"/>
  <c r="D934" i="10"/>
  <c r="D885" i="10"/>
  <c r="D842" i="10"/>
  <c r="D801" i="10"/>
  <c r="D750" i="10"/>
  <c r="D708" i="10"/>
  <c r="D666" i="10"/>
  <c r="D620" i="10"/>
  <c r="D573" i="10"/>
  <c r="D531" i="10"/>
  <c r="D485" i="10"/>
  <c r="D443" i="10"/>
  <c r="D401" i="10"/>
  <c r="D351" i="10"/>
  <c r="D308" i="10"/>
  <c r="D266" i="10"/>
  <c r="D217" i="10"/>
  <c r="D178" i="10"/>
  <c r="D142" i="10"/>
  <c r="D98" i="10"/>
  <c r="D60" i="10"/>
  <c r="D24" i="10"/>
  <c r="D969" i="10"/>
  <c r="D925" i="10"/>
  <c r="D884" i="10"/>
  <c r="D834" i="10"/>
  <c r="D791" i="10"/>
  <c r="D749" i="10"/>
  <c r="D703" i="10"/>
  <c r="D657" i="10"/>
  <c r="D614" i="10"/>
  <c r="D569" i="10"/>
  <c r="D526" i="10"/>
  <c r="D484" i="10"/>
  <c r="D435" i="10"/>
  <c r="D391" i="10"/>
  <c r="D349" i="10"/>
  <c r="D300" i="10"/>
  <c r="D257" i="10"/>
  <c r="D215" i="10"/>
  <c r="D171" i="10"/>
  <c r="D134" i="10"/>
  <c r="D97" i="10"/>
  <c r="D57" i="10"/>
  <c r="D16" i="10"/>
  <c r="D907" i="10"/>
  <c r="D782" i="10"/>
  <c r="D653" i="10"/>
  <c r="D550" i="10"/>
  <c r="D425" i="10"/>
  <c r="D299" i="10"/>
  <c r="D199" i="10"/>
  <c r="D86" i="10"/>
  <c r="D875" i="10"/>
  <c r="D777" i="10"/>
  <c r="D651" i="10"/>
  <c r="D518" i="10"/>
  <c r="D417" i="10"/>
  <c r="D290" i="10"/>
  <c r="D170" i="10"/>
  <c r="D84" i="10"/>
  <c r="D870" i="10"/>
  <c r="D740" i="10"/>
  <c r="D642" i="10"/>
  <c r="D517" i="10"/>
  <c r="D383" i="10"/>
  <c r="D285" i="10"/>
  <c r="D162" i="10"/>
  <c r="D52" i="10"/>
  <c r="D967" i="10"/>
  <c r="D866" i="10"/>
  <c r="D737" i="10"/>
  <c r="D610" i="10"/>
  <c r="D508" i="10"/>
  <c r="D382" i="10"/>
  <c r="D249" i="10"/>
  <c r="D159" i="10"/>
  <c r="D48" i="10"/>
  <c r="D916" i="10"/>
  <c r="D685" i="10"/>
  <c r="D434" i="10"/>
  <c r="D203" i="10"/>
  <c r="D833" i="10"/>
  <c r="D602" i="10"/>
  <c r="D373" i="10"/>
  <c r="D130" i="10"/>
  <c r="D823" i="10"/>
  <c r="D601" i="10"/>
  <c r="D340" i="10"/>
  <c r="D126" i="10"/>
  <c r="D820" i="10"/>
  <c r="D567" i="10"/>
  <c r="D333" i="10"/>
  <c r="D121" i="10"/>
  <c r="D787" i="10"/>
  <c r="D558" i="10"/>
  <c r="D331" i="10"/>
  <c r="D89" i="10"/>
  <c r="D958" i="10"/>
  <c r="D735" i="10"/>
  <c r="D475" i="10"/>
  <c r="D247" i="10"/>
  <c r="D41" i="10"/>
  <c r="D693" i="10"/>
  <c r="D467" i="10"/>
  <c r="D466" i="10"/>
  <c r="D238" i="10"/>
  <c r="D207" i="10"/>
  <c r="D955" i="10"/>
  <c r="D12" i="10"/>
  <c r="D918" i="10"/>
  <c r="D11" i="10"/>
  <c r="D699" i="10"/>
  <c r="B995" i="10"/>
  <c r="B987" i="10"/>
  <c r="B979" i="10"/>
  <c r="B971" i="10"/>
  <c r="B963" i="10"/>
  <c r="B955" i="10"/>
  <c r="B947" i="10"/>
  <c r="B939" i="10"/>
  <c r="B931" i="10"/>
  <c r="B923" i="10"/>
  <c r="B915" i="10"/>
  <c r="B907" i="10"/>
  <c r="B899" i="10"/>
  <c r="B891" i="10"/>
  <c r="B883" i="10"/>
  <c r="B875" i="10"/>
  <c r="B867" i="10"/>
  <c r="B859" i="10"/>
  <c r="B851" i="10"/>
  <c r="B843" i="10"/>
  <c r="B835" i="10"/>
  <c r="B827" i="10"/>
  <c r="B819" i="10"/>
  <c r="B811" i="10"/>
  <c r="B803" i="10"/>
  <c r="B795" i="10"/>
  <c r="B787" i="10"/>
  <c r="B779" i="10"/>
  <c r="B771" i="10"/>
  <c r="B763" i="10"/>
  <c r="B755" i="10"/>
  <c r="B747" i="10"/>
  <c r="B739" i="10"/>
  <c r="B731" i="10"/>
  <c r="B723" i="10"/>
  <c r="B715" i="10"/>
  <c r="B707" i="10"/>
  <c r="B699" i="10"/>
  <c r="B691" i="10"/>
  <c r="B683" i="10"/>
  <c r="B675" i="10"/>
  <c r="B667" i="10"/>
  <c r="B659" i="10"/>
  <c r="B651" i="10"/>
  <c r="B643" i="10"/>
  <c r="B635" i="10"/>
  <c r="B627" i="10"/>
  <c r="B619" i="10"/>
  <c r="B611" i="10"/>
  <c r="B603" i="10"/>
  <c r="B595" i="10"/>
  <c r="B587" i="10"/>
  <c r="B579" i="10"/>
  <c r="B571" i="10"/>
  <c r="B563" i="10"/>
  <c r="B555" i="10"/>
  <c r="B547" i="10"/>
  <c r="B539" i="10"/>
  <c r="B531" i="10"/>
  <c r="B523" i="10"/>
  <c r="B515" i="10"/>
  <c r="B507" i="10"/>
  <c r="B499" i="10"/>
  <c r="B491" i="10"/>
  <c r="B483" i="10"/>
  <c r="B475" i="10"/>
  <c r="B467" i="10"/>
  <c r="B459" i="10"/>
  <c r="B451" i="10"/>
  <c r="B443" i="10"/>
  <c r="B435" i="10"/>
  <c r="B427" i="10"/>
  <c r="B419" i="10"/>
  <c r="B411" i="10"/>
  <c r="B403" i="10"/>
  <c r="B395" i="10"/>
  <c r="B387" i="10"/>
  <c r="B379" i="10"/>
  <c r="B371" i="10"/>
  <c r="B363" i="10"/>
  <c r="B355" i="10"/>
  <c r="B347" i="10"/>
  <c r="B339" i="10"/>
  <c r="B331" i="10"/>
  <c r="B323" i="10"/>
  <c r="B315" i="10"/>
  <c r="B307" i="10"/>
  <c r="B299" i="10"/>
  <c r="B291" i="10"/>
  <c r="B283" i="10"/>
  <c r="B275" i="10"/>
  <c r="B267" i="10"/>
  <c r="B259" i="10"/>
  <c r="B251" i="10"/>
  <c r="B243" i="10"/>
  <c r="B235" i="10"/>
  <c r="B227" i="10"/>
  <c r="B219" i="10"/>
  <c r="B211" i="10"/>
  <c r="B203" i="10"/>
  <c r="B195" i="10"/>
  <c r="B187" i="10"/>
  <c r="B179" i="10"/>
  <c r="B171" i="10"/>
  <c r="B163" i="10"/>
  <c r="B155" i="10"/>
  <c r="B147" i="10"/>
  <c r="B139" i="10"/>
  <c r="B131" i="10"/>
  <c r="B123" i="10"/>
  <c r="B115" i="10"/>
  <c r="B107" i="10"/>
  <c r="B99" i="10"/>
  <c r="B91" i="10"/>
  <c r="B83" i="10"/>
  <c r="B75" i="10"/>
  <c r="B67" i="10"/>
  <c r="B59" i="10"/>
  <c r="B51" i="10"/>
  <c r="B43" i="10"/>
  <c r="B35" i="10"/>
  <c r="B27" i="10"/>
  <c r="B19" i="10"/>
  <c r="B11" i="10"/>
  <c r="B992" i="10"/>
  <c r="B983" i="10"/>
  <c r="B974" i="10"/>
  <c r="B965" i="10"/>
  <c r="B956" i="10"/>
  <c r="B946" i="10"/>
  <c r="B937" i="10"/>
  <c r="B928" i="10"/>
  <c r="B919" i="10"/>
  <c r="B910" i="10"/>
  <c r="B901" i="10"/>
  <c r="B892" i="10"/>
  <c r="B882" i="10"/>
  <c r="B873" i="10"/>
  <c r="B864" i="10"/>
  <c r="B855" i="10"/>
  <c r="B846" i="10"/>
  <c r="B837" i="10"/>
  <c r="B828" i="10"/>
  <c r="B818" i="10"/>
  <c r="B809" i="10"/>
  <c r="B800" i="10"/>
  <c r="B791" i="10"/>
  <c r="B782" i="10"/>
  <c r="B773" i="10"/>
  <c r="B764" i="10"/>
  <c r="B754" i="10"/>
  <c r="B745" i="10"/>
  <c r="B736" i="10"/>
  <c r="B727" i="10"/>
  <c r="B718" i="10"/>
  <c r="B709" i="10"/>
  <c r="B700" i="10"/>
  <c r="B690" i="10"/>
  <c r="B681" i="10"/>
  <c r="B672" i="10"/>
  <c r="B663" i="10"/>
  <c r="B654" i="10"/>
  <c r="B645" i="10"/>
  <c r="B636" i="10"/>
  <c r="B626" i="10"/>
  <c r="B617" i="10"/>
  <c r="B608" i="10"/>
  <c r="B599" i="10"/>
  <c r="B590" i="10"/>
  <c r="B581" i="10"/>
  <c r="B572" i="10"/>
  <c r="B562" i="10"/>
  <c r="B553" i="10"/>
  <c r="B544" i="10"/>
  <c r="B535" i="10"/>
  <c r="B526" i="10"/>
  <c r="B517" i="10"/>
  <c r="B508" i="10"/>
  <c r="B498" i="10"/>
  <c r="B489" i="10"/>
  <c r="B480" i="10"/>
  <c r="B471" i="10"/>
  <c r="B462" i="10"/>
  <c r="B453" i="10"/>
  <c r="B444" i="10"/>
  <c r="B434" i="10"/>
  <c r="B425" i="10"/>
  <c r="B416" i="10"/>
  <c r="B407" i="10"/>
  <c r="B398" i="10"/>
  <c r="B389" i="10"/>
  <c r="B380" i="10"/>
  <c r="B370" i="10"/>
  <c r="B361" i="10"/>
  <c r="B352" i="10"/>
  <c r="B343" i="10"/>
  <c r="B334" i="10"/>
  <c r="B325" i="10"/>
  <c r="B316" i="10"/>
  <c r="B306" i="10"/>
  <c r="B297" i="10"/>
  <c r="B288" i="10"/>
  <c r="B279" i="10"/>
  <c r="B270" i="10"/>
  <c r="B261" i="10"/>
  <c r="B252" i="10"/>
  <c r="B242" i="10"/>
  <c r="B233" i="10"/>
  <c r="B224" i="10"/>
  <c r="B215" i="10"/>
  <c r="B206" i="10"/>
  <c r="B197" i="10"/>
  <c r="B188" i="10"/>
  <c r="B178" i="10"/>
  <c r="B169" i="10"/>
  <c r="B160" i="10"/>
  <c r="B151" i="10"/>
  <c r="B142" i="10"/>
  <c r="B133" i="10"/>
  <c r="B124" i="10"/>
  <c r="B114" i="10"/>
  <c r="B105" i="10"/>
  <c r="B96" i="10"/>
  <c r="B87" i="10"/>
  <c r="B78" i="10"/>
  <c r="B69" i="10"/>
  <c r="B60" i="10"/>
  <c r="B1000" i="10"/>
  <c r="B991" i="10"/>
  <c r="B982" i="10"/>
  <c r="B973" i="10"/>
  <c r="B964" i="10"/>
  <c r="B954" i="10"/>
  <c r="B945" i="10"/>
  <c r="B936" i="10"/>
  <c r="B927" i="10"/>
  <c r="B918" i="10"/>
  <c r="B909" i="10"/>
  <c r="B900" i="10"/>
  <c r="B890" i="10"/>
  <c r="B990" i="10"/>
  <c r="B978" i="10"/>
  <c r="B967" i="10"/>
  <c r="B953" i="10"/>
  <c r="B942" i="10"/>
  <c r="B930" i="10"/>
  <c r="B917" i="10"/>
  <c r="B905" i="10"/>
  <c r="B894" i="10"/>
  <c r="B881" i="10"/>
  <c r="B871" i="10"/>
  <c r="B861" i="10"/>
  <c r="B850" i="10"/>
  <c r="B840" i="10"/>
  <c r="B830" i="10"/>
  <c r="B820" i="10"/>
  <c r="B808" i="10"/>
  <c r="B798" i="10"/>
  <c r="B788" i="10"/>
  <c r="B777" i="10"/>
  <c r="B767" i="10"/>
  <c r="B757" i="10"/>
  <c r="B746" i="10"/>
  <c r="B735" i="10"/>
  <c r="B725" i="10"/>
  <c r="B714" i="10"/>
  <c r="B704" i="10"/>
  <c r="B694" i="10"/>
  <c r="B684" i="10"/>
  <c r="B673" i="10"/>
  <c r="B662" i="10"/>
  <c r="B652" i="10"/>
  <c r="B641" i="10"/>
  <c r="B631" i="10"/>
  <c r="B621" i="10"/>
  <c r="B610" i="10"/>
  <c r="B600" i="10"/>
  <c r="B589" i="10"/>
  <c r="B578" i="10"/>
  <c r="B568" i="10"/>
  <c r="B558" i="10"/>
  <c r="B548" i="10"/>
  <c r="B537" i="10"/>
  <c r="B527" i="10"/>
  <c r="B516" i="10"/>
  <c r="B505" i="10"/>
  <c r="B495" i="10"/>
  <c r="B485" i="10"/>
  <c r="B474" i="10"/>
  <c r="B464" i="10"/>
  <c r="B454" i="10"/>
  <c r="B442" i="10"/>
  <c r="B432" i="10"/>
  <c r="B422" i="10"/>
  <c r="B412" i="10"/>
  <c r="B401" i="10"/>
  <c r="B391" i="10"/>
  <c r="B381" i="10"/>
  <c r="B369" i="10"/>
  <c r="B359" i="10"/>
  <c r="B349" i="10"/>
  <c r="B338" i="10"/>
  <c r="B328" i="10"/>
  <c r="B318" i="10"/>
  <c r="B308" i="10"/>
  <c r="B296" i="10"/>
  <c r="B286" i="10"/>
  <c r="B276" i="10"/>
  <c r="B265" i="10"/>
  <c r="B255" i="10"/>
  <c r="B245" i="10"/>
  <c r="B234" i="10"/>
  <c r="B223" i="10"/>
  <c r="B213" i="10"/>
  <c r="B202" i="10"/>
  <c r="B192" i="10"/>
  <c r="B182" i="10"/>
  <c r="B172" i="10"/>
  <c r="B161" i="10"/>
  <c r="B150" i="10"/>
  <c r="B140" i="10"/>
  <c r="B129" i="10"/>
  <c r="B119" i="10"/>
  <c r="B109" i="10"/>
  <c r="B98" i="10"/>
  <c r="B88" i="10"/>
  <c r="B77" i="10"/>
  <c r="B66" i="10"/>
  <c r="B56" i="10"/>
  <c r="B47" i="10"/>
  <c r="B38" i="10"/>
  <c r="B29" i="10"/>
  <c r="B20" i="10"/>
  <c r="B10" i="10"/>
  <c r="B989" i="10"/>
  <c r="B977" i="10"/>
  <c r="B966" i="10"/>
  <c r="B952" i="10"/>
  <c r="B941" i="10"/>
  <c r="B929" i="10"/>
  <c r="B916" i="10"/>
  <c r="B904" i="10"/>
  <c r="B893" i="10"/>
  <c r="B880" i="10"/>
  <c r="B870" i="10"/>
  <c r="B860" i="10"/>
  <c r="B849" i="10"/>
  <c r="B839" i="10"/>
  <c r="B829" i="10"/>
  <c r="B817" i="10"/>
  <c r="B807" i="10"/>
  <c r="B797" i="10"/>
  <c r="B786" i="10"/>
  <c r="B776" i="10"/>
  <c r="B766" i="10"/>
  <c r="B756" i="10"/>
  <c r="B744" i="10"/>
  <c r="B734" i="10"/>
  <c r="B724" i="10"/>
  <c r="B713" i="10"/>
  <c r="B703" i="10"/>
  <c r="B693" i="10"/>
  <c r="B682" i="10"/>
  <c r="B671" i="10"/>
  <c r="B661" i="10"/>
  <c r="B650" i="10"/>
  <c r="B640" i="10"/>
  <c r="B630" i="10"/>
  <c r="B620" i="10"/>
  <c r="B609" i="10"/>
  <c r="B598" i="10"/>
  <c r="B588" i="10"/>
  <c r="B577" i="10"/>
  <c r="B567" i="10"/>
  <c r="B557" i="10"/>
  <c r="B546" i="10"/>
  <c r="B536" i="10"/>
  <c r="B525" i="10"/>
  <c r="B514" i="10"/>
  <c r="B504" i="10"/>
  <c r="B494" i="10"/>
  <c r="B484" i="10"/>
  <c r="B473" i="10"/>
  <c r="B463" i="10"/>
  <c r="B452" i="10"/>
  <c r="B441" i="10"/>
  <c r="B431" i="10"/>
  <c r="B421" i="10"/>
  <c r="B410" i="10"/>
  <c r="B400" i="10"/>
  <c r="B390" i="10"/>
  <c r="B378" i="10"/>
  <c r="B368" i="10"/>
  <c r="B358" i="10"/>
  <c r="B348" i="10"/>
  <c r="B337" i="10"/>
  <c r="B327" i="10"/>
  <c r="B317" i="10"/>
  <c r="B305" i="10"/>
  <c r="B295" i="10"/>
  <c r="B285" i="10"/>
  <c r="B274" i="10"/>
  <c r="B264" i="10"/>
  <c r="B254" i="10"/>
  <c r="B244" i="10"/>
  <c r="B232" i="10"/>
  <c r="B222" i="10"/>
  <c r="B212" i="10"/>
  <c r="B201" i="10"/>
  <c r="B191" i="10"/>
  <c r="B181" i="10"/>
  <c r="B170" i="10"/>
  <c r="B159" i="10"/>
  <c r="B149" i="10"/>
  <c r="B138" i="10"/>
  <c r="B128" i="10"/>
  <c r="B118" i="10"/>
  <c r="B108" i="10"/>
  <c r="B97" i="10"/>
  <c r="B86" i="10"/>
  <c r="B76" i="10"/>
  <c r="B65" i="10"/>
  <c r="B55" i="10"/>
  <c r="B46" i="10"/>
  <c r="B37" i="10"/>
  <c r="B28" i="10"/>
  <c r="B18" i="10"/>
  <c r="B9" i="10"/>
  <c r="B997" i="10"/>
  <c r="B985" i="10"/>
  <c r="B972" i="10"/>
  <c r="B960" i="10"/>
  <c r="B949" i="10"/>
  <c r="B935" i="10"/>
  <c r="B924" i="10"/>
  <c r="B912" i="10"/>
  <c r="B898" i="10"/>
  <c r="B887" i="10"/>
  <c r="B877" i="10"/>
  <c r="B866" i="10"/>
  <c r="B856" i="10"/>
  <c r="B845" i="10"/>
  <c r="B834" i="10"/>
  <c r="B824" i="10"/>
  <c r="B814" i="10"/>
  <c r="B804" i="10"/>
  <c r="B793" i="10"/>
  <c r="B783" i="10"/>
  <c r="B772" i="10"/>
  <c r="B761" i="10"/>
  <c r="B751" i="10"/>
  <c r="B741" i="10"/>
  <c r="B730" i="10"/>
  <c r="B720" i="10"/>
  <c r="B710" i="10"/>
  <c r="B698" i="10"/>
  <c r="B688" i="10"/>
  <c r="B678" i="10"/>
  <c r="B668" i="10"/>
  <c r="B657" i="10"/>
  <c r="B647" i="10"/>
  <c r="B637" i="10"/>
  <c r="B625" i="10"/>
  <c r="B615" i="10"/>
  <c r="B605" i="10"/>
  <c r="B594" i="10"/>
  <c r="B584" i="10"/>
  <c r="B574" i="10"/>
  <c r="B564" i="10"/>
  <c r="B552" i="10"/>
  <c r="B542" i="10"/>
  <c r="B532" i="10"/>
  <c r="B521" i="10"/>
  <c r="B511" i="10"/>
  <c r="B501" i="10"/>
  <c r="B490" i="10"/>
  <c r="B479" i="10"/>
  <c r="B469" i="10"/>
  <c r="B458" i="10"/>
  <c r="B448" i="10"/>
  <c r="B438" i="10"/>
  <c r="B428" i="10"/>
  <c r="B417" i="10"/>
  <c r="B406" i="10"/>
  <c r="B396" i="10"/>
  <c r="B385" i="10"/>
  <c r="B375" i="10"/>
  <c r="B365" i="10"/>
  <c r="B354" i="10"/>
  <c r="B344" i="10"/>
  <c r="B333" i="10"/>
  <c r="B322" i="10"/>
  <c r="B312" i="10"/>
  <c r="B302" i="10"/>
  <c r="B292" i="10"/>
  <c r="B281" i="10"/>
  <c r="B271" i="10"/>
  <c r="B260" i="10"/>
  <c r="B249" i="10"/>
  <c r="B239" i="10"/>
  <c r="B229" i="10"/>
  <c r="B218" i="10"/>
  <c r="B208" i="10"/>
  <c r="B198" i="10"/>
  <c r="B186" i="10"/>
  <c r="B176" i="10"/>
  <c r="B166" i="10"/>
  <c r="B156" i="10"/>
  <c r="B145" i="10"/>
  <c r="B135" i="10"/>
  <c r="B125" i="10"/>
  <c r="B113" i="10"/>
  <c r="B103" i="10"/>
  <c r="B93" i="10"/>
  <c r="B82" i="10"/>
  <c r="B72" i="10"/>
  <c r="B62" i="10"/>
  <c r="B52" i="10"/>
  <c r="B42" i="10"/>
  <c r="B33" i="10"/>
  <c r="B24" i="10"/>
  <c r="B15" i="10"/>
  <c r="B6" i="10"/>
  <c r="B993" i="10"/>
  <c r="B970" i="10"/>
  <c r="B951" i="10"/>
  <c r="B933" i="10"/>
  <c r="B913" i="10"/>
  <c r="B895" i="10"/>
  <c r="B876" i="10"/>
  <c r="B858" i="10"/>
  <c r="B842" i="10"/>
  <c r="B825" i="10"/>
  <c r="B810" i="10"/>
  <c r="B792" i="10"/>
  <c r="B775" i="10"/>
  <c r="B759" i="10"/>
  <c r="B742" i="10"/>
  <c r="B726" i="10"/>
  <c r="B708" i="10"/>
  <c r="B692" i="10"/>
  <c r="B676" i="10"/>
  <c r="B658" i="10"/>
  <c r="B642" i="10"/>
  <c r="B624" i="10"/>
  <c r="B607" i="10"/>
  <c r="B592" i="10"/>
  <c r="B575" i="10"/>
  <c r="B559" i="10"/>
  <c r="B541" i="10"/>
  <c r="B524" i="10"/>
  <c r="B509" i="10"/>
  <c r="B492" i="10"/>
  <c r="B476" i="10"/>
  <c r="B457" i="10"/>
  <c r="B440" i="10"/>
  <c r="B424" i="10"/>
  <c r="B408" i="10"/>
  <c r="B392" i="10"/>
  <c r="B374" i="10"/>
  <c r="B357" i="10"/>
  <c r="B341" i="10"/>
  <c r="B324" i="10"/>
  <c r="B309" i="10"/>
  <c r="B290" i="10"/>
  <c r="B273" i="10"/>
  <c r="B257" i="10"/>
  <c r="B240" i="10"/>
  <c r="B225" i="10"/>
  <c r="B207" i="10"/>
  <c r="B190" i="10"/>
  <c r="B174" i="10"/>
  <c r="B157" i="10"/>
  <c r="B141" i="10"/>
  <c r="B122" i="10"/>
  <c r="B106" i="10"/>
  <c r="B90" i="10"/>
  <c r="B73" i="10"/>
  <c r="B57" i="10"/>
  <c r="B41" i="10"/>
  <c r="B26" i="10"/>
  <c r="B13" i="10"/>
  <c r="B988" i="10"/>
  <c r="B969" i="10"/>
  <c r="B950" i="10"/>
  <c r="B932" i="10"/>
  <c r="B911" i="10"/>
  <c r="B889" i="10"/>
  <c r="B874" i="10"/>
  <c r="B857" i="10"/>
  <c r="B841" i="10"/>
  <c r="B823" i="10"/>
  <c r="B806" i="10"/>
  <c r="B790" i="10"/>
  <c r="B774" i="10"/>
  <c r="B758" i="10"/>
  <c r="B740" i="10"/>
  <c r="B722" i="10"/>
  <c r="B706" i="10"/>
  <c r="B689" i="10"/>
  <c r="B674" i="10"/>
  <c r="B656" i="10"/>
  <c r="B639" i="10"/>
  <c r="B623" i="10"/>
  <c r="B606" i="10"/>
  <c r="B591" i="10"/>
  <c r="B573" i="10"/>
  <c r="B556" i="10"/>
  <c r="B540" i="10"/>
  <c r="B522" i="10"/>
  <c r="B506" i="10"/>
  <c r="B488" i="10"/>
  <c r="B472" i="10"/>
  <c r="B456" i="10"/>
  <c r="B439" i="10"/>
  <c r="B423" i="10"/>
  <c r="B405" i="10"/>
  <c r="B388" i="10"/>
  <c r="B373" i="10"/>
  <c r="B356" i="10"/>
  <c r="B340" i="10"/>
  <c r="B321" i="10"/>
  <c r="B304" i="10"/>
  <c r="B289" i="10"/>
  <c r="B272" i="10"/>
  <c r="B256" i="10"/>
  <c r="B238" i="10"/>
  <c r="B221" i="10"/>
  <c r="B205" i="10"/>
  <c r="B189" i="10"/>
  <c r="B173" i="10"/>
  <c r="B154" i="10"/>
  <c r="B137" i="10"/>
  <c r="B121" i="10"/>
  <c r="B104" i="10"/>
  <c r="B89" i="10"/>
  <c r="B71" i="10"/>
  <c r="B54" i="10"/>
  <c r="B40" i="10"/>
  <c r="B25" i="10"/>
  <c r="B12" i="10"/>
  <c r="B986" i="10"/>
  <c r="B968" i="10"/>
  <c r="B948" i="10"/>
  <c r="B926" i="10"/>
  <c r="B908" i="10"/>
  <c r="B888" i="10"/>
  <c r="B872" i="10"/>
  <c r="B854" i="10"/>
  <c r="B838" i="10"/>
  <c r="B822" i="10"/>
  <c r="B805" i="10"/>
  <c r="B789" i="10"/>
  <c r="B770" i="10"/>
  <c r="B753" i="10"/>
  <c r="B738" i="10"/>
  <c r="B721" i="10"/>
  <c r="B705" i="10"/>
  <c r="B687" i="10"/>
  <c r="B670" i="10"/>
  <c r="B655" i="10"/>
  <c r="B638" i="10"/>
  <c r="B622" i="10"/>
  <c r="B604" i="10"/>
  <c r="B586" i="10"/>
  <c r="B570" i="10"/>
  <c r="B554" i="10"/>
  <c r="B538" i="10"/>
  <c r="B520" i="10"/>
  <c r="B503" i="10"/>
  <c r="B487" i="10"/>
  <c r="B470" i="10"/>
  <c r="B455" i="10"/>
  <c r="B437" i="10"/>
  <c r="B420" i="10"/>
  <c r="B404" i="10"/>
  <c r="B386" i="10"/>
  <c r="B372" i="10"/>
  <c r="B353" i="10"/>
  <c r="B336" i="10"/>
  <c r="B320" i="10"/>
  <c r="B303" i="10"/>
  <c r="B287" i="10"/>
  <c r="B269" i="10"/>
  <c r="B253" i="10"/>
  <c r="B237" i="10"/>
  <c r="B220" i="10"/>
  <c r="B204" i="10"/>
  <c r="B185" i="10"/>
  <c r="B168" i="10"/>
  <c r="B153" i="10"/>
  <c r="B136" i="10"/>
  <c r="B120" i="10"/>
  <c r="B102" i="10"/>
  <c r="B85" i="10"/>
  <c r="B70" i="10"/>
  <c r="B53" i="10"/>
  <c r="B39" i="10"/>
  <c r="B23" i="10"/>
  <c r="B8" i="10"/>
  <c r="B984" i="10"/>
  <c r="B962" i="10"/>
  <c r="B944" i="10"/>
  <c r="B925" i="10"/>
  <c r="B906" i="10"/>
  <c r="B886" i="10"/>
  <c r="B869" i="10"/>
  <c r="B853" i="10"/>
  <c r="B836" i="10"/>
  <c r="B821" i="10"/>
  <c r="B802" i="10"/>
  <c r="B785" i="10"/>
  <c r="B769" i="10"/>
  <c r="B752" i="10"/>
  <c r="B737" i="10"/>
  <c r="B719" i="10"/>
  <c r="B702" i="10"/>
  <c r="B686" i="10"/>
  <c r="B669" i="10"/>
  <c r="B653" i="10"/>
  <c r="B634" i="10"/>
  <c r="B618" i="10"/>
  <c r="B602" i="10"/>
  <c r="B585" i="10"/>
  <c r="B569" i="10"/>
  <c r="B551" i="10"/>
  <c r="B534" i="10"/>
  <c r="B519" i="10"/>
  <c r="B502" i="10"/>
  <c r="B486" i="10"/>
  <c r="B468" i="10"/>
  <c r="B450" i="10"/>
  <c r="B436" i="10"/>
  <c r="B418" i="10"/>
  <c r="B402" i="10"/>
  <c r="B384" i="10"/>
  <c r="B367" i="10"/>
  <c r="B351" i="10"/>
  <c r="B335" i="10"/>
  <c r="B319" i="10"/>
  <c r="B301" i="10"/>
  <c r="B284" i="10"/>
  <c r="B268" i="10"/>
  <c r="B250" i="10"/>
  <c r="B236" i="10"/>
  <c r="B217" i="10"/>
  <c r="B200" i="10"/>
  <c r="B184" i="10"/>
  <c r="B167" i="10"/>
  <c r="B152" i="10"/>
  <c r="B134" i="10"/>
  <c r="B117" i="10"/>
  <c r="B101" i="10"/>
  <c r="B84" i="10"/>
  <c r="B68" i="10"/>
  <c r="B50" i="10"/>
  <c r="B36" i="10"/>
  <c r="B22" i="10"/>
  <c r="B7" i="10"/>
  <c r="B999" i="10"/>
  <c r="B981" i="10"/>
  <c r="B961" i="10"/>
  <c r="B943" i="10"/>
  <c r="B922" i="10"/>
  <c r="B903" i="10"/>
  <c r="B885" i="10"/>
  <c r="B868" i="10"/>
  <c r="B852" i="10"/>
  <c r="B833" i="10"/>
  <c r="B816" i="10"/>
  <c r="B801" i="10"/>
  <c r="B784" i="10"/>
  <c r="B768" i="10"/>
  <c r="B750" i="10"/>
  <c r="B733" i="10"/>
  <c r="B717" i="10"/>
  <c r="B701" i="10"/>
  <c r="B685" i="10"/>
  <c r="B666" i="10"/>
  <c r="B649" i="10"/>
  <c r="B633" i="10"/>
  <c r="B616" i="10"/>
  <c r="B601" i="10"/>
  <c r="B583" i="10"/>
  <c r="B566" i="10"/>
  <c r="B550" i="10"/>
  <c r="B533" i="10"/>
  <c r="B518" i="10"/>
  <c r="B500" i="10"/>
  <c r="B482" i="10"/>
  <c r="B466" i="10"/>
  <c r="B449" i="10"/>
  <c r="B433" i="10"/>
  <c r="B415" i="10"/>
  <c r="B399" i="10"/>
  <c r="B383" i="10"/>
  <c r="B366" i="10"/>
  <c r="B350" i="10"/>
  <c r="B332" i="10"/>
  <c r="B314" i="10"/>
  <c r="B300" i="10"/>
  <c r="B282" i="10"/>
  <c r="B266" i="10"/>
  <c r="B248" i="10"/>
  <c r="B231" i="10"/>
  <c r="B216" i="10"/>
  <c r="B199" i="10"/>
  <c r="B183" i="10"/>
  <c r="B165" i="10"/>
  <c r="B148" i="10"/>
  <c r="B132" i="10"/>
  <c r="B116" i="10"/>
  <c r="B100" i="10"/>
  <c r="B81" i="10"/>
  <c r="B64" i="10"/>
  <c r="B49" i="10"/>
  <c r="B34" i="10"/>
  <c r="B21" i="10"/>
  <c r="B5" i="10"/>
  <c r="B959" i="10"/>
  <c r="B914" i="10"/>
  <c r="B863" i="10"/>
  <c r="B815" i="10"/>
  <c r="B778" i="10"/>
  <c r="B729" i="10"/>
  <c r="B680" i="10"/>
  <c r="B644" i="10"/>
  <c r="B596" i="10"/>
  <c r="B549" i="10"/>
  <c r="B510" i="10"/>
  <c r="B461" i="10"/>
  <c r="B414" i="10"/>
  <c r="B376" i="10"/>
  <c r="B329" i="10"/>
  <c r="B280" i="10"/>
  <c r="B241" i="10"/>
  <c r="B194" i="10"/>
  <c r="B146" i="10"/>
  <c r="B110" i="10"/>
  <c r="B61" i="10"/>
  <c r="B17" i="10"/>
  <c r="B958" i="10"/>
  <c r="B902" i="10"/>
  <c r="B862" i="10"/>
  <c r="B813" i="10"/>
  <c r="B765" i="10"/>
  <c r="B728" i="10"/>
  <c r="B679" i="10"/>
  <c r="B632" i="10"/>
  <c r="B593" i="10"/>
  <c r="B545" i="10"/>
  <c r="B497" i="10"/>
  <c r="B460" i="10"/>
  <c r="B413" i="10"/>
  <c r="B364" i="10"/>
  <c r="B326" i="10"/>
  <c r="B278" i="10"/>
  <c r="B230" i="10"/>
  <c r="B193" i="10"/>
  <c r="B144" i="10"/>
  <c r="B95" i="10"/>
  <c r="B58" i="10"/>
  <c r="B16" i="10"/>
  <c r="B998" i="10"/>
  <c r="B957" i="10"/>
  <c r="B897" i="10"/>
  <c r="B848" i="10"/>
  <c r="B812" i="10"/>
  <c r="B762" i="10"/>
  <c r="B716" i="10"/>
  <c r="B677" i="10"/>
  <c r="B629" i="10"/>
  <c r="B582" i="10"/>
  <c r="B543" i="10"/>
  <c r="B496" i="10"/>
  <c r="B447" i="10"/>
  <c r="B409" i="10"/>
  <c r="B362" i="10"/>
  <c r="B313" i="10"/>
  <c r="B277" i="10"/>
  <c r="B228" i="10"/>
  <c r="B180" i="10"/>
  <c r="B143" i="10"/>
  <c r="B94" i="10"/>
  <c r="B48" i="10"/>
  <c r="B14" i="10"/>
  <c r="B996" i="10"/>
  <c r="B940" i="10"/>
  <c r="B896" i="10"/>
  <c r="B847" i="10"/>
  <c r="B799" i="10"/>
  <c r="B760" i="10"/>
  <c r="B712" i="10"/>
  <c r="B665" i="10"/>
  <c r="B628" i="10"/>
  <c r="B580" i="10"/>
  <c r="B530" i="10"/>
  <c r="B493" i="10"/>
  <c r="B446" i="10"/>
  <c r="B397" i="10"/>
  <c r="B360" i="10"/>
  <c r="B311" i="10"/>
  <c r="B263" i="10"/>
  <c r="B226" i="10"/>
  <c r="B177" i="10"/>
  <c r="B130" i="10"/>
  <c r="B92" i="10"/>
  <c r="B45" i="10"/>
  <c r="B4" i="10"/>
  <c r="B938" i="10"/>
  <c r="B844" i="10"/>
  <c r="B749" i="10"/>
  <c r="B664" i="10"/>
  <c r="B576" i="10"/>
  <c r="B481" i="10"/>
  <c r="B394" i="10"/>
  <c r="B310" i="10"/>
  <c r="B214" i="10"/>
  <c r="B127" i="10"/>
  <c r="B44" i="10"/>
  <c r="B934" i="10"/>
  <c r="B832" i="10"/>
  <c r="B748" i="10"/>
  <c r="B660" i="10"/>
  <c r="B565" i="10"/>
  <c r="B478" i="10"/>
  <c r="B393" i="10"/>
  <c r="B298" i="10"/>
  <c r="B210" i="10"/>
  <c r="B126" i="10"/>
  <c r="B32" i="10"/>
  <c r="B921" i="10"/>
  <c r="B831" i="10"/>
  <c r="B743" i="10"/>
  <c r="B648" i="10"/>
  <c r="B561" i="10"/>
  <c r="B477" i="10"/>
  <c r="B382" i="10"/>
  <c r="B294" i="10"/>
  <c r="B209" i="10"/>
  <c r="B112" i="10"/>
  <c r="B31" i="10"/>
  <c r="B920" i="10"/>
  <c r="B826" i="10"/>
  <c r="B732" i="10"/>
  <c r="B646" i="10"/>
  <c r="B560" i="10"/>
  <c r="B465" i="10"/>
  <c r="B377" i="10"/>
  <c r="B293" i="10"/>
  <c r="B196" i="10"/>
  <c r="B111" i="10"/>
  <c r="B30" i="10"/>
  <c r="B994" i="10"/>
  <c r="B884" i="10"/>
  <c r="B796" i="10"/>
  <c r="B711" i="10"/>
  <c r="B614" i="10"/>
  <c r="B529" i="10"/>
  <c r="B445" i="10"/>
  <c r="B346" i="10"/>
  <c r="B262" i="10"/>
  <c r="B175" i="10"/>
  <c r="B80" i="10"/>
  <c r="B3" i="10"/>
  <c r="B975" i="10"/>
  <c r="B696" i="10"/>
  <c r="B430" i="10"/>
  <c r="B246" i="10"/>
  <c r="B879" i="10"/>
  <c r="B695" i="10"/>
  <c r="B429" i="10"/>
  <c r="B164" i="10"/>
  <c r="B878" i="10"/>
  <c r="B613" i="10"/>
  <c r="B426" i="10"/>
  <c r="B162" i="10"/>
  <c r="B865" i="10"/>
  <c r="B612" i="10"/>
  <c r="B345" i="10"/>
  <c r="B158" i="10"/>
  <c r="B794" i="10"/>
  <c r="B597" i="10"/>
  <c r="B342" i="10"/>
  <c r="B79" i="10"/>
  <c r="B781" i="10"/>
  <c r="B528" i="10"/>
  <c r="B330" i="10"/>
  <c r="B74" i="10"/>
  <c r="B980" i="10"/>
  <c r="B780" i="10"/>
  <c r="B513" i="10"/>
  <c r="B258" i="10"/>
  <c r="B63" i="10"/>
  <c r="B976" i="10"/>
  <c r="B697" i="10"/>
  <c r="B512" i="10"/>
  <c r="B247" i="10"/>
  <c r="D1000" i="8"/>
  <c r="D992" i="8"/>
  <c r="D984" i="8"/>
  <c r="D976" i="8"/>
  <c r="D968" i="8"/>
  <c r="D960" i="8"/>
  <c r="D952" i="8"/>
  <c r="D944" i="8"/>
  <c r="D936" i="8"/>
  <c r="D928" i="8"/>
  <c r="D920" i="8"/>
  <c r="D912" i="8"/>
  <c r="D904" i="8"/>
  <c r="D896" i="8"/>
  <c r="D888" i="8"/>
  <c r="D880" i="8"/>
  <c r="D872" i="8"/>
  <c r="D864" i="8"/>
  <c r="D856" i="8"/>
  <c r="D848" i="8"/>
  <c r="D840" i="8"/>
  <c r="D832" i="8"/>
  <c r="D824" i="8"/>
  <c r="D999" i="8"/>
  <c r="D990" i="8"/>
  <c r="D981" i="8"/>
  <c r="D972" i="8"/>
  <c r="D963" i="8"/>
  <c r="D954" i="8"/>
  <c r="D945" i="8"/>
  <c r="D935" i="8"/>
  <c r="D926" i="8"/>
  <c r="D917" i="8"/>
  <c r="D908" i="8"/>
  <c r="D899" i="8"/>
  <c r="D890" i="8"/>
  <c r="D881" i="8"/>
  <c r="D871" i="8"/>
  <c r="D862" i="8"/>
  <c r="D853" i="8"/>
  <c r="D844" i="8"/>
  <c r="D835" i="8"/>
  <c r="D826" i="8"/>
  <c r="D817" i="8"/>
  <c r="D809" i="8"/>
  <c r="D801" i="8"/>
  <c r="D793" i="8"/>
  <c r="D785" i="8"/>
  <c r="D777" i="8"/>
  <c r="D769" i="8"/>
  <c r="D761" i="8"/>
  <c r="D753" i="8"/>
  <c r="D745" i="8"/>
  <c r="D737" i="8"/>
  <c r="D729" i="8"/>
  <c r="D721" i="8"/>
  <c r="D713" i="8"/>
  <c r="D705" i="8"/>
  <c r="D697" i="8"/>
  <c r="D689" i="8"/>
  <c r="D681" i="8"/>
  <c r="D673" i="8"/>
  <c r="D665" i="8"/>
  <c r="D657" i="8"/>
  <c r="D649" i="8"/>
  <c r="D641" i="8"/>
  <c r="D633" i="8"/>
  <c r="D625" i="8"/>
  <c r="D617" i="8"/>
  <c r="D609" i="8"/>
  <c r="D601" i="8"/>
  <c r="D593" i="8"/>
  <c r="D585" i="8"/>
  <c r="D577" i="8"/>
  <c r="D569" i="8"/>
  <c r="D561" i="8"/>
  <c r="D553" i="8"/>
  <c r="D545" i="8"/>
  <c r="D537" i="8"/>
  <c r="D529" i="8"/>
  <c r="D521" i="8"/>
  <c r="D513" i="8"/>
  <c r="D505" i="8"/>
  <c r="D497" i="8"/>
  <c r="D489" i="8"/>
  <c r="D481" i="8"/>
  <c r="D473" i="8"/>
  <c r="D465" i="8"/>
  <c r="D457" i="8"/>
  <c r="D449" i="8"/>
  <c r="D441" i="8"/>
  <c r="D433" i="8"/>
  <c r="D425" i="8"/>
  <c r="D417" i="8"/>
  <c r="D409" i="8"/>
  <c r="D401" i="8"/>
  <c r="D393" i="8"/>
  <c r="D385" i="8"/>
  <c r="D377" i="8"/>
  <c r="D369" i="8"/>
  <c r="D361" i="8"/>
  <c r="D353" i="8"/>
  <c r="D345" i="8"/>
  <c r="D337" i="8"/>
  <c r="D329" i="8"/>
  <c r="D321" i="8"/>
  <c r="D313" i="8"/>
  <c r="D305" i="8"/>
  <c r="D297" i="8"/>
  <c r="D289" i="8"/>
  <c r="D281" i="8"/>
  <c r="D273" i="8"/>
  <c r="D265" i="8"/>
  <c r="D257" i="8"/>
  <c r="D249" i="8"/>
  <c r="D241" i="8"/>
  <c r="D233" i="8"/>
  <c r="D225" i="8"/>
  <c r="D217" i="8"/>
  <c r="D209" i="8"/>
  <c r="D201" i="8"/>
  <c r="D193" i="8"/>
  <c r="D185" i="8"/>
  <c r="D177" i="8"/>
  <c r="D169" i="8"/>
  <c r="D161" i="8"/>
  <c r="D153" i="8"/>
  <c r="D145" i="8"/>
  <c r="D137" i="8"/>
  <c r="D129" i="8"/>
  <c r="D121" i="8"/>
  <c r="D113" i="8"/>
  <c r="D105" i="8"/>
  <c r="D97" i="8"/>
  <c r="D89" i="8"/>
  <c r="D81" i="8"/>
  <c r="D73" i="8"/>
  <c r="D65" i="8"/>
  <c r="D57" i="8"/>
  <c r="D49" i="8"/>
  <c r="D41" i="8"/>
  <c r="D33" i="8"/>
  <c r="D25" i="8"/>
  <c r="D17" i="8"/>
  <c r="D9" i="8"/>
  <c r="D977" i="8"/>
  <c r="D949" i="8"/>
  <c r="D922" i="8"/>
  <c r="D903" i="8"/>
  <c r="D885" i="8"/>
  <c r="D858" i="8"/>
  <c r="D839" i="8"/>
  <c r="D821" i="8"/>
  <c r="D805" i="8"/>
  <c r="D789" i="8"/>
  <c r="D773" i="8"/>
  <c r="D757" i="8"/>
  <c r="D741" i="8"/>
  <c r="D725" i="8"/>
  <c r="D709" i="8"/>
  <c r="D693" i="8"/>
  <c r="D677" i="8"/>
  <c r="D661" i="8"/>
  <c r="D645" i="8"/>
  <c r="D629" i="8"/>
  <c r="D613" i="8"/>
  <c r="D589" i="8"/>
  <c r="D573" i="8"/>
  <c r="D557" i="8"/>
  <c r="D541" i="8"/>
  <c r="D525" i="8"/>
  <c r="D509" i="8"/>
  <c r="D493" i="8"/>
  <c r="D477" i="8"/>
  <c r="D461" i="8"/>
  <c r="D445" i="8"/>
  <c r="D429" i="8"/>
  <c r="D413" i="8"/>
  <c r="D397" i="8"/>
  <c r="D381" i="8"/>
  <c r="D365" i="8"/>
  <c r="D349" i="8"/>
  <c r="D333" i="8"/>
  <c r="D317" i="8"/>
  <c r="D301" i="8"/>
  <c r="D285" i="8"/>
  <c r="D269" i="8"/>
  <c r="D253" i="8"/>
  <c r="D237" i="8"/>
  <c r="D221" i="8"/>
  <c r="D205" i="8"/>
  <c r="D189" i="8"/>
  <c r="D173" i="8"/>
  <c r="D157" i="8"/>
  <c r="D141" i="8"/>
  <c r="D125" i="8"/>
  <c r="D109" i="8"/>
  <c r="D93" i="8"/>
  <c r="D77" i="8"/>
  <c r="D61" i="8"/>
  <c r="D45" i="8"/>
  <c r="D29" i="8"/>
  <c r="D13" i="8"/>
  <c r="D998" i="8"/>
  <c r="D989" i="8"/>
  <c r="D980" i="8"/>
  <c r="D971" i="8"/>
  <c r="D962" i="8"/>
  <c r="D953" i="8"/>
  <c r="D943" i="8"/>
  <c r="D934" i="8"/>
  <c r="D925" i="8"/>
  <c r="D916" i="8"/>
  <c r="D907" i="8"/>
  <c r="D898" i="8"/>
  <c r="D889" i="8"/>
  <c r="D879" i="8"/>
  <c r="D870" i="8"/>
  <c r="D861" i="8"/>
  <c r="D852" i="8"/>
  <c r="D843" i="8"/>
  <c r="D834" i="8"/>
  <c r="D825" i="8"/>
  <c r="D816" i="8"/>
  <c r="D808" i="8"/>
  <c r="D800" i="8"/>
  <c r="D792" i="8"/>
  <c r="D784" i="8"/>
  <c r="D776" i="8"/>
  <c r="D768" i="8"/>
  <c r="D760" i="8"/>
  <c r="D752" i="8"/>
  <c r="D744" i="8"/>
  <c r="D736" i="8"/>
  <c r="D728" i="8"/>
  <c r="D720" i="8"/>
  <c r="D712" i="8"/>
  <c r="D704" i="8"/>
  <c r="D696" i="8"/>
  <c r="D688" i="8"/>
  <c r="D680" i="8"/>
  <c r="D672" i="8"/>
  <c r="D664" i="8"/>
  <c r="D656" i="8"/>
  <c r="D648" i="8"/>
  <c r="D640" i="8"/>
  <c r="D632" i="8"/>
  <c r="D624" i="8"/>
  <c r="D616" i="8"/>
  <c r="D608" i="8"/>
  <c r="D600" i="8"/>
  <c r="D592" i="8"/>
  <c r="D584" i="8"/>
  <c r="D576" i="8"/>
  <c r="D568" i="8"/>
  <c r="D560" i="8"/>
  <c r="D552" i="8"/>
  <c r="D544" i="8"/>
  <c r="D536" i="8"/>
  <c r="D528" i="8"/>
  <c r="D520" i="8"/>
  <c r="D512" i="8"/>
  <c r="D504" i="8"/>
  <c r="D496" i="8"/>
  <c r="D488" i="8"/>
  <c r="D480" i="8"/>
  <c r="D472" i="8"/>
  <c r="D464" i="8"/>
  <c r="D456" i="8"/>
  <c r="D448" i="8"/>
  <c r="D440" i="8"/>
  <c r="D432" i="8"/>
  <c r="D424" i="8"/>
  <c r="D416" i="8"/>
  <c r="D408" i="8"/>
  <c r="D400" i="8"/>
  <c r="D392" i="8"/>
  <c r="D384" i="8"/>
  <c r="D376" i="8"/>
  <c r="D368" i="8"/>
  <c r="D360" i="8"/>
  <c r="D352" i="8"/>
  <c r="D344" i="8"/>
  <c r="D336" i="8"/>
  <c r="D328" i="8"/>
  <c r="D320" i="8"/>
  <c r="D312" i="8"/>
  <c r="D304" i="8"/>
  <c r="D296" i="8"/>
  <c r="D288" i="8"/>
  <c r="D280" i="8"/>
  <c r="D272" i="8"/>
  <c r="D264" i="8"/>
  <c r="D256" i="8"/>
  <c r="D248" i="8"/>
  <c r="D240" i="8"/>
  <c r="D232" i="8"/>
  <c r="D224" i="8"/>
  <c r="D216" i="8"/>
  <c r="D208" i="8"/>
  <c r="D200" i="8"/>
  <c r="D192" i="8"/>
  <c r="D184" i="8"/>
  <c r="D176" i="8"/>
  <c r="D168" i="8"/>
  <c r="D160" i="8"/>
  <c r="D152" i="8"/>
  <c r="D144" i="8"/>
  <c r="D136" i="8"/>
  <c r="D128" i="8"/>
  <c r="D120" i="8"/>
  <c r="D112" i="8"/>
  <c r="D104" i="8"/>
  <c r="D96" i="8"/>
  <c r="D88" i="8"/>
  <c r="D80" i="8"/>
  <c r="D72" i="8"/>
  <c r="D64" i="8"/>
  <c r="D56" i="8"/>
  <c r="D48" i="8"/>
  <c r="D40" i="8"/>
  <c r="D32" i="8"/>
  <c r="D24" i="8"/>
  <c r="D16" i="8"/>
  <c r="D8" i="8"/>
  <c r="D997" i="8"/>
  <c r="D988" i="8"/>
  <c r="D979" i="8"/>
  <c r="D970" i="8"/>
  <c r="D961" i="8"/>
  <c r="D951" i="8"/>
  <c r="D942" i="8"/>
  <c r="D933" i="8"/>
  <c r="D924" i="8"/>
  <c r="D915" i="8"/>
  <c r="D906" i="8"/>
  <c r="D897" i="8"/>
  <c r="D887" i="8"/>
  <c r="D878" i="8"/>
  <c r="D869" i="8"/>
  <c r="D860" i="8"/>
  <c r="D851" i="8"/>
  <c r="D842" i="8"/>
  <c r="D833" i="8"/>
  <c r="D823" i="8"/>
  <c r="D815" i="8"/>
  <c r="D807" i="8"/>
  <c r="D799" i="8"/>
  <c r="D791" i="8"/>
  <c r="D783" i="8"/>
  <c r="D775" i="8"/>
  <c r="D767" i="8"/>
  <c r="D759" i="8"/>
  <c r="D751" i="8"/>
  <c r="D743" i="8"/>
  <c r="D735" i="8"/>
  <c r="D727" i="8"/>
  <c r="D719" i="8"/>
  <c r="D711" i="8"/>
  <c r="D703" i="8"/>
  <c r="D695" i="8"/>
  <c r="D687" i="8"/>
  <c r="D679" i="8"/>
  <c r="D671" i="8"/>
  <c r="D663" i="8"/>
  <c r="D655" i="8"/>
  <c r="D647" i="8"/>
  <c r="D639" i="8"/>
  <c r="D631" i="8"/>
  <c r="D623" i="8"/>
  <c r="D615" i="8"/>
  <c r="D607" i="8"/>
  <c r="D599" i="8"/>
  <c r="D591" i="8"/>
  <c r="D583" i="8"/>
  <c r="D575" i="8"/>
  <c r="D567" i="8"/>
  <c r="D559" i="8"/>
  <c r="D551" i="8"/>
  <c r="D543" i="8"/>
  <c r="D535" i="8"/>
  <c r="D527" i="8"/>
  <c r="D519" i="8"/>
  <c r="D511" i="8"/>
  <c r="D503" i="8"/>
  <c r="D495" i="8"/>
  <c r="D487" i="8"/>
  <c r="D479" i="8"/>
  <c r="D471" i="8"/>
  <c r="D463" i="8"/>
  <c r="D455" i="8"/>
  <c r="D447" i="8"/>
  <c r="D439" i="8"/>
  <c r="D431" i="8"/>
  <c r="D423" i="8"/>
  <c r="D415" i="8"/>
  <c r="D407" i="8"/>
  <c r="D399" i="8"/>
  <c r="D391" i="8"/>
  <c r="D383" i="8"/>
  <c r="D375" i="8"/>
  <c r="D367" i="8"/>
  <c r="D359" i="8"/>
  <c r="D351" i="8"/>
  <c r="D343" i="8"/>
  <c r="D335" i="8"/>
  <c r="D327" i="8"/>
  <c r="D319" i="8"/>
  <c r="D311" i="8"/>
  <c r="D303" i="8"/>
  <c r="D295" i="8"/>
  <c r="D287" i="8"/>
  <c r="D279" i="8"/>
  <c r="D271" i="8"/>
  <c r="D263" i="8"/>
  <c r="D255" i="8"/>
  <c r="D247" i="8"/>
  <c r="D239" i="8"/>
  <c r="D231" i="8"/>
  <c r="D223" i="8"/>
  <c r="D215" i="8"/>
  <c r="D207" i="8"/>
  <c r="D199" i="8"/>
  <c r="D191" i="8"/>
  <c r="D183" i="8"/>
  <c r="D175" i="8"/>
  <c r="D167" i="8"/>
  <c r="D159" i="8"/>
  <c r="D151" i="8"/>
  <c r="D143" i="8"/>
  <c r="D135" i="8"/>
  <c r="D127" i="8"/>
  <c r="D119" i="8"/>
  <c r="D111" i="8"/>
  <c r="D103" i="8"/>
  <c r="D95" i="8"/>
  <c r="D87" i="8"/>
  <c r="D79" i="8"/>
  <c r="D71" i="8"/>
  <c r="D63" i="8"/>
  <c r="D55" i="8"/>
  <c r="D47" i="8"/>
  <c r="D39" i="8"/>
  <c r="D31" i="8"/>
  <c r="D23" i="8"/>
  <c r="D15" i="8"/>
  <c r="D7" i="8"/>
  <c r="D995" i="8"/>
  <c r="D986" i="8"/>
  <c r="D967" i="8"/>
  <c r="D958" i="8"/>
  <c r="D940" i="8"/>
  <c r="D931" i="8"/>
  <c r="D913" i="8"/>
  <c r="D894" i="8"/>
  <c r="D876" i="8"/>
  <c r="D867" i="8"/>
  <c r="D849" i="8"/>
  <c r="D830" i="8"/>
  <c r="D813" i="8"/>
  <c r="D797" i="8"/>
  <c r="D781" i="8"/>
  <c r="D765" i="8"/>
  <c r="D749" i="8"/>
  <c r="D733" i="8"/>
  <c r="D717" i="8"/>
  <c r="D701" i="8"/>
  <c r="D685" i="8"/>
  <c r="D669" i="8"/>
  <c r="D653" i="8"/>
  <c r="D637" i="8"/>
  <c r="D621" i="8"/>
  <c r="D605" i="8"/>
  <c r="D597" i="8"/>
  <c r="D581" i="8"/>
  <c r="D565" i="8"/>
  <c r="D549" i="8"/>
  <c r="D533" i="8"/>
  <c r="D517" i="8"/>
  <c r="D501" i="8"/>
  <c r="D485" i="8"/>
  <c r="D469" i="8"/>
  <c r="D453" i="8"/>
  <c r="D437" i="8"/>
  <c r="D421" i="8"/>
  <c r="D405" i="8"/>
  <c r="D389" i="8"/>
  <c r="D373" i="8"/>
  <c r="D357" i="8"/>
  <c r="D341" i="8"/>
  <c r="D325" i="8"/>
  <c r="D309" i="8"/>
  <c r="D293" i="8"/>
  <c r="D277" i="8"/>
  <c r="D261" i="8"/>
  <c r="D245" i="8"/>
  <c r="D229" i="8"/>
  <c r="D213" i="8"/>
  <c r="D197" i="8"/>
  <c r="D181" i="8"/>
  <c r="D165" i="8"/>
  <c r="D149" i="8"/>
  <c r="D133" i="8"/>
  <c r="D117" i="8"/>
  <c r="D101" i="8"/>
  <c r="D85" i="8"/>
  <c r="D69" i="8"/>
  <c r="D53" i="8"/>
  <c r="D37" i="8"/>
  <c r="D21" i="8"/>
  <c r="D5" i="8"/>
  <c r="D996" i="8"/>
  <c r="D987" i="8"/>
  <c r="D978" i="8"/>
  <c r="D969" i="8"/>
  <c r="D959" i="8"/>
  <c r="D950" i="8"/>
  <c r="D941" i="8"/>
  <c r="D932" i="8"/>
  <c r="D923" i="8"/>
  <c r="D914" i="8"/>
  <c r="D905" i="8"/>
  <c r="D895" i="8"/>
  <c r="D886" i="8"/>
  <c r="D877" i="8"/>
  <c r="D868" i="8"/>
  <c r="D859" i="8"/>
  <c r="D850" i="8"/>
  <c r="D841" i="8"/>
  <c r="D831" i="8"/>
  <c r="D822" i="8"/>
  <c r="D814" i="8"/>
  <c r="D806" i="8"/>
  <c r="D798" i="8"/>
  <c r="D790" i="8"/>
  <c r="D782" i="8"/>
  <c r="D774" i="8"/>
  <c r="D766" i="8"/>
  <c r="D758" i="8"/>
  <c r="D750" i="8"/>
  <c r="D742" i="8"/>
  <c r="D734" i="8"/>
  <c r="D726" i="8"/>
  <c r="D718" i="8"/>
  <c r="D710" i="8"/>
  <c r="D702" i="8"/>
  <c r="D694" i="8"/>
  <c r="D686" i="8"/>
  <c r="D678" i="8"/>
  <c r="D670" i="8"/>
  <c r="D662" i="8"/>
  <c r="D654" i="8"/>
  <c r="D646" i="8"/>
  <c r="D638" i="8"/>
  <c r="D630" i="8"/>
  <c r="D622" i="8"/>
  <c r="D614" i="8"/>
  <c r="D606" i="8"/>
  <c r="D598" i="8"/>
  <c r="D590" i="8"/>
  <c r="D582" i="8"/>
  <c r="D574" i="8"/>
  <c r="D566" i="8"/>
  <c r="D558" i="8"/>
  <c r="D550" i="8"/>
  <c r="D542" i="8"/>
  <c r="D534" i="8"/>
  <c r="D526" i="8"/>
  <c r="D518" i="8"/>
  <c r="D510" i="8"/>
  <c r="D502" i="8"/>
  <c r="D494" i="8"/>
  <c r="D486" i="8"/>
  <c r="D478" i="8"/>
  <c r="D470" i="8"/>
  <c r="D462" i="8"/>
  <c r="D454" i="8"/>
  <c r="D446" i="8"/>
  <c r="D438" i="8"/>
  <c r="D430" i="8"/>
  <c r="D422" i="8"/>
  <c r="D414" i="8"/>
  <c r="D406" i="8"/>
  <c r="D398" i="8"/>
  <c r="D390" i="8"/>
  <c r="D382" i="8"/>
  <c r="D374" i="8"/>
  <c r="D366" i="8"/>
  <c r="D358" i="8"/>
  <c r="D350" i="8"/>
  <c r="D342" i="8"/>
  <c r="D334" i="8"/>
  <c r="D326" i="8"/>
  <c r="D318" i="8"/>
  <c r="D310" i="8"/>
  <c r="D302" i="8"/>
  <c r="D294" i="8"/>
  <c r="D286" i="8"/>
  <c r="D278" i="8"/>
  <c r="D270" i="8"/>
  <c r="D262" i="8"/>
  <c r="D254" i="8"/>
  <c r="D246" i="8"/>
  <c r="D238" i="8"/>
  <c r="D230" i="8"/>
  <c r="D222" i="8"/>
  <c r="D214" i="8"/>
  <c r="D206" i="8"/>
  <c r="D198" i="8"/>
  <c r="D190" i="8"/>
  <c r="D182" i="8"/>
  <c r="D174" i="8"/>
  <c r="D166" i="8"/>
  <c r="D158" i="8"/>
  <c r="D150" i="8"/>
  <c r="D142" i="8"/>
  <c r="D134" i="8"/>
  <c r="D126" i="8"/>
  <c r="D118" i="8"/>
  <c r="D110" i="8"/>
  <c r="D102" i="8"/>
  <c r="D94" i="8"/>
  <c r="D86" i="8"/>
  <c r="D78" i="8"/>
  <c r="D70" i="8"/>
  <c r="D62" i="8"/>
  <c r="D54" i="8"/>
  <c r="D46" i="8"/>
  <c r="D38" i="8"/>
  <c r="D30" i="8"/>
  <c r="D22" i="8"/>
  <c r="D14" i="8"/>
  <c r="D6" i="8"/>
  <c r="D993" i="8"/>
  <c r="D983" i="8"/>
  <c r="D974" i="8"/>
  <c r="D965" i="8"/>
  <c r="D956" i="8"/>
  <c r="D947" i="8"/>
  <c r="D938" i="8"/>
  <c r="D929" i="8"/>
  <c r="D919" i="8"/>
  <c r="D910" i="8"/>
  <c r="D901" i="8"/>
  <c r="D892" i="8"/>
  <c r="D883" i="8"/>
  <c r="D874" i="8"/>
  <c r="D865" i="8"/>
  <c r="D855" i="8"/>
  <c r="D846" i="8"/>
  <c r="D837" i="8"/>
  <c r="D828" i="8"/>
  <c r="D819" i="8"/>
  <c r="D811" i="8"/>
  <c r="D803" i="8"/>
  <c r="D795" i="8"/>
  <c r="D787" i="8"/>
  <c r="D779" i="8"/>
  <c r="D771" i="8"/>
  <c r="D763" i="8"/>
  <c r="D755" i="8"/>
  <c r="D747" i="8"/>
  <c r="D739" i="8"/>
  <c r="D731" i="8"/>
  <c r="D723" i="8"/>
  <c r="D715" i="8"/>
  <c r="D707" i="8"/>
  <c r="D699" i="8"/>
  <c r="D691" i="8"/>
  <c r="D683" i="8"/>
  <c r="D675" i="8"/>
  <c r="D667" i="8"/>
  <c r="D659" i="8"/>
  <c r="D651" i="8"/>
  <c r="D643" i="8"/>
  <c r="D635" i="8"/>
  <c r="D627" i="8"/>
  <c r="D619" i="8"/>
  <c r="D611" i="8"/>
  <c r="D603" i="8"/>
  <c r="D595" i="8"/>
  <c r="D587" i="8"/>
  <c r="D579" i="8"/>
  <c r="D571" i="8"/>
  <c r="D563" i="8"/>
  <c r="D555" i="8"/>
  <c r="D547" i="8"/>
  <c r="D539" i="8"/>
  <c r="D531" i="8"/>
  <c r="D523" i="8"/>
  <c r="D515" i="8"/>
  <c r="D507" i="8"/>
  <c r="D499" i="8"/>
  <c r="D491" i="8"/>
  <c r="D483" i="8"/>
  <c r="D475" i="8"/>
  <c r="D467" i="8"/>
  <c r="D459" i="8"/>
  <c r="D451" i="8"/>
  <c r="D443" i="8"/>
  <c r="D435" i="8"/>
  <c r="D427" i="8"/>
  <c r="D419" i="8"/>
  <c r="D411" i="8"/>
  <c r="D403" i="8"/>
  <c r="D395" i="8"/>
  <c r="D387" i="8"/>
  <c r="D379" i="8"/>
  <c r="D371" i="8"/>
  <c r="D363" i="8"/>
  <c r="D355" i="8"/>
  <c r="D347" i="8"/>
  <c r="D339" i="8"/>
  <c r="D331" i="8"/>
  <c r="D323" i="8"/>
  <c r="D315" i="8"/>
  <c r="D307" i="8"/>
  <c r="D299" i="8"/>
  <c r="D291" i="8"/>
  <c r="D283" i="8"/>
  <c r="D275" i="8"/>
  <c r="D267" i="8"/>
  <c r="D259" i="8"/>
  <c r="D251" i="8"/>
  <c r="D243" i="8"/>
  <c r="D235" i="8"/>
  <c r="D227" i="8"/>
  <c r="D219" i="8"/>
  <c r="D211" i="8"/>
  <c r="D203" i="8"/>
  <c r="D195" i="8"/>
  <c r="D187" i="8"/>
  <c r="D179" i="8"/>
  <c r="D171" i="8"/>
  <c r="D163" i="8"/>
  <c r="D155" i="8"/>
  <c r="D147" i="8"/>
  <c r="D139" i="8"/>
  <c r="D131" i="8"/>
  <c r="D123" i="8"/>
  <c r="D115" i="8"/>
  <c r="D107" i="8"/>
  <c r="D99" i="8"/>
  <c r="D91" i="8"/>
  <c r="D83" i="8"/>
  <c r="D75" i="8"/>
  <c r="D67" i="8"/>
  <c r="D59" i="8"/>
  <c r="D51" i="8"/>
  <c r="D43" i="8"/>
  <c r="D35" i="8"/>
  <c r="D27" i="8"/>
  <c r="D19" i="8"/>
  <c r="D11" i="8"/>
  <c r="D994" i="8"/>
  <c r="D985" i="8"/>
  <c r="D975" i="8"/>
  <c r="D966" i="8"/>
  <c r="D957" i="8"/>
  <c r="D948" i="8"/>
  <c r="D939" i="8"/>
  <c r="D930" i="8"/>
  <c r="D921" i="8"/>
  <c r="D911" i="8"/>
  <c r="D902" i="8"/>
  <c r="D893" i="8"/>
  <c r="D884" i="8"/>
  <c r="D875" i="8"/>
  <c r="D866" i="8"/>
  <c r="D857" i="8"/>
  <c r="D847" i="8"/>
  <c r="D838" i="8"/>
  <c r="D829" i="8"/>
  <c r="D820" i="8"/>
  <c r="D812" i="8"/>
  <c r="D804" i="8"/>
  <c r="D796" i="8"/>
  <c r="D788" i="8"/>
  <c r="D780" i="8"/>
  <c r="D772" i="8"/>
  <c r="D764" i="8"/>
  <c r="D756" i="8"/>
  <c r="D748" i="8"/>
  <c r="D740" i="8"/>
  <c r="D732" i="8"/>
  <c r="D724" i="8"/>
  <c r="D716" i="8"/>
  <c r="D708" i="8"/>
  <c r="D700" i="8"/>
  <c r="D692" i="8"/>
  <c r="D684" i="8"/>
  <c r="D676" i="8"/>
  <c r="D668" i="8"/>
  <c r="D660" i="8"/>
  <c r="D652" i="8"/>
  <c r="D644" i="8"/>
  <c r="D636" i="8"/>
  <c r="D628" i="8"/>
  <c r="D620" i="8"/>
  <c r="D612" i="8"/>
  <c r="D604" i="8"/>
  <c r="D596" i="8"/>
  <c r="D588" i="8"/>
  <c r="D580" i="8"/>
  <c r="D572" i="8"/>
  <c r="D564" i="8"/>
  <c r="D556" i="8"/>
  <c r="D548" i="8"/>
  <c r="D540" i="8"/>
  <c r="D532" i="8"/>
  <c r="D524" i="8"/>
  <c r="D516" i="8"/>
  <c r="D508" i="8"/>
  <c r="D500" i="8"/>
  <c r="D492" i="8"/>
  <c r="D484" i="8"/>
  <c r="D476" i="8"/>
  <c r="D468" i="8"/>
  <c r="D460" i="8"/>
  <c r="D452" i="8"/>
  <c r="D444" i="8"/>
  <c r="D436" i="8"/>
  <c r="D428" i="8"/>
  <c r="D420" i="8"/>
  <c r="D412" i="8"/>
  <c r="D404" i="8"/>
  <c r="D396" i="8"/>
  <c r="D388" i="8"/>
  <c r="D380" i="8"/>
  <c r="D372" i="8"/>
  <c r="D364" i="8"/>
  <c r="D356" i="8"/>
  <c r="D348" i="8"/>
  <c r="D340" i="8"/>
  <c r="D332" i="8"/>
  <c r="D324" i="8"/>
  <c r="D316" i="8"/>
  <c r="D308" i="8"/>
  <c r="D300" i="8"/>
  <c r="D292" i="8"/>
  <c r="D284" i="8"/>
  <c r="D276" i="8"/>
  <c r="D268" i="8"/>
  <c r="D260" i="8"/>
  <c r="D252" i="8"/>
  <c r="D244" i="8"/>
  <c r="D236" i="8"/>
  <c r="D228" i="8"/>
  <c r="D220" i="8"/>
  <c r="D212" i="8"/>
  <c r="D204" i="8"/>
  <c r="D196" i="8"/>
  <c r="D188" i="8"/>
  <c r="D180" i="8"/>
  <c r="D172" i="8"/>
  <c r="D164" i="8"/>
  <c r="D156" i="8"/>
  <c r="D148" i="8"/>
  <c r="D140" i="8"/>
  <c r="D132" i="8"/>
  <c r="D124" i="8"/>
  <c r="D116" i="8"/>
  <c r="D108" i="8"/>
  <c r="D100" i="8"/>
  <c r="D92" i="8"/>
  <c r="D84" i="8"/>
  <c r="D76" i="8"/>
  <c r="D68" i="8"/>
  <c r="D60" i="8"/>
  <c r="D52" i="8"/>
  <c r="D44" i="8"/>
  <c r="D36" i="8"/>
  <c r="D28" i="8"/>
  <c r="D20" i="8"/>
  <c r="D12" i="8"/>
  <c r="D4" i="8"/>
  <c r="D991" i="8"/>
  <c r="D982" i="8"/>
  <c r="D973" i="8"/>
  <c r="D964" i="8"/>
  <c r="D955" i="8"/>
  <c r="D946" i="8"/>
  <c r="D937" i="8"/>
  <c r="D927" i="8"/>
  <c r="D918" i="8"/>
  <c r="D909" i="8"/>
  <c r="D900" i="8"/>
  <c r="D891" i="8"/>
  <c r="D882" i="8"/>
  <c r="D873" i="8"/>
  <c r="D863" i="8"/>
  <c r="D854" i="8"/>
  <c r="D845" i="8"/>
  <c r="D836" i="8"/>
  <c r="D827" i="8"/>
  <c r="D818" i="8"/>
  <c r="D810" i="8"/>
  <c r="D802" i="8"/>
  <c r="D794" i="8"/>
  <c r="D786" i="8"/>
  <c r="D778" i="8"/>
  <c r="D770" i="8"/>
  <c r="D762" i="8"/>
  <c r="D754" i="8"/>
  <c r="D746" i="8"/>
  <c r="D738" i="8"/>
  <c r="D730" i="8"/>
  <c r="D722" i="8"/>
  <c r="D714" i="8"/>
  <c r="D706" i="8"/>
  <c r="D698" i="8"/>
  <c r="D690" i="8"/>
  <c r="D682" i="8"/>
  <c r="D674" i="8"/>
  <c r="D666" i="8"/>
  <c r="D658" i="8"/>
  <c r="D650" i="8"/>
  <c r="D642" i="8"/>
  <c r="D634" i="8"/>
  <c r="D626" i="8"/>
  <c r="D618" i="8"/>
  <c r="D610" i="8"/>
  <c r="D602" i="8"/>
  <c r="D594" i="8"/>
  <c r="D586" i="8"/>
  <c r="D578" i="8"/>
  <c r="D570" i="8"/>
  <c r="D562" i="8"/>
  <c r="D554" i="8"/>
  <c r="D546" i="8"/>
  <c r="D538" i="8"/>
  <c r="D530" i="8"/>
  <c r="D522" i="8"/>
  <c r="D514" i="8"/>
  <c r="D506" i="8"/>
  <c r="D498" i="8"/>
  <c r="D490" i="8"/>
  <c r="D482" i="8"/>
  <c r="D474" i="8"/>
  <c r="D466" i="8"/>
  <c r="D458" i="8"/>
  <c r="D450" i="8"/>
  <c r="D442" i="8"/>
  <c r="D434" i="8"/>
  <c r="D426" i="8"/>
  <c r="D418" i="8"/>
  <c r="D410" i="8"/>
  <c r="D402" i="8"/>
  <c r="D394" i="8"/>
  <c r="D386" i="8"/>
  <c r="D378" i="8"/>
  <c r="D370" i="8"/>
  <c r="D362" i="8"/>
  <c r="D354" i="8"/>
  <c r="D346" i="8"/>
  <c r="D338" i="8"/>
  <c r="D330" i="8"/>
  <c r="D322" i="8"/>
  <c r="D314" i="8"/>
  <c r="D306" i="8"/>
  <c r="D298" i="8"/>
  <c r="D290" i="8"/>
  <c r="D282" i="8"/>
  <c r="D274" i="8"/>
  <c r="D266" i="8"/>
  <c r="D258" i="8"/>
  <c r="D250" i="8"/>
  <c r="D242" i="8"/>
  <c r="D234" i="8"/>
  <c r="D226" i="8"/>
  <c r="D218" i="8"/>
  <c r="D210" i="8"/>
  <c r="D202" i="8"/>
  <c r="D194" i="8"/>
  <c r="D186" i="8"/>
  <c r="D178" i="8"/>
  <c r="D170" i="8"/>
  <c r="D162" i="8"/>
  <c r="D154" i="8"/>
  <c r="D146" i="8"/>
  <c r="D138" i="8"/>
  <c r="D130" i="8"/>
  <c r="D122" i="8"/>
  <c r="D114" i="8"/>
  <c r="D106" i="8"/>
  <c r="D98" i="8"/>
  <c r="D90" i="8"/>
  <c r="D82" i="8"/>
  <c r="D74" i="8"/>
  <c r="D66" i="8"/>
  <c r="D58" i="8"/>
  <c r="D50" i="8"/>
  <c r="D42" i="8"/>
  <c r="D34" i="8"/>
  <c r="D26" i="8"/>
  <c r="D18" i="8"/>
  <c r="D10" i="8"/>
  <c r="D3" i="8"/>
  <c r="E993" i="10"/>
  <c r="E985" i="10"/>
  <c r="E977" i="10"/>
  <c r="E969" i="10"/>
  <c r="E961" i="10"/>
  <c r="E953" i="10"/>
  <c r="E945" i="10"/>
  <c r="E937" i="10"/>
  <c r="E929" i="10"/>
  <c r="E921" i="10"/>
  <c r="E913" i="10"/>
  <c r="E905" i="10"/>
  <c r="E897" i="10"/>
  <c r="E889" i="10"/>
  <c r="E881" i="10"/>
  <c r="E873" i="10"/>
  <c r="E865" i="10"/>
  <c r="E857" i="10"/>
  <c r="E849" i="10"/>
  <c r="E841" i="10"/>
  <c r="E833" i="10"/>
  <c r="E825" i="10"/>
  <c r="E817" i="10"/>
  <c r="E809" i="10"/>
  <c r="E801" i="10"/>
  <c r="E793" i="10"/>
  <c r="E785" i="10"/>
  <c r="E777" i="10"/>
  <c r="E769" i="10"/>
  <c r="E761" i="10"/>
  <c r="E753" i="10"/>
  <c r="E745" i="10"/>
  <c r="E737" i="10"/>
  <c r="E729" i="10"/>
  <c r="E721" i="10"/>
  <c r="E713" i="10"/>
  <c r="E705" i="10"/>
  <c r="E697" i="10"/>
  <c r="E689" i="10"/>
  <c r="E681" i="10"/>
  <c r="E673" i="10"/>
  <c r="E665" i="10"/>
  <c r="E657" i="10"/>
  <c r="E649" i="10"/>
  <c r="E641" i="10"/>
  <c r="E633" i="10"/>
  <c r="E625" i="10"/>
  <c r="E617" i="10"/>
  <c r="E609" i="10"/>
  <c r="E601" i="10"/>
  <c r="E593" i="10"/>
  <c r="E585" i="10"/>
  <c r="E577" i="10"/>
  <c r="E569" i="10"/>
  <c r="E561" i="10"/>
  <c r="E553" i="10"/>
  <c r="E545" i="10"/>
  <c r="E537" i="10"/>
  <c r="E529" i="10"/>
  <c r="E521" i="10"/>
  <c r="E513" i="10"/>
  <c r="E505" i="10"/>
  <c r="E497" i="10"/>
  <c r="E489" i="10"/>
  <c r="E481" i="10"/>
  <c r="E473" i="10"/>
  <c r="E465" i="10"/>
  <c r="E457" i="10"/>
  <c r="E449" i="10"/>
  <c r="E441" i="10"/>
  <c r="E433" i="10"/>
  <c r="E425" i="10"/>
  <c r="E417" i="10"/>
  <c r="E409" i="10"/>
  <c r="E401" i="10"/>
  <c r="E393" i="10"/>
  <c r="E385" i="10"/>
  <c r="E377" i="10"/>
  <c r="E369" i="10"/>
  <c r="E361" i="10"/>
  <c r="E353" i="10"/>
  <c r="E345" i="10"/>
  <c r="E337" i="10"/>
  <c r="E329" i="10"/>
  <c r="E321" i="10"/>
  <c r="E313" i="10"/>
  <c r="E305" i="10"/>
  <c r="E297" i="10"/>
  <c r="E289" i="10"/>
  <c r="E281" i="10"/>
  <c r="E273" i="10"/>
  <c r="E265" i="10"/>
  <c r="E257" i="10"/>
  <c r="E249" i="10"/>
  <c r="E241" i="10"/>
  <c r="E233" i="10"/>
  <c r="E225" i="10"/>
  <c r="E217" i="10"/>
  <c r="E209" i="10"/>
  <c r="E201" i="10"/>
  <c r="E193" i="10"/>
  <c r="E185" i="10"/>
  <c r="E177" i="10"/>
  <c r="E169" i="10"/>
  <c r="E161" i="10"/>
  <c r="E153" i="10"/>
  <c r="E145" i="10"/>
  <c r="E137" i="10"/>
  <c r="E129" i="10"/>
  <c r="E121" i="10"/>
  <c r="E113" i="10"/>
  <c r="E105" i="10"/>
  <c r="E97" i="10"/>
  <c r="E89" i="10"/>
  <c r="E81" i="10"/>
  <c r="E73" i="10"/>
  <c r="E65" i="10"/>
  <c r="E57" i="10"/>
  <c r="E49" i="10"/>
  <c r="E41" i="10"/>
  <c r="E33" i="10"/>
  <c r="E25" i="10"/>
  <c r="E17" i="10"/>
  <c r="E9" i="10"/>
  <c r="E997" i="10"/>
  <c r="E988" i="10"/>
  <c r="E979" i="10"/>
  <c r="E970" i="10"/>
  <c r="E960" i="10"/>
  <c r="E951" i="10"/>
  <c r="E942" i="10"/>
  <c r="E933" i="10"/>
  <c r="E924" i="10"/>
  <c r="E915" i="10"/>
  <c r="E906" i="10"/>
  <c r="E896" i="10"/>
  <c r="E887" i="10"/>
  <c r="E878" i="10"/>
  <c r="E869" i="10"/>
  <c r="E860" i="10"/>
  <c r="E851" i="10"/>
  <c r="E842" i="10"/>
  <c r="E832" i="10"/>
  <c r="E823" i="10"/>
  <c r="E814" i="10"/>
  <c r="E805" i="10"/>
  <c r="E796" i="10"/>
  <c r="E787" i="10"/>
  <c r="E778" i="10"/>
  <c r="E768" i="10"/>
  <c r="E759" i="10"/>
  <c r="E750" i="10"/>
  <c r="E741" i="10"/>
  <c r="E732" i="10"/>
  <c r="E723" i="10"/>
  <c r="E714" i="10"/>
  <c r="E704" i="10"/>
  <c r="E695" i="10"/>
  <c r="E686" i="10"/>
  <c r="E677" i="10"/>
  <c r="E668" i="10"/>
  <c r="E659" i="10"/>
  <c r="E650" i="10"/>
  <c r="E640" i="10"/>
  <c r="E631" i="10"/>
  <c r="E622" i="10"/>
  <c r="E613" i="10"/>
  <c r="E604" i="10"/>
  <c r="E595" i="10"/>
  <c r="E586" i="10"/>
  <c r="E576" i="10"/>
  <c r="E567" i="10"/>
  <c r="E558" i="10"/>
  <c r="E549" i="10"/>
  <c r="E540" i="10"/>
  <c r="E531" i="10"/>
  <c r="E522" i="10"/>
  <c r="E512" i="10"/>
  <c r="E503" i="10"/>
  <c r="E494" i="10"/>
  <c r="E485" i="10"/>
  <c r="E476" i="10"/>
  <c r="E467" i="10"/>
  <c r="E458" i="10"/>
  <c r="E448" i="10"/>
  <c r="E439" i="10"/>
  <c r="E430" i="10"/>
  <c r="E421" i="10"/>
  <c r="E412" i="10"/>
  <c r="E403" i="10"/>
  <c r="E394" i="10"/>
  <c r="E384" i="10"/>
  <c r="E375" i="10"/>
  <c r="E366" i="10"/>
  <c r="E357" i="10"/>
  <c r="E348" i="10"/>
  <c r="E339" i="10"/>
  <c r="E330" i="10"/>
  <c r="E320" i="10"/>
  <c r="E311" i="10"/>
  <c r="E302" i="10"/>
  <c r="E293" i="10"/>
  <c r="E284" i="10"/>
  <c r="E275" i="10"/>
  <c r="E266" i="10"/>
  <c r="E256" i="10"/>
  <c r="E247" i="10"/>
  <c r="E238" i="10"/>
  <c r="E229" i="10"/>
  <c r="E220" i="10"/>
  <c r="E211" i="10"/>
  <c r="E202" i="10"/>
  <c r="E192" i="10"/>
  <c r="E183" i="10"/>
  <c r="E174" i="10"/>
  <c r="E165" i="10"/>
  <c r="E156" i="10"/>
  <c r="E147" i="10"/>
  <c r="E138" i="10"/>
  <c r="E128" i="10"/>
  <c r="E119" i="10"/>
  <c r="E110" i="10"/>
  <c r="E101" i="10"/>
  <c r="E92" i="10"/>
  <c r="E83" i="10"/>
  <c r="E74" i="10"/>
  <c r="E64" i="10"/>
  <c r="E55" i="10"/>
  <c r="E46" i="10"/>
  <c r="E37" i="10"/>
  <c r="E28" i="10"/>
  <c r="E19" i="10"/>
  <c r="E10" i="10"/>
  <c r="E994" i="10"/>
  <c r="E984" i="10"/>
  <c r="E975" i="10"/>
  <c r="E966" i="10"/>
  <c r="E957" i="10"/>
  <c r="E948" i="10"/>
  <c r="E939" i="10"/>
  <c r="E930" i="10"/>
  <c r="E920" i="10"/>
  <c r="E911" i="10"/>
  <c r="E902" i="10"/>
  <c r="E893" i="10"/>
  <c r="E884" i="10"/>
  <c r="E875" i="10"/>
  <c r="E866" i="10"/>
  <c r="E856" i="10"/>
  <c r="E847" i="10"/>
  <c r="E838" i="10"/>
  <c r="E829" i="10"/>
  <c r="E820" i="10"/>
  <c r="E811" i="10"/>
  <c r="E802" i="10"/>
  <c r="E792" i="10"/>
  <c r="E783" i="10"/>
  <c r="E774" i="10"/>
  <c r="E765" i="10"/>
  <c r="E756" i="10"/>
  <c r="E747" i="10"/>
  <c r="E738" i="10"/>
  <c r="E728" i="10"/>
  <c r="E719" i="10"/>
  <c r="E710" i="10"/>
  <c r="E701" i="10"/>
  <c r="E692" i="10"/>
  <c r="E683" i="10"/>
  <c r="E674" i="10"/>
  <c r="E664" i="10"/>
  <c r="E655" i="10"/>
  <c r="E646" i="10"/>
  <c r="E637" i="10"/>
  <c r="E628" i="10"/>
  <c r="E619" i="10"/>
  <c r="E610" i="10"/>
  <c r="E600" i="10"/>
  <c r="E591" i="10"/>
  <c r="E582" i="10"/>
  <c r="E573" i="10"/>
  <c r="E564" i="10"/>
  <c r="E555" i="10"/>
  <c r="E546" i="10"/>
  <c r="E536" i="10"/>
  <c r="E527" i="10"/>
  <c r="E518" i="10"/>
  <c r="E509" i="10"/>
  <c r="E996" i="10"/>
  <c r="E983" i="10"/>
  <c r="E972" i="10"/>
  <c r="E959" i="10"/>
  <c r="E947" i="10"/>
  <c r="E935" i="10"/>
  <c r="E923" i="10"/>
  <c r="E910" i="10"/>
  <c r="E899" i="10"/>
  <c r="E886" i="10"/>
  <c r="E874" i="10"/>
  <c r="E862" i="10"/>
  <c r="E850" i="10"/>
  <c r="E837" i="10"/>
  <c r="E826" i="10"/>
  <c r="E813" i="10"/>
  <c r="E800" i="10"/>
  <c r="E789" i="10"/>
  <c r="E776" i="10"/>
  <c r="E764" i="10"/>
  <c r="E752" i="10"/>
  <c r="E740" i="10"/>
  <c r="E727" i="10"/>
  <c r="E716" i="10"/>
  <c r="E703" i="10"/>
  <c r="E691" i="10"/>
  <c r="E679" i="10"/>
  <c r="E667" i="10"/>
  <c r="E654" i="10"/>
  <c r="E643" i="10"/>
  <c r="E630" i="10"/>
  <c r="E618" i="10"/>
  <c r="E606" i="10"/>
  <c r="E594" i="10"/>
  <c r="E581" i="10"/>
  <c r="E570" i="10"/>
  <c r="E557" i="10"/>
  <c r="E544" i="10"/>
  <c r="E533" i="10"/>
  <c r="E520" i="10"/>
  <c r="E508" i="10"/>
  <c r="E498" i="10"/>
  <c r="E487" i="10"/>
  <c r="E477" i="10"/>
  <c r="E466" i="10"/>
  <c r="E455" i="10"/>
  <c r="E445" i="10"/>
  <c r="E435" i="10"/>
  <c r="E424" i="10"/>
  <c r="E414" i="10"/>
  <c r="E404" i="10"/>
  <c r="E392" i="10"/>
  <c r="E382" i="10"/>
  <c r="E372" i="10"/>
  <c r="E362" i="10"/>
  <c r="E351" i="10"/>
  <c r="E341" i="10"/>
  <c r="E331" i="10"/>
  <c r="E319" i="10"/>
  <c r="E309" i="10"/>
  <c r="E299" i="10"/>
  <c r="E288" i="10"/>
  <c r="E278" i="10"/>
  <c r="E268" i="10"/>
  <c r="E258" i="10"/>
  <c r="E246" i="10"/>
  <c r="E236" i="10"/>
  <c r="E226" i="10"/>
  <c r="E215" i="10"/>
  <c r="E205" i="10"/>
  <c r="E195" i="10"/>
  <c r="E184" i="10"/>
  <c r="E173" i="10"/>
  <c r="E163" i="10"/>
  <c r="E152" i="10"/>
  <c r="E142" i="10"/>
  <c r="E132" i="10"/>
  <c r="E122" i="10"/>
  <c r="E111" i="10"/>
  <c r="E100" i="10"/>
  <c r="E90" i="10"/>
  <c r="E79" i="10"/>
  <c r="E69" i="10"/>
  <c r="E59" i="10"/>
  <c r="E48" i="10"/>
  <c r="E38" i="10"/>
  <c r="E27" i="10"/>
  <c r="E16" i="10"/>
  <c r="E6" i="10"/>
  <c r="E995" i="10"/>
  <c r="E982" i="10"/>
  <c r="E971" i="10"/>
  <c r="E958" i="10"/>
  <c r="E946" i="10"/>
  <c r="E934" i="10"/>
  <c r="E922" i="10"/>
  <c r="E909" i="10"/>
  <c r="E898" i="10"/>
  <c r="E885" i="10"/>
  <c r="E872" i="10"/>
  <c r="E861" i="10"/>
  <c r="E848" i="10"/>
  <c r="E836" i="10"/>
  <c r="E824" i="10"/>
  <c r="E812" i="10"/>
  <c r="E799" i="10"/>
  <c r="E788" i="10"/>
  <c r="E775" i="10"/>
  <c r="E763" i="10"/>
  <c r="E751" i="10"/>
  <c r="E739" i="10"/>
  <c r="E726" i="10"/>
  <c r="E715" i="10"/>
  <c r="E702" i="10"/>
  <c r="E690" i="10"/>
  <c r="E678" i="10"/>
  <c r="E666" i="10"/>
  <c r="E653" i="10"/>
  <c r="E642" i="10"/>
  <c r="E629" i="10"/>
  <c r="E616" i="10"/>
  <c r="E605" i="10"/>
  <c r="E592" i="10"/>
  <c r="E580" i="10"/>
  <c r="E568" i="10"/>
  <c r="E556" i="10"/>
  <c r="E543" i="10"/>
  <c r="E532" i="10"/>
  <c r="E519" i="10"/>
  <c r="E507" i="10"/>
  <c r="E496" i="10"/>
  <c r="E486" i="10"/>
  <c r="E475" i="10"/>
  <c r="E464" i="10"/>
  <c r="E454" i="10"/>
  <c r="E444" i="10"/>
  <c r="E434" i="10"/>
  <c r="E423" i="10"/>
  <c r="E413" i="10"/>
  <c r="E402" i="10"/>
  <c r="E391" i="10"/>
  <c r="E381" i="10"/>
  <c r="E371" i="10"/>
  <c r="E360" i="10"/>
  <c r="E350" i="10"/>
  <c r="E340" i="10"/>
  <c r="E328" i="10"/>
  <c r="E318" i="10"/>
  <c r="E308" i="10"/>
  <c r="E298" i="10"/>
  <c r="E287" i="10"/>
  <c r="E277" i="10"/>
  <c r="E267" i="10"/>
  <c r="E255" i="10"/>
  <c r="E245" i="10"/>
  <c r="E235" i="10"/>
  <c r="E224" i="10"/>
  <c r="E214" i="10"/>
  <c r="E204" i="10"/>
  <c r="E194" i="10"/>
  <c r="E182" i="10"/>
  <c r="E172" i="10"/>
  <c r="E162" i="10"/>
  <c r="E151" i="10"/>
  <c r="E141" i="10"/>
  <c r="E131" i="10"/>
  <c r="E120" i="10"/>
  <c r="E109" i="10"/>
  <c r="E99" i="10"/>
  <c r="E88" i="10"/>
  <c r="E78" i="10"/>
  <c r="E68" i="10"/>
  <c r="E58" i="10"/>
  <c r="E47" i="10"/>
  <c r="E36" i="10"/>
  <c r="E26" i="10"/>
  <c r="E15" i="10"/>
  <c r="E5" i="10"/>
  <c r="E992" i="10"/>
  <c r="E981" i="10"/>
  <c r="E968" i="10"/>
  <c r="E956" i="10"/>
  <c r="E944" i="10"/>
  <c r="E932" i="10"/>
  <c r="E919" i="10"/>
  <c r="E908" i="10"/>
  <c r="E895" i="10"/>
  <c r="E883" i="10"/>
  <c r="E871" i="10"/>
  <c r="E859" i="10"/>
  <c r="E846" i="10"/>
  <c r="E835" i="10"/>
  <c r="E822" i="10"/>
  <c r="E810" i="10"/>
  <c r="E798" i="10"/>
  <c r="E786" i="10"/>
  <c r="E773" i="10"/>
  <c r="E762" i="10"/>
  <c r="E749" i="10"/>
  <c r="E736" i="10"/>
  <c r="E725" i="10"/>
  <c r="E712" i="10"/>
  <c r="E700" i="10"/>
  <c r="E688" i="10"/>
  <c r="E676" i="10"/>
  <c r="E663" i="10"/>
  <c r="E652" i="10"/>
  <c r="E639" i="10"/>
  <c r="E627" i="10"/>
  <c r="E615" i="10"/>
  <c r="E603" i="10"/>
  <c r="E590" i="10"/>
  <c r="E579" i="10"/>
  <c r="E566" i="10"/>
  <c r="E554" i="10"/>
  <c r="E542" i="10"/>
  <c r="E530" i="10"/>
  <c r="E517" i="10"/>
  <c r="E506" i="10"/>
  <c r="E495" i="10"/>
  <c r="E484" i="10"/>
  <c r="E474" i="10"/>
  <c r="E463" i="10"/>
  <c r="E453" i="10"/>
  <c r="E443" i="10"/>
  <c r="E432" i="10"/>
  <c r="E422" i="10"/>
  <c r="E411" i="10"/>
  <c r="E400" i="10"/>
  <c r="E390" i="10"/>
  <c r="E380" i="10"/>
  <c r="E370" i="10"/>
  <c r="E359" i="10"/>
  <c r="E349" i="10"/>
  <c r="E338" i="10"/>
  <c r="E327" i="10"/>
  <c r="E317" i="10"/>
  <c r="E307" i="10"/>
  <c r="E296" i="10"/>
  <c r="E286" i="10"/>
  <c r="E276" i="10"/>
  <c r="E264" i="10"/>
  <c r="E254" i="10"/>
  <c r="E244" i="10"/>
  <c r="E234" i="10"/>
  <c r="E223" i="10"/>
  <c r="E213" i="10"/>
  <c r="E203" i="10"/>
  <c r="E191" i="10"/>
  <c r="E181" i="10"/>
  <c r="E171" i="10"/>
  <c r="E160" i="10"/>
  <c r="E150" i="10"/>
  <c r="E140" i="10"/>
  <c r="E130" i="10"/>
  <c r="E118" i="10"/>
  <c r="E108" i="10"/>
  <c r="E98" i="10"/>
  <c r="E87" i="10"/>
  <c r="E77" i="10"/>
  <c r="E67" i="10"/>
  <c r="E56" i="10"/>
  <c r="E45" i="10"/>
  <c r="E35" i="10"/>
  <c r="E24" i="10"/>
  <c r="E14" i="10"/>
  <c r="E4" i="10"/>
  <c r="E991" i="10"/>
  <c r="E980" i="10"/>
  <c r="E967" i="10"/>
  <c r="E955" i="10"/>
  <c r="E987" i="10"/>
  <c r="E963" i="10"/>
  <c r="E940" i="10"/>
  <c r="E918" i="10"/>
  <c r="E901" i="10"/>
  <c r="E880" i="10"/>
  <c r="E863" i="10"/>
  <c r="E843" i="10"/>
  <c r="E821" i="10"/>
  <c r="E804" i="10"/>
  <c r="E782" i="10"/>
  <c r="E766" i="10"/>
  <c r="E744" i="10"/>
  <c r="E724" i="10"/>
  <c r="E707" i="10"/>
  <c r="E685" i="10"/>
  <c r="E669" i="10"/>
  <c r="E647" i="10"/>
  <c r="E626" i="10"/>
  <c r="E608" i="10"/>
  <c r="E588" i="10"/>
  <c r="E571" i="10"/>
  <c r="E550" i="10"/>
  <c r="E528" i="10"/>
  <c r="E511" i="10"/>
  <c r="E492" i="10"/>
  <c r="E478" i="10"/>
  <c r="E460" i="10"/>
  <c r="E442" i="10"/>
  <c r="E427" i="10"/>
  <c r="E408" i="10"/>
  <c r="E395" i="10"/>
  <c r="E376" i="10"/>
  <c r="E358" i="10"/>
  <c r="E343" i="10"/>
  <c r="E325" i="10"/>
  <c r="E310" i="10"/>
  <c r="E292" i="10"/>
  <c r="E274" i="10"/>
  <c r="E260" i="10"/>
  <c r="E242" i="10"/>
  <c r="E227" i="10"/>
  <c r="E208" i="10"/>
  <c r="E190" i="10"/>
  <c r="E176" i="10"/>
  <c r="E158" i="10"/>
  <c r="E143" i="10"/>
  <c r="E125" i="10"/>
  <c r="E107" i="10"/>
  <c r="E93" i="10"/>
  <c r="E75" i="10"/>
  <c r="E60" i="10"/>
  <c r="E42" i="10"/>
  <c r="E23" i="10"/>
  <c r="E8" i="10"/>
  <c r="E986" i="10"/>
  <c r="E962" i="10"/>
  <c r="E938" i="10"/>
  <c r="E917" i="10"/>
  <c r="E900" i="10"/>
  <c r="E879" i="10"/>
  <c r="E858" i="10"/>
  <c r="E840" i="10"/>
  <c r="E819" i="10"/>
  <c r="E803" i="10"/>
  <c r="E781" i="10"/>
  <c r="E760" i="10"/>
  <c r="E743" i="10"/>
  <c r="E722" i="10"/>
  <c r="E706" i="10"/>
  <c r="E684" i="10"/>
  <c r="E662" i="10"/>
  <c r="E645" i="10"/>
  <c r="E624" i="10"/>
  <c r="E607" i="10"/>
  <c r="E587" i="10"/>
  <c r="E565" i="10"/>
  <c r="E548" i="10"/>
  <c r="E526" i="10"/>
  <c r="E510" i="10"/>
  <c r="E491" i="10"/>
  <c r="E472" i="10"/>
  <c r="E459" i="10"/>
  <c r="E440" i="10"/>
  <c r="E426" i="10"/>
  <c r="E407" i="10"/>
  <c r="E389" i="10"/>
  <c r="E374" i="10"/>
  <c r="E356" i="10"/>
  <c r="E342" i="10"/>
  <c r="E324" i="10"/>
  <c r="E306" i="10"/>
  <c r="E291" i="10"/>
  <c r="E272" i="10"/>
  <c r="E259" i="10"/>
  <c r="E240" i="10"/>
  <c r="E222" i="10"/>
  <c r="E207" i="10"/>
  <c r="E189" i="10"/>
  <c r="E175" i="10"/>
  <c r="E157" i="10"/>
  <c r="E139" i="10"/>
  <c r="E124" i="10"/>
  <c r="E106" i="10"/>
  <c r="E91" i="10"/>
  <c r="E72" i="10"/>
  <c r="E54" i="10"/>
  <c r="E40" i="10"/>
  <c r="E22" i="10"/>
  <c r="E7" i="10"/>
  <c r="E978" i="10"/>
  <c r="E954" i="10"/>
  <c r="E936" i="10"/>
  <c r="E916" i="10"/>
  <c r="E894" i="10"/>
  <c r="E877" i="10"/>
  <c r="E855" i="10"/>
  <c r="E839" i="10"/>
  <c r="E818" i="10"/>
  <c r="E797" i="10"/>
  <c r="E780" i="10"/>
  <c r="E758" i="10"/>
  <c r="E742" i="10"/>
  <c r="E720" i="10"/>
  <c r="E699" i="10"/>
  <c r="E682" i="10"/>
  <c r="E661" i="10"/>
  <c r="E644" i="10"/>
  <c r="E623" i="10"/>
  <c r="E602" i="10"/>
  <c r="E584" i="10"/>
  <c r="E563" i="10"/>
  <c r="E547" i="10"/>
  <c r="E525" i="10"/>
  <c r="E504" i="10"/>
  <c r="E490" i="10"/>
  <c r="E471" i="10"/>
  <c r="E456" i="10"/>
  <c r="E438" i="10"/>
  <c r="E420" i="10"/>
  <c r="E406" i="10"/>
  <c r="E388" i="10"/>
  <c r="E373" i="10"/>
  <c r="E355" i="10"/>
  <c r="E336" i="10"/>
  <c r="E323" i="10"/>
  <c r="E304" i="10"/>
  <c r="E290" i="10"/>
  <c r="E271" i="10"/>
  <c r="E253" i="10"/>
  <c r="E239" i="10"/>
  <c r="E221" i="10"/>
  <c r="E206" i="10"/>
  <c r="E188" i="10"/>
  <c r="E170" i="10"/>
  <c r="E155" i="10"/>
  <c r="E136" i="10"/>
  <c r="E123" i="10"/>
  <c r="E104" i="10"/>
  <c r="E86" i="10"/>
  <c r="E71" i="10"/>
  <c r="E53" i="10"/>
  <c r="E39" i="10"/>
  <c r="E21" i="10"/>
  <c r="E999" i="10"/>
  <c r="E974" i="10"/>
  <c r="E950" i="10"/>
  <c r="E928" i="10"/>
  <c r="E912" i="10"/>
  <c r="E891" i="10"/>
  <c r="E870" i="10"/>
  <c r="E853" i="10"/>
  <c r="E831" i="10"/>
  <c r="E815" i="10"/>
  <c r="E794" i="10"/>
  <c r="E772" i="10"/>
  <c r="E755" i="10"/>
  <c r="E734" i="10"/>
  <c r="E717" i="10"/>
  <c r="E696" i="10"/>
  <c r="E675" i="10"/>
  <c r="E658" i="10"/>
  <c r="E636" i="10"/>
  <c r="E620" i="10"/>
  <c r="E598" i="10"/>
  <c r="E578" i="10"/>
  <c r="E560" i="10"/>
  <c r="E539" i="10"/>
  <c r="E523" i="10"/>
  <c r="E501" i="10"/>
  <c r="E483" i="10"/>
  <c r="E469" i="10"/>
  <c r="E451" i="10"/>
  <c r="E436" i="10"/>
  <c r="E418" i="10"/>
  <c r="E399" i="10"/>
  <c r="E386" i="10"/>
  <c r="E367" i="10"/>
  <c r="E352" i="10"/>
  <c r="E334" i="10"/>
  <c r="E316" i="10"/>
  <c r="E301" i="10"/>
  <c r="E283" i="10"/>
  <c r="E269" i="10"/>
  <c r="E251" i="10"/>
  <c r="E232" i="10"/>
  <c r="E218" i="10"/>
  <c r="E199" i="10"/>
  <c r="E186" i="10"/>
  <c r="E167" i="10"/>
  <c r="E149" i="10"/>
  <c r="E134" i="10"/>
  <c r="E116" i="10"/>
  <c r="E102" i="10"/>
  <c r="E84" i="10"/>
  <c r="E66" i="10"/>
  <c r="E51" i="10"/>
  <c r="E32" i="10"/>
  <c r="E18" i="10"/>
  <c r="E998" i="10"/>
  <c r="E973" i="10"/>
  <c r="E949" i="10"/>
  <c r="E927" i="10"/>
  <c r="E907" i="10"/>
  <c r="E890" i="10"/>
  <c r="E868" i="10"/>
  <c r="E852" i="10"/>
  <c r="E830" i="10"/>
  <c r="E808" i="10"/>
  <c r="E791" i="10"/>
  <c r="E771" i="10"/>
  <c r="E754" i="10"/>
  <c r="E733" i="10"/>
  <c r="E711" i="10"/>
  <c r="E694" i="10"/>
  <c r="E672" i="10"/>
  <c r="E656" i="10"/>
  <c r="E635" i="10"/>
  <c r="E614" i="10"/>
  <c r="E597" i="10"/>
  <c r="E575" i="10"/>
  <c r="E559" i="10"/>
  <c r="E538" i="10"/>
  <c r="E516" i="10"/>
  <c r="E500" i="10"/>
  <c r="E482" i="10"/>
  <c r="E468" i="10"/>
  <c r="E450" i="10"/>
  <c r="E431" i="10"/>
  <c r="E416" i="10"/>
  <c r="E398" i="10"/>
  <c r="E383" i="10"/>
  <c r="E365" i="10"/>
  <c r="E347" i="10"/>
  <c r="E333" i="10"/>
  <c r="E315" i="10"/>
  <c r="E300" i="10"/>
  <c r="E282" i="10"/>
  <c r="E263" i="10"/>
  <c r="E250" i="10"/>
  <c r="E231" i="10"/>
  <c r="E216" i="10"/>
  <c r="E198" i="10"/>
  <c r="E180" i="10"/>
  <c r="E166" i="10"/>
  <c r="E148" i="10"/>
  <c r="E133" i="10"/>
  <c r="E115" i="10"/>
  <c r="E96" i="10"/>
  <c r="E82" i="10"/>
  <c r="E63" i="10"/>
  <c r="E50" i="10"/>
  <c r="E31" i="10"/>
  <c r="E13" i="10"/>
  <c r="E990" i="10"/>
  <c r="E965" i="10"/>
  <c r="E943" i="10"/>
  <c r="E926" i="10"/>
  <c r="E904" i="10"/>
  <c r="E888" i="10"/>
  <c r="E867" i="10"/>
  <c r="E845" i="10"/>
  <c r="E828" i="10"/>
  <c r="E807" i="10"/>
  <c r="E790" i="10"/>
  <c r="E770" i="10"/>
  <c r="E748" i="10"/>
  <c r="E731" i="10"/>
  <c r="E709" i="10"/>
  <c r="E693" i="10"/>
  <c r="E671" i="10"/>
  <c r="E651" i="10"/>
  <c r="E634" i="10"/>
  <c r="E612" i="10"/>
  <c r="E596" i="10"/>
  <c r="E574" i="10"/>
  <c r="E552" i="10"/>
  <c r="E535" i="10"/>
  <c r="E515" i="10"/>
  <c r="E499" i="10"/>
  <c r="E480" i="10"/>
  <c r="E462" i="10"/>
  <c r="E447" i="10"/>
  <c r="E429" i="10"/>
  <c r="E415" i="10"/>
  <c r="E397" i="10"/>
  <c r="E379" i="10"/>
  <c r="E364" i="10"/>
  <c r="E346" i="10"/>
  <c r="E332" i="10"/>
  <c r="E314" i="10"/>
  <c r="E295" i="10"/>
  <c r="E280" i="10"/>
  <c r="E262" i="10"/>
  <c r="E248" i="10"/>
  <c r="E230" i="10"/>
  <c r="E212" i="10"/>
  <c r="E197" i="10"/>
  <c r="E179" i="10"/>
  <c r="E164" i="10"/>
  <c r="E146" i="10"/>
  <c r="E127" i="10"/>
  <c r="E114" i="10"/>
  <c r="E95" i="10"/>
  <c r="E80" i="10"/>
  <c r="E62" i="10"/>
  <c r="E44" i="10"/>
  <c r="E30" i="10"/>
  <c r="E12" i="10"/>
  <c r="E925" i="10"/>
  <c r="E844" i="10"/>
  <c r="E767" i="10"/>
  <c r="E687" i="10"/>
  <c r="E611" i="10"/>
  <c r="E534" i="10"/>
  <c r="E461" i="10"/>
  <c r="E396" i="10"/>
  <c r="E326" i="10"/>
  <c r="E261" i="10"/>
  <c r="E196" i="10"/>
  <c r="E126" i="10"/>
  <c r="E61" i="10"/>
  <c r="E1000" i="10"/>
  <c r="E914" i="10"/>
  <c r="E834" i="10"/>
  <c r="E757" i="10"/>
  <c r="E680" i="10"/>
  <c r="E599" i="10"/>
  <c r="E524" i="10"/>
  <c r="E452" i="10"/>
  <c r="E387" i="10"/>
  <c r="E322" i="10"/>
  <c r="E252" i="10"/>
  <c r="E187" i="10"/>
  <c r="E117" i="10"/>
  <c r="E52" i="10"/>
  <c r="E989" i="10"/>
  <c r="E903" i="10"/>
  <c r="E827" i="10"/>
  <c r="E746" i="10"/>
  <c r="E670" i="10"/>
  <c r="E589" i="10"/>
  <c r="E514" i="10"/>
  <c r="E446" i="10"/>
  <c r="E378" i="10"/>
  <c r="E312" i="10"/>
  <c r="E243" i="10"/>
  <c r="E178" i="10"/>
  <c r="E112" i="10"/>
  <c r="E43" i="10"/>
  <c r="E976" i="10"/>
  <c r="E892" i="10"/>
  <c r="E816" i="10"/>
  <c r="E735" i="10"/>
  <c r="E660" i="10"/>
  <c r="E583" i="10"/>
  <c r="E502" i="10"/>
  <c r="E437" i="10"/>
  <c r="E368" i="10"/>
  <c r="E303" i="10"/>
  <c r="E237" i="10"/>
  <c r="E168" i="10"/>
  <c r="E103" i="10"/>
  <c r="E34" i="10"/>
  <c r="E964" i="10"/>
  <c r="E882" i="10"/>
  <c r="E806" i="10"/>
  <c r="E730" i="10"/>
  <c r="E648" i="10"/>
  <c r="E572" i="10"/>
  <c r="E493" i="10"/>
  <c r="E428" i="10"/>
  <c r="E363" i="10"/>
  <c r="E294" i="10"/>
  <c r="E228" i="10"/>
  <c r="E159" i="10"/>
  <c r="E94" i="10"/>
  <c r="E29" i="10"/>
  <c r="E784" i="10"/>
  <c r="E562" i="10"/>
  <c r="E405" i="10"/>
  <c r="E210" i="10"/>
  <c r="E20" i="10"/>
  <c r="E952" i="10"/>
  <c r="E779" i="10"/>
  <c r="E551" i="10"/>
  <c r="E354" i="10"/>
  <c r="E200" i="10"/>
  <c r="E11" i="10"/>
  <c r="E941" i="10"/>
  <c r="E718" i="10"/>
  <c r="E541" i="10"/>
  <c r="E344" i="10"/>
  <c r="E154" i="10"/>
  <c r="E3" i="10"/>
  <c r="E931" i="10"/>
  <c r="E708" i="10"/>
  <c r="E488" i="10"/>
  <c r="E335" i="10"/>
  <c r="E144" i="10"/>
  <c r="E621" i="10"/>
  <c r="E219" i="10"/>
  <c r="E876" i="10"/>
  <c r="E479" i="10"/>
  <c r="E135" i="10"/>
  <c r="E864" i="10"/>
  <c r="E470" i="10"/>
  <c r="E85" i="10"/>
  <c r="E854" i="10"/>
  <c r="E419" i="10"/>
  <c r="E76" i="10"/>
  <c r="E795" i="10"/>
  <c r="E410" i="10"/>
  <c r="E70" i="10"/>
  <c r="E698" i="10"/>
  <c r="E285" i="10"/>
  <c r="E638" i="10"/>
  <c r="E632" i="10"/>
  <c r="E279" i="10"/>
  <c r="E270" i="10"/>
  <c r="E993" i="8"/>
  <c r="E985" i="8"/>
  <c r="E977" i="8"/>
  <c r="E969" i="8"/>
  <c r="E961" i="8"/>
  <c r="E953" i="8"/>
  <c r="E945" i="8"/>
  <c r="E937" i="8"/>
  <c r="E929" i="8"/>
  <c r="E921" i="8"/>
  <c r="E913" i="8"/>
  <c r="E905" i="8"/>
  <c r="E897" i="8"/>
  <c r="E889" i="8"/>
  <c r="E881" i="8"/>
  <c r="E873" i="8"/>
  <c r="E865" i="8"/>
  <c r="E857" i="8"/>
  <c r="E849" i="8"/>
  <c r="E841" i="8"/>
  <c r="E833" i="8"/>
  <c r="E825" i="8"/>
  <c r="E817" i="8"/>
  <c r="E809" i="8"/>
  <c r="E801" i="8"/>
  <c r="E793" i="8"/>
  <c r="E785" i="8"/>
  <c r="E777" i="8"/>
  <c r="E769" i="8"/>
  <c r="E761" i="8"/>
  <c r="E753" i="8"/>
  <c r="E745" i="8"/>
  <c r="E737" i="8"/>
  <c r="E729" i="8"/>
  <c r="E721" i="8"/>
  <c r="E713" i="8"/>
  <c r="E705" i="8"/>
  <c r="E697" i="8"/>
  <c r="E689" i="8"/>
  <c r="E681" i="8"/>
  <c r="E673" i="8"/>
  <c r="E665" i="8"/>
  <c r="E657" i="8"/>
  <c r="E649" i="8"/>
  <c r="E641" i="8"/>
  <c r="E633" i="8"/>
  <c r="E625" i="8"/>
  <c r="E617" i="8"/>
  <c r="E609" i="8"/>
  <c r="E601" i="8"/>
  <c r="E593" i="8"/>
  <c r="E585" i="8"/>
  <c r="E577" i="8"/>
  <c r="E569" i="8"/>
  <c r="E561" i="8"/>
  <c r="E553" i="8"/>
  <c r="E545" i="8"/>
  <c r="E537" i="8"/>
  <c r="E529" i="8"/>
  <c r="E521" i="8"/>
  <c r="E513" i="8"/>
  <c r="E505" i="8"/>
  <c r="E497" i="8"/>
  <c r="E489" i="8"/>
  <c r="E481" i="8"/>
  <c r="E473" i="8"/>
  <c r="E465" i="8"/>
  <c r="E457" i="8"/>
  <c r="E449" i="8"/>
  <c r="E441" i="8"/>
  <c r="E433" i="8"/>
  <c r="E425" i="8"/>
  <c r="E417" i="8"/>
  <c r="E409" i="8"/>
  <c r="E401" i="8"/>
  <c r="E393" i="8"/>
  <c r="E385" i="8"/>
  <c r="E377" i="8"/>
  <c r="E369" i="8"/>
  <c r="E361" i="8"/>
  <c r="E353" i="8"/>
  <c r="E345" i="8"/>
  <c r="E337" i="8"/>
  <c r="E329" i="8"/>
  <c r="E321" i="8"/>
  <c r="E313" i="8"/>
  <c r="E305" i="8"/>
  <c r="E297" i="8"/>
  <c r="E289" i="8"/>
  <c r="E281" i="8"/>
  <c r="E273" i="8"/>
  <c r="E265" i="8"/>
  <c r="E257" i="8"/>
  <c r="E249" i="8"/>
  <c r="E241" i="8"/>
  <c r="E233" i="8"/>
  <c r="E225" i="8"/>
  <c r="E217" i="8"/>
  <c r="E209" i="8"/>
  <c r="E201" i="8"/>
  <c r="E193" i="8"/>
  <c r="E185" i="8"/>
  <c r="E177" i="8"/>
  <c r="E169" i="8"/>
  <c r="E161" i="8"/>
  <c r="E153" i="8"/>
  <c r="E145" i="8"/>
  <c r="E137" i="8"/>
  <c r="E129" i="8"/>
  <c r="E121" i="8"/>
  <c r="E113" i="8"/>
  <c r="E105" i="8"/>
  <c r="E97" i="8"/>
  <c r="E89" i="8"/>
  <c r="E81" i="8"/>
  <c r="E73" i="8"/>
  <c r="E65" i="8"/>
  <c r="E57" i="8"/>
  <c r="E49" i="8"/>
  <c r="E41" i="8"/>
  <c r="E33" i="8"/>
  <c r="E25" i="8"/>
  <c r="E17" i="8"/>
  <c r="E9" i="8"/>
  <c r="E997" i="8"/>
  <c r="E988" i="8"/>
  <c r="E979" i="8"/>
  <c r="E970" i="8"/>
  <c r="E960" i="8"/>
  <c r="E951" i="8"/>
  <c r="E942" i="8"/>
  <c r="E933" i="8"/>
  <c r="E924" i="8"/>
  <c r="E915" i="8"/>
  <c r="E906" i="8"/>
  <c r="E896" i="8"/>
  <c r="E887" i="8"/>
  <c r="E878" i="8"/>
  <c r="E869" i="8"/>
  <c r="E860" i="8"/>
  <c r="E851" i="8"/>
  <c r="E842" i="8"/>
  <c r="E832" i="8"/>
  <c r="E823" i="8"/>
  <c r="E814" i="8"/>
  <c r="E805" i="8"/>
  <c r="E796" i="8"/>
  <c r="E787" i="8"/>
  <c r="E778" i="8"/>
  <c r="E768" i="8"/>
  <c r="E759" i="8"/>
  <c r="E750" i="8"/>
  <c r="E741" i="8"/>
  <c r="E732" i="8"/>
  <c r="E723" i="8"/>
  <c r="E714" i="8"/>
  <c r="E704" i="8"/>
  <c r="E695" i="8"/>
  <c r="E686" i="8"/>
  <c r="E677" i="8"/>
  <c r="E668" i="8"/>
  <c r="E659" i="8"/>
  <c r="E650" i="8"/>
  <c r="E640" i="8"/>
  <c r="E631" i="8"/>
  <c r="E622" i="8"/>
  <c r="E613" i="8"/>
  <c r="E604" i="8"/>
  <c r="E595" i="8"/>
  <c r="E586" i="8"/>
  <c r="E576" i="8"/>
  <c r="E567" i="8"/>
  <c r="E558" i="8"/>
  <c r="E549" i="8"/>
  <c r="E540" i="8"/>
  <c r="E531" i="8"/>
  <c r="E522" i="8"/>
  <c r="E512" i="8"/>
  <c r="E503" i="8"/>
  <c r="E494" i="8"/>
  <c r="E485" i="8"/>
  <c r="E476" i="8"/>
  <c r="E467" i="8"/>
  <c r="E458" i="8"/>
  <c r="E448" i="8"/>
  <c r="E439" i="8"/>
  <c r="E430" i="8"/>
  <c r="E421" i="8"/>
  <c r="E412" i="8"/>
  <c r="E403" i="8"/>
  <c r="E394" i="8"/>
  <c r="E384" i="8"/>
  <c r="E375" i="8"/>
  <c r="E366" i="8"/>
  <c r="E357" i="8"/>
  <c r="E348" i="8"/>
  <c r="E339" i="8"/>
  <c r="E330" i="8"/>
  <c r="E320" i="8"/>
  <c r="E311" i="8"/>
  <c r="E302" i="8"/>
  <c r="E293" i="8"/>
  <c r="E284" i="8"/>
  <c r="E275" i="8"/>
  <c r="E266" i="8"/>
  <c r="E256" i="8"/>
  <c r="E247" i="8"/>
  <c r="E238" i="8"/>
  <c r="E229" i="8"/>
  <c r="E220" i="8"/>
  <c r="E211" i="8"/>
  <c r="E202" i="8"/>
  <c r="E192" i="8"/>
  <c r="E183" i="8"/>
  <c r="E174" i="8"/>
  <c r="E165" i="8"/>
  <c r="E156" i="8"/>
  <c r="E147" i="8"/>
  <c r="E138" i="8"/>
  <c r="E128" i="8"/>
  <c r="E119" i="8"/>
  <c r="E110" i="8"/>
  <c r="E101" i="8"/>
  <c r="E92" i="8"/>
  <c r="E83" i="8"/>
  <c r="E74" i="8"/>
  <c r="E64" i="8"/>
  <c r="E55" i="8"/>
  <c r="E46" i="8"/>
  <c r="E37" i="8"/>
  <c r="E28" i="8"/>
  <c r="E19" i="8"/>
  <c r="E10" i="8"/>
  <c r="E800" i="8"/>
  <c r="E709" i="8"/>
  <c r="E700" i="8"/>
  <c r="E691" i="8"/>
  <c r="E682" i="8"/>
  <c r="E672" i="8"/>
  <c r="E663" i="8"/>
  <c r="E654" i="8"/>
  <c r="E645" i="8"/>
  <c r="E636" i="8"/>
  <c r="E627" i="8"/>
  <c r="E618" i="8"/>
  <c r="E608" i="8"/>
  <c r="E599" i="8"/>
  <c r="E590" i="8"/>
  <c r="E581" i="8"/>
  <c r="E572" i="8"/>
  <c r="E563" i="8"/>
  <c r="E554" i="8"/>
  <c r="E544" i="8"/>
  <c r="E535" i="8"/>
  <c r="E517" i="8"/>
  <c r="E508" i="8"/>
  <c r="E499" i="8"/>
  <c r="E490" i="8"/>
  <c r="E480" i="8"/>
  <c r="E462" i="8"/>
  <c r="E453" i="8"/>
  <c r="E435" i="8"/>
  <c r="E426" i="8"/>
  <c r="E407" i="8"/>
  <c r="E389" i="8"/>
  <c r="E371" i="8"/>
  <c r="E352" i="8"/>
  <c r="E334" i="8"/>
  <c r="E316" i="8"/>
  <c r="E298" i="8"/>
  <c r="E279" i="8"/>
  <c r="E261" i="8"/>
  <c r="E243" i="8"/>
  <c r="E224" i="8"/>
  <c r="E206" i="8"/>
  <c r="E188" i="8"/>
  <c r="E170" i="8"/>
  <c r="E151" i="8"/>
  <c r="E133" i="8"/>
  <c r="E115" i="8"/>
  <c r="E96" i="8"/>
  <c r="E78" i="8"/>
  <c r="E60" i="8"/>
  <c r="E42" i="8"/>
  <c r="E23" i="8"/>
  <c r="E5" i="8"/>
  <c r="E996" i="8"/>
  <c r="E987" i="8"/>
  <c r="E978" i="8"/>
  <c r="E968" i="8"/>
  <c r="E959" i="8"/>
  <c r="E950" i="8"/>
  <c r="E941" i="8"/>
  <c r="E932" i="8"/>
  <c r="E923" i="8"/>
  <c r="E914" i="8"/>
  <c r="E904" i="8"/>
  <c r="E895" i="8"/>
  <c r="E886" i="8"/>
  <c r="E877" i="8"/>
  <c r="E868" i="8"/>
  <c r="E859" i="8"/>
  <c r="E850" i="8"/>
  <c r="E840" i="8"/>
  <c r="E831" i="8"/>
  <c r="E822" i="8"/>
  <c r="E813" i="8"/>
  <c r="E804" i="8"/>
  <c r="E795" i="8"/>
  <c r="E786" i="8"/>
  <c r="E776" i="8"/>
  <c r="E767" i="8"/>
  <c r="E758" i="8"/>
  <c r="E749" i="8"/>
  <c r="E740" i="8"/>
  <c r="E731" i="8"/>
  <c r="E722" i="8"/>
  <c r="E712" i="8"/>
  <c r="E703" i="8"/>
  <c r="E694" i="8"/>
  <c r="E685" i="8"/>
  <c r="E676" i="8"/>
  <c r="E667" i="8"/>
  <c r="E658" i="8"/>
  <c r="E648" i="8"/>
  <c r="E639" i="8"/>
  <c r="E630" i="8"/>
  <c r="E621" i="8"/>
  <c r="E612" i="8"/>
  <c r="E603" i="8"/>
  <c r="E594" i="8"/>
  <c r="E584" i="8"/>
  <c r="E575" i="8"/>
  <c r="E566" i="8"/>
  <c r="E557" i="8"/>
  <c r="E548" i="8"/>
  <c r="E539" i="8"/>
  <c r="E530" i="8"/>
  <c r="E520" i="8"/>
  <c r="E511" i="8"/>
  <c r="E502" i="8"/>
  <c r="E493" i="8"/>
  <c r="E484" i="8"/>
  <c r="E475" i="8"/>
  <c r="E466" i="8"/>
  <c r="E456" i="8"/>
  <c r="E447" i="8"/>
  <c r="E438" i="8"/>
  <c r="E429" i="8"/>
  <c r="E420" i="8"/>
  <c r="E411" i="8"/>
  <c r="E402" i="8"/>
  <c r="E392" i="8"/>
  <c r="E383" i="8"/>
  <c r="E374" i="8"/>
  <c r="E365" i="8"/>
  <c r="E356" i="8"/>
  <c r="E347" i="8"/>
  <c r="E338" i="8"/>
  <c r="E328" i="8"/>
  <c r="E319" i="8"/>
  <c r="E310" i="8"/>
  <c r="E301" i="8"/>
  <c r="E292" i="8"/>
  <c r="E283" i="8"/>
  <c r="E274" i="8"/>
  <c r="E264" i="8"/>
  <c r="E255" i="8"/>
  <c r="E246" i="8"/>
  <c r="E237" i="8"/>
  <c r="E228" i="8"/>
  <c r="E219" i="8"/>
  <c r="E210" i="8"/>
  <c r="E200" i="8"/>
  <c r="E191" i="8"/>
  <c r="E182" i="8"/>
  <c r="E173" i="8"/>
  <c r="E164" i="8"/>
  <c r="E155" i="8"/>
  <c r="E146" i="8"/>
  <c r="E136" i="8"/>
  <c r="E127" i="8"/>
  <c r="E118" i="8"/>
  <c r="E109" i="8"/>
  <c r="E100" i="8"/>
  <c r="E91" i="8"/>
  <c r="E82" i="8"/>
  <c r="E72" i="8"/>
  <c r="E63" i="8"/>
  <c r="E54" i="8"/>
  <c r="E45" i="8"/>
  <c r="E36" i="8"/>
  <c r="E27" i="8"/>
  <c r="E18" i="8"/>
  <c r="E8" i="8"/>
  <c r="E995" i="8"/>
  <c r="E986" i="8"/>
  <c r="E976" i="8"/>
  <c r="E967" i="8"/>
  <c r="E958" i="8"/>
  <c r="E949" i="8"/>
  <c r="E940" i="8"/>
  <c r="E931" i="8"/>
  <c r="E922" i="8"/>
  <c r="E912" i="8"/>
  <c r="E903" i="8"/>
  <c r="E894" i="8"/>
  <c r="E885" i="8"/>
  <c r="E876" i="8"/>
  <c r="E867" i="8"/>
  <c r="E858" i="8"/>
  <c r="E848" i="8"/>
  <c r="E839" i="8"/>
  <c r="E830" i="8"/>
  <c r="E821" i="8"/>
  <c r="E812" i="8"/>
  <c r="E803" i="8"/>
  <c r="E794" i="8"/>
  <c r="E784" i="8"/>
  <c r="E775" i="8"/>
  <c r="E766" i="8"/>
  <c r="E757" i="8"/>
  <c r="E748" i="8"/>
  <c r="E739" i="8"/>
  <c r="E730" i="8"/>
  <c r="E720" i="8"/>
  <c r="E711" i="8"/>
  <c r="E702" i="8"/>
  <c r="E693" i="8"/>
  <c r="E684" i="8"/>
  <c r="E675" i="8"/>
  <c r="E666" i="8"/>
  <c r="E656" i="8"/>
  <c r="E647" i="8"/>
  <c r="E638" i="8"/>
  <c r="E629" i="8"/>
  <c r="E620" i="8"/>
  <c r="E611" i="8"/>
  <c r="E602" i="8"/>
  <c r="E592" i="8"/>
  <c r="E583" i="8"/>
  <c r="E574" i="8"/>
  <c r="E565" i="8"/>
  <c r="E556" i="8"/>
  <c r="E547" i="8"/>
  <c r="E538" i="8"/>
  <c r="E528" i="8"/>
  <c r="E519" i="8"/>
  <c r="E510" i="8"/>
  <c r="E501" i="8"/>
  <c r="E492" i="8"/>
  <c r="E483" i="8"/>
  <c r="E474" i="8"/>
  <c r="E464" i="8"/>
  <c r="E455" i="8"/>
  <c r="E446" i="8"/>
  <c r="E437" i="8"/>
  <c r="E428" i="8"/>
  <c r="E419" i="8"/>
  <c r="E410" i="8"/>
  <c r="E400" i="8"/>
  <c r="E391" i="8"/>
  <c r="E382" i="8"/>
  <c r="E373" i="8"/>
  <c r="E364" i="8"/>
  <c r="E355" i="8"/>
  <c r="E346" i="8"/>
  <c r="E336" i="8"/>
  <c r="E327" i="8"/>
  <c r="E318" i="8"/>
  <c r="E309" i="8"/>
  <c r="E300" i="8"/>
  <c r="E291" i="8"/>
  <c r="E282" i="8"/>
  <c r="E272" i="8"/>
  <c r="E263" i="8"/>
  <c r="E254" i="8"/>
  <c r="E245" i="8"/>
  <c r="E236" i="8"/>
  <c r="E227" i="8"/>
  <c r="E218" i="8"/>
  <c r="E208" i="8"/>
  <c r="E199" i="8"/>
  <c r="E190" i="8"/>
  <c r="E181" i="8"/>
  <c r="E172" i="8"/>
  <c r="E163" i="8"/>
  <c r="E154" i="8"/>
  <c r="E144" i="8"/>
  <c r="E135" i="8"/>
  <c r="E126" i="8"/>
  <c r="E117" i="8"/>
  <c r="E108" i="8"/>
  <c r="E99" i="8"/>
  <c r="E90" i="8"/>
  <c r="E80" i="8"/>
  <c r="E71" i="8"/>
  <c r="E62" i="8"/>
  <c r="E53" i="8"/>
  <c r="E44" i="8"/>
  <c r="E35" i="8"/>
  <c r="E26" i="8"/>
  <c r="E16" i="8"/>
  <c r="E7" i="8"/>
  <c r="E992" i="8"/>
  <c r="E983" i="8"/>
  <c r="E974" i="8"/>
  <c r="E965" i="8"/>
  <c r="E956" i="8"/>
  <c r="E947" i="8"/>
  <c r="E938" i="8"/>
  <c r="E928" i="8"/>
  <c r="E919" i="8"/>
  <c r="E910" i="8"/>
  <c r="E901" i="8"/>
  <c r="E892" i="8"/>
  <c r="E883" i="8"/>
  <c r="E874" i="8"/>
  <c r="E864" i="8"/>
  <c r="E855" i="8"/>
  <c r="E846" i="8"/>
  <c r="E837" i="8"/>
  <c r="E828" i="8"/>
  <c r="E819" i="8"/>
  <c r="E810" i="8"/>
  <c r="E791" i="8"/>
  <c r="E782" i="8"/>
  <c r="E773" i="8"/>
  <c r="E764" i="8"/>
  <c r="E755" i="8"/>
  <c r="E746" i="8"/>
  <c r="E736" i="8"/>
  <c r="E727" i="8"/>
  <c r="E718" i="8"/>
  <c r="E526" i="8"/>
  <c r="E471" i="8"/>
  <c r="E444" i="8"/>
  <c r="E416" i="8"/>
  <c r="E398" i="8"/>
  <c r="E380" i="8"/>
  <c r="E362" i="8"/>
  <c r="E343" i="8"/>
  <c r="E325" i="8"/>
  <c r="E307" i="8"/>
  <c r="E288" i="8"/>
  <c r="E270" i="8"/>
  <c r="E252" i="8"/>
  <c r="E234" i="8"/>
  <c r="E215" i="8"/>
  <c r="E197" i="8"/>
  <c r="E179" i="8"/>
  <c r="E160" i="8"/>
  <c r="E142" i="8"/>
  <c r="E124" i="8"/>
  <c r="E106" i="8"/>
  <c r="E87" i="8"/>
  <c r="E69" i="8"/>
  <c r="E51" i="8"/>
  <c r="E32" i="8"/>
  <c r="E14" i="8"/>
  <c r="E994" i="8"/>
  <c r="E984" i="8"/>
  <c r="E975" i="8"/>
  <c r="E966" i="8"/>
  <c r="E957" i="8"/>
  <c r="E948" i="8"/>
  <c r="E939" i="8"/>
  <c r="E930" i="8"/>
  <c r="E920" i="8"/>
  <c r="E911" i="8"/>
  <c r="E902" i="8"/>
  <c r="E893" i="8"/>
  <c r="E884" i="8"/>
  <c r="E875" i="8"/>
  <c r="E866" i="8"/>
  <c r="E856" i="8"/>
  <c r="E847" i="8"/>
  <c r="E838" i="8"/>
  <c r="E829" i="8"/>
  <c r="E820" i="8"/>
  <c r="E811" i="8"/>
  <c r="E802" i="8"/>
  <c r="E792" i="8"/>
  <c r="E783" i="8"/>
  <c r="E774" i="8"/>
  <c r="E765" i="8"/>
  <c r="E756" i="8"/>
  <c r="E747" i="8"/>
  <c r="E738" i="8"/>
  <c r="E728" i="8"/>
  <c r="E719" i="8"/>
  <c r="E710" i="8"/>
  <c r="E701" i="8"/>
  <c r="E692" i="8"/>
  <c r="E683" i="8"/>
  <c r="E674" i="8"/>
  <c r="E664" i="8"/>
  <c r="E655" i="8"/>
  <c r="E646" i="8"/>
  <c r="E637" i="8"/>
  <c r="E628" i="8"/>
  <c r="E619" i="8"/>
  <c r="E610" i="8"/>
  <c r="E600" i="8"/>
  <c r="E591" i="8"/>
  <c r="E582" i="8"/>
  <c r="E573" i="8"/>
  <c r="E564" i="8"/>
  <c r="E555" i="8"/>
  <c r="E546" i="8"/>
  <c r="E536" i="8"/>
  <c r="E527" i="8"/>
  <c r="E518" i="8"/>
  <c r="E509" i="8"/>
  <c r="E500" i="8"/>
  <c r="E491" i="8"/>
  <c r="E482" i="8"/>
  <c r="E472" i="8"/>
  <c r="E463" i="8"/>
  <c r="E454" i="8"/>
  <c r="E445" i="8"/>
  <c r="E436" i="8"/>
  <c r="E427" i="8"/>
  <c r="E418" i="8"/>
  <c r="E408" i="8"/>
  <c r="E399" i="8"/>
  <c r="E390" i="8"/>
  <c r="E381" i="8"/>
  <c r="E372" i="8"/>
  <c r="E363" i="8"/>
  <c r="E354" i="8"/>
  <c r="E344" i="8"/>
  <c r="E335" i="8"/>
  <c r="E326" i="8"/>
  <c r="E317" i="8"/>
  <c r="E308" i="8"/>
  <c r="E299" i="8"/>
  <c r="E290" i="8"/>
  <c r="E280" i="8"/>
  <c r="E271" i="8"/>
  <c r="E262" i="8"/>
  <c r="E253" i="8"/>
  <c r="E244" i="8"/>
  <c r="E235" i="8"/>
  <c r="E226" i="8"/>
  <c r="E216" i="8"/>
  <c r="E207" i="8"/>
  <c r="E198" i="8"/>
  <c r="E189" i="8"/>
  <c r="E180" i="8"/>
  <c r="E171" i="8"/>
  <c r="E162" i="8"/>
  <c r="E152" i="8"/>
  <c r="E143" i="8"/>
  <c r="E134" i="8"/>
  <c r="E125" i="8"/>
  <c r="E116" i="8"/>
  <c r="E107" i="8"/>
  <c r="E98" i="8"/>
  <c r="E88" i="8"/>
  <c r="E79" i="8"/>
  <c r="E70" i="8"/>
  <c r="E61" i="8"/>
  <c r="E52" i="8"/>
  <c r="E43" i="8"/>
  <c r="E34" i="8"/>
  <c r="E24" i="8"/>
  <c r="E15" i="8"/>
  <c r="E6" i="8"/>
  <c r="E1000" i="8"/>
  <c r="E991" i="8"/>
  <c r="E982" i="8"/>
  <c r="E973" i="8"/>
  <c r="E964" i="8"/>
  <c r="E955" i="8"/>
  <c r="E946" i="8"/>
  <c r="E936" i="8"/>
  <c r="E927" i="8"/>
  <c r="E918" i="8"/>
  <c r="E909" i="8"/>
  <c r="E900" i="8"/>
  <c r="E891" i="8"/>
  <c r="E882" i="8"/>
  <c r="E872" i="8"/>
  <c r="E863" i="8"/>
  <c r="E854" i="8"/>
  <c r="E845" i="8"/>
  <c r="E836" i="8"/>
  <c r="E827" i="8"/>
  <c r="E818" i="8"/>
  <c r="E808" i="8"/>
  <c r="E799" i="8"/>
  <c r="E790" i="8"/>
  <c r="E781" i="8"/>
  <c r="E772" i="8"/>
  <c r="E763" i="8"/>
  <c r="E754" i="8"/>
  <c r="E744" i="8"/>
  <c r="E735" i="8"/>
  <c r="E726" i="8"/>
  <c r="E717" i="8"/>
  <c r="E708" i="8"/>
  <c r="E699" i="8"/>
  <c r="E690" i="8"/>
  <c r="E680" i="8"/>
  <c r="E671" i="8"/>
  <c r="E662" i="8"/>
  <c r="E653" i="8"/>
  <c r="E644" i="8"/>
  <c r="E635" i="8"/>
  <c r="E626" i="8"/>
  <c r="E616" i="8"/>
  <c r="E607" i="8"/>
  <c r="E598" i="8"/>
  <c r="E589" i="8"/>
  <c r="E580" i="8"/>
  <c r="E571" i="8"/>
  <c r="E562" i="8"/>
  <c r="E552" i="8"/>
  <c r="E543" i="8"/>
  <c r="E534" i="8"/>
  <c r="E525" i="8"/>
  <c r="E516" i="8"/>
  <c r="E507" i="8"/>
  <c r="E498" i="8"/>
  <c r="E488" i="8"/>
  <c r="E479" i="8"/>
  <c r="E470" i="8"/>
  <c r="E461" i="8"/>
  <c r="E452" i="8"/>
  <c r="E443" i="8"/>
  <c r="E434" i="8"/>
  <c r="E424" i="8"/>
  <c r="E415" i="8"/>
  <c r="E406" i="8"/>
  <c r="E397" i="8"/>
  <c r="E388" i="8"/>
  <c r="E379" i="8"/>
  <c r="E370" i="8"/>
  <c r="E360" i="8"/>
  <c r="E351" i="8"/>
  <c r="E342" i="8"/>
  <c r="E333" i="8"/>
  <c r="E324" i="8"/>
  <c r="E315" i="8"/>
  <c r="E306" i="8"/>
  <c r="E296" i="8"/>
  <c r="E287" i="8"/>
  <c r="E278" i="8"/>
  <c r="E269" i="8"/>
  <c r="E260" i="8"/>
  <c r="E251" i="8"/>
  <c r="E242" i="8"/>
  <c r="E232" i="8"/>
  <c r="E223" i="8"/>
  <c r="E214" i="8"/>
  <c r="E205" i="8"/>
  <c r="E196" i="8"/>
  <c r="E187" i="8"/>
  <c r="E178" i="8"/>
  <c r="E168" i="8"/>
  <c r="E159" i="8"/>
  <c r="E150" i="8"/>
  <c r="E141" i="8"/>
  <c r="E132" i="8"/>
  <c r="E123" i="8"/>
  <c r="E114" i="8"/>
  <c r="E104" i="8"/>
  <c r="E95" i="8"/>
  <c r="E86" i="8"/>
  <c r="E77" i="8"/>
  <c r="E68" i="8"/>
  <c r="E59" i="8"/>
  <c r="E50" i="8"/>
  <c r="E40" i="8"/>
  <c r="E31" i="8"/>
  <c r="E22" i="8"/>
  <c r="E13" i="8"/>
  <c r="E4" i="8"/>
  <c r="E999" i="8"/>
  <c r="E990" i="8"/>
  <c r="E981" i="8"/>
  <c r="E972" i="8"/>
  <c r="E963" i="8"/>
  <c r="E954" i="8"/>
  <c r="E944" i="8"/>
  <c r="E935" i="8"/>
  <c r="E926" i="8"/>
  <c r="E917" i="8"/>
  <c r="E908" i="8"/>
  <c r="E899" i="8"/>
  <c r="E890" i="8"/>
  <c r="E880" i="8"/>
  <c r="E871" i="8"/>
  <c r="E862" i="8"/>
  <c r="E853" i="8"/>
  <c r="E844" i="8"/>
  <c r="E835" i="8"/>
  <c r="E826" i="8"/>
  <c r="E816" i="8"/>
  <c r="E807" i="8"/>
  <c r="E798" i="8"/>
  <c r="E789" i="8"/>
  <c r="E780" i="8"/>
  <c r="E771" i="8"/>
  <c r="E762" i="8"/>
  <c r="E752" i="8"/>
  <c r="E743" i="8"/>
  <c r="E734" i="8"/>
  <c r="E725" i="8"/>
  <c r="E716" i="8"/>
  <c r="E707" i="8"/>
  <c r="E698" i="8"/>
  <c r="E688" i="8"/>
  <c r="E679" i="8"/>
  <c r="E670" i="8"/>
  <c r="E661" i="8"/>
  <c r="E652" i="8"/>
  <c r="E643" i="8"/>
  <c r="E634" i="8"/>
  <c r="E624" i="8"/>
  <c r="E615" i="8"/>
  <c r="E606" i="8"/>
  <c r="E597" i="8"/>
  <c r="E588" i="8"/>
  <c r="E579" i="8"/>
  <c r="E570" i="8"/>
  <c r="E560" i="8"/>
  <c r="E551" i="8"/>
  <c r="E542" i="8"/>
  <c r="E533" i="8"/>
  <c r="E524" i="8"/>
  <c r="E515" i="8"/>
  <c r="E506" i="8"/>
  <c r="E496" i="8"/>
  <c r="E487" i="8"/>
  <c r="E478" i="8"/>
  <c r="E469" i="8"/>
  <c r="E460" i="8"/>
  <c r="E451" i="8"/>
  <c r="E442" i="8"/>
  <c r="E432" i="8"/>
  <c r="E423" i="8"/>
  <c r="E414" i="8"/>
  <c r="E405" i="8"/>
  <c r="E396" i="8"/>
  <c r="E387" i="8"/>
  <c r="E378" i="8"/>
  <c r="E368" i="8"/>
  <c r="E359" i="8"/>
  <c r="E350" i="8"/>
  <c r="E341" i="8"/>
  <c r="E332" i="8"/>
  <c r="E323" i="8"/>
  <c r="E314" i="8"/>
  <c r="E304" i="8"/>
  <c r="E295" i="8"/>
  <c r="E286" i="8"/>
  <c r="E277" i="8"/>
  <c r="E268" i="8"/>
  <c r="E259" i="8"/>
  <c r="E250" i="8"/>
  <c r="E240" i="8"/>
  <c r="E231" i="8"/>
  <c r="E222" i="8"/>
  <c r="E213" i="8"/>
  <c r="E204" i="8"/>
  <c r="E195" i="8"/>
  <c r="E186" i="8"/>
  <c r="E176" i="8"/>
  <c r="E167" i="8"/>
  <c r="E158" i="8"/>
  <c r="E149" i="8"/>
  <c r="E140" i="8"/>
  <c r="E131" i="8"/>
  <c r="E122" i="8"/>
  <c r="E112" i="8"/>
  <c r="E103" i="8"/>
  <c r="E94" i="8"/>
  <c r="E85" i="8"/>
  <c r="E76" i="8"/>
  <c r="E67" i="8"/>
  <c r="E58" i="8"/>
  <c r="E48" i="8"/>
  <c r="E39" i="8"/>
  <c r="E30" i="8"/>
  <c r="E21" i="8"/>
  <c r="E12" i="8"/>
  <c r="E998" i="8"/>
  <c r="E989" i="8"/>
  <c r="E980" i="8"/>
  <c r="E971" i="8"/>
  <c r="E962" i="8"/>
  <c r="E952" i="8"/>
  <c r="E943" i="8"/>
  <c r="E934" i="8"/>
  <c r="E925" i="8"/>
  <c r="E916" i="8"/>
  <c r="E907" i="8"/>
  <c r="E898" i="8"/>
  <c r="E888" i="8"/>
  <c r="E879" i="8"/>
  <c r="E870" i="8"/>
  <c r="E861" i="8"/>
  <c r="E852" i="8"/>
  <c r="E843" i="8"/>
  <c r="E834" i="8"/>
  <c r="E824" i="8"/>
  <c r="E815" i="8"/>
  <c r="E806" i="8"/>
  <c r="E797" i="8"/>
  <c r="E788" i="8"/>
  <c r="E779" i="8"/>
  <c r="E770" i="8"/>
  <c r="E760" i="8"/>
  <c r="E751" i="8"/>
  <c r="E742" i="8"/>
  <c r="E733" i="8"/>
  <c r="E724" i="8"/>
  <c r="E715" i="8"/>
  <c r="E706" i="8"/>
  <c r="E696" i="8"/>
  <c r="E687" i="8"/>
  <c r="E678" i="8"/>
  <c r="E669" i="8"/>
  <c r="E660" i="8"/>
  <c r="E651" i="8"/>
  <c r="E642" i="8"/>
  <c r="E632" i="8"/>
  <c r="E623" i="8"/>
  <c r="E614" i="8"/>
  <c r="E605" i="8"/>
  <c r="E596" i="8"/>
  <c r="E587" i="8"/>
  <c r="E578" i="8"/>
  <c r="E568" i="8"/>
  <c r="E559" i="8"/>
  <c r="E550" i="8"/>
  <c r="E541" i="8"/>
  <c r="E532" i="8"/>
  <c r="E523" i="8"/>
  <c r="E514" i="8"/>
  <c r="E504" i="8"/>
  <c r="E495" i="8"/>
  <c r="E486" i="8"/>
  <c r="E477" i="8"/>
  <c r="E468" i="8"/>
  <c r="E459" i="8"/>
  <c r="E450" i="8"/>
  <c r="E440" i="8"/>
  <c r="E431" i="8"/>
  <c r="E422" i="8"/>
  <c r="E413" i="8"/>
  <c r="E404" i="8"/>
  <c r="E395" i="8"/>
  <c r="E386" i="8"/>
  <c r="E376" i="8"/>
  <c r="E367" i="8"/>
  <c r="E358" i="8"/>
  <c r="E349" i="8"/>
  <c r="E340" i="8"/>
  <c r="E331" i="8"/>
  <c r="E322" i="8"/>
  <c r="E312" i="8"/>
  <c r="E303" i="8"/>
  <c r="E294" i="8"/>
  <c r="E285" i="8"/>
  <c r="E276" i="8"/>
  <c r="E267" i="8"/>
  <c r="E258" i="8"/>
  <c r="E248" i="8"/>
  <c r="E239" i="8"/>
  <c r="E230" i="8"/>
  <c r="E221" i="8"/>
  <c r="E212" i="8"/>
  <c r="E203" i="8"/>
  <c r="E194" i="8"/>
  <c r="E184" i="8"/>
  <c r="E175" i="8"/>
  <c r="E166" i="8"/>
  <c r="E157" i="8"/>
  <c r="E148" i="8"/>
  <c r="E139" i="8"/>
  <c r="E130" i="8"/>
  <c r="E120" i="8"/>
  <c r="E111" i="8"/>
  <c r="E102" i="8"/>
  <c r="E93" i="8"/>
  <c r="E84" i="8"/>
  <c r="E75" i="8"/>
  <c r="E66" i="8"/>
  <c r="E56" i="8"/>
  <c r="E47" i="8"/>
  <c r="E38" i="8"/>
  <c r="E29" i="8"/>
  <c r="E20" i="8"/>
  <c r="E11" i="8"/>
  <c r="E3" i="8"/>
  <c r="D999" i="9"/>
  <c r="D991" i="9"/>
  <c r="D983" i="9"/>
  <c r="D975" i="9"/>
  <c r="D967" i="9"/>
  <c r="D959" i="9"/>
  <c r="D951" i="9"/>
  <c r="D943" i="9"/>
  <c r="D935" i="9"/>
  <c r="D927" i="9"/>
  <c r="D919" i="9"/>
  <c r="D911" i="9"/>
  <c r="D903" i="9"/>
  <c r="D895" i="9"/>
  <c r="D887" i="9"/>
  <c r="D879" i="9"/>
  <c r="D871" i="9"/>
  <c r="D863" i="9"/>
  <c r="D855" i="9"/>
  <c r="D847" i="9"/>
  <c r="D839" i="9"/>
  <c r="D831" i="9"/>
  <c r="D823" i="9"/>
  <c r="D815" i="9"/>
  <c r="D807" i="9"/>
  <c r="D799" i="9"/>
  <c r="D791" i="9"/>
  <c r="D783" i="9"/>
  <c r="D775" i="9"/>
  <c r="D767" i="9"/>
  <c r="D759" i="9"/>
  <c r="D751" i="9"/>
  <c r="D743" i="9"/>
  <c r="D735" i="9"/>
  <c r="D727" i="9"/>
  <c r="D719" i="9"/>
  <c r="D711" i="9"/>
  <c r="D703" i="9"/>
  <c r="D695" i="9"/>
  <c r="D687" i="9"/>
  <c r="D679" i="9"/>
  <c r="D671" i="9"/>
  <c r="D663" i="9"/>
  <c r="D655" i="9"/>
  <c r="D647" i="9"/>
  <c r="D639" i="9"/>
  <c r="D631" i="9"/>
  <c r="D623" i="9"/>
  <c r="D615" i="9"/>
  <c r="D607" i="9"/>
  <c r="D599" i="9"/>
  <c r="D591" i="9"/>
  <c r="D583" i="9"/>
  <c r="D575" i="9"/>
  <c r="D567" i="9"/>
  <c r="D559" i="9"/>
  <c r="D551" i="9"/>
  <c r="D543" i="9"/>
  <c r="D535" i="9"/>
  <c r="D527" i="9"/>
  <c r="D519" i="9"/>
  <c r="D511" i="9"/>
  <c r="D503" i="9"/>
  <c r="D495" i="9"/>
  <c r="D487" i="9"/>
  <c r="D479" i="9"/>
  <c r="D471" i="9"/>
  <c r="D463" i="9"/>
  <c r="D455" i="9"/>
  <c r="D447" i="9"/>
  <c r="D439" i="9"/>
  <c r="D431" i="9"/>
  <c r="D423" i="9"/>
  <c r="D415" i="9"/>
  <c r="D407" i="9"/>
  <c r="D399" i="9"/>
  <c r="D391" i="9"/>
  <c r="D383" i="9"/>
  <c r="D375" i="9"/>
  <c r="D367" i="9"/>
  <c r="D359" i="9"/>
  <c r="D351" i="9"/>
  <c r="D343" i="9"/>
  <c r="D335" i="9"/>
  <c r="D327" i="9"/>
  <c r="D319" i="9"/>
  <c r="D311" i="9"/>
  <c r="D303" i="9"/>
  <c r="D295" i="9"/>
  <c r="D287" i="9"/>
  <c r="D279" i="9"/>
  <c r="D271" i="9"/>
  <c r="D263" i="9"/>
  <c r="D255" i="9"/>
  <c r="D247" i="9"/>
  <c r="D239" i="9"/>
  <c r="D231" i="9"/>
  <c r="D223" i="9"/>
  <c r="D215" i="9"/>
  <c r="D207" i="9"/>
  <c r="D199" i="9"/>
  <c r="D191" i="9"/>
  <c r="D183" i="9"/>
  <c r="D175" i="9"/>
  <c r="D167" i="9"/>
  <c r="D159" i="9"/>
  <c r="D151" i="9"/>
  <c r="D143" i="9"/>
  <c r="D135" i="9"/>
  <c r="D127" i="9"/>
  <c r="D119" i="9"/>
  <c r="D111" i="9"/>
  <c r="D103" i="9"/>
  <c r="D95" i="9"/>
  <c r="D87" i="9"/>
  <c r="D79" i="9"/>
  <c r="D71" i="9"/>
  <c r="D63" i="9"/>
  <c r="D55" i="9"/>
  <c r="D47" i="9"/>
  <c r="D39" i="9"/>
  <c r="D31" i="9"/>
  <c r="D23" i="9"/>
  <c r="D15" i="9"/>
  <c r="D7" i="9"/>
  <c r="D998" i="9"/>
  <c r="D990" i="9"/>
  <c r="D982" i="9"/>
  <c r="D974" i="9"/>
  <c r="D966" i="9"/>
  <c r="D958" i="9"/>
  <c r="D950" i="9"/>
  <c r="D942" i="9"/>
  <c r="D934" i="9"/>
  <c r="D926" i="9"/>
  <c r="D918" i="9"/>
  <c r="D910" i="9"/>
  <c r="D902" i="9"/>
  <c r="D894" i="9"/>
  <c r="D886" i="9"/>
  <c r="D878" i="9"/>
  <c r="D870" i="9"/>
  <c r="D862" i="9"/>
  <c r="D854" i="9"/>
  <c r="D846" i="9"/>
  <c r="D838" i="9"/>
  <c r="D830" i="9"/>
  <c r="D822" i="9"/>
  <c r="D814" i="9"/>
  <c r="D806" i="9"/>
  <c r="D798" i="9"/>
  <c r="D790" i="9"/>
  <c r="D782" i="9"/>
  <c r="D774" i="9"/>
  <c r="D766" i="9"/>
  <c r="D758" i="9"/>
  <c r="D750" i="9"/>
  <c r="D742" i="9"/>
  <c r="D734" i="9"/>
  <c r="D726" i="9"/>
  <c r="D718" i="9"/>
  <c r="D710" i="9"/>
  <c r="D702" i="9"/>
  <c r="D694" i="9"/>
  <c r="D686" i="9"/>
  <c r="D678" i="9"/>
  <c r="D670" i="9"/>
  <c r="D662" i="9"/>
  <c r="D654" i="9"/>
  <c r="D646" i="9"/>
  <c r="D638" i="9"/>
  <c r="D630" i="9"/>
  <c r="D622" i="9"/>
  <c r="D614" i="9"/>
  <c r="D606" i="9"/>
  <c r="D598" i="9"/>
  <c r="D590" i="9"/>
  <c r="D582" i="9"/>
  <c r="D574" i="9"/>
  <c r="D566" i="9"/>
  <c r="D558" i="9"/>
  <c r="D550" i="9"/>
  <c r="D542" i="9"/>
  <c r="D534" i="9"/>
  <c r="D526" i="9"/>
  <c r="D518" i="9"/>
  <c r="D510" i="9"/>
  <c r="D502" i="9"/>
  <c r="D494" i="9"/>
  <c r="D486" i="9"/>
  <c r="D478" i="9"/>
  <c r="D470" i="9"/>
  <c r="D462" i="9"/>
  <c r="D454" i="9"/>
  <c r="D446" i="9"/>
  <c r="D438" i="9"/>
  <c r="D430" i="9"/>
  <c r="D422" i="9"/>
  <c r="D414" i="9"/>
  <c r="D406" i="9"/>
  <c r="D398" i="9"/>
  <c r="D390" i="9"/>
  <c r="D382" i="9"/>
  <c r="D374" i="9"/>
  <c r="D366" i="9"/>
  <c r="D358" i="9"/>
  <c r="D350" i="9"/>
  <c r="D342" i="9"/>
  <c r="D334" i="9"/>
  <c r="D326" i="9"/>
  <c r="D318" i="9"/>
  <c r="D310" i="9"/>
  <c r="D302" i="9"/>
  <c r="D294" i="9"/>
  <c r="D286" i="9"/>
  <c r="D278" i="9"/>
  <c r="D270" i="9"/>
  <c r="D262" i="9"/>
  <c r="D254" i="9"/>
  <c r="D246" i="9"/>
  <c r="D238" i="9"/>
  <c r="D230" i="9"/>
  <c r="D222" i="9"/>
  <c r="D214" i="9"/>
  <c r="D206" i="9"/>
  <c r="D198" i="9"/>
  <c r="D190" i="9"/>
  <c r="D182" i="9"/>
  <c r="D174" i="9"/>
  <c r="D166" i="9"/>
  <c r="D158" i="9"/>
  <c r="D150" i="9"/>
  <c r="D142" i="9"/>
  <c r="D134" i="9"/>
  <c r="D126" i="9"/>
  <c r="D118" i="9"/>
  <c r="D110" i="9"/>
  <c r="D102" i="9"/>
  <c r="D94" i="9"/>
  <c r="D86" i="9"/>
  <c r="D78" i="9"/>
  <c r="D70" i="9"/>
  <c r="D62" i="9"/>
  <c r="D54" i="9"/>
  <c r="D46" i="9"/>
  <c r="D38" i="9"/>
  <c r="D30" i="9"/>
  <c r="D22" i="9"/>
  <c r="D14" i="9"/>
  <c r="D6" i="9"/>
  <c r="D997" i="9"/>
  <c r="D989" i="9"/>
  <c r="D981" i="9"/>
  <c r="D973" i="9"/>
  <c r="D965" i="9"/>
  <c r="D957" i="9"/>
  <c r="D949" i="9"/>
  <c r="D941" i="9"/>
  <c r="D933" i="9"/>
  <c r="D925" i="9"/>
  <c r="D917" i="9"/>
  <c r="D909" i="9"/>
  <c r="D901" i="9"/>
  <c r="D893" i="9"/>
  <c r="D885" i="9"/>
  <c r="D877" i="9"/>
  <c r="D869" i="9"/>
  <c r="D861" i="9"/>
  <c r="D853" i="9"/>
  <c r="D845" i="9"/>
  <c r="D837" i="9"/>
  <c r="D829" i="9"/>
  <c r="D821" i="9"/>
  <c r="D813" i="9"/>
  <c r="D805" i="9"/>
  <c r="D797" i="9"/>
  <c r="D789" i="9"/>
  <c r="D781" i="9"/>
  <c r="D773" i="9"/>
  <c r="D765" i="9"/>
  <c r="D757" i="9"/>
  <c r="D749" i="9"/>
  <c r="D741" i="9"/>
  <c r="D733" i="9"/>
  <c r="D725" i="9"/>
  <c r="D717" i="9"/>
  <c r="D709" i="9"/>
  <c r="D701" i="9"/>
  <c r="D693" i="9"/>
  <c r="D685" i="9"/>
  <c r="D677" i="9"/>
  <c r="D669" i="9"/>
  <c r="D661" i="9"/>
  <c r="D653" i="9"/>
  <c r="D645" i="9"/>
  <c r="D637" i="9"/>
  <c r="D629" i="9"/>
  <c r="D621" i="9"/>
  <c r="D613" i="9"/>
  <c r="D605" i="9"/>
  <c r="D597" i="9"/>
  <c r="D589" i="9"/>
  <c r="D581" i="9"/>
  <c r="D573" i="9"/>
  <c r="D565" i="9"/>
  <c r="D557" i="9"/>
  <c r="D549" i="9"/>
  <c r="D541" i="9"/>
  <c r="D533" i="9"/>
  <c r="D525" i="9"/>
  <c r="D517" i="9"/>
  <c r="D509" i="9"/>
  <c r="D501" i="9"/>
  <c r="D493" i="9"/>
  <c r="D485" i="9"/>
  <c r="D477" i="9"/>
  <c r="D469" i="9"/>
  <c r="D461" i="9"/>
  <c r="D453" i="9"/>
  <c r="D445" i="9"/>
  <c r="D437" i="9"/>
  <c r="D429" i="9"/>
  <c r="D421" i="9"/>
  <c r="D413" i="9"/>
  <c r="D405" i="9"/>
  <c r="D397" i="9"/>
  <c r="D389" i="9"/>
  <c r="D381" i="9"/>
  <c r="D373" i="9"/>
  <c r="D365" i="9"/>
  <c r="D357" i="9"/>
  <c r="D349" i="9"/>
  <c r="D341" i="9"/>
  <c r="D333" i="9"/>
  <c r="D325" i="9"/>
  <c r="D317" i="9"/>
  <c r="D309" i="9"/>
  <c r="D301" i="9"/>
  <c r="D293" i="9"/>
  <c r="D285" i="9"/>
  <c r="D277" i="9"/>
  <c r="D269" i="9"/>
  <c r="D261" i="9"/>
  <c r="D253" i="9"/>
  <c r="D245" i="9"/>
  <c r="D237" i="9"/>
  <c r="D229" i="9"/>
  <c r="D221" i="9"/>
  <c r="D213" i="9"/>
  <c r="D205" i="9"/>
  <c r="D197" i="9"/>
  <c r="D189" i="9"/>
  <c r="D181" i="9"/>
  <c r="D173" i="9"/>
  <c r="D165" i="9"/>
  <c r="D157" i="9"/>
  <c r="D149" i="9"/>
  <c r="D141" i="9"/>
  <c r="D133" i="9"/>
  <c r="D125" i="9"/>
  <c r="D117" i="9"/>
  <c r="D109" i="9"/>
  <c r="D101" i="9"/>
  <c r="D93" i="9"/>
  <c r="D85" i="9"/>
  <c r="D77" i="9"/>
  <c r="D69" i="9"/>
  <c r="D61" i="9"/>
  <c r="D53" i="9"/>
  <c r="D45" i="9"/>
  <c r="D37" i="9"/>
  <c r="D29" i="9"/>
  <c r="D21" i="9"/>
  <c r="D13" i="9"/>
  <c r="D5" i="9"/>
  <c r="D996" i="9"/>
  <c r="D988" i="9"/>
  <c r="D980" i="9"/>
  <c r="D972" i="9"/>
  <c r="D964" i="9"/>
  <c r="D956" i="9"/>
  <c r="D948" i="9"/>
  <c r="D940" i="9"/>
  <c r="D932" i="9"/>
  <c r="D924" i="9"/>
  <c r="D916" i="9"/>
  <c r="D908" i="9"/>
  <c r="D900" i="9"/>
  <c r="D892" i="9"/>
  <c r="D884" i="9"/>
  <c r="D876" i="9"/>
  <c r="D868" i="9"/>
  <c r="D860" i="9"/>
  <c r="D852" i="9"/>
  <c r="D844" i="9"/>
  <c r="D836" i="9"/>
  <c r="D828" i="9"/>
  <c r="D820" i="9"/>
  <c r="D812" i="9"/>
  <c r="D804" i="9"/>
  <c r="D796" i="9"/>
  <c r="D788" i="9"/>
  <c r="D780" i="9"/>
  <c r="D772" i="9"/>
  <c r="D764" i="9"/>
  <c r="D756" i="9"/>
  <c r="D748" i="9"/>
  <c r="D740" i="9"/>
  <c r="D732" i="9"/>
  <c r="D724" i="9"/>
  <c r="D716" i="9"/>
  <c r="D708" i="9"/>
  <c r="D700" i="9"/>
  <c r="D692" i="9"/>
  <c r="D684" i="9"/>
  <c r="D676" i="9"/>
  <c r="D668" i="9"/>
  <c r="D660" i="9"/>
  <c r="D652" i="9"/>
  <c r="D644" i="9"/>
  <c r="D636" i="9"/>
  <c r="D628" i="9"/>
  <c r="D620" i="9"/>
  <c r="D612" i="9"/>
  <c r="D604" i="9"/>
  <c r="D596" i="9"/>
  <c r="D588" i="9"/>
  <c r="D580" i="9"/>
  <c r="D572" i="9"/>
  <c r="D564" i="9"/>
  <c r="D556" i="9"/>
  <c r="D548" i="9"/>
  <c r="D540" i="9"/>
  <c r="D532" i="9"/>
  <c r="D524" i="9"/>
  <c r="D516" i="9"/>
  <c r="D508" i="9"/>
  <c r="D500" i="9"/>
  <c r="D492" i="9"/>
  <c r="D484" i="9"/>
  <c r="D476" i="9"/>
  <c r="D468" i="9"/>
  <c r="D460" i="9"/>
  <c r="D452" i="9"/>
  <c r="D444" i="9"/>
  <c r="D436" i="9"/>
  <c r="D428" i="9"/>
  <c r="D420" i="9"/>
  <c r="D412" i="9"/>
  <c r="D404" i="9"/>
  <c r="D396" i="9"/>
  <c r="D388" i="9"/>
  <c r="D380" i="9"/>
  <c r="D372" i="9"/>
  <c r="D364" i="9"/>
  <c r="D356" i="9"/>
  <c r="D348" i="9"/>
  <c r="D340" i="9"/>
  <c r="D332" i="9"/>
  <c r="D324" i="9"/>
  <c r="D316" i="9"/>
  <c r="D308" i="9"/>
  <c r="D300" i="9"/>
  <c r="D292" i="9"/>
  <c r="D284" i="9"/>
  <c r="D276" i="9"/>
  <c r="D268" i="9"/>
  <c r="D260" i="9"/>
  <c r="D252" i="9"/>
  <c r="D244" i="9"/>
  <c r="D236" i="9"/>
  <c r="D228" i="9"/>
  <c r="D220" i="9"/>
  <c r="D212" i="9"/>
  <c r="D204" i="9"/>
  <c r="D196" i="9"/>
  <c r="D188" i="9"/>
  <c r="D180" i="9"/>
  <c r="D172" i="9"/>
  <c r="D164" i="9"/>
  <c r="D156" i="9"/>
  <c r="D148" i="9"/>
  <c r="D140" i="9"/>
  <c r="D132" i="9"/>
  <c r="D124" i="9"/>
  <c r="D116" i="9"/>
  <c r="D108" i="9"/>
  <c r="D100" i="9"/>
  <c r="D92" i="9"/>
  <c r="D84" i="9"/>
  <c r="D76" i="9"/>
  <c r="D68" i="9"/>
  <c r="D60" i="9"/>
  <c r="D52" i="9"/>
  <c r="D44" i="9"/>
  <c r="D36" i="9"/>
  <c r="D28" i="9"/>
  <c r="D20" i="9"/>
  <c r="D12" i="9"/>
  <c r="D4" i="9"/>
  <c r="D994" i="9"/>
  <c r="D978" i="9"/>
  <c r="D962" i="9"/>
  <c r="D946" i="9"/>
  <c r="D930" i="9"/>
  <c r="D914" i="9"/>
  <c r="D898" i="9"/>
  <c r="D882" i="9"/>
  <c r="D866" i="9"/>
  <c r="D850" i="9"/>
  <c r="D834" i="9"/>
  <c r="D818" i="9"/>
  <c r="D802" i="9"/>
  <c r="D786" i="9"/>
  <c r="D770" i="9"/>
  <c r="D754" i="9"/>
  <c r="D738" i="9"/>
  <c r="D722" i="9"/>
  <c r="D706" i="9"/>
  <c r="D690" i="9"/>
  <c r="D674" i="9"/>
  <c r="D658" i="9"/>
  <c r="D642" i="9"/>
  <c r="D626" i="9"/>
  <c r="D610" i="9"/>
  <c r="D594" i="9"/>
  <c r="D578" i="9"/>
  <c r="D562" i="9"/>
  <c r="D546" i="9"/>
  <c r="D530" i="9"/>
  <c r="D514" i="9"/>
  <c r="D498" i="9"/>
  <c r="D482" i="9"/>
  <c r="D466" i="9"/>
  <c r="D450" i="9"/>
  <c r="D434" i="9"/>
  <c r="D418" i="9"/>
  <c r="D402" i="9"/>
  <c r="D386" i="9"/>
  <c r="D370" i="9"/>
  <c r="D354" i="9"/>
  <c r="D338" i="9"/>
  <c r="D322" i="9"/>
  <c r="D306" i="9"/>
  <c r="D290" i="9"/>
  <c r="D274" i="9"/>
  <c r="D258" i="9"/>
  <c r="D242" i="9"/>
  <c r="D226" i="9"/>
  <c r="D210" i="9"/>
  <c r="D194" i="9"/>
  <c r="D178" i="9"/>
  <c r="D162" i="9"/>
  <c r="D146" i="9"/>
  <c r="D130" i="9"/>
  <c r="D114" i="9"/>
  <c r="D98" i="9"/>
  <c r="D82" i="9"/>
  <c r="D66" i="9"/>
  <c r="D50" i="9"/>
  <c r="D34" i="9"/>
  <c r="D18" i="9"/>
  <c r="D3" i="9"/>
  <c r="D987" i="9"/>
  <c r="D971" i="9"/>
  <c r="D955" i="9"/>
  <c r="D939" i="9"/>
  <c r="D923" i="9"/>
  <c r="D907" i="9"/>
  <c r="D891" i="9"/>
  <c r="D875" i="9"/>
  <c r="D859" i="9"/>
  <c r="D843" i="9"/>
  <c r="D827" i="9"/>
  <c r="D811" i="9"/>
  <c r="D795" i="9"/>
  <c r="D779" i="9"/>
  <c r="D763" i="9"/>
  <c r="D747" i="9"/>
  <c r="D731" i="9"/>
  <c r="D715" i="9"/>
  <c r="D699" i="9"/>
  <c r="D683" i="9"/>
  <c r="D667" i="9"/>
  <c r="D651" i="9"/>
  <c r="D635" i="9"/>
  <c r="D619" i="9"/>
  <c r="D603" i="9"/>
  <c r="D587" i="9"/>
  <c r="D571" i="9"/>
  <c r="D555" i="9"/>
  <c r="D539" i="9"/>
  <c r="D523" i="9"/>
  <c r="D507" i="9"/>
  <c r="D491" i="9"/>
  <c r="D475" i="9"/>
  <c r="D459" i="9"/>
  <c r="D443" i="9"/>
  <c r="D427" i="9"/>
  <c r="D411" i="9"/>
  <c r="D395" i="9"/>
  <c r="D379" i="9"/>
  <c r="D363" i="9"/>
  <c r="D347" i="9"/>
  <c r="D331" i="9"/>
  <c r="D315" i="9"/>
  <c r="D299" i="9"/>
  <c r="D283" i="9"/>
  <c r="D267" i="9"/>
  <c r="D251" i="9"/>
  <c r="D235" i="9"/>
  <c r="D219" i="9"/>
  <c r="D203" i="9"/>
  <c r="D187" i="9"/>
  <c r="D171" i="9"/>
  <c r="D155" i="9"/>
  <c r="D139" i="9"/>
  <c r="D123" i="9"/>
  <c r="D107" i="9"/>
  <c r="D91" i="9"/>
  <c r="D75" i="9"/>
  <c r="D59" i="9"/>
  <c r="D43" i="9"/>
  <c r="D27" i="9"/>
  <c r="D11" i="9"/>
  <c r="D985" i="9"/>
  <c r="D969" i="9"/>
  <c r="D953" i="9"/>
  <c r="D937" i="9"/>
  <c r="D921" i="9"/>
  <c r="D905" i="9"/>
  <c r="D889" i="9"/>
  <c r="D873" i="9"/>
  <c r="D857" i="9"/>
  <c r="D841" i="9"/>
  <c r="D825" i="9"/>
  <c r="D809" i="9"/>
  <c r="D793" i="9"/>
  <c r="D777" i="9"/>
  <c r="D761" i="9"/>
  <c r="D745" i="9"/>
  <c r="D729" i="9"/>
  <c r="D713" i="9"/>
  <c r="D697" i="9"/>
  <c r="D681" i="9"/>
  <c r="D665" i="9"/>
  <c r="D649" i="9"/>
  <c r="D633" i="9"/>
  <c r="D617" i="9"/>
  <c r="D601" i="9"/>
  <c r="D585" i="9"/>
  <c r="D569" i="9"/>
  <c r="D553" i="9"/>
  <c r="D537" i="9"/>
  <c r="D521" i="9"/>
  <c r="D505" i="9"/>
  <c r="D489" i="9"/>
  <c r="D473" i="9"/>
  <c r="D457" i="9"/>
  <c r="D441" i="9"/>
  <c r="D425" i="9"/>
  <c r="D409" i="9"/>
  <c r="D393" i="9"/>
  <c r="D377" i="9"/>
  <c r="D361" i="9"/>
  <c r="D345" i="9"/>
  <c r="D329" i="9"/>
  <c r="D313" i="9"/>
  <c r="D297" i="9"/>
  <c r="D281" i="9"/>
  <c r="D265" i="9"/>
  <c r="D249" i="9"/>
  <c r="D233" i="9"/>
  <c r="D217" i="9"/>
  <c r="D201" i="9"/>
  <c r="D185" i="9"/>
  <c r="D169" i="9"/>
  <c r="D153" i="9"/>
  <c r="D137" i="9"/>
  <c r="D121" i="9"/>
  <c r="D105" i="9"/>
  <c r="D89" i="9"/>
  <c r="D73" i="9"/>
  <c r="D57" i="9"/>
  <c r="D41" i="9"/>
  <c r="D25" i="9"/>
  <c r="D9" i="9"/>
  <c r="D1000" i="9"/>
  <c r="D984" i="9"/>
  <c r="D968" i="9"/>
  <c r="D952" i="9"/>
  <c r="D936" i="9"/>
  <c r="D920" i="9"/>
  <c r="D904" i="9"/>
  <c r="D888" i="9"/>
  <c r="D872" i="9"/>
  <c r="D856" i="9"/>
  <c r="D840" i="9"/>
  <c r="D824" i="9"/>
  <c r="D808" i="9"/>
  <c r="D792" i="9"/>
  <c r="D776" i="9"/>
  <c r="D760" i="9"/>
  <c r="D744" i="9"/>
  <c r="D728" i="9"/>
  <c r="D712" i="9"/>
  <c r="D696" i="9"/>
  <c r="D680" i="9"/>
  <c r="D664" i="9"/>
  <c r="D648" i="9"/>
  <c r="D632" i="9"/>
  <c r="D616" i="9"/>
  <c r="D600" i="9"/>
  <c r="D584" i="9"/>
  <c r="D568" i="9"/>
  <c r="D552" i="9"/>
  <c r="D536" i="9"/>
  <c r="D520" i="9"/>
  <c r="D504" i="9"/>
  <c r="D488" i="9"/>
  <c r="D472" i="9"/>
  <c r="D456" i="9"/>
  <c r="D440" i="9"/>
  <c r="D424" i="9"/>
  <c r="D408" i="9"/>
  <c r="D392" i="9"/>
  <c r="D376" i="9"/>
  <c r="D360" i="9"/>
  <c r="D344" i="9"/>
  <c r="D328" i="9"/>
  <c r="D312" i="9"/>
  <c r="D296" i="9"/>
  <c r="D280" i="9"/>
  <c r="D264" i="9"/>
  <c r="D248" i="9"/>
  <c r="D232" i="9"/>
  <c r="D216" i="9"/>
  <c r="D200" i="9"/>
  <c r="D184" i="9"/>
  <c r="D168" i="9"/>
  <c r="D152" i="9"/>
  <c r="D136" i="9"/>
  <c r="D120" i="9"/>
  <c r="D104" i="9"/>
  <c r="D88" i="9"/>
  <c r="D72" i="9"/>
  <c r="D56" i="9"/>
  <c r="D40" i="9"/>
  <c r="D24" i="9"/>
  <c r="D8" i="9"/>
  <c r="D995" i="9"/>
  <c r="D979" i="9"/>
  <c r="D963" i="9"/>
  <c r="D947" i="9"/>
  <c r="D931" i="9"/>
  <c r="D915" i="9"/>
  <c r="D899" i="9"/>
  <c r="D883" i="9"/>
  <c r="D867" i="9"/>
  <c r="D851" i="9"/>
  <c r="D835" i="9"/>
  <c r="D819" i="9"/>
  <c r="D803" i="9"/>
  <c r="D787" i="9"/>
  <c r="D771" i="9"/>
  <c r="D755" i="9"/>
  <c r="D739" i="9"/>
  <c r="D723" i="9"/>
  <c r="D707" i="9"/>
  <c r="D691" i="9"/>
  <c r="D675" i="9"/>
  <c r="D659" i="9"/>
  <c r="D643" i="9"/>
  <c r="D627" i="9"/>
  <c r="D611" i="9"/>
  <c r="D595" i="9"/>
  <c r="D579" i="9"/>
  <c r="D563" i="9"/>
  <c r="D547" i="9"/>
  <c r="D531" i="9"/>
  <c r="D515" i="9"/>
  <c r="D499" i="9"/>
  <c r="D483" i="9"/>
  <c r="D467" i="9"/>
  <c r="D451" i="9"/>
  <c r="D435" i="9"/>
  <c r="D419" i="9"/>
  <c r="D403" i="9"/>
  <c r="D387" i="9"/>
  <c r="D371" i="9"/>
  <c r="D355" i="9"/>
  <c r="D339" i="9"/>
  <c r="D323" i="9"/>
  <c r="D307" i="9"/>
  <c r="D291" i="9"/>
  <c r="D275" i="9"/>
  <c r="D259" i="9"/>
  <c r="D243" i="9"/>
  <c r="D227" i="9"/>
  <c r="D211" i="9"/>
  <c r="D195" i="9"/>
  <c r="D179" i="9"/>
  <c r="D163" i="9"/>
  <c r="D147" i="9"/>
  <c r="D131" i="9"/>
  <c r="D115" i="9"/>
  <c r="D99" i="9"/>
  <c r="D83" i="9"/>
  <c r="D67" i="9"/>
  <c r="D51" i="9"/>
  <c r="D35" i="9"/>
  <c r="D19" i="9"/>
  <c r="D993" i="9"/>
  <c r="D954" i="9"/>
  <c r="D912" i="9"/>
  <c r="D865" i="9"/>
  <c r="D826" i="9"/>
  <c r="D784" i="9"/>
  <c r="D737" i="9"/>
  <c r="D698" i="9"/>
  <c r="D656" i="9"/>
  <c r="D609" i="9"/>
  <c r="D570" i="9"/>
  <c r="D528" i="9"/>
  <c r="D481" i="9"/>
  <c r="D442" i="9"/>
  <c r="D400" i="9"/>
  <c r="D353" i="9"/>
  <c r="D314" i="9"/>
  <c r="D272" i="9"/>
  <c r="D225" i="9"/>
  <c r="D186" i="9"/>
  <c r="D144" i="9"/>
  <c r="D97" i="9"/>
  <c r="D58" i="9"/>
  <c r="D16" i="9"/>
  <c r="D992" i="9"/>
  <c r="D945" i="9"/>
  <c r="D906" i="9"/>
  <c r="D864" i="9"/>
  <c r="D817" i="9"/>
  <c r="D778" i="9"/>
  <c r="D736" i="9"/>
  <c r="D689" i="9"/>
  <c r="D650" i="9"/>
  <c r="D608" i="9"/>
  <c r="D561" i="9"/>
  <c r="D522" i="9"/>
  <c r="D480" i="9"/>
  <c r="D433" i="9"/>
  <c r="D394" i="9"/>
  <c r="D352" i="9"/>
  <c r="D305" i="9"/>
  <c r="D266" i="9"/>
  <c r="D224" i="9"/>
  <c r="D177" i="9"/>
  <c r="D138" i="9"/>
  <c r="D96" i="9"/>
  <c r="D49" i="9"/>
  <c r="D10" i="9"/>
  <c r="D986" i="9"/>
  <c r="D944" i="9"/>
  <c r="D897" i="9"/>
  <c r="D858" i="9"/>
  <c r="D816" i="9"/>
  <c r="D769" i="9"/>
  <c r="D730" i="9"/>
  <c r="D688" i="9"/>
  <c r="D641" i="9"/>
  <c r="D602" i="9"/>
  <c r="D560" i="9"/>
  <c r="D513" i="9"/>
  <c r="D474" i="9"/>
  <c r="D432" i="9"/>
  <c r="D385" i="9"/>
  <c r="D346" i="9"/>
  <c r="D304" i="9"/>
  <c r="D257" i="9"/>
  <c r="D218" i="9"/>
  <c r="D176" i="9"/>
  <c r="D129" i="9"/>
  <c r="D90" i="9"/>
  <c r="D48" i="9"/>
  <c r="D977" i="9"/>
  <c r="D938" i="9"/>
  <c r="D896" i="9"/>
  <c r="D849" i="9"/>
  <c r="D810" i="9"/>
  <c r="D768" i="9"/>
  <c r="D721" i="9"/>
  <c r="D682" i="9"/>
  <c r="D640" i="9"/>
  <c r="D593" i="9"/>
  <c r="D554" i="9"/>
  <c r="D512" i="9"/>
  <c r="D465" i="9"/>
  <c r="D426" i="9"/>
  <c r="D384" i="9"/>
  <c r="D337" i="9"/>
  <c r="D298" i="9"/>
  <c r="D256" i="9"/>
  <c r="D209" i="9"/>
  <c r="D170" i="9"/>
  <c r="D128" i="9"/>
  <c r="D81" i="9"/>
  <c r="D42" i="9"/>
  <c r="D976" i="9"/>
  <c r="D929" i="9"/>
  <c r="D890" i="9"/>
  <c r="D848" i="9"/>
  <c r="D801" i="9"/>
  <c r="D762" i="9"/>
  <c r="D720" i="9"/>
  <c r="D673" i="9"/>
  <c r="D634" i="9"/>
  <c r="D592" i="9"/>
  <c r="D545" i="9"/>
  <c r="D506" i="9"/>
  <c r="D464" i="9"/>
  <c r="D417" i="9"/>
  <c r="D378" i="9"/>
  <c r="D336" i="9"/>
  <c r="D289" i="9"/>
  <c r="D250" i="9"/>
  <c r="D208" i="9"/>
  <c r="D161" i="9"/>
  <c r="D122" i="9"/>
  <c r="D80" i="9"/>
  <c r="D33" i="9"/>
  <c r="D960" i="9"/>
  <c r="D833" i="9"/>
  <c r="D714" i="9"/>
  <c r="D618" i="9"/>
  <c r="D496" i="9"/>
  <c r="D369" i="9"/>
  <c r="D273" i="9"/>
  <c r="D154" i="9"/>
  <c r="D32" i="9"/>
  <c r="D928" i="9"/>
  <c r="D832" i="9"/>
  <c r="D705" i="9"/>
  <c r="D586" i="9"/>
  <c r="D490" i="9"/>
  <c r="D368" i="9"/>
  <c r="D241" i="9"/>
  <c r="D145" i="9"/>
  <c r="D26" i="9"/>
  <c r="D922" i="9"/>
  <c r="D800" i="9"/>
  <c r="D704" i="9"/>
  <c r="D577" i="9"/>
  <c r="D458" i="9"/>
  <c r="D362" i="9"/>
  <c r="D240" i="9"/>
  <c r="D113" i="9"/>
  <c r="D17" i="9"/>
  <c r="D913" i="9"/>
  <c r="D794" i="9"/>
  <c r="D672" i="9"/>
  <c r="D576" i="9"/>
  <c r="D449" i="9"/>
  <c r="D330" i="9"/>
  <c r="D234" i="9"/>
  <c r="D112" i="9"/>
  <c r="D881" i="9"/>
  <c r="D785" i="9"/>
  <c r="D666" i="9"/>
  <c r="D544" i="9"/>
  <c r="D448" i="9"/>
  <c r="D321" i="9"/>
  <c r="D202" i="9"/>
  <c r="D106" i="9"/>
  <c r="D880" i="9"/>
  <c r="D753" i="9"/>
  <c r="D657" i="9"/>
  <c r="D538" i="9"/>
  <c r="D416" i="9"/>
  <c r="D320" i="9"/>
  <c r="D193" i="9"/>
  <c r="D74" i="9"/>
  <c r="D970" i="9"/>
  <c r="D874" i="9"/>
  <c r="D752" i="9"/>
  <c r="D625" i="9"/>
  <c r="D529" i="9"/>
  <c r="D410" i="9"/>
  <c r="D288" i="9"/>
  <c r="D192" i="9"/>
  <c r="D65" i="9"/>
  <c r="D961" i="9"/>
  <c r="D842" i="9"/>
  <c r="D746" i="9"/>
  <c r="D624" i="9"/>
  <c r="D497" i="9"/>
  <c r="D401" i="9"/>
  <c r="D282" i="9"/>
  <c r="D160" i="9"/>
  <c r="D64" i="9"/>
  <c r="C996" i="10"/>
  <c r="C988" i="10"/>
  <c r="C980" i="10"/>
  <c r="C972" i="10"/>
  <c r="C964" i="10"/>
  <c r="C956" i="10"/>
  <c r="C948" i="10"/>
  <c r="C940" i="10"/>
  <c r="C932" i="10"/>
  <c r="C924" i="10"/>
  <c r="C916" i="10"/>
  <c r="C908" i="10"/>
  <c r="C900" i="10"/>
  <c r="C892" i="10"/>
  <c r="C884" i="10"/>
  <c r="C876" i="10"/>
  <c r="C868" i="10"/>
  <c r="C860" i="10"/>
  <c r="C852" i="10"/>
  <c r="C844" i="10"/>
  <c r="C836" i="10"/>
  <c r="C828" i="10"/>
  <c r="C820" i="10"/>
  <c r="C812" i="10"/>
  <c r="C804" i="10"/>
  <c r="C796" i="10"/>
  <c r="C788" i="10"/>
  <c r="C780" i="10"/>
  <c r="C772" i="10"/>
  <c r="C764" i="10"/>
  <c r="C756" i="10"/>
  <c r="C748" i="10"/>
  <c r="C740" i="10"/>
  <c r="C732" i="10"/>
  <c r="C724" i="10"/>
  <c r="C716" i="10"/>
  <c r="C708" i="10"/>
  <c r="C700" i="10"/>
  <c r="C692" i="10"/>
  <c r="C684" i="10"/>
  <c r="C676" i="10"/>
  <c r="C668" i="10"/>
  <c r="C660" i="10"/>
  <c r="C652" i="10"/>
  <c r="C644" i="10"/>
  <c r="C636" i="10"/>
  <c r="C628" i="10"/>
  <c r="C620" i="10"/>
  <c r="C612" i="10"/>
  <c r="C604" i="10"/>
  <c r="C596" i="10"/>
  <c r="C588" i="10"/>
  <c r="C580" i="10"/>
  <c r="C572" i="10"/>
  <c r="C564" i="10"/>
  <c r="C556" i="10"/>
  <c r="C548" i="10"/>
  <c r="C540" i="10"/>
  <c r="C532" i="10"/>
  <c r="C524" i="10"/>
  <c r="C516" i="10"/>
  <c r="C508" i="10"/>
  <c r="C500" i="10"/>
  <c r="C492" i="10"/>
  <c r="C484" i="10"/>
  <c r="C476" i="10"/>
  <c r="C468" i="10"/>
  <c r="C460" i="10"/>
  <c r="C452" i="10"/>
  <c r="C444" i="10"/>
  <c r="C436" i="10"/>
  <c r="C428" i="10"/>
  <c r="C420" i="10"/>
  <c r="C412" i="10"/>
  <c r="C404" i="10"/>
  <c r="C396" i="10"/>
  <c r="C388" i="10"/>
  <c r="C380" i="10"/>
  <c r="C372" i="10"/>
  <c r="C364" i="10"/>
  <c r="C356" i="10"/>
  <c r="C348" i="10"/>
  <c r="C340" i="10"/>
  <c r="C332" i="10"/>
  <c r="C324" i="10"/>
  <c r="C316" i="10"/>
  <c r="C308" i="10"/>
  <c r="C300" i="10"/>
  <c r="C292" i="10"/>
  <c r="C284" i="10"/>
  <c r="C276" i="10"/>
  <c r="C268" i="10"/>
  <c r="C260" i="10"/>
  <c r="C252" i="10"/>
  <c r="C244" i="10"/>
  <c r="C236" i="10"/>
  <c r="C228" i="10"/>
  <c r="C220" i="10"/>
  <c r="C212" i="10"/>
  <c r="C204" i="10"/>
  <c r="C196" i="10"/>
  <c r="C188" i="10"/>
  <c r="C180" i="10"/>
  <c r="C172" i="10"/>
  <c r="C164" i="10"/>
  <c r="C156" i="10"/>
  <c r="C148" i="10"/>
  <c r="C140" i="10"/>
  <c r="C132" i="10"/>
  <c r="C124" i="10"/>
  <c r="C116" i="10"/>
  <c r="C108" i="10"/>
  <c r="C100" i="10"/>
  <c r="C92" i="10"/>
  <c r="C84" i="10"/>
  <c r="C76" i="10"/>
  <c r="C68" i="10"/>
  <c r="C60" i="10"/>
  <c r="C52" i="10"/>
  <c r="C44" i="10"/>
  <c r="C36" i="10"/>
  <c r="C28" i="10"/>
  <c r="C20" i="10"/>
  <c r="C12" i="10"/>
  <c r="C4" i="10"/>
  <c r="C1000" i="10"/>
  <c r="C991" i="10"/>
  <c r="C982" i="10"/>
  <c r="C973" i="10"/>
  <c r="C963" i="10"/>
  <c r="C954" i="10"/>
  <c r="C945" i="10"/>
  <c r="C936" i="10"/>
  <c r="C927" i="10"/>
  <c r="C918" i="10"/>
  <c r="C909" i="10"/>
  <c r="C899" i="10"/>
  <c r="C890" i="10"/>
  <c r="C881" i="10"/>
  <c r="C872" i="10"/>
  <c r="C863" i="10"/>
  <c r="C854" i="10"/>
  <c r="C845" i="10"/>
  <c r="C835" i="10"/>
  <c r="C826" i="10"/>
  <c r="C817" i="10"/>
  <c r="C808" i="10"/>
  <c r="C799" i="10"/>
  <c r="C790" i="10"/>
  <c r="C781" i="10"/>
  <c r="C771" i="10"/>
  <c r="C762" i="10"/>
  <c r="C753" i="10"/>
  <c r="C744" i="10"/>
  <c r="C735" i="10"/>
  <c r="C726" i="10"/>
  <c r="C717" i="10"/>
  <c r="C707" i="10"/>
  <c r="C698" i="10"/>
  <c r="C689" i="10"/>
  <c r="C680" i="10"/>
  <c r="C671" i="10"/>
  <c r="C662" i="10"/>
  <c r="C653" i="10"/>
  <c r="C643" i="10"/>
  <c r="C634" i="10"/>
  <c r="C625" i="10"/>
  <c r="C616" i="10"/>
  <c r="C607" i="10"/>
  <c r="C598" i="10"/>
  <c r="C589" i="10"/>
  <c r="C579" i="10"/>
  <c r="C570" i="10"/>
  <c r="C561" i="10"/>
  <c r="C552" i="10"/>
  <c r="C543" i="10"/>
  <c r="C534" i="10"/>
  <c r="C525" i="10"/>
  <c r="C515" i="10"/>
  <c r="C506" i="10"/>
  <c r="C497" i="10"/>
  <c r="C488" i="10"/>
  <c r="C479" i="10"/>
  <c r="C470" i="10"/>
  <c r="C461" i="10"/>
  <c r="C451" i="10"/>
  <c r="C442" i="10"/>
  <c r="C433" i="10"/>
  <c r="C424" i="10"/>
  <c r="C415" i="10"/>
  <c r="C406" i="10"/>
  <c r="C397" i="10"/>
  <c r="C387" i="10"/>
  <c r="C378" i="10"/>
  <c r="C369" i="10"/>
  <c r="C360" i="10"/>
  <c r="C351" i="10"/>
  <c r="C342" i="10"/>
  <c r="C333" i="10"/>
  <c r="C323" i="10"/>
  <c r="C314" i="10"/>
  <c r="C305" i="10"/>
  <c r="C296" i="10"/>
  <c r="C287" i="10"/>
  <c r="C278" i="10"/>
  <c r="C269" i="10"/>
  <c r="C259" i="10"/>
  <c r="C250" i="10"/>
  <c r="C241" i="10"/>
  <c r="C232" i="10"/>
  <c r="C223" i="10"/>
  <c r="C214" i="10"/>
  <c r="C205" i="10"/>
  <c r="C195" i="10"/>
  <c r="C186" i="10"/>
  <c r="C177" i="10"/>
  <c r="C168" i="10"/>
  <c r="C159" i="10"/>
  <c r="C150" i="10"/>
  <c r="C141" i="10"/>
  <c r="C131" i="10"/>
  <c r="C122" i="10"/>
  <c r="C113" i="10"/>
  <c r="C104" i="10"/>
  <c r="C95" i="10"/>
  <c r="C86" i="10"/>
  <c r="C77" i="10"/>
  <c r="C67" i="10"/>
  <c r="C58" i="10"/>
  <c r="C49" i="10"/>
  <c r="C40" i="10"/>
  <c r="C31" i="10"/>
  <c r="C22" i="10"/>
  <c r="C13" i="10"/>
  <c r="C999" i="10"/>
  <c r="C990" i="10"/>
  <c r="C981" i="10"/>
  <c r="C971" i="10"/>
  <c r="C962" i="10"/>
  <c r="C953" i="10"/>
  <c r="C944" i="10"/>
  <c r="C935" i="10"/>
  <c r="C926" i="10"/>
  <c r="C917" i="10"/>
  <c r="C907" i="10"/>
  <c r="C898" i="10"/>
  <c r="C889" i="10"/>
  <c r="C880" i="10"/>
  <c r="C871" i="10"/>
  <c r="C862" i="10"/>
  <c r="C853" i="10"/>
  <c r="C843" i="10"/>
  <c r="C834" i="10"/>
  <c r="C825" i="10"/>
  <c r="C816" i="10"/>
  <c r="C807" i="10"/>
  <c r="C798" i="10"/>
  <c r="C789" i="10"/>
  <c r="C779" i="10"/>
  <c r="C770" i="10"/>
  <c r="C761" i="10"/>
  <c r="C752" i="10"/>
  <c r="C743" i="10"/>
  <c r="C734" i="10"/>
  <c r="C725" i="10"/>
  <c r="C715" i="10"/>
  <c r="C706" i="10"/>
  <c r="C697" i="10"/>
  <c r="C688" i="10"/>
  <c r="C679" i="10"/>
  <c r="C670" i="10"/>
  <c r="C661" i="10"/>
  <c r="C651" i="10"/>
  <c r="C642" i="10"/>
  <c r="C633" i="10"/>
  <c r="C624" i="10"/>
  <c r="C615" i="10"/>
  <c r="C606" i="10"/>
  <c r="C597" i="10"/>
  <c r="C587" i="10"/>
  <c r="C578" i="10"/>
  <c r="C569" i="10"/>
  <c r="C560" i="10"/>
  <c r="C551" i="10"/>
  <c r="C542" i="10"/>
  <c r="C533" i="10"/>
  <c r="C523" i="10"/>
  <c r="C514" i="10"/>
  <c r="C505" i="10"/>
  <c r="C496" i="10"/>
  <c r="C487" i="10"/>
  <c r="C478" i="10"/>
  <c r="C469" i="10"/>
  <c r="C459" i="10"/>
  <c r="C450" i="10"/>
  <c r="C441" i="10"/>
  <c r="C432" i="10"/>
  <c r="C423" i="10"/>
  <c r="C414" i="10"/>
  <c r="C405" i="10"/>
  <c r="C395" i="10"/>
  <c r="C386" i="10"/>
  <c r="C377" i="10"/>
  <c r="C368" i="10"/>
  <c r="C359" i="10"/>
  <c r="C350" i="10"/>
  <c r="C341" i="10"/>
  <c r="C331" i="10"/>
  <c r="C322" i="10"/>
  <c r="C313" i="10"/>
  <c r="C304" i="10"/>
  <c r="C295" i="10"/>
  <c r="C286" i="10"/>
  <c r="C277" i="10"/>
  <c r="C267" i="10"/>
  <c r="C258" i="10"/>
  <c r="C249" i="10"/>
  <c r="C240" i="10"/>
  <c r="C231" i="10"/>
  <c r="C222" i="10"/>
  <c r="C213" i="10"/>
  <c r="C203" i="10"/>
  <c r="C194" i="10"/>
  <c r="C185" i="10"/>
  <c r="C176" i="10"/>
  <c r="C167" i="10"/>
  <c r="C158" i="10"/>
  <c r="C149" i="10"/>
  <c r="C139" i="10"/>
  <c r="C130" i="10"/>
  <c r="C121" i="10"/>
  <c r="C112" i="10"/>
  <c r="C103" i="10"/>
  <c r="C94" i="10"/>
  <c r="C85" i="10"/>
  <c r="C75" i="10"/>
  <c r="C66" i="10"/>
  <c r="C57" i="10"/>
  <c r="C48" i="10"/>
  <c r="C39" i="10"/>
  <c r="C30" i="10"/>
  <c r="C21" i="10"/>
  <c r="C11" i="10"/>
  <c r="C3" i="10"/>
  <c r="C998" i="10"/>
  <c r="C989" i="10"/>
  <c r="C979" i="10"/>
  <c r="C970" i="10"/>
  <c r="C961" i="10"/>
  <c r="C952" i="10"/>
  <c r="C943" i="10"/>
  <c r="C934" i="10"/>
  <c r="C925" i="10"/>
  <c r="C915" i="10"/>
  <c r="C906" i="10"/>
  <c r="C897" i="10"/>
  <c r="C888" i="10"/>
  <c r="C879" i="10"/>
  <c r="C870" i="10"/>
  <c r="C861" i="10"/>
  <c r="C851" i="10"/>
  <c r="C842" i="10"/>
  <c r="C833" i="10"/>
  <c r="C824" i="10"/>
  <c r="C815" i="10"/>
  <c r="C806" i="10"/>
  <c r="C797" i="10"/>
  <c r="C787" i="10"/>
  <c r="C778" i="10"/>
  <c r="C769" i="10"/>
  <c r="C760" i="10"/>
  <c r="C751" i="10"/>
  <c r="C742" i="10"/>
  <c r="C733" i="10"/>
  <c r="C723" i="10"/>
  <c r="C714" i="10"/>
  <c r="C705" i="10"/>
  <c r="C696" i="10"/>
  <c r="C687" i="10"/>
  <c r="C678" i="10"/>
  <c r="C669" i="10"/>
  <c r="C659" i="10"/>
  <c r="C650" i="10"/>
  <c r="C641" i="10"/>
  <c r="C632" i="10"/>
  <c r="C623" i="10"/>
  <c r="C614" i="10"/>
  <c r="C605" i="10"/>
  <c r="C595" i="10"/>
  <c r="C586" i="10"/>
  <c r="C577" i="10"/>
  <c r="C568" i="10"/>
  <c r="C559" i="10"/>
  <c r="C550" i="10"/>
  <c r="C541" i="10"/>
  <c r="C531" i="10"/>
  <c r="C522" i="10"/>
  <c r="C513" i="10"/>
  <c r="C504" i="10"/>
  <c r="C495" i="10"/>
  <c r="C486" i="10"/>
  <c r="C477" i="10"/>
  <c r="C467" i="10"/>
  <c r="C458" i="10"/>
  <c r="C449" i="10"/>
  <c r="C440" i="10"/>
  <c r="C431" i="10"/>
  <c r="C422" i="10"/>
  <c r="C413" i="10"/>
  <c r="C403" i="10"/>
  <c r="C394" i="10"/>
  <c r="C385" i="10"/>
  <c r="C376" i="10"/>
  <c r="C367" i="10"/>
  <c r="C358" i="10"/>
  <c r="C349" i="10"/>
  <c r="C339" i="10"/>
  <c r="C330" i="10"/>
  <c r="C321" i="10"/>
  <c r="C312" i="10"/>
  <c r="C303" i="10"/>
  <c r="C294" i="10"/>
  <c r="C285" i="10"/>
  <c r="C275" i="10"/>
  <c r="C266" i="10"/>
  <c r="C257" i="10"/>
  <c r="C248" i="10"/>
  <c r="C239" i="10"/>
  <c r="C230" i="10"/>
  <c r="C221" i="10"/>
  <c r="C211" i="10"/>
  <c r="C202" i="10"/>
  <c r="C193" i="10"/>
  <c r="C184" i="10"/>
  <c r="C175" i="10"/>
  <c r="C166" i="10"/>
  <c r="C157" i="10"/>
  <c r="C147" i="10"/>
  <c r="C138" i="10"/>
  <c r="C129" i="10"/>
  <c r="C120" i="10"/>
  <c r="C111" i="10"/>
  <c r="C102" i="10"/>
  <c r="C93" i="10"/>
  <c r="C83" i="10"/>
  <c r="C74" i="10"/>
  <c r="C65" i="10"/>
  <c r="C56" i="10"/>
  <c r="C47" i="10"/>
  <c r="C38" i="10"/>
  <c r="C29" i="10"/>
  <c r="C19" i="10"/>
  <c r="C10" i="10"/>
  <c r="C985" i="10"/>
  <c r="C969" i="10"/>
  <c r="C957" i="10"/>
  <c r="C941" i="10"/>
  <c r="C928" i="10"/>
  <c r="C912" i="10"/>
  <c r="C896" i="10"/>
  <c r="C883" i="10"/>
  <c r="C867" i="10"/>
  <c r="C855" i="10"/>
  <c r="C839" i="10"/>
  <c r="C823" i="10"/>
  <c r="C810" i="10"/>
  <c r="C794" i="10"/>
  <c r="C782" i="10"/>
  <c r="C766" i="10"/>
  <c r="C750" i="10"/>
  <c r="C737" i="10"/>
  <c r="C721" i="10"/>
  <c r="C709" i="10"/>
  <c r="C693" i="10"/>
  <c r="C677" i="10"/>
  <c r="C664" i="10"/>
  <c r="C648" i="10"/>
  <c r="C635" i="10"/>
  <c r="C619" i="10"/>
  <c r="C603" i="10"/>
  <c r="C591" i="10"/>
  <c r="C575" i="10"/>
  <c r="C562" i="10"/>
  <c r="C546" i="10"/>
  <c r="C530" i="10"/>
  <c r="C518" i="10"/>
  <c r="C502" i="10"/>
  <c r="C489" i="10"/>
  <c r="C473" i="10"/>
  <c r="C457" i="10"/>
  <c r="C445" i="10"/>
  <c r="C429" i="10"/>
  <c r="C416" i="10"/>
  <c r="C400" i="10"/>
  <c r="C384" i="10"/>
  <c r="C371" i="10"/>
  <c r="C355" i="10"/>
  <c r="C343" i="10"/>
  <c r="C327" i="10"/>
  <c r="C311" i="10"/>
  <c r="C298" i="10"/>
  <c r="C282" i="10"/>
  <c r="C270" i="10"/>
  <c r="C254" i="10"/>
  <c r="C238" i="10"/>
  <c r="C225" i="10"/>
  <c r="C209" i="10"/>
  <c r="C197" i="10"/>
  <c r="C181" i="10"/>
  <c r="C165" i="10"/>
  <c r="C152" i="10"/>
  <c r="C136" i="10"/>
  <c r="C123" i="10"/>
  <c r="C107" i="10"/>
  <c r="C91" i="10"/>
  <c r="C79" i="10"/>
  <c r="C63" i="10"/>
  <c r="C50" i="10"/>
  <c r="C34" i="10"/>
  <c r="C18" i="10"/>
  <c r="C6" i="10"/>
  <c r="C997" i="10"/>
  <c r="C984" i="10"/>
  <c r="C968" i="10"/>
  <c r="C955" i="10"/>
  <c r="C939" i="10"/>
  <c r="C923" i="10"/>
  <c r="C911" i="10"/>
  <c r="C895" i="10"/>
  <c r="C882" i="10"/>
  <c r="C866" i="10"/>
  <c r="C850" i="10"/>
  <c r="C838" i="10"/>
  <c r="C822" i="10"/>
  <c r="C809" i="10"/>
  <c r="C793" i="10"/>
  <c r="C777" i="10"/>
  <c r="C765" i="10"/>
  <c r="C749" i="10"/>
  <c r="C736" i="10"/>
  <c r="C720" i="10"/>
  <c r="C704" i="10"/>
  <c r="C691" i="10"/>
  <c r="C675" i="10"/>
  <c r="C663" i="10"/>
  <c r="C647" i="10"/>
  <c r="C631" i="10"/>
  <c r="C618" i="10"/>
  <c r="C602" i="10"/>
  <c r="C590" i="10"/>
  <c r="C574" i="10"/>
  <c r="C558" i="10"/>
  <c r="C545" i="10"/>
  <c r="C529" i="10"/>
  <c r="C517" i="10"/>
  <c r="C501" i="10"/>
  <c r="C485" i="10"/>
  <c r="C472" i="10"/>
  <c r="C456" i="10"/>
  <c r="C443" i="10"/>
  <c r="C427" i="10"/>
  <c r="C411" i="10"/>
  <c r="C399" i="10"/>
  <c r="C383" i="10"/>
  <c r="C370" i="10"/>
  <c r="C354" i="10"/>
  <c r="C338" i="10"/>
  <c r="C326" i="10"/>
  <c r="C310" i="10"/>
  <c r="C297" i="10"/>
  <c r="C281" i="10"/>
  <c r="C265" i="10"/>
  <c r="C253" i="10"/>
  <c r="C237" i="10"/>
  <c r="C224" i="10"/>
  <c r="C208" i="10"/>
  <c r="C192" i="10"/>
  <c r="C179" i="10"/>
  <c r="C163" i="10"/>
  <c r="C151" i="10"/>
  <c r="C135" i="10"/>
  <c r="C119" i="10"/>
  <c r="C106" i="10"/>
  <c r="C90" i="10"/>
  <c r="C78" i="10"/>
  <c r="C62" i="10"/>
  <c r="C46" i="10"/>
  <c r="C33" i="10"/>
  <c r="C17" i="10"/>
  <c r="C5" i="10"/>
  <c r="C993" i="10"/>
  <c r="C977" i="10"/>
  <c r="C965" i="10"/>
  <c r="C949" i="10"/>
  <c r="C933" i="10"/>
  <c r="C920" i="10"/>
  <c r="C904" i="10"/>
  <c r="C891" i="10"/>
  <c r="C875" i="10"/>
  <c r="C859" i="10"/>
  <c r="C847" i="10"/>
  <c r="C831" i="10"/>
  <c r="C818" i="10"/>
  <c r="C802" i="10"/>
  <c r="C786" i="10"/>
  <c r="C774" i="10"/>
  <c r="C758" i="10"/>
  <c r="C745" i="10"/>
  <c r="C729" i="10"/>
  <c r="C713" i="10"/>
  <c r="C701" i="10"/>
  <c r="C685" i="10"/>
  <c r="C672" i="10"/>
  <c r="C656" i="10"/>
  <c r="C640" i="10"/>
  <c r="C627" i="10"/>
  <c r="C611" i="10"/>
  <c r="C599" i="10"/>
  <c r="C583" i="10"/>
  <c r="C567" i="10"/>
  <c r="C554" i="10"/>
  <c r="C538" i="10"/>
  <c r="C526" i="10"/>
  <c r="C510" i="10"/>
  <c r="C494" i="10"/>
  <c r="C481" i="10"/>
  <c r="C465" i="10"/>
  <c r="C453" i="10"/>
  <c r="C437" i="10"/>
  <c r="C421" i="10"/>
  <c r="C408" i="10"/>
  <c r="C392" i="10"/>
  <c r="C379" i="10"/>
  <c r="C363" i="10"/>
  <c r="C347" i="10"/>
  <c r="C335" i="10"/>
  <c r="C319" i="10"/>
  <c r="C306" i="10"/>
  <c r="C290" i="10"/>
  <c r="C274" i="10"/>
  <c r="C262" i="10"/>
  <c r="C246" i="10"/>
  <c r="C233" i="10"/>
  <c r="C217" i="10"/>
  <c r="C201" i="10"/>
  <c r="C189" i="10"/>
  <c r="C173" i="10"/>
  <c r="C160" i="10"/>
  <c r="C144" i="10"/>
  <c r="C128" i="10"/>
  <c r="C115" i="10"/>
  <c r="C99" i="10"/>
  <c r="C87" i="10"/>
  <c r="C71" i="10"/>
  <c r="C55" i="10"/>
  <c r="C42" i="10"/>
  <c r="C26" i="10"/>
  <c r="C14" i="10"/>
  <c r="C992" i="10"/>
  <c r="C976" i="10"/>
  <c r="C960" i="10"/>
  <c r="C947" i="10"/>
  <c r="C931" i="10"/>
  <c r="C919" i="10"/>
  <c r="C903" i="10"/>
  <c r="C887" i="10"/>
  <c r="C874" i="10"/>
  <c r="C858" i="10"/>
  <c r="C846" i="10"/>
  <c r="C830" i="10"/>
  <c r="C814" i="10"/>
  <c r="C801" i="10"/>
  <c r="C785" i="10"/>
  <c r="C773" i="10"/>
  <c r="C757" i="10"/>
  <c r="C741" i="10"/>
  <c r="C728" i="10"/>
  <c r="C712" i="10"/>
  <c r="C699" i="10"/>
  <c r="C683" i="10"/>
  <c r="C667" i="10"/>
  <c r="C655" i="10"/>
  <c r="C639" i="10"/>
  <c r="C626" i="10"/>
  <c r="C610" i="10"/>
  <c r="C594" i="10"/>
  <c r="C582" i="10"/>
  <c r="C566" i="10"/>
  <c r="C553" i="10"/>
  <c r="C537" i="10"/>
  <c r="C521" i="10"/>
  <c r="C509" i="10"/>
  <c r="C493" i="10"/>
  <c r="C480" i="10"/>
  <c r="C464" i="10"/>
  <c r="C987" i="10"/>
  <c r="C975" i="10"/>
  <c r="C959" i="10"/>
  <c r="C946" i="10"/>
  <c r="C930" i="10"/>
  <c r="C914" i="10"/>
  <c r="C902" i="10"/>
  <c r="C886" i="10"/>
  <c r="C873" i="10"/>
  <c r="C857" i="10"/>
  <c r="C841" i="10"/>
  <c r="C829" i="10"/>
  <c r="C813" i="10"/>
  <c r="C800" i="10"/>
  <c r="C784" i="10"/>
  <c r="C768" i="10"/>
  <c r="C755" i="10"/>
  <c r="C739" i="10"/>
  <c r="C727" i="10"/>
  <c r="C711" i="10"/>
  <c r="C695" i="10"/>
  <c r="C682" i="10"/>
  <c r="C666" i="10"/>
  <c r="C654" i="10"/>
  <c r="C638" i="10"/>
  <c r="C622" i="10"/>
  <c r="C609" i="10"/>
  <c r="C593" i="10"/>
  <c r="C581" i="10"/>
  <c r="C565" i="10"/>
  <c r="C549" i="10"/>
  <c r="C536" i="10"/>
  <c r="C520" i="10"/>
  <c r="C507" i="10"/>
  <c r="C491" i="10"/>
  <c r="C475" i="10"/>
  <c r="C463" i="10"/>
  <c r="C447" i="10"/>
  <c r="C434" i="10"/>
  <c r="C418" i="10"/>
  <c r="C402" i="10"/>
  <c r="C390" i="10"/>
  <c r="C374" i="10"/>
  <c r="C361" i="10"/>
  <c r="C345" i="10"/>
  <c r="C329" i="10"/>
  <c r="C317" i="10"/>
  <c r="C301" i="10"/>
  <c r="C288" i="10"/>
  <c r="C272" i="10"/>
  <c r="C256" i="10"/>
  <c r="C243" i="10"/>
  <c r="C227" i="10"/>
  <c r="C215" i="10"/>
  <c r="C199" i="10"/>
  <c r="C183" i="10"/>
  <c r="C170" i="10"/>
  <c r="C154" i="10"/>
  <c r="C142" i="10"/>
  <c r="C995" i="10"/>
  <c r="C958" i="10"/>
  <c r="C921" i="10"/>
  <c r="C878" i="10"/>
  <c r="C840" i="10"/>
  <c r="C803" i="10"/>
  <c r="C763" i="10"/>
  <c r="C722" i="10"/>
  <c r="C686" i="10"/>
  <c r="C646" i="10"/>
  <c r="C608" i="10"/>
  <c r="C571" i="10"/>
  <c r="C528" i="10"/>
  <c r="C490" i="10"/>
  <c r="C454" i="10"/>
  <c r="C425" i="10"/>
  <c r="C393" i="10"/>
  <c r="C365" i="10"/>
  <c r="C336" i="10"/>
  <c r="C307" i="10"/>
  <c r="C279" i="10"/>
  <c r="C247" i="10"/>
  <c r="C218" i="10"/>
  <c r="C190" i="10"/>
  <c r="C161" i="10"/>
  <c r="C133" i="10"/>
  <c r="C109" i="10"/>
  <c r="C82" i="10"/>
  <c r="C61" i="10"/>
  <c r="C37" i="10"/>
  <c r="C15" i="10"/>
  <c r="C994" i="10"/>
  <c r="C951" i="10"/>
  <c r="C913" i="10"/>
  <c r="C877" i="10"/>
  <c r="C837" i="10"/>
  <c r="C795" i="10"/>
  <c r="C759" i="10"/>
  <c r="C719" i="10"/>
  <c r="C681" i="10"/>
  <c r="C645" i="10"/>
  <c r="C601" i="10"/>
  <c r="C563" i="10"/>
  <c r="C527" i="10"/>
  <c r="C483" i="10"/>
  <c r="C448" i="10"/>
  <c r="C419" i="10"/>
  <c r="C391" i="10"/>
  <c r="C362" i="10"/>
  <c r="C334" i="10"/>
  <c r="C302" i="10"/>
  <c r="C273" i="10"/>
  <c r="C245" i="10"/>
  <c r="C216" i="10"/>
  <c r="C187" i="10"/>
  <c r="C155" i="10"/>
  <c r="C127" i="10"/>
  <c r="C105" i="10"/>
  <c r="C81" i="10"/>
  <c r="C59" i="10"/>
  <c r="C35" i="10"/>
  <c r="C9" i="10"/>
  <c r="C986" i="10"/>
  <c r="C950" i="10"/>
  <c r="C910" i="10"/>
  <c r="C869" i="10"/>
  <c r="C832" i="10"/>
  <c r="C792" i="10"/>
  <c r="C754" i="10"/>
  <c r="C718" i="10"/>
  <c r="C674" i="10"/>
  <c r="C637" i="10"/>
  <c r="C600" i="10"/>
  <c r="C557" i="10"/>
  <c r="C519" i="10"/>
  <c r="C482" i="10"/>
  <c r="C446" i="10"/>
  <c r="C417" i="10"/>
  <c r="C389" i="10"/>
  <c r="C357" i="10"/>
  <c r="C328" i="10"/>
  <c r="C299" i="10"/>
  <c r="C271" i="10"/>
  <c r="C242" i="10"/>
  <c r="C210" i="10"/>
  <c r="C182" i="10"/>
  <c r="C153" i="10"/>
  <c r="C126" i="10"/>
  <c r="C101" i="10"/>
  <c r="C80" i="10"/>
  <c r="C54" i="10"/>
  <c r="C32" i="10"/>
  <c r="C8" i="10"/>
  <c r="C983" i="10"/>
  <c r="C942" i="10"/>
  <c r="C905" i="10"/>
  <c r="C865" i="10"/>
  <c r="C827" i="10"/>
  <c r="C791" i="10"/>
  <c r="C747" i="10"/>
  <c r="C710" i="10"/>
  <c r="C673" i="10"/>
  <c r="C630" i="10"/>
  <c r="C592" i="10"/>
  <c r="C555" i="10"/>
  <c r="C512" i="10"/>
  <c r="C474" i="10"/>
  <c r="C439" i="10"/>
  <c r="C410" i="10"/>
  <c r="C382" i="10"/>
  <c r="C353" i="10"/>
  <c r="C325" i="10"/>
  <c r="C293" i="10"/>
  <c r="C264" i="10"/>
  <c r="C235" i="10"/>
  <c r="C207" i="10"/>
  <c r="C178" i="10"/>
  <c r="C146" i="10"/>
  <c r="C125" i="10"/>
  <c r="C98" i="10"/>
  <c r="C73" i="10"/>
  <c r="C53" i="10"/>
  <c r="C27" i="10"/>
  <c r="C7" i="10"/>
  <c r="C978" i="10"/>
  <c r="C938" i="10"/>
  <c r="C901" i="10"/>
  <c r="C864" i="10"/>
  <c r="C821" i="10"/>
  <c r="C783" i="10"/>
  <c r="C746" i="10"/>
  <c r="C703" i="10"/>
  <c r="C665" i="10"/>
  <c r="C629" i="10"/>
  <c r="C585" i="10"/>
  <c r="C547" i="10"/>
  <c r="C511" i="10"/>
  <c r="C471" i="10"/>
  <c r="C438" i="10"/>
  <c r="C409" i="10"/>
  <c r="C381" i="10"/>
  <c r="C352" i="10"/>
  <c r="C320" i="10"/>
  <c r="C291" i="10"/>
  <c r="C263" i="10"/>
  <c r="C234" i="10"/>
  <c r="C206" i="10"/>
  <c r="C174" i="10"/>
  <c r="C145" i="10"/>
  <c r="C118" i="10"/>
  <c r="C97" i="10"/>
  <c r="C72" i="10"/>
  <c r="C51" i="10"/>
  <c r="C25" i="10"/>
  <c r="C974" i="10"/>
  <c r="C885" i="10"/>
  <c r="C775" i="10"/>
  <c r="C658" i="10"/>
  <c r="C573" i="10"/>
  <c r="C462" i="10"/>
  <c r="C375" i="10"/>
  <c r="C309" i="10"/>
  <c r="C226" i="10"/>
  <c r="C143" i="10"/>
  <c r="C88" i="10"/>
  <c r="C23" i="10"/>
  <c r="C967" i="10"/>
  <c r="C856" i="10"/>
  <c r="C767" i="10"/>
  <c r="C657" i="10"/>
  <c r="C544" i="10"/>
  <c r="C455" i="10"/>
  <c r="C373" i="10"/>
  <c r="C289" i="10"/>
  <c r="C219" i="10"/>
  <c r="C137" i="10"/>
  <c r="C70" i="10"/>
  <c r="C16" i="10"/>
  <c r="C966" i="10"/>
  <c r="C849" i="10"/>
  <c r="C738" i="10"/>
  <c r="C649" i="10"/>
  <c r="C539" i="10"/>
  <c r="C435" i="10"/>
  <c r="C366" i="10"/>
  <c r="C283" i="10"/>
  <c r="C200" i="10"/>
  <c r="C134" i="10"/>
  <c r="C69" i="10"/>
  <c r="C937" i="10"/>
  <c r="C848" i="10"/>
  <c r="C731" i="10"/>
  <c r="C621" i="10"/>
  <c r="C535" i="10"/>
  <c r="C430" i="10"/>
  <c r="C346" i="10"/>
  <c r="C280" i="10"/>
  <c r="C198" i="10"/>
  <c r="C117" i="10"/>
  <c r="C64" i="10"/>
  <c r="C929" i="10"/>
  <c r="C730" i="10"/>
  <c r="C503" i="10"/>
  <c r="C344" i="10"/>
  <c r="C191" i="10"/>
  <c r="C45" i="10"/>
  <c r="C922" i="10"/>
  <c r="C702" i="10"/>
  <c r="C499" i="10"/>
  <c r="C337" i="10"/>
  <c r="C171" i="10"/>
  <c r="C43" i="10"/>
  <c r="C894" i="10"/>
  <c r="C694" i="10"/>
  <c r="C498" i="10"/>
  <c r="C318" i="10"/>
  <c r="C169" i="10"/>
  <c r="C41" i="10"/>
  <c r="C893" i="10"/>
  <c r="C690" i="10"/>
  <c r="C466" i="10"/>
  <c r="C315" i="10"/>
  <c r="C162" i="10"/>
  <c r="C24" i="10"/>
  <c r="C819" i="10"/>
  <c r="C617" i="10"/>
  <c r="C426" i="10"/>
  <c r="C261" i="10"/>
  <c r="C114" i="10"/>
  <c r="C805" i="10"/>
  <c r="C255" i="10"/>
  <c r="C776" i="10"/>
  <c r="C251" i="10"/>
  <c r="C613" i="10"/>
  <c r="C229" i="10"/>
  <c r="C584" i="10"/>
  <c r="C110" i="10"/>
  <c r="C576" i="10"/>
  <c r="C96" i="10"/>
  <c r="C407" i="10"/>
  <c r="C89" i="10"/>
  <c r="C401" i="10"/>
  <c r="C811" i="10"/>
  <c r="C398" i="10"/>
  <c r="N918" i="9" l="1"/>
  <c r="N910" i="9"/>
  <c r="N902" i="9"/>
  <c r="N894" i="9"/>
  <c r="N886" i="9"/>
  <c r="N878" i="9"/>
  <c r="N870" i="9"/>
  <c r="N862" i="9"/>
  <c r="N854" i="9"/>
  <c r="N846" i="9"/>
  <c r="N838" i="9"/>
  <c r="N830" i="9"/>
  <c r="N822" i="9"/>
  <c r="N814" i="9"/>
  <c r="N806" i="9"/>
  <c r="N798" i="9"/>
  <c r="N790" i="9"/>
  <c r="N782" i="9"/>
  <c r="N774" i="9"/>
  <c r="N766" i="9"/>
  <c r="N758" i="9"/>
  <c r="N750" i="9"/>
  <c r="N742" i="9"/>
  <c r="N734" i="9"/>
  <c r="N726" i="9"/>
  <c r="N718" i="9"/>
  <c r="N710" i="9"/>
  <c r="N702" i="9"/>
  <c r="N694" i="9"/>
  <c r="N686" i="9"/>
  <c r="N678" i="9"/>
  <c r="N670" i="9"/>
  <c r="N662" i="9"/>
  <c r="N654" i="9"/>
  <c r="N646" i="9"/>
  <c r="N638" i="9"/>
  <c r="N630" i="9"/>
  <c r="N622" i="9"/>
  <c r="N614" i="9"/>
  <c r="N606" i="9"/>
  <c r="N598" i="9"/>
  <c r="N590" i="9"/>
  <c r="N582" i="9"/>
  <c r="N574" i="9"/>
  <c r="N566" i="9"/>
  <c r="N558" i="9"/>
  <c r="N550" i="9"/>
  <c r="N542" i="9"/>
  <c r="N534" i="9"/>
  <c r="N526" i="9"/>
  <c r="N518" i="9"/>
  <c r="N510" i="9"/>
  <c r="N502" i="9"/>
  <c r="N494" i="9"/>
  <c r="N486" i="9"/>
  <c r="N478" i="9"/>
  <c r="N470" i="9"/>
  <c r="N462" i="9"/>
  <c r="N454" i="9"/>
  <c r="N446" i="9"/>
  <c r="N438" i="9"/>
  <c r="N430" i="9"/>
  <c r="N422" i="9"/>
  <c r="N414" i="9"/>
  <c r="N406" i="9"/>
  <c r="N398" i="9"/>
  <c r="N390" i="9"/>
  <c r="N382" i="9"/>
  <c r="N374" i="9"/>
  <c r="N366" i="9"/>
  <c r="N358" i="9"/>
  <c r="N350" i="9"/>
  <c r="N342" i="9"/>
  <c r="N334" i="9"/>
  <c r="N326" i="9"/>
  <c r="N318" i="9"/>
  <c r="N310" i="9"/>
  <c r="N302" i="9"/>
  <c r="N294" i="9"/>
  <c r="N286" i="9"/>
  <c r="N278" i="9"/>
  <c r="N270" i="9"/>
  <c r="N262" i="9"/>
  <c r="N254" i="9"/>
  <c r="N246" i="9"/>
  <c r="N238" i="9"/>
  <c r="N230" i="9"/>
  <c r="N222" i="9"/>
  <c r="N214" i="9"/>
  <c r="N206" i="9"/>
  <c r="N198" i="9"/>
  <c r="N190" i="9"/>
  <c r="N182" i="9"/>
  <c r="N174" i="9"/>
  <c r="N166" i="9"/>
  <c r="N158" i="9"/>
  <c r="N150" i="9"/>
  <c r="N142" i="9"/>
  <c r="N134" i="9"/>
  <c r="N126" i="9"/>
  <c r="N118" i="9"/>
  <c r="N110" i="9"/>
  <c r="N102" i="9"/>
  <c r="N94" i="9"/>
  <c r="N86" i="9"/>
  <c r="N78" i="9"/>
  <c r="N70" i="9"/>
  <c r="N62" i="9"/>
  <c r="N54" i="9"/>
  <c r="N46" i="9"/>
  <c r="N38" i="9"/>
  <c r="N30" i="9"/>
  <c r="N22" i="9"/>
  <c r="N14" i="9"/>
  <c r="N6" i="9"/>
  <c r="N917" i="9"/>
  <c r="N909" i="9"/>
  <c r="N901" i="9"/>
  <c r="N893" i="9"/>
  <c r="N885" i="9"/>
  <c r="N877" i="9"/>
  <c r="N869" i="9"/>
  <c r="N861" i="9"/>
  <c r="N853" i="9"/>
  <c r="N845" i="9"/>
  <c r="N837" i="9"/>
  <c r="N829" i="9"/>
  <c r="N821" i="9"/>
  <c r="N813" i="9"/>
  <c r="N805" i="9"/>
  <c r="N797" i="9"/>
  <c r="N789" i="9"/>
  <c r="N781" i="9"/>
  <c r="N773" i="9"/>
  <c r="N765" i="9"/>
  <c r="N757" i="9"/>
  <c r="N749" i="9"/>
  <c r="N741" i="9"/>
  <c r="N733" i="9"/>
  <c r="N725" i="9"/>
  <c r="N717" i="9"/>
  <c r="N709" i="9"/>
  <c r="N701" i="9"/>
  <c r="N693" i="9"/>
  <c r="N685" i="9"/>
  <c r="N677" i="9"/>
  <c r="N669" i="9"/>
  <c r="N661" i="9"/>
  <c r="N653" i="9"/>
  <c r="N645" i="9"/>
  <c r="N637" i="9"/>
  <c r="N629" i="9"/>
  <c r="N621" i="9"/>
  <c r="N613" i="9"/>
  <c r="N605" i="9"/>
  <c r="N597" i="9"/>
  <c r="N589" i="9"/>
  <c r="N581" i="9"/>
  <c r="N573" i="9"/>
  <c r="N565" i="9"/>
  <c r="N557" i="9"/>
  <c r="N549" i="9"/>
  <c r="N541" i="9"/>
  <c r="N533" i="9"/>
  <c r="N525" i="9"/>
  <c r="N517" i="9"/>
  <c r="N509" i="9"/>
  <c r="N501" i="9"/>
  <c r="N493" i="9"/>
  <c r="N485" i="9"/>
  <c r="N477" i="9"/>
  <c r="N469" i="9"/>
  <c r="N461" i="9"/>
  <c r="N453" i="9"/>
  <c r="N445" i="9"/>
  <c r="N437" i="9"/>
  <c r="N429" i="9"/>
  <c r="N421" i="9"/>
  <c r="N413" i="9"/>
  <c r="N405" i="9"/>
  <c r="N397" i="9"/>
  <c r="N389" i="9"/>
  <c r="N381" i="9"/>
  <c r="N373" i="9"/>
  <c r="N365" i="9"/>
  <c r="N357" i="9"/>
  <c r="N349" i="9"/>
  <c r="N341" i="9"/>
  <c r="N333" i="9"/>
  <c r="N325" i="9"/>
  <c r="N317" i="9"/>
  <c r="N309" i="9"/>
  <c r="N301" i="9"/>
  <c r="N293" i="9"/>
  <c r="N285" i="9"/>
  <c r="N277" i="9"/>
  <c r="N269" i="9"/>
  <c r="N261" i="9"/>
  <c r="N253" i="9"/>
  <c r="N245" i="9"/>
  <c r="N237" i="9"/>
  <c r="N229" i="9"/>
  <c r="N221" i="9"/>
  <c r="N213" i="9"/>
  <c r="N205" i="9"/>
  <c r="N197" i="9"/>
  <c r="N189" i="9"/>
  <c r="N181" i="9"/>
  <c r="N173" i="9"/>
  <c r="N165" i="9"/>
  <c r="N157" i="9"/>
  <c r="N149" i="9"/>
  <c r="N141" i="9"/>
  <c r="N133" i="9"/>
  <c r="N125" i="9"/>
  <c r="N117" i="9"/>
  <c r="N109" i="9"/>
  <c r="N101" i="9"/>
  <c r="N93" i="9"/>
  <c r="N916" i="9"/>
  <c r="N908" i="9"/>
  <c r="N900" i="9"/>
  <c r="N892" i="9"/>
  <c r="N884" i="9"/>
  <c r="N876" i="9"/>
  <c r="N868" i="9"/>
  <c r="N860" i="9"/>
  <c r="N852" i="9"/>
  <c r="N844" i="9"/>
  <c r="N914" i="9"/>
  <c r="N903" i="9"/>
  <c r="N889" i="9"/>
  <c r="N875" i="9"/>
  <c r="N864" i="9"/>
  <c r="N850" i="9"/>
  <c r="N839" i="9"/>
  <c r="N827" i="9"/>
  <c r="N817" i="9"/>
  <c r="N807" i="9"/>
  <c r="N795" i="9"/>
  <c r="N785" i="9"/>
  <c r="N775" i="9"/>
  <c r="N763" i="9"/>
  <c r="N753" i="9"/>
  <c r="N743" i="9"/>
  <c r="N731" i="9"/>
  <c r="N721" i="9"/>
  <c r="N711" i="9"/>
  <c r="N699" i="9"/>
  <c r="N689" i="9"/>
  <c r="N679" i="9"/>
  <c r="N667" i="9"/>
  <c r="N657" i="9"/>
  <c r="N647" i="9"/>
  <c r="N635" i="9"/>
  <c r="N625" i="9"/>
  <c r="N615" i="9"/>
  <c r="N603" i="9"/>
  <c r="N593" i="9"/>
  <c r="N583" i="9"/>
  <c r="N571" i="9"/>
  <c r="N561" i="9"/>
  <c r="N551" i="9"/>
  <c r="N539" i="9"/>
  <c r="N529" i="9"/>
  <c r="N519" i="9"/>
  <c r="N507" i="9"/>
  <c r="N497" i="9"/>
  <c r="N487" i="9"/>
  <c r="N475" i="9"/>
  <c r="N465" i="9"/>
  <c r="N455" i="9"/>
  <c r="N443" i="9"/>
  <c r="N433" i="9"/>
  <c r="N423" i="9"/>
  <c r="N411" i="9"/>
  <c r="N401" i="9"/>
  <c r="N391" i="9"/>
  <c r="N379" i="9"/>
  <c r="N369" i="9"/>
  <c r="N359" i="9"/>
  <c r="N347" i="9"/>
  <c r="N337" i="9"/>
  <c r="N327" i="9"/>
  <c r="N315" i="9"/>
  <c r="N305" i="9"/>
  <c r="N295" i="9"/>
  <c r="N283" i="9"/>
  <c r="N273" i="9"/>
  <c r="N263" i="9"/>
  <c r="N251" i="9"/>
  <c r="N241" i="9"/>
  <c r="N231" i="9"/>
  <c r="N219" i="9"/>
  <c r="N209" i="9"/>
  <c r="N199" i="9"/>
  <c r="N187" i="9"/>
  <c r="N177" i="9"/>
  <c r="N167" i="9"/>
  <c r="N155" i="9"/>
  <c r="N145" i="9"/>
  <c r="N135" i="9"/>
  <c r="N123" i="9"/>
  <c r="N113" i="9"/>
  <c r="N103" i="9"/>
  <c r="N91" i="9"/>
  <c r="N82" i="9"/>
  <c r="N73" i="9"/>
  <c r="N64" i="9"/>
  <c r="N55" i="9"/>
  <c r="N45" i="9"/>
  <c r="N36" i="9"/>
  <c r="N27" i="9"/>
  <c r="N18" i="9"/>
  <c r="N9" i="9"/>
  <c r="N913" i="9"/>
  <c r="N899" i="9"/>
  <c r="N888" i="9"/>
  <c r="N874" i="9"/>
  <c r="N863" i="9"/>
  <c r="N849" i="9"/>
  <c r="N836" i="9"/>
  <c r="N826" i="9"/>
  <c r="N816" i="9"/>
  <c r="N804" i="9"/>
  <c r="N794" i="9"/>
  <c r="N784" i="9"/>
  <c r="N772" i="9"/>
  <c r="N762" i="9"/>
  <c r="N752" i="9"/>
  <c r="N740" i="9"/>
  <c r="N730" i="9"/>
  <c r="N720" i="9"/>
  <c r="N708" i="9"/>
  <c r="N698" i="9"/>
  <c r="N688" i="9"/>
  <c r="N676" i="9"/>
  <c r="N666" i="9"/>
  <c r="N656" i="9"/>
  <c r="N644" i="9"/>
  <c r="N634" i="9"/>
  <c r="N624" i="9"/>
  <c r="N612" i="9"/>
  <c r="N602" i="9"/>
  <c r="N592" i="9"/>
  <c r="N580" i="9"/>
  <c r="N570" i="9"/>
  <c r="N560" i="9"/>
  <c r="N548" i="9"/>
  <c r="N538" i="9"/>
  <c r="N528" i="9"/>
  <c r="N516" i="9"/>
  <c r="N506" i="9"/>
  <c r="N496" i="9"/>
  <c r="N484" i="9"/>
  <c r="N474" i="9"/>
  <c r="N464" i="9"/>
  <c r="N452" i="9"/>
  <c r="N442" i="9"/>
  <c r="N432" i="9"/>
  <c r="N420" i="9"/>
  <c r="N410" i="9"/>
  <c r="N400" i="9"/>
  <c r="N388" i="9"/>
  <c r="N378" i="9"/>
  <c r="N368" i="9"/>
  <c r="N356" i="9"/>
  <c r="N346" i="9"/>
  <c r="N336" i="9"/>
  <c r="N324" i="9"/>
  <c r="N314" i="9"/>
  <c r="N304" i="9"/>
  <c r="N292" i="9"/>
  <c r="N282" i="9"/>
  <c r="N272" i="9"/>
  <c r="N260" i="9"/>
  <c r="N250" i="9"/>
  <c r="N240" i="9"/>
  <c r="N228" i="9"/>
  <c r="N218" i="9"/>
  <c r="N208" i="9"/>
  <c r="N196" i="9"/>
  <c r="N186" i="9"/>
  <c r="N176" i="9"/>
  <c r="N164" i="9"/>
  <c r="N154" i="9"/>
  <c r="N144" i="9"/>
  <c r="N132" i="9"/>
  <c r="N122" i="9"/>
  <c r="N112" i="9"/>
  <c r="N100" i="9"/>
  <c r="N90" i="9"/>
  <c r="N81" i="9"/>
  <c r="N72" i="9"/>
  <c r="N63" i="9"/>
  <c r="N53" i="9"/>
  <c r="N44" i="9"/>
  <c r="N35" i="9"/>
  <c r="N26" i="9"/>
  <c r="N17" i="9"/>
  <c r="N8" i="9"/>
  <c r="N921" i="9"/>
  <c r="N907" i="9"/>
  <c r="N896" i="9"/>
  <c r="N882" i="9"/>
  <c r="N871" i="9"/>
  <c r="N857" i="9"/>
  <c r="N843" i="9"/>
  <c r="N833" i="9"/>
  <c r="N823" i="9"/>
  <c r="N811" i="9"/>
  <c r="N801" i="9"/>
  <c r="N791" i="9"/>
  <c r="N779" i="9"/>
  <c r="N769" i="9"/>
  <c r="N759" i="9"/>
  <c r="N747" i="9"/>
  <c r="N737" i="9"/>
  <c r="N727" i="9"/>
  <c r="N715" i="9"/>
  <c r="N705" i="9"/>
  <c r="N695" i="9"/>
  <c r="N683" i="9"/>
  <c r="N673" i="9"/>
  <c r="N663" i="9"/>
  <c r="N651" i="9"/>
  <c r="N641" i="9"/>
  <c r="N631" i="9"/>
  <c r="N619" i="9"/>
  <c r="N609" i="9"/>
  <c r="N599" i="9"/>
  <c r="N587" i="9"/>
  <c r="N577" i="9"/>
  <c r="N567" i="9"/>
  <c r="N555" i="9"/>
  <c r="N545" i="9"/>
  <c r="N535" i="9"/>
  <c r="N523" i="9"/>
  <c r="N513" i="9"/>
  <c r="N503" i="9"/>
  <c r="N491" i="9"/>
  <c r="N481" i="9"/>
  <c r="N471" i="9"/>
  <c r="N459" i="9"/>
  <c r="N449" i="9"/>
  <c r="N439" i="9"/>
  <c r="N427" i="9"/>
  <c r="N417" i="9"/>
  <c r="N407" i="9"/>
  <c r="N395" i="9"/>
  <c r="N385" i="9"/>
  <c r="N375" i="9"/>
  <c r="N363" i="9"/>
  <c r="N353" i="9"/>
  <c r="N343" i="9"/>
  <c r="N331" i="9"/>
  <c r="N321" i="9"/>
  <c r="N311" i="9"/>
  <c r="N299" i="9"/>
  <c r="N289" i="9"/>
  <c r="N279" i="9"/>
  <c r="N267" i="9"/>
  <c r="N257" i="9"/>
  <c r="N247" i="9"/>
  <c r="N235" i="9"/>
  <c r="N905" i="9"/>
  <c r="N883" i="9"/>
  <c r="N865" i="9"/>
  <c r="N842" i="9"/>
  <c r="N825" i="9"/>
  <c r="N809" i="9"/>
  <c r="N792" i="9"/>
  <c r="N776" i="9"/>
  <c r="N756" i="9"/>
  <c r="N739" i="9"/>
  <c r="N723" i="9"/>
  <c r="N706" i="9"/>
  <c r="N690" i="9"/>
  <c r="N672" i="9"/>
  <c r="N655" i="9"/>
  <c r="N639" i="9"/>
  <c r="N620" i="9"/>
  <c r="N604" i="9"/>
  <c r="N586" i="9"/>
  <c r="N569" i="9"/>
  <c r="N553" i="9"/>
  <c r="N536" i="9"/>
  <c r="N520" i="9"/>
  <c r="N500" i="9"/>
  <c r="N483" i="9"/>
  <c r="N467" i="9"/>
  <c r="N450" i="9"/>
  <c r="N434" i="9"/>
  <c r="N416" i="9"/>
  <c r="N399" i="9"/>
  <c r="N383" i="9"/>
  <c r="N364" i="9"/>
  <c r="N348" i="9"/>
  <c r="N330" i="9"/>
  <c r="N313" i="9"/>
  <c r="N297" i="9"/>
  <c r="N280" i="9"/>
  <c r="N264" i="9"/>
  <c r="N244" i="9"/>
  <c r="N227" i="9"/>
  <c r="N215" i="9"/>
  <c r="N201" i="9"/>
  <c r="N185" i="9"/>
  <c r="N171" i="9"/>
  <c r="N159" i="9"/>
  <c r="N143" i="9"/>
  <c r="N129" i="9"/>
  <c r="N115" i="9"/>
  <c r="N99" i="9"/>
  <c r="N87" i="9"/>
  <c r="N75" i="9"/>
  <c r="N61" i="9"/>
  <c r="N50" i="9"/>
  <c r="N39" i="9"/>
  <c r="N25" i="9"/>
  <c r="N13" i="9"/>
  <c r="N3" i="9"/>
  <c r="N904" i="9"/>
  <c r="N881" i="9"/>
  <c r="N859" i="9"/>
  <c r="N841" i="9"/>
  <c r="N824" i="9"/>
  <c r="N808" i="9"/>
  <c r="N788" i="9"/>
  <c r="N771" i="9"/>
  <c r="N755" i="9"/>
  <c r="N738" i="9"/>
  <c r="N722" i="9"/>
  <c r="N704" i="9"/>
  <c r="N687" i="9"/>
  <c r="N671" i="9"/>
  <c r="N652" i="9"/>
  <c r="N636" i="9"/>
  <c r="N618" i="9"/>
  <c r="N601" i="9"/>
  <c r="N585" i="9"/>
  <c r="N568" i="9"/>
  <c r="N552" i="9"/>
  <c r="N532" i="9"/>
  <c r="N515" i="9"/>
  <c r="N499" i="9"/>
  <c r="N482" i="9"/>
  <c r="N466" i="9"/>
  <c r="N448" i="9"/>
  <c r="N431" i="9"/>
  <c r="N415" i="9"/>
  <c r="N396" i="9"/>
  <c r="N380" i="9"/>
  <c r="N362" i="9"/>
  <c r="N345" i="9"/>
  <c r="N329" i="9"/>
  <c r="N312" i="9"/>
  <c r="N296" i="9"/>
  <c r="N276" i="9"/>
  <c r="N259" i="9"/>
  <c r="N243" i="9"/>
  <c r="N226" i="9"/>
  <c r="N212" i="9"/>
  <c r="N200" i="9"/>
  <c r="N184" i="9"/>
  <c r="N170" i="9"/>
  <c r="N156" i="9"/>
  <c r="N140" i="9"/>
  <c r="N128" i="9"/>
  <c r="N114" i="9"/>
  <c r="N98" i="9"/>
  <c r="N85" i="9"/>
  <c r="N74" i="9"/>
  <c r="N60" i="9"/>
  <c r="N49" i="9"/>
  <c r="N37" i="9"/>
  <c r="N24" i="9"/>
  <c r="N12" i="9"/>
  <c r="N919" i="9"/>
  <c r="N897" i="9"/>
  <c r="N879" i="9"/>
  <c r="N856" i="9"/>
  <c r="N835" i="9"/>
  <c r="N819" i="9"/>
  <c r="N802" i="9"/>
  <c r="N786" i="9"/>
  <c r="N768" i="9"/>
  <c r="N751" i="9"/>
  <c r="N735" i="9"/>
  <c r="N716" i="9"/>
  <c r="N700" i="9"/>
  <c r="N682" i="9"/>
  <c r="N665" i="9"/>
  <c r="N649" i="9"/>
  <c r="N632" i="9"/>
  <c r="N616" i="9"/>
  <c r="N596" i="9"/>
  <c r="N579" i="9"/>
  <c r="N563" i="9"/>
  <c r="N546" i="9"/>
  <c r="N530" i="9"/>
  <c r="N512" i="9"/>
  <c r="N495" i="9"/>
  <c r="N479" i="9"/>
  <c r="N460" i="9"/>
  <c r="N444" i="9"/>
  <c r="N426" i="9"/>
  <c r="N409" i="9"/>
  <c r="N393" i="9"/>
  <c r="N376" i="9"/>
  <c r="N360" i="9"/>
  <c r="N340" i="9"/>
  <c r="N323" i="9"/>
  <c r="N307" i="9"/>
  <c r="N290" i="9"/>
  <c r="N274" i="9"/>
  <c r="N256" i="9"/>
  <c r="N239" i="9"/>
  <c r="N224" i="9"/>
  <c r="N210" i="9"/>
  <c r="N194" i="9"/>
  <c r="N180" i="9"/>
  <c r="N168" i="9"/>
  <c r="N152" i="9"/>
  <c r="N138" i="9"/>
  <c r="N124" i="9"/>
  <c r="N108" i="9"/>
  <c r="N96" i="9"/>
  <c r="N83" i="9"/>
  <c r="N69" i="9"/>
  <c r="N58" i="9"/>
  <c r="N47" i="9"/>
  <c r="N33" i="9"/>
  <c r="N21" i="9"/>
  <c r="N10" i="9"/>
  <c r="N915" i="9"/>
  <c r="N895" i="9"/>
  <c r="N873" i="9"/>
  <c r="N855" i="9"/>
  <c r="N834" i="9"/>
  <c r="N818" i="9"/>
  <c r="N800" i="9"/>
  <c r="N783" i="9"/>
  <c r="N767" i="9"/>
  <c r="N748" i="9"/>
  <c r="N732" i="9"/>
  <c r="N714" i="9"/>
  <c r="N697" i="9"/>
  <c r="N681" i="9"/>
  <c r="N664" i="9"/>
  <c r="N648" i="9"/>
  <c r="N628" i="9"/>
  <c r="N611" i="9"/>
  <c r="N595" i="9"/>
  <c r="N578" i="9"/>
  <c r="N562" i="9"/>
  <c r="N544" i="9"/>
  <c r="N527" i="9"/>
  <c r="N511" i="9"/>
  <c r="N492" i="9"/>
  <c r="N476" i="9"/>
  <c r="N458" i="9"/>
  <c r="N441" i="9"/>
  <c r="N425" i="9"/>
  <c r="N408" i="9"/>
  <c r="N392" i="9"/>
  <c r="N372" i="9"/>
  <c r="N355" i="9"/>
  <c r="N339" i="9"/>
  <c r="N322" i="9"/>
  <c r="N306" i="9"/>
  <c r="N288" i="9"/>
  <c r="N271" i="9"/>
  <c r="N255" i="9"/>
  <c r="N236" i="9"/>
  <c r="N223" i="9"/>
  <c r="N207" i="9"/>
  <c r="N193" i="9"/>
  <c r="N179" i="9"/>
  <c r="N163" i="9"/>
  <c r="N151" i="9"/>
  <c r="N137" i="9"/>
  <c r="N121" i="9"/>
  <c r="N107" i="9"/>
  <c r="N95" i="9"/>
  <c r="N80" i="9"/>
  <c r="N68" i="9"/>
  <c r="N57" i="9"/>
  <c r="N43" i="9"/>
  <c r="N32" i="9"/>
  <c r="N20" i="9"/>
  <c r="N7" i="9"/>
  <c r="N912" i="9"/>
  <c r="N891" i="9"/>
  <c r="N872" i="9"/>
  <c r="N851" i="9"/>
  <c r="N832" i="9"/>
  <c r="N815" i="9"/>
  <c r="N799" i="9"/>
  <c r="N780" i="9"/>
  <c r="N764" i="9"/>
  <c r="N746" i="9"/>
  <c r="N729" i="9"/>
  <c r="N713" i="9"/>
  <c r="N696" i="9"/>
  <c r="N680" i="9"/>
  <c r="N660" i="9"/>
  <c r="N643" i="9"/>
  <c r="N627" i="9"/>
  <c r="N610" i="9"/>
  <c r="N594" i="9"/>
  <c r="N576" i="9"/>
  <c r="N559" i="9"/>
  <c r="N543" i="9"/>
  <c r="N524" i="9"/>
  <c r="N508" i="9"/>
  <c r="N490" i="9"/>
  <c r="N473" i="9"/>
  <c r="N457" i="9"/>
  <c r="N911" i="9"/>
  <c r="N890" i="9"/>
  <c r="N867" i="9"/>
  <c r="N848" i="9"/>
  <c r="N831" i="9"/>
  <c r="N812" i="9"/>
  <c r="N796" i="9"/>
  <c r="N778" i="9"/>
  <c r="N761" i="9"/>
  <c r="N745" i="9"/>
  <c r="N728" i="9"/>
  <c r="N712" i="9"/>
  <c r="N692" i="9"/>
  <c r="N675" i="9"/>
  <c r="N659" i="9"/>
  <c r="N642" i="9"/>
  <c r="N626" i="9"/>
  <c r="N608" i="9"/>
  <c r="N591" i="9"/>
  <c r="N575" i="9"/>
  <c r="N556" i="9"/>
  <c r="N540" i="9"/>
  <c r="N522" i="9"/>
  <c r="N505" i="9"/>
  <c r="N489" i="9"/>
  <c r="N472" i="9"/>
  <c r="N456" i="9"/>
  <c r="N436" i="9"/>
  <c r="N419" i="9"/>
  <c r="N403" i="9"/>
  <c r="N386" i="9"/>
  <c r="N370" i="9"/>
  <c r="N352" i="9"/>
  <c r="N335" i="9"/>
  <c r="N319" i="9"/>
  <c r="N300" i="9"/>
  <c r="N284" i="9"/>
  <c r="N266" i="9"/>
  <c r="N249" i="9"/>
  <c r="N233" i="9"/>
  <c r="N217" i="9"/>
  <c r="N203" i="9"/>
  <c r="N191" i="9"/>
  <c r="N175" i="9"/>
  <c r="N161" i="9"/>
  <c r="N147" i="9"/>
  <c r="N131" i="9"/>
  <c r="N119" i="9"/>
  <c r="N105" i="9"/>
  <c r="N89" i="9"/>
  <c r="N77" i="9"/>
  <c r="N66" i="9"/>
  <c r="N52" i="9"/>
  <c r="N41" i="9"/>
  <c r="N29" i="9"/>
  <c r="N16" i="9"/>
  <c r="N4" i="9"/>
  <c r="N906" i="9"/>
  <c r="N887" i="9"/>
  <c r="N866" i="9"/>
  <c r="N847" i="9"/>
  <c r="N828" i="9"/>
  <c r="N810" i="9"/>
  <c r="N793" i="9"/>
  <c r="N777" i="9"/>
  <c r="N760" i="9"/>
  <c r="N744" i="9"/>
  <c r="N724" i="9"/>
  <c r="N707" i="9"/>
  <c r="N691" i="9"/>
  <c r="N674" i="9"/>
  <c r="N658" i="9"/>
  <c r="N640" i="9"/>
  <c r="N623" i="9"/>
  <c r="N607" i="9"/>
  <c r="N588" i="9"/>
  <c r="N572" i="9"/>
  <c r="N554" i="9"/>
  <c r="N537" i="9"/>
  <c r="N521" i="9"/>
  <c r="N504" i="9"/>
  <c r="N488" i="9"/>
  <c r="N468" i="9"/>
  <c r="N451" i="9"/>
  <c r="N435" i="9"/>
  <c r="N418" i="9"/>
  <c r="N402" i="9"/>
  <c r="N384" i="9"/>
  <c r="N367" i="9"/>
  <c r="N351" i="9"/>
  <c r="N332" i="9"/>
  <c r="N316" i="9"/>
  <c r="N298" i="9"/>
  <c r="N281" i="9"/>
  <c r="N265" i="9"/>
  <c r="N248" i="9"/>
  <c r="N232" i="9"/>
  <c r="N216" i="9"/>
  <c r="N202" i="9"/>
  <c r="N188" i="9"/>
  <c r="N172" i="9"/>
  <c r="N160" i="9"/>
  <c r="N146" i="9"/>
  <c r="N130" i="9"/>
  <c r="N116" i="9"/>
  <c r="N104" i="9"/>
  <c r="N88" i="9"/>
  <c r="N76" i="9"/>
  <c r="N65" i="9"/>
  <c r="N51" i="9"/>
  <c r="N40" i="9"/>
  <c r="N28" i="9"/>
  <c r="N15" i="9"/>
  <c r="N787" i="9"/>
  <c r="N650" i="9"/>
  <c r="N514" i="9"/>
  <c r="N412" i="9"/>
  <c r="N344" i="9"/>
  <c r="N275" i="9"/>
  <c r="N211" i="9"/>
  <c r="N153" i="9"/>
  <c r="N97" i="9"/>
  <c r="N48" i="9"/>
  <c r="N920" i="9"/>
  <c r="N770" i="9"/>
  <c r="N633" i="9"/>
  <c r="N498" i="9"/>
  <c r="N404" i="9"/>
  <c r="N338" i="9"/>
  <c r="N268" i="9"/>
  <c r="N204" i="9"/>
  <c r="N148" i="9"/>
  <c r="N92" i="9"/>
  <c r="N42" i="9"/>
  <c r="N898" i="9"/>
  <c r="N754" i="9"/>
  <c r="N617" i="9"/>
  <c r="N480" i="9"/>
  <c r="N394" i="9"/>
  <c r="N328" i="9"/>
  <c r="N258" i="9"/>
  <c r="N195" i="9"/>
  <c r="N139" i="9"/>
  <c r="N84" i="9"/>
  <c r="N34" i="9"/>
  <c r="N880" i="9"/>
  <c r="N736" i="9"/>
  <c r="N600" i="9"/>
  <c r="N463" i="9"/>
  <c r="N387" i="9"/>
  <c r="N320" i="9"/>
  <c r="N252" i="9"/>
  <c r="N192" i="9"/>
  <c r="N136" i="9"/>
  <c r="N79" i="9"/>
  <c r="N31" i="9"/>
  <c r="N858" i="9"/>
  <c r="N719" i="9"/>
  <c r="N584" i="9"/>
  <c r="N447" i="9"/>
  <c r="N377" i="9"/>
  <c r="N308" i="9"/>
  <c r="N242" i="9"/>
  <c r="N183" i="9"/>
  <c r="N127" i="9"/>
  <c r="N71" i="9"/>
  <c r="N23" i="9"/>
  <c r="N840" i="9"/>
  <c r="N703" i="9"/>
  <c r="N564" i="9"/>
  <c r="N440" i="9"/>
  <c r="N371" i="9"/>
  <c r="N303" i="9"/>
  <c r="N234" i="9"/>
  <c r="N178" i="9"/>
  <c r="N120" i="9"/>
  <c r="N67" i="9"/>
  <c r="N19" i="9"/>
  <c r="N820" i="9"/>
  <c r="N684" i="9"/>
  <c r="N547" i="9"/>
  <c r="N428" i="9"/>
  <c r="N361" i="9"/>
  <c r="N291" i="9"/>
  <c r="N225" i="9"/>
  <c r="N169" i="9"/>
  <c r="N111" i="9"/>
  <c r="N59" i="9"/>
  <c r="N11" i="9"/>
  <c r="N803" i="9"/>
  <c r="N668" i="9"/>
  <c r="N531" i="9"/>
  <c r="N424" i="9"/>
  <c r="N354" i="9"/>
  <c r="N287" i="9"/>
  <c r="N220" i="9"/>
  <c r="N162" i="9"/>
  <c r="N106" i="9"/>
  <c r="N56" i="9"/>
  <c r="N5" i="9"/>
  <c r="Q3" i="10" a="1"/>
  <c r="O3" i="10" a="1"/>
  <c r="P3" i="10" a="1"/>
  <c r="N3" i="10" a="1"/>
  <c r="P918" i="9"/>
  <c r="P910" i="9"/>
  <c r="P902" i="9"/>
  <c r="P894" i="9"/>
  <c r="P886" i="9"/>
  <c r="P878" i="9"/>
  <c r="P870" i="9"/>
  <c r="P862" i="9"/>
  <c r="P854" i="9"/>
  <c r="P846" i="9"/>
  <c r="P838" i="9"/>
  <c r="P830" i="9"/>
  <c r="P822" i="9"/>
  <c r="P814" i="9"/>
  <c r="P806" i="9"/>
  <c r="P798" i="9"/>
  <c r="P790" i="9"/>
  <c r="P782" i="9"/>
  <c r="P774" i="9"/>
  <c r="P766" i="9"/>
  <c r="P758" i="9"/>
  <c r="P750" i="9"/>
  <c r="P742" i="9"/>
  <c r="P734" i="9"/>
  <c r="P726" i="9"/>
  <c r="P718" i="9"/>
  <c r="P710" i="9"/>
  <c r="P702" i="9"/>
  <c r="P694" i="9"/>
  <c r="P686" i="9"/>
  <c r="P678" i="9"/>
  <c r="P670" i="9"/>
  <c r="P662" i="9"/>
  <c r="P654" i="9"/>
  <c r="P646" i="9"/>
  <c r="P638" i="9"/>
  <c r="P630" i="9"/>
  <c r="P622" i="9"/>
  <c r="P614" i="9"/>
  <c r="P606" i="9"/>
  <c r="P598" i="9"/>
  <c r="P590" i="9"/>
  <c r="P582" i="9"/>
  <c r="P574" i="9"/>
  <c r="P566" i="9"/>
  <c r="P558" i="9"/>
  <c r="P550" i="9"/>
  <c r="P542" i="9"/>
  <c r="P534" i="9"/>
  <c r="P526" i="9"/>
  <c r="P518" i="9"/>
  <c r="P510" i="9"/>
  <c r="P502" i="9"/>
  <c r="P494" i="9"/>
  <c r="P486" i="9"/>
  <c r="P478" i="9"/>
  <c r="P470" i="9"/>
  <c r="P462" i="9"/>
  <c r="P454" i="9"/>
  <c r="P446" i="9"/>
  <c r="P438" i="9"/>
  <c r="P430" i="9"/>
  <c r="P422" i="9"/>
  <c r="P414" i="9"/>
  <c r="P406" i="9"/>
  <c r="P398" i="9"/>
  <c r="P390" i="9"/>
  <c r="P382" i="9"/>
  <c r="P374" i="9"/>
  <c r="P366" i="9"/>
  <c r="P358" i="9"/>
  <c r="P350" i="9"/>
  <c r="P342" i="9"/>
  <c r="P334" i="9"/>
  <c r="P326" i="9"/>
  <c r="P318" i="9"/>
  <c r="P310" i="9"/>
  <c r="P302" i="9"/>
  <c r="P294" i="9"/>
  <c r="P286" i="9"/>
  <c r="P278" i="9"/>
  <c r="P270" i="9"/>
  <c r="P262" i="9"/>
  <c r="P254" i="9"/>
  <c r="P246" i="9"/>
  <c r="P238" i="9"/>
  <c r="P230" i="9"/>
  <c r="P222" i="9"/>
  <c r="P214" i="9"/>
  <c r="P206" i="9"/>
  <c r="P198" i="9"/>
  <c r="P190" i="9"/>
  <c r="P182" i="9"/>
  <c r="P174" i="9"/>
  <c r="P166" i="9"/>
  <c r="P158" i="9"/>
  <c r="P150" i="9"/>
  <c r="P142" i="9"/>
  <c r="P134" i="9"/>
  <c r="P126" i="9"/>
  <c r="P118" i="9"/>
  <c r="P110" i="9"/>
  <c r="P102" i="9"/>
  <c r="P94" i="9"/>
  <c r="P86" i="9"/>
  <c r="P78" i="9"/>
  <c r="P70" i="9"/>
  <c r="P62" i="9"/>
  <c r="P54" i="9"/>
  <c r="P46" i="9"/>
  <c r="P38" i="9"/>
  <c r="P30" i="9"/>
  <c r="P22" i="9"/>
  <c r="P14" i="9"/>
  <c r="P6" i="9"/>
  <c r="P917" i="9"/>
  <c r="P909" i="9"/>
  <c r="P901" i="9"/>
  <c r="P893" i="9"/>
  <c r="P885" i="9"/>
  <c r="P877" i="9"/>
  <c r="P869" i="9"/>
  <c r="P861" i="9"/>
  <c r="P853" i="9"/>
  <c r="P845" i="9"/>
  <c r="P837" i="9"/>
  <c r="P829" i="9"/>
  <c r="P821" i="9"/>
  <c r="P813" i="9"/>
  <c r="P805" i="9"/>
  <c r="P797" i="9"/>
  <c r="P789" i="9"/>
  <c r="P781" i="9"/>
  <c r="P773" i="9"/>
  <c r="P765" i="9"/>
  <c r="P757" i="9"/>
  <c r="P749" i="9"/>
  <c r="P741" i="9"/>
  <c r="P733" i="9"/>
  <c r="P725" i="9"/>
  <c r="P717" i="9"/>
  <c r="P709" i="9"/>
  <c r="P701" i="9"/>
  <c r="P693" i="9"/>
  <c r="P685" i="9"/>
  <c r="P677" i="9"/>
  <c r="P669" i="9"/>
  <c r="P661" i="9"/>
  <c r="P653" i="9"/>
  <c r="P645" i="9"/>
  <c r="P637" i="9"/>
  <c r="P629" i="9"/>
  <c r="P621" i="9"/>
  <c r="P613" i="9"/>
  <c r="P605" i="9"/>
  <c r="P597" i="9"/>
  <c r="P589" i="9"/>
  <c r="P581" i="9"/>
  <c r="P573" i="9"/>
  <c r="P565" i="9"/>
  <c r="P557" i="9"/>
  <c r="P549" i="9"/>
  <c r="P541" i="9"/>
  <c r="P533" i="9"/>
  <c r="P525" i="9"/>
  <c r="P517" i="9"/>
  <c r="P509" i="9"/>
  <c r="P501" i="9"/>
  <c r="P493" i="9"/>
  <c r="P485" i="9"/>
  <c r="P477" i="9"/>
  <c r="P469" i="9"/>
  <c r="P461" i="9"/>
  <c r="P453" i="9"/>
  <c r="P445" i="9"/>
  <c r="P437" i="9"/>
  <c r="P429" i="9"/>
  <c r="P421" i="9"/>
  <c r="P413" i="9"/>
  <c r="P405" i="9"/>
  <c r="P397" i="9"/>
  <c r="P389" i="9"/>
  <c r="P381" i="9"/>
  <c r="P373" i="9"/>
  <c r="P365" i="9"/>
  <c r="P357" i="9"/>
  <c r="P349" i="9"/>
  <c r="P341" i="9"/>
  <c r="P333" i="9"/>
  <c r="P325" i="9"/>
  <c r="P317" i="9"/>
  <c r="P309" i="9"/>
  <c r="P301" i="9"/>
  <c r="P293" i="9"/>
  <c r="P285" i="9"/>
  <c r="P277" i="9"/>
  <c r="P269" i="9"/>
  <c r="P261" i="9"/>
  <c r="P253" i="9"/>
  <c r="P245" i="9"/>
  <c r="P237" i="9"/>
  <c r="P229" i="9"/>
  <c r="P221" i="9"/>
  <c r="P213" i="9"/>
  <c r="P205" i="9"/>
  <c r="P197" i="9"/>
  <c r="P189" i="9"/>
  <c r="P181" i="9"/>
  <c r="P173" i="9"/>
  <c r="P165" i="9"/>
  <c r="P157" i="9"/>
  <c r="P149" i="9"/>
  <c r="P141" i="9"/>
  <c r="P133" i="9"/>
  <c r="P125" i="9"/>
  <c r="P117" i="9"/>
  <c r="P109" i="9"/>
  <c r="P101" i="9"/>
  <c r="P93" i="9"/>
  <c r="P85" i="9"/>
  <c r="P77" i="9"/>
  <c r="P69" i="9"/>
  <c r="P61" i="9"/>
  <c r="P53" i="9"/>
  <c r="P45" i="9"/>
  <c r="P37" i="9"/>
  <c r="P29" i="9"/>
  <c r="P21" i="9"/>
  <c r="P13" i="9"/>
  <c r="P5" i="9"/>
  <c r="P916" i="9"/>
  <c r="P908" i="9"/>
  <c r="P900" i="9"/>
  <c r="P892" i="9"/>
  <c r="P884" i="9"/>
  <c r="P876" i="9"/>
  <c r="P868" i="9"/>
  <c r="P860" i="9"/>
  <c r="P852" i="9"/>
  <c r="P844" i="9"/>
  <c r="P836" i="9"/>
  <c r="P828" i="9"/>
  <c r="P820" i="9"/>
  <c r="P812" i="9"/>
  <c r="P804" i="9"/>
  <c r="P796" i="9"/>
  <c r="P788" i="9"/>
  <c r="P780" i="9"/>
  <c r="P772" i="9"/>
  <c r="P764" i="9"/>
  <c r="P756" i="9"/>
  <c r="P748" i="9"/>
  <c r="P740" i="9"/>
  <c r="P732" i="9"/>
  <c r="P724" i="9"/>
  <c r="P716" i="9"/>
  <c r="P708" i="9"/>
  <c r="P700" i="9"/>
  <c r="P692" i="9"/>
  <c r="P684" i="9"/>
  <c r="P676" i="9"/>
  <c r="P668" i="9"/>
  <c r="P660" i="9"/>
  <c r="P652" i="9"/>
  <c r="P644" i="9"/>
  <c r="P636" i="9"/>
  <c r="P628" i="9"/>
  <c r="P620" i="9"/>
  <c r="P612" i="9"/>
  <c r="P604" i="9"/>
  <c r="P596" i="9"/>
  <c r="P588" i="9"/>
  <c r="P580" i="9"/>
  <c r="P572" i="9"/>
  <c r="P564" i="9"/>
  <c r="P556" i="9"/>
  <c r="P548" i="9"/>
  <c r="P540" i="9"/>
  <c r="P532" i="9"/>
  <c r="P524" i="9"/>
  <c r="P516" i="9"/>
  <c r="P508" i="9"/>
  <c r="P500" i="9"/>
  <c r="P492" i="9"/>
  <c r="P484" i="9"/>
  <c r="P476" i="9"/>
  <c r="P468" i="9"/>
  <c r="P460" i="9"/>
  <c r="P452" i="9"/>
  <c r="P444" i="9"/>
  <c r="P436" i="9"/>
  <c r="P428" i="9"/>
  <c r="P420" i="9"/>
  <c r="P412" i="9"/>
  <c r="P404" i="9"/>
  <c r="P396" i="9"/>
  <c r="P388" i="9"/>
  <c r="P380" i="9"/>
  <c r="P372" i="9"/>
  <c r="P364" i="9"/>
  <c r="P356" i="9"/>
  <c r="P348" i="9"/>
  <c r="P340" i="9"/>
  <c r="P332" i="9"/>
  <c r="P324" i="9"/>
  <c r="P316" i="9"/>
  <c r="P308" i="9"/>
  <c r="P300" i="9"/>
  <c r="P292" i="9"/>
  <c r="P284" i="9"/>
  <c r="P276" i="9"/>
  <c r="P268" i="9"/>
  <c r="P260" i="9"/>
  <c r="P252" i="9"/>
  <c r="P244" i="9"/>
  <c r="P236" i="9"/>
  <c r="P228" i="9"/>
  <c r="P220" i="9"/>
  <c r="P212" i="9"/>
  <c r="P204" i="9"/>
  <c r="P196" i="9"/>
  <c r="P188" i="9"/>
  <c r="P180" i="9"/>
  <c r="P172" i="9"/>
  <c r="P164" i="9"/>
  <c r="P156" i="9"/>
  <c r="P148" i="9"/>
  <c r="P140" i="9"/>
  <c r="P132" i="9"/>
  <c r="P124" i="9"/>
  <c r="P116" i="9"/>
  <c r="P108" i="9"/>
  <c r="P100" i="9"/>
  <c r="P92" i="9"/>
  <c r="P84" i="9"/>
  <c r="P76" i="9"/>
  <c r="P68" i="9"/>
  <c r="P60" i="9"/>
  <c r="P52" i="9"/>
  <c r="P44" i="9"/>
  <c r="P36" i="9"/>
  <c r="P28" i="9"/>
  <c r="P20" i="9"/>
  <c r="P12" i="9"/>
  <c r="P4" i="9"/>
  <c r="P919" i="9"/>
  <c r="P905" i="9"/>
  <c r="P891" i="9"/>
  <c r="P880" i="9"/>
  <c r="P866" i="9"/>
  <c r="P855" i="9"/>
  <c r="P841" i="9"/>
  <c r="P827" i="9"/>
  <c r="P816" i="9"/>
  <c r="P802" i="9"/>
  <c r="P791" i="9"/>
  <c r="P777" i="9"/>
  <c r="P763" i="9"/>
  <c r="P752" i="9"/>
  <c r="P738" i="9"/>
  <c r="P727" i="9"/>
  <c r="P713" i="9"/>
  <c r="P699" i="9"/>
  <c r="P688" i="9"/>
  <c r="P674" i="9"/>
  <c r="P663" i="9"/>
  <c r="P649" i="9"/>
  <c r="P635" i="9"/>
  <c r="P624" i="9"/>
  <c r="P610" i="9"/>
  <c r="P599" i="9"/>
  <c r="P585" i="9"/>
  <c r="P571" i="9"/>
  <c r="P560" i="9"/>
  <c r="P546" i="9"/>
  <c r="P535" i="9"/>
  <c r="P521" i="9"/>
  <c r="P507" i="9"/>
  <c r="P496" i="9"/>
  <c r="P482" i="9"/>
  <c r="P471" i="9"/>
  <c r="P457" i="9"/>
  <c r="P443" i="9"/>
  <c r="P432" i="9"/>
  <c r="P418" i="9"/>
  <c r="P407" i="9"/>
  <c r="P393" i="9"/>
  <c r="P379" i="9"/>
  <c r="P368" i="9"/>
  <c r="P354" i="9"/>
  <c r="P343" i="9"/>
  <c r="P329" i="9"/>
  <c r="P315" i="9"/>
  <c r="P304" i="9"/>
  <c r="P290" i="9"/>
  <c r="P279" i="9"/>
  <c r="P265" i="9"/>
  <c r="P251" i="9"/>
  <c r="P240" i="9"/>
  <c r="P226" i="9"/>
  <c r="P215" i="9"/>
  <c r="P201" i="9"/>
  <c r="P187" i="9"/>
  <c r="P176" i="9"/>
  <c r="P162" i="9"/>
  <c r="P151" i="9"/>
  <c r="P137" i="9"/>
  <c r="P123" i="9"/>
  <c r="P112" i="9"/>
  <c r="P98" i="9"/>
  <c r="P87" i="9"/>
  <c r="P73" i="9"/>
  <c r="P59" i="9"/>
  <c r="P48" i="9"/>
  <c r="P34" i="9"/>
  <c r="P23" i="9"/>
  <c r="P9" i="9"/>
  <c r="P915" i="9"/>
  <c r="P904" i="9"/>
  <c r="P890" i="9"/>
  <c r="P879" i="9"/>
  <c r="P865" i="9"/>
  <c r="P851" i="9"/>
  <c r="P840" i="9"/>
  <c r="P826" i="9"/>
  <c r="P815" i="9"/>
  <c r="P801" i="9"/>
  <c r="P787" i="9"/>
  <c r="P776" i="9"/>
  <c r="P762" i="9"/>
  <c r="P751" i="9"/>
  <c r="P737" i="9"/>
  <c r="P723" i="9"/>
  <c r="P712" i="9"/>
  <c r="P698" i="9"/>
  <c r="P687" i="9"/>
  <c r="P673" i="9"/>
  <c r="P659" i="9"/>
  <c r="P648" i="9"/>
  <c r="P634" i="9"/>
  <c r="P623" i="9"/>
  <c r="P609" i="9"/>
  <c r="P595" i="9"/>
  <c r="P584" i="9"/>
  <c r="P570" i="9"/>
  <c r="P559" i="9"/>
  <c r="P545" i="9"/>
  <c r="P531" i="9"/>
  <c r="P520" i="9"/>
  <c r="P506" i="9"/>
  <c r="P495" i="9"/>
  <c r="P481" i="9"/>
  <c r="P467" i="9"/>
  <c r="P456" i="9"/>
  <c r="P442" i="9"/>
  <c r="P431" i="9"/>
  <c r="P417" i="9"/>
  <c r="P403" i="9"/>
  <c r="P392" i="9"/>
  <c r="P378" i="9"/>
  <c r="P367" i="9"/>
  <c r="P353" i="9"/>
  <c r="P339" i="9"/>
  <c r="P328" i="9"/>
  <c r="P314" i="9"/>
  <c r="P303" i="9"/>
  <c r="P289" i="9"/>
  <c r="P275" i="9"/>
  <c r="P264" i="9"/>
  <c r="P250" i="9"/>
  <c r="P239" i="9"/>
  <c r="P225" i="9"/>
  <c r="P211" i="9"/>
  <c r="P200" i="9"/>
  <c r="P186" i="9"/>
  <c r="P175" i="9"/>
  <c r="P161" i="9"/>
  <c r="P147" i="9"/>
  <c r="P136" i="9"/>
  <c r="P122" i="9"/>
  <c r="P111" i="9"/>
  <c r="P97" i="9"/>
  <c r="P83" i="9"/>
  <c r="P72" i="9"/>
  <c r="P58" i="9"/>
  <c r="P47" i="9"/>
  <c r="P33" i="9"/>
  <c r="P19" i="9"/>
  <c r="P8" i="9"/>
  <c r="P914" i="9"/>
  <c r="P903" i="9"/>
  <c r="P889" i="9"/>
  <c r="P875" i="9"/>
  <c r="P864" i="9"/>
  <c r="P850" i="9"/>
  <c r="P839" i="9"/>
  <c r="P825" i="9"/>
  <c r="P811" i="9"/>
  <c r="P800" i="9"/>
  <c r="P786" i="9"/>
  <c r="P775" i="9"/>
  <c r="P761" i="9"/>
  <c r="P747" i="9"/>
  <c r="P736" i="9"/>
  <c r="P722" i="9"/>
  <c r="P711" i="9"/>
  <c r="P697" i="9"/>
  <c r="P683" i="9"/>
  <c r="P672" i="9"/>
  <c r="P658" i="9"/>
  <c r="P647" i="9"/>
  <c r="P633" i="9"/>
  <c r="P619" i="9"/>
  <c r="P608" i="9"/>
  <c r="P594" i="9"/>
  <c r="P583" i="9"/>
  <c r="P569" i="9"/>
  <c r="P555" i="9"/>
  <c r="P544" i="9"/>
  <c r="P530" i="9"/>
  <c r="P519" i="9"/>
  <c r="P505" i="9"/>
  <c r="P491" i="9"/>
  <c r="P480" i="9"/>
  <c r="P466" i="9"/>
  <c r="P455" i="9"/>
  <c r="P441" i="9"/>
  <c r="P427" i="9"/>
  <c r="P416" i="9"/>
  <c r="P402" i="9"/>
  <c r="P391" i="9"/>
  <c r="P377" i="9"/>
  <c r="P363" i="9"/>
  <c r="P352" i="9"/>
  <c r="P338" i="9"/>
  <c r="P327" i="9"/>
  <c r="P313" i="9"/>
  <c r="P299" i="9"/>
  <c r="P288" i="9"/>
  <c r="P274" i="9"/>
  <c r="P263" i="9"/>
  <c r="P249" i="9"/>
  <c r="P235" i="9"/>
  <c r="P224" i="9"/>
  <c r="P210" i="9"/>
  <c r="P199" i="9"/>
  <c r="P185" i="9"/>
  <c r="P171" i="9"/>
  <c r="P160" i="9"/>
  <c r="P146" i="9"/>
  <c r="P135" i="9"/>
  <c r="P121" i="9"/>
  <c r="P107" i="9"/>
  <c r="P96" i="9"/>
  <c r="P82" i="9"/>
  <c r="P71" i="9"/>
  <c r="P57" i="9"/>
  <c r="P43" i="9"/>
  <c r="P32" i="9"/>
  <c r="P18" i="9"/>
  <c r="P7" i="9"/>
  <c r="P913" i="9"/>
  <c r="P899" i="9"/>
  <c r="P888" i="9"/>
  <c r="P874" i="9"/>
  <c r="P863" i="9"/>
  <c r="P849" i="9"/>
  <c r="P835" i="9"/>
  <c r="P824" i="9"/>
  <c r="P810" i="9"/>
  <c r="P799" i="9"/>
  <c r="P785" i="9"/>
  <c r="P771" i="9"/>
  <c r="P760" i="9"/>
  <c r="P746" i="9"/>
  <c r="P735" i="9"/>
  <c r="P721" i="9"/>
  <c r="P707" i="9"/>
  <c r="P696" i="9"/>
  <c r="P682" i="9"/>
  <c r="P671" i="9"/>
  <c r="P657" i="9"/>
  <c r="P643" i="9"/>
  <c r="P632" i="9"/>
  <c r="P618" i="9"/>
  <c r="P607" i="9"/>
  <c r="P593" i="9"/>
  <c r="P579" i="9"/>
  <c r="P568" i="9"/>
  <c r="P554" i="9"/>
  <c r="P543" i="9"/>
  <c r="P529" i="9"/>
  <c r="P515" i="9"/>
  <c r="P504" i="9"/>
  <c r="P490" i="9"/>
  <c r="P479" i="9"/>
  <c r="P465" i="9"/>
  <c r="P451" i="9"/>
  <c r="P440" i="9"/>
  <c r="P426" i="9"/>
  <c r="P415" i="9"/>
  <c r="P401" i="9"/>
  <c r="P387" i="9"/>
  <c r="P376" i="9"/>
  <c r="P362" i="9"/>
  <c r="P351" i="9"/>
  <c r="P337" i="9"/>
  <c r="P323" i="9"/>
  <c r="P312" i="9"/>
  <c r="P298" i="9"/>
  <c r="P287" i="9"/>
  <c r="P273" i="9"/>
  <c r="P259" i="9"/>
  <c r="P248" i="9"/>
  <c r="P234" i="9"/>
  <c r="P223" i="9"/>
  <c r="P209" i="9"/>
  <c r="P195" i="9"/>
  <c r="P184" i="9"/>
  <c r="P170" i="9"/>
  <c r="P159" i="9"/>
  <c r="P145" i="9"/>
  <c r="P131" i="9"/>
  <c r="P120" i="9"/>
  <c r="P106" i="9"/>
  <c r="P95" i="9"/>
  <c r="P81" i="9"/>
  <c r="P67" i="9"/>
  <c r="P56" i="9"/>
  <c r="P42" i="9"/>
  <c r="P31" i="9"/>
  <c r="P17" i="9"/>
  <c r="P912" i="9"/>
  <c r="P898" i="9"/>
  <c r="P887" i="9"/>
  <c r="P873" i="9"/>
  <c r="P859" i="9"/>
  <c r="P848" i="9"/>
  <c r="P834" i="9"/>
  <c r="P823" i="9"/>
  <c r="P809" i="9"/>
  <c r="P795" i="9"/>
  <c r="P784" i="9"/>
  <c r="P770" i="9"/>
  <c r="P759" i="9"/>
  <c r="P745" i="9"/>
  <c r="P731" i="9"/>
  <c r="P720" i="9"/>
  <c r="P706" i="9"/>
  <c r="P695" i="9"/>
  <c r="P681" i="9"/>
  <c r="P667" i="9"/>
  <c r="P656" i="9"/>
  <c r="P642" i="9"/>
  <c r="P631" i="9"/>
  <c r="P617" i="9"/>
  <c r="P603" i="9"/>
  <c r="P592" i="9"/>
  <c r="P578" i="9"/>
  <c r="P567" i="9"/>
  <c r="P553" i="9"/>
  <c r="P539" i="9"/>
  <c r="P528" i="9"/>
  <c r="P514" i="9"/>
  <c r="P503" i="9"/>
  <c r="P489" i="9"/>
  <c r="P475" i="9"/>
  <c r="P464" i="9"/>
  <c r="P450" i="9"/>
  <c r="P439" i="9"/>
  <c r="P425" i="9"/>
  <c r="P411" i="9"/>
  <c r="P400" i="9"/>
  <c r="P386" i="9"/>
  <c r="P375" i="9"/>
  <c r="P361" i="9"/>
  <c r="P347" i="9"/>
  <c r="P336" i="9"/>
  <c r="P322" i="9"/>
  <c r="P311" i="9"/>
  <c r="P297" i="9"/>
  <c r="P283" i="9"/>
  <c r="P272" i="9"/>
  <c r="P258" i="9"/>
  <c r="P247" i="9"/>
  <c r="P233" i="9"/>
  <c r="P219" i="9"/>
  <c r="P208" i="9"/>
  <c r="P194" i="9"/>
  <c r="P183" i="9"/>
  <c r="P169" i="9"/>
  <c r="P155" i="9"/>
  <c r="P144" i="9"/>
  <c r="P130" i="9"/>
  <c r="P119" i="9"/>
  <c r="P105" i="9"/>
  <c r="P91" i="9"/>
  <c r="P80" i="9"/>
  <c r="P66" i="9"/>
  <c r="P55" i="9"/>
  <c r="P41" i="9"/>
  <c r="P27" i="9"/>
  <c r="P16" i="9"/>
  <c r="P3" i="9"/>
  <c r="P897" i="9"/>
  <c r="P867" i="9"/>
  <c r="P832" i="9"/>
  <c r="P794" i="9"/>
  <c r="P767" i="9"/>
  <c r="P729" i="9"/>
  <c r="P691" i="9"/>
  <c r="P664" i="9"/>
  <c r="P626" i="9"/>
  <c r="P591" i="9"/>
  <c r="P561" i="9"/>
  <c r="P523" i="9"/>
  <c r="P488" i="9"/>
  <c r="P458" i="9"/>
  <c r="P423" i="9"/>
  <c r="P385" i="9"/>
  <c r="P355" i="9"/>
  <c r="P320" i="9"/>
  <c r="P282" i="9"/>
  <c r="P255" i="9"/>
  <c r="P217" i="9"/>
  <c r="P179" i="9"/>
  <c r="P152" i="9"/>
  <c r="P114" i="9"/>
  <c r="P79" i="9"/>
  <c r="P49" i="9"/>
  <c r="P11" i="9"/>
  <c r="P896" i="9"/>
  <c r="P858" i="9"/>
  <c r="P831" i="9"/>
  <c r="P793" i="9"/>
  <c r="P755" i="9"/>
  <c r="P728" i="9"/>
  <c r="P690" i="9"/>
  <c r="P655" i="9"/>
  <c r="P625" i="9"/>
  <c r="P587" i="9"/>
  <c r="P552" i="9"/>
  <c r="P522" i="9"/>
  <c r="P487" i="9"/>
  <c r="P449" i="9"/>
  <c r="P419" i="9"/>
  <c r="P384" i="9"/>
  <c r="P346" i="9"/>
  <c r="P319" i="9"/>
  <c r="P281" i="9"/>
  <c r="P243" i="9"/>
  <c r="P216" i="9"/>
  <c r="P178" i="9"/>
  <c r="P143" i="9"/>
  <c r="P113" i="9"/>
  <c r="P75" i="9"/>
  <c r="P40" i="9"/>
  <c r="P10" i="9"/>
  <c r="P921" i="9"/>
  <c r="P883" i="9"/>
  <c r="P856" i="9"/>
  <c r="P818" i="9"/>
  <c r="P783" i="9"/>
  <c r="P753" i="9"/>
  <c r="P715" i="9"/>
  <c r="P680" i="9"/>
  <c r="P650" i="9"/>
  <c r="P615" i="9"/>
  <c r="P577" i="9"/>
  <c r="P547" i="9"/>
  <c r="P512" i="9"/>
  <c r="P474" i="9"/>
  <c r="P447" i="9"/>
  <c r="P409" i="9"/>
  <c r="P371" i="9"/>
  <c r="P344" i="9"/>
  <c r="P306" i="9"/>
  <c r="P271" i="9"/>
  <c r="P241" i="9"/>
  <c r="P203" i="9"/>
  <c r="P168" i="9"/>
  <c r="P138" i="9"/>
  <c r="P103" i="9"/>
  <c r="P65" i="9"/>
  <c r="P35" i="9"/>
  <c r="P920" i="9"/>
  <c r="P882" i="9"/>
  <c r="P847" i="9"/>
  <c r="P817" i="9"/>
  <c r="P779" i="9"/>
  <c r="P744" i="9"/>
  <c r="P714" i="9"/>
  <c r="P679" i="9"/>
  <c r="P641" i="9"/>
  <c r="P611" i="9"/>
  <c r="P576" i="9"/>
  <c r="P538" i="9"/>
  <c r="P511" i="9"/>
  <c r="P473" i="9"/>
  <c r="P435" i="9"/>
  <c r="P408" i="9"/>
  <c r="P370" i="9"/>
  <c r="P335" i="9"/>
  <c r="P305" i="9"/>
  <c r="P267" i="9"/>
  <c r="P232" i="9"/>
  <c r="P202" i="9"/>
  <c r="P167" i="9"/>
  <c r="P129" i="9"/>
  <c r="P99" i="9"/>
  <c r="P64" i="9"/>
  <c r="P26" i="9"/>
  <c r="P911" i="9"/>
  <c r="P881" i="9"/>
  <c r="P843" i="9"/>
  <c r="P808" i="9"/>
  <c r="P778" i="9"/>
  <c r="P743" i="9"/>
  <c r="P705" i="9"/>
  <c r="P675" i="9"/>
  <c r="P640" i="9"/>
  <c r="P602" i="9"/>
  <c r="P575" i="9"/>
  <c r="P537" i="9"/>
  <c r="P499" i="9"/>
  <c r="P472" i="9"/>
  <c r="P434" i="9"/>
  <c r="P399" i="9"/>
  <c r="P369" i="9"/>
  <c r="P331" i="9"/>
  <c r="P296" i="9"/>
  <c r="P266" i="9"/>
  <c r="P231" i="9"/>
  <c r="P193" i="9"/>
  <c r="P163" i="9"/>
  <c r="P128" i="9"/>
  <c r="P90" i="9"/>
  <c r="P63" i="9"/>
  <c r="P25" i="9"/>
  <c r="P907" i="9"/>
  <c r="P872" i="9"/>
  <c r="P842" i="9"/>
  <c r="P807" i="9"/>
  <c r="P769" i="9"/>
  <c r="P739" i="9"/>
  <c r="P704" i="9"/>
  <c r="P666" i="9"/>
  <c r="P639" i="9"/>
  <c r="P601" i="9"/>
  <c r="P563" i="9"/>
  <c r="P536" i="9"/>
  <c r="P498" i="9"/>
  <c r="P463" i="9"/>
  <c r="P433" i="9"/>
  <c r="P395" i="9"/>
  <c r="P360" i="9"/>
  <c r="P330" i="9"/>
  <c r="P295" i="9"/>
  <c r="P257" i="9"/>
  <c r="P227" i="9"/>
  <c r="P192" i="9"/>
  <c r="P154" i="9"/>
  <c r="P127" i="9"/>
  <c r="P89" i="9"/>
  <c r="P51" i="9"/>
  <c r="P24" i="9"/>
  <c r="P906" i="9"/>
  <c r="P871" i="9"/>
  <c r="P833" i="9"/>
  <c r="P803" i="9"/>
  <c r="P768" i="9"/>
  <c r="P730" i="9"/>
  <c r="P703" i="9"/>
  <c r="P665" i="9"/>
  <c r="P627" i="9"/>
  <c r="P600" i="9"/>
  <c r="P562" i="9"/>
  <c r="P527" i="9"/>
  <c r="P497" i="9"/>
  <c r="P459" i="9"/>
  <c r="P424" i="9"/>
  <c r="P394" i="9"/>
  <c r="P359" i="9"/>
  <c r="P321" i="9"/>
  <c r="P291" i="9"/>
  <c r="P256" i="9"/>
  <c r="P218" i="9"/>
  <c r="P191" i="9"/>
  <c r="P153" i="9"/>
  <c r="P115" i="9"/>
  <c r="P88" i="9"/>
  <c r="P50" i="9"/>
  <c r="P15" i="9"/>
  <c r="P719" i="9"/>
  <c r="P448" i="9"/>
  <c r="P177" i="9"/>
  <c r="P689" i="9"/>
  <c r="P410" i="9"/>
  <c r="P139" i="9"/>
  <c r="P651" i="9"/>
  <c r="P383" i="9"/>
  <c r="P104" i="9"/>
  <c r="P895" i="9"/>
  <c r="P616" i="9"/>
  <c r="P345" i="9"/>
  <c r="P74" i="9"/>
  <c r="P857" i="9"/>
  <c r="P586" i="9"/>
  <c r="P307" i="9"/>
  <c r="P39" i="9"/>
  <c r="P819" i="9"/>
  <c r="P551" i="9"/>
  <c r="P280" i="9"/>
  <c r="P792" i="9"/>
  <c r="P513" i="9"/>
  <c r="P242" i="9"/>
  <c r="P754" i="9"/>
  <c r="P483" i="9"/>
  <c r="P207" i="9"/>
  <c r="O3" i="8" a="1"/>
  <c r="Q3" i="8" a="1"/>
  <c r="N3" i="8" a="1"/>
  <c r="P3" i="8" a="1"/>
  <c r="O918" i="9"/>
  <c r="O910" i="9"/>
  <c r="O902" i="9"/>
  <c r="O894" i="9"/>
  <c r="O886" i="9"/>
  <c r="O878" i="9"/>
  <c r="O870" i="9"/>
  <c r="O862" i="9"/>
  <c r="O854" i="9"/>
  <c r="O846" i="9"/>
  <c r="O838" i="9"/>
  <c r="O830" i="9"/>
  <c r="O822" i="9"/>
  <c r="O814" i="9"/>
  <c r="O806" i="9"/>
  <c r="O798" i="9"/>
  <c r="O790" i="9"/>
  <c r="O782" i="9"/>
  <c r="O774" i="9"/>
  <c r="O766" i="9"/>
  <c r="O758" i="9"/>
  <c r="O750" i="9"/>
  <c r="O742" i="9"/>
  <c r="O734" i="9"/>
  <c r="O726" i="9"/>
  <c r="O718" i="9"/>
  <c r="O710" i="9"/>
  <c r="O702" i="9"/>
  <c r="O694" i="9"/>
  <c r="O686" i="9"/>
  <c r="O678" i="9"/>
  <c r="O670" i="9"/>
  <c r="O662" i="9"/>
  <c r="O654" i="9"/>
  <c r="O646" i="9"/>
  <c r="O638" i="9"/>
  <c r="O630" i="9"/>
  <c r="O622" i="9"/>
  <c r="O614" i="9"/>
  <c r="O606" i="9"/>
  <c r="O598" i="9"/>
  <c r="O590" i="9"/>
  <c r="O582" i="9"/>
  <c r="O574" i="9"/>
  <c r="O566" i="9"/>
  <c r="O558" i="9"/>
  <c r="O550" i="9"/>
  <c r="O542" i="9"/>
  <c r="O534" i="9"/>
  <c r="O526" i="9"/>
  <c r="O518" i="9"/>
  <c r="O510" i="9"/>
  <c r="O502" i="9"/>
  <c r="O494" i="9"/>
  <c r="O486" i="9"/>
  <c r="O478" i="9"/>
  <c r="O470" i="9"/>
  <c r="O462" i="9"/>
  <c r="O454" i="9"/>
  <c r="O446" i="9"/>
  <c r="O438" i="9"/>
  <c r="O430" i="9"/>
  <c r="O422" i="9"/>
  <c r="O414" i="9"/>
  <c r="O406" i="9"/>
  <c r="O398" i="9"/>
  <c r="O390" i="9"/>
  <c r="O382" i="9"/>
  <c r="O374" i="9"/>
  <c r="O366" i="9"/>
  <c r="O358" i="9"/>
  <c r="O350" i="9"/>
  <c r="O342" i="9"/>
  <c r="O334" i="9"/>
  <c r="O326" i="9"/>
  <c r="O318" i="9"/>
  <c r="O310" i="9"/>
  <c r="O302" i="9"/>
  <c r="O294" i="9"/>
  <c r="O286" i="9"/>
  <c r="O278" i="9"/>
  <c r="O270" i="9"/>
  <c r="O262" i="9"/>
  <c r="O254" i="9"/>
  <c r="O246" i="9"/>
  <c r="O238" i="9"/>
  <c r="O230" i="9"/>
  <c r="O222" i="9"/>
  <c r="O214" i="9"/>
  <c r="O206" i="9"/>
  <c r="O198" i="9"/>
  <c r="O190" i="9"/>
  <c r="O182" i="9"/>
  <c r="O174" i="9"/>
  <c r="O166" i="9"/>
  <c r="O158" i="9"/>
  <c r="O150" i="9"/>
  <c r="O142" i="9"/>
  <c r="O134" i="9"/>
  <c r="O126" i="9"/>
  <c r="O118" i="9"/>
  <c r="O110" i="9"/>
  <c r="O102" i="9"/>
  <c r="O94" i="9"/>
  <c r="O86" i="9"/>
  <c r="O78" i="9"/>
  <c r="O70" i="9"/>
  <c r="O62" i="9"/>
  <c r="O54" i="9"/>
  <c r="O46" i="9"/>
  <c r="O38" i="9"/>
  <c r="O30" i="9"/>
  <c r="O22" i="9"/>
  <c r="O14" i="9"/>
  <c r="O6" i="9"/>
  <c r="O917" i="9"/>
  <c r="O909" i="9"/>
  <c r="O901" i="9"/>
  <c r="O893" i="9"/>
  <c r="O885" i="9"/>
  <c r="O877" i="9"/>
  <c r="O869" i="9"/>
  <c r="O861" i="9"/>
  <c r="O853" i="9"/>
  <c r="O845" i="9"/>
  <c r="O837" i="9"/>
  <c r="O829" i="9"/>
  <c r="O821" i="9"/>
  <c r="O813" i="9"/>
  <c r="O805" i="9"/>
  <c r="O797" i="9"/>
  <c r="O789" i="9"/>
  <c r="O781" i="9"/>
  <c r="O773" i="9"/>
  <c r="O765" i="9"/>
  <c r="O757" i="9"/>
  <c r="O749" i="9"/>
  <c r="O741" i="9"/>
  <c r="O733" i="9"/>
  <c r="O725" i="9"/>
  <c r="O717" i="9"/>
  <c r="O709" i="9"/>
  <c r="O701" i="9"/>
  <c r="O693" i="9"/>
  <c r="O685" i="9"/>
  <c r="O677" i="9"/>
  <c r="O669" i="9"/>
  <c r="O661" i="9"/>
  <c r="O653" i="9"/>
  <c r="O645" i="9"/>
  <c r="O637" i="9"/>
  <c r="O629" i="9"/>
  <c r="O621" i="9"/>
  <c r="O613" i="9"/>
  <c r="O605" i="9"/>
  <c r="O597" i="9"/>
  <c r="O589" i="9"/>
  <c r="O581" i="9"/>
  <c r="O573" i="9"/>
  <c r="O565" i="9"/>
  <c r="O557" i="9"/>
  <c r="O549" i="9"/>
  <c r="O541" i="9"/>
  <c r="O533" i="9"/>
  <c r="O525" i="9"/>
  <c r="O517" i="9"/>
  <c r="O509" i="9"/>
  <c r="O501" i="9"/>
  <c r="O493" i="9"/>
  <c r="O485" i="9"/>
  <c r="O477" i="9"/>
  <c r="O469" i="9"/>
  <c r="O461" i="9"/>
  <c r="O453" i="9"/>
  <c r="O445" i="9"/>
  <c r="O437" i="9"/>
  <c r="O429" i="9"/>
  <c r="O421" i="9"/>
  <c r="O413" i="9"/>
  <c r="O405" i="9"/>
  <c r="O397" i="9"/>
  <c r="O389" i="9"/>
  <c r="O381" i="9"/>
  <c r="O373" i="9"/>
  <c r="O365" i="9"/>
  <c r="O357" i="9"/>
  <c r="O349" i="9"/>
  <c r="O341" i="9"/>
  <c r="O333" i="9"/>
  <c r="O325" i="9"/>
  <c r="O317" i="9"/>
  <c r="O309" i="9"/>
  <c r="O301" i="9"/>
  <c r="O293" i="9"/>
  <c r="O285" i="9"/>
  <c r="O277" i="9"/>
  <c r="O269" i="9"/>
  <c r="O261" i="9"/>
  <c r="O253" i="9"/>
  <c r="O245" i="9"/>
  <c r="O237" i="9"/>
  <c r="O229" i="9"/>
  <c r="O221" i="9"/>
  <c r="O213" i="9"/>
  <c r="O205" i="9"/>
  <c r="O197" i="9"/>
  <c r="O189" i="9"/>
  <c r="O181" i="9"/>
  <c r="O173" i="9"/>
  <c r="O165" i="9"/>
  <c r="O157" i="9"/>
  <c r="O149" i="9"/>
  <c r="O141" i="9"/>
  <c r="O133" i="9"/>
  <c r="O125" i="9"/>
  <c r="O117" i="9"/>
  <c r="O109" i="9"/>
  <c r="O101" i="9"/>
  <c r="O93" i="9"/>
  <c r="O85" i="9"/>
  <c r="O77" i="9"/>
  <c r="O69" i="9"/>
  <c r="O61" i="9"/>
  <c r="O53" i="9"/>
  <c r="O45" i="9"/>
  <c r="O37" i="9"/>
  <c r="O29" i="9"/>
  <c r="O21" i="9"/>
  <c r="O13" i="9"/>
  <c r="O5" i="9"/>
  <c r="O916" i="9"/>
  <c r="O908" i="9"/>
  <c r="O900" i="9"/>
  <c r="O892" i="9"/>
  <c r="O884" i="9"/>
  <c r="O876" i="9"/>
  <c r="O868" i="9"/>
  <c r="O860" i="9"/>
  <c r="O852" i="9"/>
  <c r="O844" i="9"/>
  <c r="O836" i="9"/>
  <c r="O828" i="9"/>
  <c r="O820" i="9"/>
  <c r="O812" i="9"/>
  <c r="O804" i="9"/>
  <c r="O796" i="9"/>
  <c r="O788" i="9"/>
  <c r="O780" i="9"/>
  <c r="O772" i="9"/>
  <c r="O764" i="9"/>
  <c r="O756" i="9"/>
  <c r="O748" i="9"/>
  <c r="O740" i="9"/>
  <c r="O732" i="9"/>
  <c r="O724" i="9"/>
  <c r="O716" i="9"/>
  <c r="O708" i="9"/>
  <c r="O700" i="9"/>
  <c r="O692" i="9"/>
  <c r="O684" i="9"/>
  <c r="O676" i="9"/>
  <c r="O668" i="9"/>
  <c r="O660" i="9"/>
  <c r="O652" i="9"/>
  <c r="O644" i="9"/>
  <c r="O636" i="9"/>
  <c r="O628" i="9"/>
  <c r="O620" i="9"/>
  <c r="O612" i="9"/>
  <c r="O604" i="9"/>
  <c r="O596" i="9"/>
  <c r="O588" i="9"/>
  <c r="O580" i="9"/>
  <c r="O572" i="9"/>
  <c r="O564" i="9"/>
  <c r="O556" i="9"/>
  <c r="O548" i="9"/>
  <c r="O540" i="9"/>
  <c r="O532" i="9"/>
  <c r="O524" i="9"/>
  <c r="O516" i="9"/>
  <c r="O508" i="9"/>
  <c r="O500" i="9"/>
  <c r="O492" i="9"/>
  <c r="O484" i="9"/>
  <c r="O476" i="9"/>
  <c r="O468" i="9"/>
  <c r="O460" i="9"/>
  <c r="O452" i="9"/>
  <c r="O444" i="9"/>
  <c r="O436" i="9"/>
  <c r="O428" i="9"/>
  <c r="O420" i="9"/>
  <c r="O412" i="9"/>
  <c r="O404" i="9"/>
  <c r="O396" i="9"/>
  <c r="O388" i="9"/>
  <c r="O380" i="9"/>
  <c r="O372" i="9"/>
  <c r="O364" i="9"/>
  <c r="O356" i="9"/>
  <c r="O348" i="9"/>
  <c r="O340" i="9"/>
  <c r="O332" i="9"/>
  <c r="O324" i="9"/>
  <c r="O316" i="9"/>
  <c r="O308" i="9"/>
  <c r="O300" i="9"/>
  <c r="O292" i="9"/>
  <c r="O284" i="9"/>
  <c r="O276" i="9"/>
  <c r="O268" i="9"/>
  <c r="O260" i="9"/>
  <c r="O252" i="9"/>
  <c r="O244" i="9"/>
  <c r="O236" i="9"/>
  <c r="O228" i="9"/>
  <c r="O220" i="9"/>
  <c r="O212" i="9"/>
  <c r="O204" i="9"/>
  <c r="O196" i="9"/>
  <c r="O188" i="9"/>
  <c r="O180" i="9"/>
  <c r="O172" i="9"/>
  <c r="O164" i="9"/>
  <c r="O156" i="9"/>
  <c r="O148" i="9"/>
  <c r="O140" i="9"/>
  <c r="O132" i="9"/>
  <c r="O124" i="9"/>
  <c r="O116" i="9"/>
  <c r="O108" i="9"/>
  <c r="O100" i="9"/>
  <c r="O92" i="9"/>
  <c r="O84" i="9"/>
  <c r="O76" i="9"/>
  <c r="O68" i="9"/>
  <c r="O60" i="9"/>
  <c r="O52" i="9"/>
  <c r="O44" i="9"/>
  <c r="O36" i="9"/>
  <c r="O28" i="9"/>
  <c r="O20" i="9"/>
  <c r="O12" i="9"/>
  <c r="O4" i="9"/>
  <c r="O915" i="9"/>
  <c r="O904" i="9"/>
  <c r="O890" i="9"/>
  <c r="O879" i="9"/>
  <c r="O865" i="9"/>
  <c r="O851" i="9"/>
  <c r="O840" i="9"/>
  <c r="O826" i="9"/>
  <c r="O815" i="9"/>
  <c r="O801" i="9"/>
  <c r="O787" i="9"/>
  <c r="O776" i="9"/>
  <c r="O762" i="9"/>
  <c r="O751" i="9"/>
  <c r="O737" i="9"/>
  <c r="O723" i="9"/>
  <c r="O712" i="9"/>
  <c r="O698" i="9"/>
  <c r="O687" i="9"/>
  <c r="O673" i="9"/>
  <c r="O659" i="9"/>
  <c r="O648" i="9"/>
  <c r="O634" i="9"/>
  <c r="O623" i="9"/>
  <c r="O609" i="9"/>
  <c r="O595" i="9"/>
  <c r="O584" i="9"/>
  <c r="O570" i="9"/>
  <c r="O559" i="9"/>
  <c r="O545" i="9"/>
  <c r="O531" i="9"/>
  <c r="O520" i="9"/>
  <c r="O506" i="9"/>
  <c r="O495" i="9"/>
  <c r="O481" i="9"/>
  <c r="O467" i="9"/>
  <c r="O456" i="9"/>
  <c r="O442" i="9"/>
  <c r="O431" i="9"/>
  <c r="O417" i="9"/>
  <c r="O403" i="9"/>
  <c r="O392" i="9"/>
  <c r="O378" i="9"/>
  <c r="O367" i="9"/>
  <c r="O353" i="9"/>
  <c r="O339" i="9"/>
  <c r="O328" i="9"/>
  <c r="O314" i="9"/>
  <c r="O303" i="9"/>
  <c r="O289" i="9"/>
  <c r="O275" i="9"/>
  <c r="O264" i="9"/>
  <c r="O250" i="9"/>
  <c r="O239" i="9"/>
  <c r="O225" i="9"/>
  <c r="O211" i="9"/>
  <c r="O200" i="9"/>
  <c r="O186" i="9"/>
  <c r="O175" i="9"/>
  <c r="O161" i="9"/>
  <c r="O147" i="9"/>
  <c r="O136" i="9"/>
  <c r="O122" i="9"/>
  <c r="O111" i="9"/>
  <c r="O97" i="9"/>
  <c r="O83" i="9"/>
  <c r="O72" i="9"/>
  <c r="O58" i="9"/>
  <c r="O47" i="9"/>
  <c r="O33" i="9"/>
  <c r="O19" i="9"/>
  <c r="O8" i="9"/>
  <c r="O914" i="9"/>
  <c r="O903" i="9"/>
  <c r="O889" i="9"/>
  <c r="O875" i="9"/>
  <c r="O864" i="9"/>
  <c r="O850" i="9"/>
  <c r="O839" i="9"/>
  <c r="O825" i="9"/>
  <c r="O811" i="9"/>
  <c r="O800" i="9"/>
  <c r="O786" i="9"/>
  <c r="O775" i="9"/>
  <c r="O761" i="9"/>
  <c r="O747" i="9"/>
  <c r="O736" i="9"/>
  <c r="O722" i="9"/>
  <c r="O711" i="9"/>
  <c r="O697" i="9"/>
  <c r="O683" i="9"/>
  <c r="O672" i="9"/>
  <c r="O658" i="9"/>
  <c r="O647" i="9"/>
  <c r="O633" i="9"/>
  <c r="O619" i="9"/>
  <c r="O608" i="9"/>
  <c r="O594" i="9"/>
  <c r="O583" i="9"/>
  <c r="O569" i="9"/>
  <c r="O555" i="9"/>
  <c r="O544" i="9"/>
  <c r="O530" i="9"/>
  <c r="O519" i="9"/>
  <c r="O505" i="9"/>
  <c r="O491" i="9"/>
  <c r="O480" i="9"/>
  <c r="O466" i="9"/>
  <c r="O455" i="9"/>
  <c r="O441" i="9"/>
  <c r="O427" i="9"/>
  <c r="O416" i="9"/>
  <c r="O402" i="9"/>
  <c r="O391" i="9"/>
  <c r="O377" i="9"/>
  <c r="O363" i="9"/>
  <c r="O352" i="9"/>
  <c r="O338" i="9"/>
  <c r="O327" i="9"/>
  <c r="O313" i="9"/>
  <c r="O299" i="9"/>
  <c r="O288" i="9"/>
  <c r="O274" i="9"/>
  <c r="O263" i="9"/>
  <c r="O249" i="9"/>
  <c r="O235" i="9"/>
  <c r="O224" i="9"/>
  <c r="O210" i="9"/>
  <c r="O199" i="9"/>
  <c r="O185" i="9"/>
  <c r="O171" i="9"/>
  <c r="O160" i="9"/>
  <c r="O146" i="9"/>
  <c r="O135" i="9"/>
  <c r="O121" i="9"/>
  <c r="O107" i="9"/>
  <c r="O96" i="9"/>
  <c r="O82" i="9"/>
  <c r="O71" i="9"/>
  <c r="O57" i="9"/>
  <c r="O43" i="9"/>
  <c r="O32" i="9"/>
  <c r="O18" i="9"/>
  <c r="O7" i="9"/>
  <c r="O913" i="9"/>
  <c r="O899" i="9"/>
  <c r="O888" i="9"/>
  <c r="O874" i="9"/>
  <c r="O863" i="9"/>
  <c r="O849" i="9"/>
  <c r="O835" i="9"/>
  <c r="O824" i="9"/>
  <c r="O810" i="9"/>
  <c r="O799" i="9"/>
  <c r="O785" i="9"/>
  <c r="O771" i="9"/>
  <c r="O760" i="9"/>
  <c r="O746" i="9"/>
  <c r="O735" i="9"/>
  <c r="O721" i="9"/>
  <c r="O707" i="9"/>
  <c r="O696" i="9"/>
  <c r="O682" i="9"/>
  <c r="O671" i="9"/>
  <c r="O657" i="9"/>
  <c r="O643" i="9"/>
  <c r="O632" i="9"/>
  <c r="O618" i="9"/>
  <c r="O607" i="9"/>
  <c r="O593" i="9"/>
  <c r="O579" i="9"/>
  <c r="O568" i="9"/>
  <c r="O554" i="9"/>
  <c r="O543" i="9"/>
  <c r="O529" i="9"/>
  <c r="O515" i="9"/>
  <c r="O504" i="9"/>
  <c r="O490" i="9"/>
  <c r="O479" i="9"/>
  <c r="O465" i="9"/>
  <c r="O451" i="9"/>
  <c r="O440" i="9"/>
  <c r="O426" i="9"/>
  <c r="O415" i="9"/>
  <c r="O401" i="9"/>
  <c r="O387" i="9"/>
  <c r="O376" i="9"/>
  <c r="O362" i="9"/>
  <c r="O351" i="9"/>
  <c r="O337" i="9"/>
  <c r="O323" i="9"/>
  <c r="O312" i="9"/>
  <c r="O298" i="9"/>
  <c r="O287" i="9"/>
  <c r="O273" i="9"/>
  <c r="O259" i="9"/>
  <c r="O248" i="9"/>
  <c r="O234" i="9"/>
  <c r="O223" i="9"/>
  <c r="O209" i="9"/>
  <c r="O195" i="9"/>
  <c r="O184" i="9"/>
  <c r="O170" i="9"/>
  <c r="O159" i="9"/>
  <c r="O145" i="9"/>
  <c r="O131" i="9"/>
  <c r="O120" i="9"/>
  <c r="O106" i="9"/>
  <c r="O95" i="9"/>
  <c r="O81" i="9"/>
  <c r="O67" i="9"/>
  <c r="O56" i="9"/>
  <c r="O42" i="9"/>
  <c r="O31" i="9"/>
  <c r="O17" i="9"/>
  <c r="O911" i="9"/>
  <c r="O897" i="9"/>
  <c r="O883" i="9"/>
  <c r="O872" i="9"/>
  <c r="O858" i="9"/>
  <c r="O847" i="9"/>
  <c r="O833" i="9"/>
  <c r="O819" i="9"/>
  <c r="O808" i="9"/>
  <c r="O794" i="9"/>
  <c r="O783" i="9"/>
  <c r="O769" i="9"/>
  <c r="O755" i="9"/>
  <c r="O744" i="9"/>
  <c r="O730" i="9"/>
  <c r="O719" i="9"/>
  <c r="O705" i="9"/>
  <c r="O691" i="9"/>
  <c r="O680" i="9"/>
  <c r="O666" i="9"/>
  <c r="O655" i="9"/>
  <c r="O641" i="9"/>
  <c r="O627" i="9"/>
  <c r="O616" i="9"/>
  <c r="O602" i="9"/>
  <c r="O591" i="9"/>
  <c r="O577" i="9"/>
  <c r="O563" i="9"/>
  <c r="O552" i="9"/>
  <c r="O538" i="9"/>
  <c r="O527" i="9"/>
  <c r="O513" i="9"/>
  <c r="O499" i="9"/>
  <c r="O488" i="9"/>
  <c r="O474" i="9"/>
  <c r="O463" i="9"/>
  <c r="O449" i="9"/>
  <c r="O435" i="9"/>
  <c r="O424" i="9"/>
  <c r="O410" i="9"/>
  <c r="O399" i="9"/>
  <c r="O385" i="9"/>
  <c r="O371" i="9"/>
  <c r="O360" i="9"/>
  <c r="O346" i="9"/>
  <c r="O335" i="9"/>
  <c r="O321" i="9"/>
  <c r="O307" i="9"/>
  <c r="O296" i="9"/>
  <c r="O282" i="9"/>
  <c r="O271" i="9"/>
  <c r="O257" i="9"/>
  <c r="O243" i="9"/>
  <c r="O232" i="9"/>
  <c r="O218" i="9"/>
  <c r="O207" i="9"/>
  <c r="O193" i="9"/>
  <c r="O179" i="9"/>
  <c r="O168" i="9"/>
  <c r="O154" i="9"/>
  <c r="O143" i="9"/>
  <c r="O129" i="9"/>
  <c r="O115" i="9"/>
  <c r="O104" i="9"/>
  <c r="O90" i="9"/>
  <c r="O79" i="9"/>
  <c r="O65" i="9"/>
  <c r="O51" i="9"/>
  <c r="O40" i="9"/>
  <c r="O26" i="9"/>
  <c r="O15" i="9"/>
  <c r="O905" i="9"/>
  <c r="O880" i="9"/>
  <c r="O855" i="9"/>
  <c r="O827" i="9"/>
  <c r="O802" i="9"/>
  <c r="O777" i="9"/>
  <c r="O752" i="9"/>
  <c r="O727" i="9"/>
  <c r="O699" i="9"/>
  <c r="O674" i="9"/>
  <c r="O649" i="9"/>
  <c r="O624" i="9"/>
  <c r="O599" i="9"/>
  <c r="O571" i="9"/>
  <c r="O546" i="9"/>
  <c r="O521" i="9"/>
  <c r="O496" i="9"/>
  <c r="O471" i="9"/>
  <c r="O443" i="9"/>
  <c r="O418" i="9"/>
  <c r="O393" i="9"/>
  <c r="O368" i="9"/>
  <c r="O343" i="9"/>
  <c r="O315" i="9"/>
  <c r="O290" i="9"/>
  <c r="O265" i="9"/>
  <c r="O240" i="9"/>
  <c r="O215" i="9"/>
  <c r="O187" i="9"/>
  <c r="O162" i="9"/>
  <c r="O137" i="9"/>
  <c r="O112" i="9"/>
  <c r="O87" i="9"/>
  <c r="O59" i="9"/>
  <c r="O34" i="9"/>
  <c r="O9" i="9"/>
  <c r="O898" i="9"/>
  <c r="O873" i="9"/>
  <c r="O848" i="9"/>
  <c r="O823" i="9"/>
  <c r="O795" i="9"/>
  <c r="O770" i="9"/>
  <c r="O745" i="9"/>
  <c r="O720" i="9"/>
  <c r="O695" i="9"/>
  <c r="O667" i="9"/>
  <c r="O642" i="9"/>
  <c r="O617" i="9"/>
  <c r="O592" i="9"/>
  <c r="O567" i="9"/>
  <c r="O539" i="9"/>
  <c r="O514" i="9"/>
  <c r="O489" i="9"/>
  <c r="O464" i="9"/>
  <c r="O439" i="9"/>
  <c r="O411" i="9"/>
  <c r="O386" i="9"/>
  <c r="O361" i="9"/>
  <c r="O336" i="9"/>
  <c r="O311" i="9"/>
  <c r="O283" i="9"/>
  <c r="O258" i="9"/>
  <c r="O233" i="9"/>
  <c r="O208" i="9"/>
  <c r="O183" i="9"/>
  <c r="O155" i="9"/>
  <c r="O130" i="9"/>
  <c r="O105" i="9"/>
  <c r="O80" i="9"/>
  <c r="O55" i="9"/>
  <c r="O27" i="9"/>
  <c r="O3" i="9"/>
  <c r="O920" i="9"/>
  <c r="O895" i="9"/>
  <c r="O867" i="9"/>
  <c r="O842" i="9"/>
  <c r="O817" i="9"/>
  <c r="O792" i="9"/>
  <c r="O767" i="9"/>
  <c r="O739" i="9"/>
  <c r="O714" i="9"/>
  <c r="O689" i="9"/>
  <c r="O664" i="9"/>
  <c r="O639" i="9"/>
  <c r="O611" i="9"/>
  <c r="O586" i="9"/>
  <c r="O561" i="9"/>
  <c r="O536" i="9"/>
  <c r="O511" i="9"/>
  <c r="O483" i="9"/>
  <c r="O458" i="9"/>
  <c r="O433" i="9"/>
  <c r="O408" i="9"/>
  <c r="O383" i="9"/>
  <c r="O355" i="9"/>
  <c r="O330" i="9"/>
  <c r="O305" i="9"/>
  <c r="O280" i="9"/>
  <c r="O255" i="9"/>
  <c r="O227" i="9"/>
  <c r="O202" i="9"/>
  <c r="O177" i="9"/>
  <c r="O152" i="9"/>
  <c r="O127" i="9"/>
  <c r="O99" i="9"/>
  <c r="O74" i="9"/>
  <c r="O49" i="9"/>
  <c r="O24" i="9"/>
  <c r="O919" i="9"/>
  <c r="O891" i="9"/>
  <c r="O866" i="9"/>
  <c r="O841" i="9"/>
  <c r="O816" i="9"/>
  <c r="O791" i="9"/>
  <c r="O763" i="9"/>
  <c r="O738" i="9"/>
  <c r="O713" i="9"/>
  <c r="O688" i="9"/>
  <c r="O663" i="9"/>
  <c r="O635" i="9"/>
  <c r="O610" i="9"/>
  <c r="O585" i="9"/>
  <c r="O560" i="9"/>
  <c r="O535" i="9"/>
  <c r="O507" i="9"/>
  <c r="O482" i="9"/>
  <c r="O457" i="9"/>
  <c r="O432" i="9"/>
  <c r="O407" i="9"/>
  <c r="O379" i="9"/>
  <c r="O354" i="9"/>
  <c r="O329" i="9"/>
  <c r="O304" i="9"/>
  <c r="O279" i="9"/>
  <c r="O251" i="9"/>
  <c r="O226" i="9"/>
  <c r="O201" i="9"/>
  <c r="O176" i="9"/>
  <c r="O151" i="9"/>
  <c r="O123" i="9"/>
  <c r="O98" i="9"/>
  <c r="O73" i="9"/>
  <c r="O48" i="9"/>
  <c r="O23" i="9"/>
  <c r="O912" i="9"/>
  <c r="O887" i="9"/>
  <c r="O859" i="9"/>
  <c r="O834" i="9"/>
  <c r="O809" i="9"/>
  <c r="O784" i="9"/>
  <c r="O759" i="9"/>
  <c r="O731" i="9"/>
  <c r="O706" i="9"/>
  <c r="O681" i="9"/>
  <c r="O656" i="9"/>
  <c r="O631" i="9"/>
  <c r="O603" i="9"/>
  <c r="O578" i="9"/>
  <c r="O553" i="9"/>
  <c r="O528" i="9"/>
  <c r="O503" i="9"/>
  <c r="O475" i="9"/>
  <c r="O450" i="9"/>
  <c r="O425" i="9"/>
  <c r="O400" i="9"/>
  <c r="O375" i="9"/>
  <c r="O347" i="9"/>
  <c r="O322" i="9"/>
  <c r="O297" i="9"/>
  <c r="O272" i="9"/>
  <c r="O247" i="9"/>
  <c r="O219" i="9"/>
  <c r="O194" i="9"/>
  <c r="O169" i="9"/>
  <c r="O144" i="9"/>
  <c r="O119" i="9"/>
  <c r="O91" i="9"/>
  <c r="O66" i="9"/>
  <c r="O41" i="9"/>
  <c r="O16" i="9"/>
  <c r="O907" i="9"/>
  <c r="O882" i="9"/>
  <c r="O857" i="9"/>
  <c r="O832" i="9"/>
  <c r="O807" i="9"/>
  <c r="O779" i="9"/>
  <c r="O754" i="9"/>
  <c r="O729" i="9"/>
  <c r="O704" i="9"/>
  <c r="O679" i="9"/>
  <c r="O651" i="9"/>
  <c r="O626" i="9"/>
  <c r="O601" i="9"/>
  <c r="O576" i="9"/>
  <c r="O551" i="9"/>
  <c r="O523" i="9"/>
  <c r="O498" i="9"/>
  <c r="O473" i="9"/>
  <c r="O448" i="9"/>
  <c r="O423" i="9"/>
  <c r="O395" i="9"/>
  <c r="O370" i="9"/>
  <c r="O345" i="9"/>
  <c r="O320" i="9"/>
  <c r="O295" i="9"/>
  <c r="O267" i="9"/>
  <c r="O242" i="9"/>
  <c r="O217" i="9"/>
  <c r="O192" i="9"/>
  <c r="O167" i="9"/>
  <c r="O139" i="9"/>
  <c r="O114" i="9"/>
  <c r="O89" i="9"/>
  <c r="O64" i="9"/>
  <c r="O39" i="9"/>
  <c r="O11" i="9"/>
  <c r="O906" i="9"/>
  <c r="O881" i="9"/>
  <c r="O856" i="9"/>
  <c r="O831" i="9"/>
  <c r="O803" i="9"/>
  <c r="O778" i="9"/>
  <c r="O753" i="9"/>
  <c r="O728" i="9"/>
  <c r="O703" i="9"/>
  <c r="O675" i="9"/>
  <c r="O650" i="9"/>
  <c r="O625" i="9"/>
  <c r="O600" i="9"/>
  <c r="O575" i="9"/>
  <c r="O547" i="9"/>
  <c r="O522" i="9"/>
  <c r="O497" i="9"/>
  <c r="O472" i="9"/>
  <c r="O447" i="9"/>
  <c r="O419" i="9"/>
  <c r="O394" i="9"/>
  <c r="O369" i="9"/>
  <c r="O344" i="9"/>
  <c r="O319" i="9"/>
  <c r="O291" i="9"/>
  <c r="O266" i="9"/>
  <c r="O241" i="9"/>
  <c r="O216" i="9"/>
  <c r="O191" i="9"/>
  <c r="O163" i="9"/>
  <c r="O138" i="9"/>
  <c r="O113" i="9"/>
  <c r="O88" i="9"/>
  <c r="O63" i="9"/>
  <c r="O35" i="9"/>
  <c r="O10" i="9"/>
  <c r="O843" i="9"/>
  <c r="O640" i="9"/>
  <c r="O434" i="9"/>
  <c r="O231" i="9"/>
  <c r="O25" i="9"/>
  <c r="O818" i="9"/>
  <c r="O615" i="9"/>
  <c r="O409" i="9"/>
  <c r="O203" i="9"/>
  <c r="O793" i="9"/>
  <c r="O587" i="9"/>
  <c r="O384" i="9"/>
  <c r="O178" i="9"/>
  <c r="O768" i="9"/>
  <c r="O562" i="9"/>
  <c r="O359" i="9"/>
  <c r="O153" i="9"/>
  <c r="O743" i="9"/>
  <c r="O537" i="9"/>
  <c r="O331" i="9"/>
  <c r="O128" i="9"/>
  <c r="O921" i="9"/>
  <c r="O715" i="9"/>
  <c r="O512" i="9"/>
  <c r="O306" i="9"/>
  <c r="O103" i="9"/>
  <c r="O896" i="9"/>
  <c r="O690" i="9"/>
  <c r="O487" i="9"/>
  <c r="O281" i="9"/>
  <c r="O75" i="9"/>
  <c r="O871" i="9"/>
  <c r="O665" i="9"/>
  <c r="O459" i="9"/>
  <c r="O256" i="9"/>
  <c r="O50" i="9"/>
  <c r="Q921" i="9"/>
  <c r="Q913" i="9"/>
  <c r="Q905" i="9"/>
  <c r="Q897" i="9"/>
  <c r="Q889" i="9"/>
  <c r="Q881" i="9"/>
  <c r="Q873" i="9"/>
  <c r="Q865" i="9"/>
  <c r="Q857" i="9"/>
  <c r="Q849" i="9"/>
  <c r="Q841" i="9"/>
  <c r="Q833" i="9"/>
  <c r="Q825" i="9"/>
  <c r="Q817" i="9"/>
  <c r="Q809" i="9"/>
  <c r="Q801" i="9"/>
  <c r="Q793" i="9"/>
  <c r="Q785" i="9"/>
  <c r="Q777" i="9"/>
  <c r="Q769" i="9"/>
  <c r="Q761" i="9"/>
  <c r="Q753" i="9"/>
  <c r="Q745" i="9"/>
  <c r="Q737" i="9"/>
  <c r="Q729" i="9"/>
  <c r="Q721" i="9"/>
  <c r="Q713" i="9"/>
  <c r="Q705" i="9"/>
  <c r="Q697" i="9"/>
  <c r="Q689" i="9"/>
  <c r="Q681" i="9"/>
  <c r="Q673" i="9"/>
  <c r="Q665" i="9"/>
  <c r="Q657" i="9"/>
  <c r="Q649" i="9"/>
  <c r="Q641" i="9"/>
  <c r="Q633" i="9"/>
  <c r="Q625" i="9"/>
  <c r="Q617" i="9"/>
  <c r="Q609" i="9"/>
  <c r="Q601" i="9"/>
  <c r="Q593" i="9"/>
  <c r="Q585" i="9"/>
  <c r="Q577" i="9"/>
  <c r="Q569" i="9"/>
  <c r="Q561" i="9"/>
  <c r="Q553" i="9"/>
  <c r="Q545" i="9"/>
  <c r="Q537" i="9"/>
  <c r="Q529" i="9"/>
  <c r="Q521" i="9"/>
  <c r="Q513" i="9"/>
  <c r="Q505" i="9"/>
  <c r="Q497" i="9"/>
  <c r="Q489" i="9"/>
  <c r="Q481" i="9"/>
  <c r="Q473" i="9"/>
  <c r="Q465" i="9"/>
  <c r="Q457" i="9"/>
  <c r="Q449" i="9"/>
  <c r="Q918" i="9"/>
  <c r="Q909" i="9"/>
  <c r="Q900" i="9"/>
  <c r="Q891" i="9"/>
  <c r="Q882" i="9"/>
  <c r="Q872" i="9"/>
  <c r="Q863" i="9"/>
  <c r="Q854" i="9"/>
  <c r="Q845" i="9"/>
  <c r="Q836" i="9"/>
  <c r="Q827" i="9"/>
  <c r="Q818" i="9"/>
  <c r="Q808" i="9"/>
  <c r="Q799" i="9"/>
  <c r="Q790" i="9"/>
  <c r="Q781" i="9"/>
  <c r="Q772" i="9"/>
  <c r="Q763" i="9"/>
  <c r="Q754" i="9"/>
  <c r="Q744" i="9"/>
  <c r="Q735" i="9"/>
  <c r="Q726" i="9"/>
  <c r="Q717" i="9"/>
  <c r="Q708" i="9"/>
  <c r="Q699" i="9"/>
  <c r="Q690" i="9"/>
  <c r="Q680" i="9"/>
  <c r="Q671" i="9"/>
  <c r="Q662" i="9"/>
  <c r="Q653" i="9"/>
  <c r="Q644" i="9"/>
  <c r="Q635" i="9"/>
  <c r="Q626" i="9"/>
  <c r="Q616" i="9"/>
  <c r="Q607" i="9"/>
  <c r="Q598" i="9"/>
  <c r="Q589" i="9"/>
  <c r="Q580" i="9"/>
  <c r="Q571" i="9"/>
  <c r="Q562" i="9"/>
  <c r="Q552" i="9"/>
  <c r="Q543" i="9"/>
  <c r="Q534" i="9"/>
  <c r="Q525" i="9"/>
  <c r="Q516" i="9"/>
  <c r="Q507" i="9"/>
  <c r="Q498" i="9"/>
  <c r="Q488" i="9"/>
  <c r="Q479" i="9"/>
  <c r="Q470" i="9"/>
  <c r="Q461" i="9"/>
  <c r="Q452" i="9"/>
  <c r="Q443" i="9"/>
  <c r="Q435" i="9"/>
  <c r="Q427" i="9"/>
  <c r="Q419" i="9"/>
  <c r="Q411" i="9"/>
  <c r="Q403" i="9"/>
  <c r="Q395" i="9"/>
  <c r="Q387" i="9"/>
  <c r="Q379" i="9"/>
  <c r="Q371" i="9"/>
  <c r="Q363" i="9"/>
  <c r="Q355" i="9"/>
  <c r="Q347" i="9"/>
  <c r="Q339" i="9"/>
  <c r="Q331" i="9"/>
  <c r="Q323" i="9"/>
  <c r="Q315" i="9"/>
  <c r="Q307" i="9"/>
  <c r="Q299" i="9"/>
  <c r="Q291" i="9"/>
  <c r="Q283" i="9"/>
  <c r="Q275" i="9"/>
  <c r="Q267" i="9"/>
  <c r="Q259" i="9"/>
  <c r="Q251" i="9"/>
  <c r="Q243" i="9"/>
  <c r="Q235" i="9"/>
  <c r="Q227" i="9"/>
  <c r="Q219" i="9"/>
  <c r="Q211" i="9"/>
  <c r="Q203" i="9"/>
  <c r="Q195" i="9"/>
  <c r="Q187" i="9"/>
  <c r="Q179" i="9"/>
  <c r="Q171" i="9"/>
  <c r="Q163" i="9"/>
  <c r="Q155" i="9"/>
  <c r="Q147" i="9"/>
  <c r="Q139" i="9"/>
  <c r="Q131" i="9"/>
  <c r="Q123" i="9"/>
  <c r="Q115" i="9"/>
  <c r="Q107" i="9"/>
  <c r="Q99" i="9"/>
  <c r="Q91" i="9"/>
  <c r="Q83" i="9"/>
  <c r="Q75" i="9"/>
  <c r="Q67" i="9"/>
  <c r="Q59" i="9"/>
  <c r="Q51" i="9"/>
  <c r="Q43" i="9"/>
  <c r="Q35" i="9"/>
  <c r="Q27" i="9"/>
  <c r="Q19" i="9"/>
  <c r="Q11" i="9"/>
  <c r="Q916" i="9"/>
  <c r="Q906" i="9"/>
  <c r="Q895" i="9"/>
  <c r="Q885" i="9"/>
  <c r="Q875" i="9"/>
  <c r="Q864" i="9"/>
  <c r="Q853" i="9"/>
  <c r="Q843" i="9"/>
  <c r="Q832" i="9"/>
  <c r="Q822" i="9"/>
  <c r="Q812" i="9"/>
  <c r="Q802" i="9"/>
  <c r="Q791" i="9"/>
  <c r="Q780" i="9"/>
  <c r="Q770" i="9"/>
  <c r="Q759" i="9"/>
  <c r="Q749" i="9"/>
  <c r="Q739" i="9"/>
  <c r="Q728" i="9"/>
  <c r="Q718" i="9"/>
  <c r="Q707" i="9"/>
  <c r="Q696" i="9"/>
  <c r="Q686" i="9"/>
  <c r="Q676" i="9"/>
  <c r="Q666" i="9"/>
  <c r="Q655" i="9"/>
  <c r="Q645" i="9"/>
  <c r="Q634" i="9"/>
  <c r="Q623" i="9"/>
  <c r="Q613" i="9"/>
  <c r="Q603" i="9"/>
  <c r="Q592" i="9"/>
  <c r="Q582" i="9"/>
  <c r="Q572" i="9"/>
  <c r="Q560" i="9"/>
  <c r="Q550" i="9"/>
  <c r="Q540" i="9"/>
  <c r="Q530" i="9"/>
  <c r="Q519" i="9"/>
  <c r="Q509" i="9"/>
  <c r="Q499" i="9"/>
  <c r="Q487" i="9"/>
  <c r="Q477" i="9"/>
  <c r="Q467" i="9"/>
  <c r="Q456" i="9"/>
  <c r="Q446" i="9"/>
  <c r="Q437" i="9"/>
  <c r="Q428" i="9"/>
  <c r="Q418" i="9"/>
  <c r="Q409" i="9"/>
  <c r="Q400" i="9"/>
  <c r="Q391" i="9"/>
  <c r="Q382" i="9"/>
  <c r="Q373" i="9"/>
  <c r="Q364" i="9"/>
  <c r="Q354" i="9"/>
  <c r="Q345" i="9"/>
  <c r="Q336" i="9"/>
  <c r="Q327" i="9"/>
  <c r="Q318" i="9"/>
  <c r="Q309" i="9"/>
  <c r="Q300" i="9"/>
  <c r="Q290" i="9"/>
  <c r="Q281" i="9"/>
  <c r="Q272" i="9"/>
  <c r="Q263" i="9"/>
  <c r="Q254" i="9"/>
  <c r="Q245" i="9"/>
  <c r="Q236" i="9"/>
  <c r="Q226" i="9"/>
  <c r="Q217" i="9"/>
  <c r="Q208" i="9"/>
  <c r="Q199" i="9"/>
  <c r="Q190" i="9"/>
  <c r="Q181" i="9"/>
  <c r="Q172" i="9"/>
  <c r="Q162" i="9"/>
  <c r="Q153" i="9"/>
  <c r="Q144" i="9"/>
  <c r="Q135" i="9"/>
  <c r="Q126" i="9"/>
  <c r="Q117" i="9"/>
  <c r="Q108" i="9"/>
  <c r="Q98" i="9"/>
  <c r="Q89" i="9"/>
  <c r="Q80" i="9"/>
  <c r="Q71" i="9"/>
  <c r="Q62" i="9"/>
  <c r="Q53" i="9"/>
  <c r="Q44" i="9"/>
  <c r="Q34" i="9"/>
  <c r="Q25" i="9"/>
  <c r="Q16" i="9"/>
  <c r="Q7" i="9"/>
  <c r="Q915" i="9"/>
  <c r="Q904" i="9"/>
  <c r="Q894" i="9"/>
  <c r="Q884" i="9"/>
  <c r="Q874" i="9"/>
  <c r="Q862" i="9"/>
  <c r="Q852" i="9"/>
  <c r="Q842" i="9"/>
  <c r="Q831" i="9"/>
  <c r="Q821" i="9"/>
  <c r="Q811" i="9"/>
  <c r="Q800" i="9"/>
  <c r="Q789" i="9"/>
  <c r="Q779" i="9"/>
  <c r="Q768" i="9"/>
  <c r="Q758" i="9"/>
  <c r="Q748" i="9"/>
  <c r="Q738" i="9"/>
  <c r="Q727" i="9"/>
  <c r="Q716" i="9"/>
  <c r="Q706" i="9"/>
  <c r="Q695" i="9"/>
  <c r="Q685" i="9"/>
  <c r="Q675" i="9"/>
  <c r="Q664" i="9"/>
  <c r="Q654" i="9"/>
  <c r="Q643" i="9"/>
  <c r="Q632" i="9"/>
  <c r="Q622" i="9"/>
  <c r="Q612" i="9"/>
  <c r="Q602" i="9"/>
  <c r="Q591" i="9"/>
  <c r="Q581" i="9"/>
  <c r="Q570" i="9"/>
  <c r="Q559" i="9"/>
  <c r="Q549" i="9"/>
  <c r="Q539" i="9"/>
  <c r="Q528" i="9"/>
  <c r="Q518" i="9"/>
  <c r="Q508" i="9"/>
  <c r="Q496" i="9"/>
  <c r="Q486" i="9"/>
  <c r="Q476" i="9"/>
  <c r="Q466" i="9"/>
  <c r="Q455" i="9"/>
  <c r="Q445" i="9"/>
  <c r="Q436" i="9"/>
  <c r="Q426" i="9"/>
  <c r="Q417" i="9"/>
  <c r="Q408" i="9"/>
  <c r="Q399" i="9"/>
  <c r="Q390" i="9"/>
  <c r="Q381" i="9"/>
  <c r="Q372" i="9"/>
  <c r="Q362" i="9"/>
  <c r="Q353" i="9"/>
  <c r="Q344" i="9"/>
  <c r="Q335" i="9"/>
  <c r="Q326" i="9"/>
  <c r="Q317" i="9"/>
  <c r="Q308" i="9"/>
  <c r="Q298" i="9"/>
  <c r="Q289" i="9"/>
  <c r="Q280" i="9"/>
  <c r="Q271" i="9"/>
  <c r="Q262" i="9"/>
  <c r="Q253" i="9"/>
  <c r="Q244" i="9"/>
  <c r="Q234" i="9"/>
  <c r="Q225" i="9"/>
  <c r="Q216" i="9"/>
  <c r="Q207" i="9"/>
  <c r="Q198" i="9"/>
  <c r="Q189" i="9"/>
  <c r="Q180" i="9"/>
  <c r="Q170" i="9"/>
  <c r="Q161" i="9"/>
  <c r="Q152" i="9"/>
  <c r="Q143" i="9"/>
  <c r="Q134" i="9"/>
  <c r="Q125" i="9"/>
  <c r="Q116" i="9"/>
  <c r="Q106" i="9"/>
  <c r="Q97" i="9"/>
  <c r="Q88" i="9"/>
  <c r="Q79" i="9"/>
  <c r="Q70" i="9"/>
  <c r="Q61" i="9"/>
  <c r="Q52" i="9"/>
  <c r="Q42" i="9"/>
  <c r="Q33" i="9"/>
  <c r="Q24" i="9"/>
  <c r="Q15" i="9"/>
  <c r="Q6" i="9"/>
  <c r="Q914" i="9"/>
  <c r="Q903" i="9"/>
  <c r="Q893" i="9"/>
  <c r="Q883" i="9"/>
  <c r="Q871" i="9"/>
  <c r="Q861" i="9"/>
  <c r="Q851" i="9"/>
  <c r="Q840" i="9"/>
  <c r="Q830" i="9"/>
  <c r="Q820" i="9"/>
  <c r="Q810" i="9"/>
  <c r="Q798" i="9"/>
  <c r="Q788" i="9"/>
  <c r="Q778" i="9"/>
  <c r="Q767" i="9"/>
  <c r="Q757" i="9"/>
  <c r="Q747" i="9"/>
  <c r="Q736" i="9"/>
  <c r="Q725" i="9"/>
  <c r="Q715" i="9"/>
  <c r="Q704" i="9"/>
  <c r="Q694" i="9"/>
  <c r="Q684" i="9"/>
  <c r="Q674" i="9"/>
  <c r="Q663" i="9"/>
  <c r="Q652" i="9"/>
  <c r="Q642" i="9"/>
  <c r="Q631" i="9"/>
  <c r="Q621" i="9"/>
  <c r="Q611" i="9"/>
  <c r="Q600" i="9"/>
  <c r="Q590" i="9"/>
  <c r="Q579" i="9"/>
  <c r="Q568" i="9"/>
  <c r="Q558" i="9"/>
  <c r="Q548" i="9"/>
  <c r="Q538" i="9"/>
  <c r="Q527" i="9"/>
  <c r="Q517" i="9"/>
  <c r="Q506" i="9"/>
  <c r="Q495" i="9"/>
  <c r="Q485" i="9"/>
  <c r="Q475" i="9"/>
  <c r="Q464" i="9"/>
  <c r="Q454" i="9"/>
  <c r="Q444" i="9"/>
  <c r="Q434" i="9"/>
  <c r="Q425" i="9"/>
  <c r="Q416" i="9"/>
  <c r="Q407" i="9"/>
  <c r="Q398" i="9"/>
  <c r="Q389" i="9"/>
  <c r="Q380" i="9"/>
  <c r="Q370" i="9"/>
  <c r="Q361" i="9"/>
  <c r="Q352" i="9"/>
  <c r="Q343" i="9"/>
  <c r="Q334" i="9"/>
  <c r="Q325" i="9"/>
  <c r="Q316" i="9"/>
  <c r="Q306" i="9"/>
  <c r="Q297" i="9"/>
  <c r="Q288" i="9"/>
  <c r="Q279" i="9"/>
  <c r="Q270" i="9"/>
  <c r="Q261" i="9"/>
  <c r="Q252" i="9"/>
  <c r="Q242" i="9"/>
  <c r="Q233" i="9"/>
  <c r="Q224" i="9"/>
  <c r="Q215" i="9"/>
  <c r="Q206" i="9"/>
  <c r="Q197" i="9"/>
  <c r="Q188" i="9"/>
  <c r="Q178" i="9"/>
  <c r="Q169" i="9"/>
  <c r="Q160" i="9"/>
  <c r="Q151" i="9"/>
  <c r="Q142" i="9"/>
  <c r="Q133" i="9"/>
  <c r="Q124" i="9"/>
  <c r="Q114" i="9"/>
  <c r="Q105" i="9"/>
  <c r="Q96" i="9"/>
  <c r="Q87" i="9"/>
  <c r="Q78" i="9"/>
  <c r="Q69" i="9"/>
  <c r="Q60" i="9"/>
  <c r="Q50" i="9"/>
  <c r="Q41" i="9"/>
  <c r="Q32" i="9"/>
  <c r="Q23" i="9"/>
  <c r="Q14" i="9"/>
  <c r="Q5" i="9"/>
  <c r="Q920" i="9"/>
  <c r="Q902" i="9"/>
  <c r="Q887" i="9"/>
  <c r="Q869" i="9"/>
  <c r="Q855" i="9"/>
  <c r="Q837" i="9"/>
  <c r="Q819" i="9"/>
  <c r="Q804" i="9"/>
  <c r="Q786" i="9"/>
  <c r="Q771" i="9"/>
  <c r="Q752" i="9"/>
  <c r="Q734" i="9"/>
  <c r="Q720" i="9"/>
  <c r="Q702" i="9"/>
  <c r="Q687" i="9"/>
  <c r="Q669" i="9"/>
  <c r="Q651" i="9"/>
  <c r="Q637" i="9"/>
  <c r="Q619" i="9"/>
  <c r="Q604" i="9"/>
  <c r="Q586" i="9"/>
  <c r="Q567" i="9"/>
  <c r="Q554" i="9"/>
  <c r="Q535" i="9"/>
  <c r="Q520" i="9"/>
  <c r="Q502" i="9"/>
  <c r="Q484" i="9"/>
  <c r="Q469" i="9"/>
  <c r="Q451" i="9"/>
  <c r="Q438" i="9"/>
  <c r="Q422" i="9"/>
  <c r="Q406" i="9"/>
  <c r="Q393" i="9"/>
  <c r="Q377" i="9"/>
  <c r="Q365" i="9"/>
  <c r="Q349" i="9"/>
  <c r="Q333" i="9"/>
  <c r="Q320" i="9"/>
  <c r="Q304" i="9"/>
  <c r="Q292" i="9"/>
  <c r="Q276" i="9"/>
  <c r="Q260" i="9"/>
  <c r="Q247" i="9"/>
  <c r="Q231" i="9"/>
  <c r="Q218" i="9"/>
  <c r="Q202" i="9"/>
  <c r="Q186" i="9"/>
  <c r="Q174" i="9"/>
  <c r="Q158" i="9"/>
  <c r="Q145" i="9"/>
  <c r="Q129" i="9"/>
  <c r="Q113" i="9"/>
  <c r="Q101" i="9"/>
  <c r="Q85" i="9"/>
  <c r="Q72" i="9"/>
  <c r="Q56" i="9"/>
  <c r="Q40" i="9"/>
  <c r="Q28" i="9"/>
  <c r="Q12" i="9"/>
  <c r="Q919" i="9"/>
  <c r="Q901" i="9"/>
  <c r="Q886" i="9"/>
  <c r="Q868" i="9"/>
  <c r="Q850" i="9"/>
  <c r="Q835" i="9"/>
  <c r="Q816" i="9"/>
  <c r="Q803" i="9"/>
  <c r="Q784" i="9"/>
  <c r="Q766" i="9"/>
  <c r="Q751" i="9"/>
  <c r="Q733" i="9"/>
  <c r="Q719" i="9"/>
  <c r="Q701" i="9"/>
  <c r="Q683" i="9"/>
  <c r="Q668" i="9"/>
  <c r="Q650" i="9"/>
  <c r="Q636" i="9"/>
  <c r="Q618" i="9"/>
  <c r="Q599" i="9"/>
  <c r="Q584" i="9"/>
  <c r="Q566" i="9"/>
  <c r="Q551" i="9"/>
  <c r="Q533" i="9"/>
  <c r="Q515" i="9"/>
  <c r="Q501" i="9"/>
  <c r="Q483" i="9"/>
  <c r="Q468" i="9"/>
  <c r="Q450" i="9"/>
  <c r="Q433" i="9"/>
  <c r="Q421" i="9"/>
  <c r="Q405" i="9"/>
  <c r="Q392" i="9"/>
  <c r="Q376" i="9"/>
  <c r="Q360" i="9"/>
  <c r="Q348" i="9"/>
  <c r="Q332" i="9"/>
  <c r="Q319" i="9"/>
  <c r="Q303" i="9"/>
  <c r="Q287" i="9"/>
  <c r="Q274" i="9"/>
  <c r="Q258" i="9"/>
  <c r="Q246" i="9"/>
  <c r="Q230" i="9"/>
  <c r="Q214" i="9"/>
  <c r="Q201" i="9"/>
  <c r="Q185" i="9"/>
  <c r="Q173" i="9"/>
  <c r="Q157" i="9"/>
  <c r="Q141" i="9"/>
  <c r="Q128" i="9"/>
  <c r="Q112" i="9"/>
  <c r="Q100" i="9"/>
  <c r="Q84" i="9"/>
  <c r="Q68" i="9"/>
  <c r="Q55" i="9"/>
  <c r="Q39" i="9"/>
  <c r="Q26" i="9"/>
  <c r="Q10" i="9"/>
  <c r="Q917" i="9"/>
  <c r="Q899" i="9"/>
  <c r="Q880" i="9"/>
  <c r="Q867" i="9"/>
  <c r="Q848" i="9"/>
  <c r="Q834" i="9"/>
  <c r="Q815" i="9"/>
  <c r="Q797" i="9"/>
  <c r="Q783" i="9"/>
  <c r="Q765" i="9"/>
  <c r="Q750" i="9"/>
  <c r="Q732" i="9"/>
  <c r="Q714" i="9"/>
  <c r="Q700" i="9"/>
  <c r="Q682" i="9"/>
  <c r="Q667" i="9"/>
  <c r="Q648" i="9"/>
  <c r="Q630" i="9"/>
  <c r="Q615" i="9"/>
  <c r="Q597" i="9"/>
  <c r="Q583" i="9"/>
  <c r="Q565" i="9"/>
  <c r="Q547" i="9"/>
  <c r="Q532" i="9"/>
  <c r="Q514" i="9"/>
  <c r="Q500" i="9"/>
  <c r="Q482" i="9"/>
  <c r="Q463" i="9"/>
  <c r="Q448" i="9"/>
  <c r="Q432" i="9"/>
  <c r="Q420" i="9"/>
  <c r="Q404" i="9"/>
  <c r="Q388" i="9"/>
  <c r="Q375" i="9"/>
  <c r="Q359" i="9"/>
  <c r="Q346" i="9"/>
  <c r="Q330" i="9"/>
  <c r="Q314" i="9"/>
  <c r="Q302" i="9"/>
  <c r="Q286" i="9"/>
  <c r="Q273" i="9"/>
  <c r="Q257" i="9"/>
  <c r="Q241" i="9"/>
  <c r="Q229" i="9"/>
  <c r="Q213" i="9"/>
  <c r="Q200" i="9"/>
  <c r="Q184" i="9"/>
  <c r="Q168" i="9"/>
  <c r="Q156" i="9"/>
  <c r="Q140" i="9"/>
  <c r="Q127" i="9"/>
  <c r="Q111" i="9"/>
  <c r="Q95" i="9"/>
  <c r="Q82" i="9"/>
  <c r="Q66" i="9"/>
  <c r="Q54" i="9"/>
  <c r="Q38" i="9"/>
  <c r="Q22" i="9"/>
  <c r="Q9" i="9"/>
  <c r="Q912" i="9"/>
  <c r="Q898" i="9"/>
  <c r="Q879" i="9"/>
  <c r="Q866" i="9"/>
  <c r="Q847" i="9"/>
  <c r="Q829" i="9"/>
  <c r="Q814" i="9"/>
  <c r="Q796" i="9"/>
  <c r="Q782" i="9"/>
  <c r="Q764" i="9"/>
  <c r="Q746" i="9"/>
  <c r="Q731" i="9"/>
  <c r="Q712" i="9"/>
  <c r="Q698" i="9"/>
  <c r="Q679" i="9"/>
  <c r="Q661" i="9"/>
  <c r="Q647" i="9"/>
  <c r="Q629" i="9"/>
  <c r="Q614" i="9"/>
  <c r="Q596" i="9"/>
  <c r="Q578" i="9"/>
  <c r="Q564" i="9"/>
  <c r="Q546" i="9"/>
  <c r="Q531" i="9"/>
  <c r="Q512" i="9"/>
  <c r="Q494" i="9"/>
  <c r="Q480" i="9"/>
  <c r="Q462" i="9"/>
  <c r="Q447" i="9"/>
  <c r="Q431" i="9"/>
  <c r="Q415" i="9"/>
  <c r="Q402" i="9"/>
  <c r="Q386" i="9"/>
  <c r="Q374" i="9"/>
  <c r="Q358" i="9"/>
  <c r="Q342" i="9"/>
  <c r="Q329" i="9"/>
  <c r="Q313" i="9"/>
  <c r="Q301" i="9"/>
  <c r="Q285" i="9"/>
  <c r="Q269" i="9"/>
  <c r="Q256" i="9"/>
  <c r="Q240" i="9"/>
  <c r="Q228" i="9"/>
  <c r="Q212" i="9"/>
  <c r="Q196" i="9"/>
  <c r="Q183" i="9"/>
  <c r="Q167" i="9"/>
  <c r="Q154" i="9"/>
  <c r="Q138" i="9"/>
  <c r="Q122" i="9"/>
  <c r="Q110" i="9"/>
  <c r="Q94" i="9"/>
  <c r="Q81" i="9"/>
  <c r="Q65" i="9"/>
  <c r="Q49" i="9"/>
  <c r="Q37" i="9"/>
  <c r="Q21" i="9"/>
  <c r="Q8" i="9"/>
  <c r="Q911" i="9"/>
  <c r="Q896" i="9"/>
  <c r="Q878" i="9"/>
  <c r="Q860" i="9"/>
  <c r="Q846" i="9"/>
  <c r="Q828" i="9"/>
  <c r="Q813" i="9"/>
  <c r="Q795" i="9"/>
  <c r="Q776" i="9"/>
  <c r="Q762" i="9"/>
  <c r="Q743" i="9"/>
  <c r="Q730" i="9"/>
  <c r="Q711" i="9"/>
  <c r="Q693" i="9"/>
  <c r="Q678" i="9"/>
  <c r="Q660" i="9"/>
  <c r="Q646" i="9"/>
  <c r="Q628" i="9"/>
  <c r="Q610" i="9"/>
  <c r="Q595" i="9"/>
  <c r="Q576" i="9"/>
  <c r="Q563" i="9"/>
  <c r="Q544" i="9"/>
  <c r="Q526" i="9"/>
  <c r="Q511" i="9"/>
  <c r="Q493" i="9"/>
  <c r="Q478" i="9"/>
  <c r="Q460" i="9"/>
  <c r="Q442" i="9"/>
  <c r="Q430" i="9"/>
  <c r="Q414" i="9"/>
  <c r="Q401" i="9"/>
  <c r="Q385" i="9"/>
  <c r="Q369" i="9"/>
  <c r="Q357" i="9"/>
  <c r="Q341" i="9"/>
  <c r="Q328" i="9"/>
  <c r="Q312" i="9"/>
  <c r="Q296" i="9"/>
  <c r="Q284" i="9"/>
  <c r="Q268" i="9"/>
  <c r="Q255" i="9"/>
  <c r="Q239" i="9"/>
  <c r="Q223" i="9"/>
  <c r="Q210" i="9"/>
  <c r="Q194" i="9"/>
  <c r="Q182" i="9"/>
  <c r="Q166" i="9"/>
  <c r="Q150" i="9"/>
  <c r="Q137" i="9"/>
  <c r="Q121" i="9"/>
  <c r="Q109" i="9"/>
  <c r="Q93" i="9"/>
  <c r="Q77" i="9"/>
  <c r="Q64" i="9"/>
  <c r="Q48" i="9"/>
  <c r="Q36" i="9"/>
  <c r="Q20" i="9"/>
  <c r="Q4" i="9"/>
  <c r="Q890" i="9"/>
  <c r="Q844" i="9"/>
  <c r="Q805" i="9"/>
  <c r="Q756" i="9"/>
  <c r="Q710" i="9"/>
  <c r="Q670" i="9"/>
  <c r="Q624" i="9"/>
  <c r="Q575" i="9"/>
  <c r="Q536" i="9"/>
  <c r="Q491" i="9"/>
  <c r="Q441" i="9"/>
  <c r="Q410" i="9"/>
  <c r="Q367" i="9"/>
  <c r="Q324" i="9"/>
  <c r="Q293" i="9"/>
  <c r="Q249" i="9"/>
  <c r="Q209" i="9"/>
  <c r="Q175" i="9"/>
  <c r="Q132" i="9"/>
  <c r="Q92" i="9"/>
  <c r="Q57" i="9"/>
  <c r="Q17" i="9"/>
  <c r="Q888" i="9"/>
  <c r="Q839" i="9"/>
  <c r="Q794" i="9"/>
  <c r="Q755" i="9"/>
  <c r="Q709" i="9"/>
  <c r="Q659" i="9"/>
  <c r="Q620" i="9"/>
  <c r="Q574" i="9"/>
  <c r="Q524" i="9"/>
  <c r="Q490" i="9"/>
  <c r="Q440" i="9"/>
  <c r="Q397" i="9"/>
  <c r="Q366" i="9"/>
  <c r="Q322" i="9"/>
  <c r="Q282" i="9"/>
  <c r="Q248" i="9"/>
  <c r="Q205" i="9"/>
  <c r="Q165" i="9"/>
  <c r="Q130" i="9"/>
  <c r="Q90" i="9"/>
  <c r="Q47" i="9"/>
  <c r="Q13" i="9"/>
  <c r="Q876" i="9"/>
  <c r="Q826" i="9"/>
  <c r="Q787" i="9"/>
  <c r="Q741" i="9"/>
  <c r="Q692" i="9"/>
  <c r="Q656" i="9"/>
  <c r="Q606" i="9"/>
  <c r="Q557" i="9"/>
  <c r="Q522" i="9"/>
  <c r="Q472" i="9"/>
  <c r="Q429" i="9"/>
  <c r="Q394" i="9"/>
  <c r="Q351" i="9"/>
  <c r="Q311" i="9"/>
  <c r="Q277" i="9"/>
  <c r="Q237" i="9"/>
  <c r="Q193" i="9"/>
  <c r="Q159" i="9"/>
  <c r="Q119" i="9"/>
  <c r="Q76" i="9"/>
  <c r="Q45" i="9"/>
  <c r="Q910" i="9"/>
  <c r="Q870" i="9"/>
  <c r="Q824" i="9"/>
  <c r="Q775" i="9"/>
  <c r="Q740" i="9"/>
  <c r="Q691" i="9"/>
  <c r="Q640" i="9"/>
  <c r="Q605" i="9"/>
  <c r="Q556" i="9"/>
  <c r="Q510" i="9"/>
  <c r="Q471" i="9"/>
  <c r="Q424" i="9"/>
  <c r="Q384" i="9"/>
  <c r="Q350" i="9"/>
  <c r="Q310" i="9"/>
  <c r="Q266" i="9"/>
  <c r="Q232" i="9"/>
  <c r="Q192" i="9"/>
  <c r="Q149" i="9"/>
  <c r="Q118" i="9"/>
  <c r="Q74" i="9"/>
  <c r="Q31" i="9"/>
  <c r="Q908" i="9"/>
  <c r="Q859" i="9"/>
  <c r="Q823" i="9"/>
  <c r="Q774" i="9"/>
  <c r="Q724" i="9"/>
  <c r="Q688" i="9"/>
  <c r="Q639" i="9"/>
  <c r="Q594" i="9"/>
  <c r="Q555" i="9"/>
  <c r="Q504" i="9"/>
  <c r="Q459" i="9"/>
  <c r="Q423" i="9"/>
  <c r="Q383" i="9"/>
  <c r="Q340" i="9"/>
  <c r="Q305" i="9"/>
  <c r="Q265" i="9"/>
  <c r="Q222" i="9"/>
  <c r="Q191" i="9"/>
  <c r="Q148" i="9"/>
  <c r="Q104" i="9"/>
  <c r="Q73" i="9"/>
  <c r="Q30" i="9"/>
  <c r="Q907" i="9"/>
  <c r="Q858" i="9"/>
  <c r="Q807" i="9"/>
  <c r="Q773" i="9"/>
  <c r="Q723" i="9"/>
  <c r="Q677" i="9"/>
  <c r="Q638" i="9"/>
  <c r="Q588" i="9"/>
  <c r="Q542" i="9"/>
  <c r="Q503" i="9"/>
  <c r="Q458" i="9"/>
  <c r="Q413" i="9"/>
  <c r="Q378" i="9"/>
  <c r="Q338" i="9"/>
  <c r="Q295" i="9"/>
  <c r="Q264" i="9"/>
  <c r="Q221" i="9"/>
  <c r="Q177" i="9"/>
  <c r="Q146" i="9"/>
  <c r="Q103" i="9"/>
  <c r="Q63" i="9"/>
  <c r="Q29" i="9"/>
  <c r="Q892" i="9"/>
  <c r="Q856" i="9"/>
  <c r="Q806" i="9"/>
  <c r="Q760" i="9"/>
  <c r="Q722" i="9"/>
  <c r="Q672" i="9"/>
  <c r="Q627" i="9"/>
  <c r="Q587" i="9"/>
  <c r="Q541" i="9"/>
  <c r="Q492" i="9"/>
  <c r="Q453" i="9"/>
  <c r="Q412" i="9"/>
  <c r="Q368" i="9"/>
  <c r="Q337" i="9"/>
  <c r="Q294" i="9"/>
  <c r="Q250" i="9"/>
  <c r="Q220" i="9"/>
  <c r="Q176" i="9"/>
  <c r="Q136" i="9"/>
  <c r="Q102" i="9"/>
  <c r="Q58" i="9"/>
  <c r="Q18" i="9"/>
  <c r="Q742" i="9"/>
  <c r="Q396" i="9"/>
  <c r="Q86" i="9"/>
  <c r="Q703" i="9"/>
  <c r="Q356" i="9"/>
  <c r="Q46" i="9"/>
  <c r="Q658" i="9"/>
  <c r="Q321" i="9"/>
  <c r="Q3" i="9"/>
  <c r="Q608" i="9"/>
  <c r="Q278" i="9"/>
  <c r="Q573" i="9"/>
  <c r="Q238" i="9"/>
  <c r="Q877" i="9"/>
  <c r="Q523" i="9"/>
  <c r="Q204" i="9"/>
  <c r="Q838" i="9"/>
  <c r="Q474" i="9"/>
  <c r="Q164" i="9"/>
  <c r="Q792" i="9"/>
  <c r="Q439" i="9"/>
  <c r="Q120" i="9"/>
  <c r="Q921" i="10" l="1"/>
  <c r="Q913" i="10"/>
  <c r="Q905" i="10"/>
  <c r="Q897" i="10"/>
  <c r="Q889" i="10"/>
  <c r="Q881" i="10"/>
  <c r="Q873" i="10"/>
  <c r="Q865" i="10"/>
  <c r="Q857" i="10"/>
  <c r="Q849" i="10"/>
  <c r="Q841" i="10"/>
  <c r="Q833" i="10"/>
  <c r="Q825" i="10"/>
  <c r="Q817" i="10"/>
  <c r="Q809" i="10"/>
  <c r="Q801" i="10"/>
  <c r="Q793" i="10"/>
  <c r="Q785" i="10"/>
  <c r="Q777" i="10"/>
  <c r="Q769" i="10"/>
  <c r="Q761" i="10"/>
  <c r="Q753" i="10"/>
  <c r="Q745" i="10"/>
  <c r="Q737" i="10"/>
  <c r="Q729" i="10"/>
  <c r="Q721" i="10"/>
  <c r="Q713" i="10"/>
  <c r="Q705" i="10"/>
  <c r="Q697" i="10"/>
  <c r="Q689" i="10"/>
  <c r="Q681" i="10"/>
  <c r="Q673" i="10"/>
  <c r="Q665" i="10"/>
  <c r="Q657" i="10"/>
  <c r="Q649" i="10"/>
  <c r="Q641" i="10"/>
  <c r="Q633" i="10"/>
  <c r="Q625" i="10"/>
  <c r="Q617" i="10"/>
  <c r="Q609" i="10"/>
  <c r="Q601" i="10"/>
  <c r="Q593" i="10"/>
  <c r="Q585" i="10"/>
  <c r="Q577" i="10"/>
  <c r="Q569" i="10"/>
  <c r="Q561" i="10"/>
  <c r="Q553" i="10"/>
  <c r="Q545" i="10"/>
  <c r="Q537" i="10"/>
  <c r="Q529" i="10"/>
  <c r="Q521" i="10"/>
  <c r="Q513" i="10"/>
  <c r="Q505" i="10"/>
  <c r="Q497" i="10"/>
  <c r="Q489" i="10"/>
  <c r="Q481" i="10"/>
  <c r="Q473" i="10"/>
  <c r="Q465" i="10"/>
  <c r="Q457" i="10"/>
  <c r="Q449" i="10"/>
  <c r="Q441" i="10"/>
  <c r="Q433" i="10"/>
  <c r="Q425" i="10"/>
  <c r="Q417" i="10"/>
  <c r="Q409" i="10"/>
  <c r="Q401" i="10"/>
  <c r="Q393" i="10"/>
  <c r="Q385" i="10"/>
  <c r="Q377" i="10"/>
  <c r="Q369" i="10"/>
  <c r="Q361" i="10"/>
  <c r="Q353" i="10"/>
  <c r="Q345" i="10"/>
  <c r="Q337" i="10"/>
  <c r="Q329" i="10"/>
  <c r="Q321" i="10"/>
  <c r="Q313" i="10"/>
  <c r="Q305" i="10"/>
  <c r="Q297" i="10"/>
  <c r="Q289" i="10"/>
  <c r="Q281" i="10"/>
  <c r="Q273" i="10"/>
  <c r="Q265" i="10"/>
  <c r="Q257" i="10"/>
  <c r="Q249" i="10"/>
  <c r="Q241" i="10"/>
  <c r="Q233" i="10"/>
  <c r="Q225" i="10"/>
  <c r="Q217" i="10"/>
  <c r="Q209" i="10"/>
  <c r="Q201" i="10"/>
  <c r="Q193" i="10"/>
  <c r="Q185" i="10"/>
  <c r="Q177" i="10"/>
  <c r="Q169" i="10"/>
  <c r="Q161" i="10"/>
  <c r="Q153" i="10"/>
  <c r="Q145" i="10"/>
  <c r="Q137" i="10"/>
  <c r="Q129" i="10"/>
  <c r="Q121" i="10"/>
  <c r="Q113" i="10"/>
  <c r="Q105" i="10"/>
  <c r="Q97" i="10"/>
  <c r="Q89" i="10"/>
  <c r="Q81" i="10"/>
  <c r="Q73" i="10"/>
  <c r="Q65" i="10"/>
  <c r="Q57" i="10"/>
  <c r="Q49" i="10"/>
  <c r="Q41" i="10"/>
  <c r="Q33" i="10"/>
  <c r="Q25" i="10"/>
  <c r="Q17" i="10"/>
  <c r="Q9" i="10"/>
  <c r="Q920" i="10"/>
  <c r="Q911" i="10"/>
  <c r="Q902" i="10"/>
  <c r="Q893" i="10"/>
  <c r="Q884" i="10"/>
  <c r="Q875" i="10"/>
  <c r="Q866" i="10"/>
  <c r="Q856" i="10"/>
  <c r="Q847" i="10"/>
  <c r="Q838" i="10"/>
  <c r="Q829" i="10"/>
  <c r="Q820" i="10"/>
  <c r="Q811" i="10"/>
  <c r="Q802" i="10"/>
  <c r="Q792" i="10"/>
  <c r="Q783" i="10"/>
  <c r="Q774" i="10"/>
  <c r="Q765" i="10"/>
  <c r="Q756" i="10"/>
  <c r="Q747" i="10"/>
  <c r="Q738" i="10"/>
  <c r="Q728" i="10"/>
  <c r="Q719" i="10"/>
  <c r="Q917" i="10"/>
  <c r="Q907" i="10"/>
  <c r="Q896" i="10"/>
  <c r="Q886" i="10"/>
  <c r="Q876" i="10"/>
  <c r="Q864" i="10"/>
  <c r="Q854" i="10"/>
  <c r="Q844" i="10"/>
  <c r="Q834" i="10"/>
  <c r="Q823" i="10"/>
  <c r="Q813" i="10"/>
  <c r="Q803" i="10"/>
  <c r="Q791" i="10"/>
  <c r="Q781" i="10"/>
  <c r="Q771" i="10"/>
  <c r="Q760" i="10"/>
  <c r="Q750" i="10"/>
  <c r="Q740" i="10"/>
  <c r="Q730" i="10"/>
  <c r="Q718" i="10"/>
  <c r="Q916" i="10"/>
  <c r="Q906" i="10"/>
  <c r="Q895" i="10"/>
  <c r="Q885" i="10"/>
  <c r="Q874" i="10"/>
  <c r="Q863" i="10"/>
  <c r="Q853" i="10"/>
  <c r="Q843" i="10"/>
  <c r="Q832" i="10"/>
  <c r="Q822" i="10"/>
  <c r="Q812" i="10"/>
  <c r="Q800" i="10"/>
  <c r="Q790" i="10"/>
  <c r="Q780" i="10"/>
  <c r="Q770" i="10"/>
  <c r="Q759" i="10"/>
  <c r="Q749" i="10"/>
  <c r="Q739" i="10"/>
  <c r="Q727" i="10"/>
  <c r="Q717" i="10"/>
  <c r="Q915" i="10"/>
  <c r="Q904" i="10"/>
  <c r="Q894" i="10"/>
  <c r="Q883" i="10"/>
  <c r="Q872" i="10"/>
  <c r="Q862" i="10"/>
  <c r="Q852" i="10"/>
  <c r="Q842" i="10"/>
  <c r="Q831" i="10"/>
  <c r="Q821" i="10"/>
  <c r="Q810" i="10"/>
  <c r="Q799" i="10"/>
  <c r="Q789" i="10"/>
  <c r="Q779" i="10"/>
  <c r="Q768" i="10"/>
  <c r="Q758" i="10"/>
  <c r="Q748" i="10"/>
  <c r="Q736" i="10"/>
  <c r="Q726" i="10"/>
  <c r="Q716" i="10"/>
  <c r="Q707" i="10"/>
  <c r="Q698" i="10"/>
  <c r="Q688" i="10"/>
  <c r="Q679" i="10"/>
  <c r="Q670" i="10"/>
  <c r="Q661" i="10"/>
  <c r="Q912" i="10"/>
  <c r="Q898" i="10"/>
  <c r="Q879" i="10"/>
  <c r="Q861" i="10"/>
  <c r="Q846" i="10"/>
  <c r="Q828" i="10"/>
  <c r="Q814" i="10"/>
  <c r="Q796" i="10"/>
  <c r="Q778" i="10"/>
  <c r="Q763" i="10"/>
  <c r="Q744" i="10"/>
  <c r="Q731" i="10"/>
  <c r="Q712" i="10"/>
  <c r="Q702" i="10"/>
  <c r="Q692" i="10"/>
  <c r="Q682" i="10"/>
  <c r="Q671" i="10"/>
  <c r="Q660" i="10"/>
  <c r="Q651" i="10"/>
  <c r="Q642" i="10"/>
  <c r="Q632" i="10"/>
  <c r="Q623" i="10"/>
  <c r="Q614" i="10"/>
  <c r="Q605" i="10"/>
  <c r="Q596" i="10"/>
  <c r="Q587" i="10"/>
  <c r="Q578" i="10"/>
  <c r="Q568" i="10"/>
  <c r="Q559" i="10"/>
  <c r="Q550" i="10"/>
  <c r="Q541" i="10"/>
  <c r="Q532" i="10"/>
  <c r="Q523" i="10"/>
  <c r="Q514" i="10"/>
  <c r="Q504" i="10"/>
  <c r="Q495" i="10"/>
  <c r="Q486" i="10"/>
  <c r="Q477" i="10"/>
  <c r="Q468" i="10"/>
  <c r="Q459" i="10"/>
  <c r="Q450" i="10"/>
  <c r="Q440" i="10"/>
  <c r="Q431" i="10"/>
  <c r="Q422" i="10"/>
  <c r="Q413" i="10"/>
  <c r="Q404" i="10"/>
  <c r="Q395" i="10"/>
  <c r="Q386" i="10"/>
  <c r="Q376" i="10"/>
  <c r="Q367" i="10"/>
  <c r="Q358" i="10"/>
  <c r="Q349" i="10"/>
  <c r="Q340" i="10"/>
  <c r="Q331" i="10"/>
  <c r="Q322" i="10"/>
  <c r="Q312" i="10"/>
  <c r="Q909" i="10"/>
  <c r="Q891" i="10"/>
  <c r="Q877" i="10"/>
  <c r="Q859" i="10"/>
  <c r="Q840" i="10"/>
  <c r="Q826" i="10"/>
  <c r="Q807" i="10"/>
  <c r="Q794" i="10"/>
  <c r="Q775" i="10"/>
  <c r="Q757" i="10"/>
  <c r="Q742" i="10"/>
  <c r="Q724" i="10"/>
  <c r="Q710" i="10"/>
  <c r="Q700" i="10"/>
  <c r="Q690" i="10"/>
  <c r="Q678" i="10"/>
  <c r="Q668" i="10"/>
  <c r="Q658" i="10"/>
  <c r="Q648" i="10"/>
  <c r="Q639" i="10"/>
  <c r="Q630" i="10"/>
  <c r="Q621" i="10"/>
  <c r="Q612" i="10"/>
  <c r="Q603" i="10"/>
  <c r="Q594" i="10"/>
  <c r="Q584" i="10"/>
  <c r="Q575" i="10"/>
  <c r="Q566" i="10"/>
  <c r="Q557" i="10"/>
  <c r="Q548" i="10"/>
  <c r="Q539" i="10"/>
  <c r="Q530" i="10"/>
  <c r="Q520" i="10"/>
  <c r="Q511" i="10"/>
  <c r="Q502" i="10"/>
  <c r="Q493" i="10"/>
  <c r="Q484" i="10"/>
  <c r="Q475" i="10"/>
  <c r="Q466" i="10"/>
  <c r="Q456" i="10"/>
  <c r="Q447" i="10"/>
  <c r="Q438" i="10"/>
  <c r="Q429" i="10"/>
  <c r="Q420" i="10"/>
  <c r="Q411" i="10"/>
  <c r="Q402" i="10"/>
  <c r="Q392" i="10"/>
  <c r="Q383" i="10"/>
  <c r="Q374" i="10"/>
  <c r="Q365" i="10"/>
  <c r="Q356" i="10"/>
  <c r="Q347" i="10"/>
  <c r="Q338" i="10"/>
  <c r="Q328" i="10"/>
  <c r="Q319" i="10"/>
  <c r="Q310" i="10"/>
  <c r="Q301" i="10"/>
  <c r="Q903" i="10"/>
  <c r="Q888" i="10"/>
  <c r="Q870" i="10"/>
  <c r="Q855" i="10"/>
  <c r="Q837" i="10"/>
  <c r="Q819" i="10"/>
  <c r="Q805" i="10"/>
  <c r="Q787" i="10"/>
  <c r="Q772" i="10"/>
  <c r="Q754" i="10"/>
  <c r="Q735" i="10"/>
  <c r="Q722" i="10"/>
  <c r="Q708" i="10"/>
  <c r="Q696" i="10"/>
  <c r="Q686" i="10"/>
  <c r="Q676" i="10"/>
  <c r="Q666" i="10"/>
  <c r="Q655" i="10"/>
  <c r="Q646" i="10"/>
  <c r="Q637" i="10"/>
  <c r="Q628" i="10"/>
  <c r="Q619" i="10"/>
  <c r="Q610" i="10"/>
  <c r="Q600" i="10"/>
  <c r="Q591" i="10"/>
  <c r="Q582" i="10"/>
  <c r="Q573" i="10"/>
  <c r="Q564" i="10"/>
  <c r="Q555" i="10"/>
  <c r="Q546" i="10"/>
  <c r="Q536" i="10"/>
  <c r="Q527" i="10"/>
  <c r="Q518" i="10"/>
  <c r="Q509" i="10"/>
  <c r="Q500" i="10"/>
  <c r="Q491" i="10"/>
  <c r="Q482" i="10"/>
  <c r="Q472" i="10"/>
  <c r="Q463" i="10"/>
  <c r="Q454" i="10"/>
  <c r="Q445" i="10"/>
  <c r="Q436" i="10"/>
  <c r="Q427" i="10"/>
  <c r="Q418" i="10"/>
  <c r="Q408" i="10"/>
  <c r="Q399" i="10"/>
  <c r="Q390" i="10"/>
  <c r="Q919" i="10"/>
  <c r="Q901" i="10"/>
  <c r="Q887" i="10"/>
  <c r="Q869" i="10"/>
  <c r="Q851" i="10"/>
  <c r="Q836" i="10"/>
  <c r="Q818" i="10"/>
  <c r="Q804" i="10"/>
  <c r="Q786" i="10"/>
  <c r="Q767" i="10"/>
  <c r="Q752" i="10"/>
  <c r="Q734" i="10"/>
  <c r="Q720" i="10"/>
  <c r="Q706" i="10"/>
  <c r="Q695" i="10"/>
  <c r="Q685" i="10"/>
  <c r="Q675" i="10"/>
  <c r="Q664" i="10"/>
  <c r="Q654" i="10"/>
  <c r="Q645" i="10"/>
  <c r="Q636" i="10"/>
  <c r="Q627" i="10"/>
  <c r="Q618" i="10"/>
  <c r="Q608" i="10"/>
  <c r="Q599" i="10"/>
  <c r="Q590" i="10"/>
  <c r="Q581" i="10"/>
  <c r="Q572" i="10"/>
  <c r="Q563" i="10"/>
  <c r="Q554" i="10"/>
  <c r="Q544" i="10"/>
  <c r="Q535" i="10"/>
  <c r="Q526" i="10"/>
  <c r="Q517" i="10"/>
  <c r="Q508" i="10"/>
  <c r="Q499" i="10"/>
  <c r="Q490" i="10"/>
  <c r="Q480" i="10"/>
  <c r="Q471" i="10"/>
  <c r="Q918" i="10"/>
  <c r="Q900" i="10"/>
  <c r="Q882" i="10"/>
  <c r="Q868" i="10"/>
  <c r="Q850" i="10"/>
  <c r="Q835" i="10"/>
  <c r="Q816" i="10"/>
  <c r="Q798" i="10"/>
  <c r="Q784" i="10"/>
  <c r="Q766" i="10"/>
  <c r="Q751" i="10"/>
  <c r="Q733" i="10"/>
  <c r="Q715" i="10"/>
  <c r="Q704" i="10"/>
  <c r="Q694" i="10"/>
  <c r="Q684" i="10"/>
  <c r="Q674" i="10"/>
  <c r="Q663" i="10"/>
  <c r="Q653" i="10"/>
  <c r="Q644" i="10"/>
  <c r="Q635" i="10"/>
  <c r="Q626" i="10"/>
  <c r="Q616" i="10"/>
  <c r="Q607" i="10"/>
  <c r="Q598" i="10"/>
  <c r="Q589" i="10"/>
  <c r="Q580" i="10"/>
  <c r="Q571" i="10"/>
  <c r="Q562" i="10"/>
  <c r="Q552" i="10"/>
  <c r="Q543" i="10"/>
  <c r="Q534" i="10"/>
  <c r="Q525" i="10"/>
  <c r="Q516" i="10"/>
  <c r="Q507" i="10"/>
  <c r="Q498" i="10"/>
  <c r="Q488" i="10"/>
  <c r="Q479" i="10"/>
  <c r="Q470" i="10"/>
  <c r="Q461" i="10"/>
  <c r="Q452" i="10"/>
  <c r="Q443" i="10"/>
  <c r="Q434" i="10"/>
  <c r="Q424" i="10"/>
  <c r="Q415" i="10"/>
  <c r="Q406" i="10"/>
  <c r="Q397" i="10"/>
  <c r="Q908" i="10"/>
  <c r="Q860" i="10"/>
  <c r="Q815" i="10"/>
  <c r="Q773" i="10"/>
  <c r="Q725" i="10"/>
  <c r="Q693" i="10"/>
  <c r="Q667" i="10"/>
  <c r="Q640" i="10"/>
  <c r="Q615" i="10"/>
  <c r="Q592" i="10"/>
  <c r="Q567" i="10"/>
  <c r="Q542" i="10"/>
  <c r="Q519" i="10"/>
  <c r="Q494" i="10"/>
  <c r="Q469" i="10"/>
  <c r="Q451" i="10"/>
  <c r="Q432" i="10"/>
  <c r="Q414" i="10"/>
  <c r="Q396" i="10"/>
  <c r="Q381" i="10"/>
  <c r="Q370" i="10"/>
  <c r="Q357" i="10"/>
  <c r="Q344" i="10"/>
  <c r="Q333" i="10"/>
  <c r="Q320" i="10"/>
  <c r="Q308" i="10"/>
  <c r="Q298" i="10"/>
  <c r="Q288" i="10"/>
  <c r="Q279" i="10"/>
  <c r="Q270" i="10"/>
  <c r="Q261" i="10"/>
  <c r="Q252" i="10"/>
  <c r="Q243" i="10"/>
  <c r="Q234" i="10"/>
  <c r="Q224" i="10"/>
  <c r="Q215" i="10"/>
  <c r="Q206" i="10"/>
  <c r="Q197" i="10"/>
  <c r="Q188" i="10"/>
  <c r="Q179" i="10"/>
  <c r="Q170" i="10"/>
  <c r="Q160" i="10"/>
  <c r="Q151" i="10"/>
  <c r="Q142" i="10"/>
  <c r="Q133" i="10"/>
  <c r="Q124" i="10"/>
  <c r="Q115" i="10"/>
  <c r="Q106" i="10"/>
  <c r="Q96" i="10"/>
  <c r="Q87" i="10"/>
  <c r="Q78" i="10"/>
  <c r="Q69" i="10"/>
  <c r="Q60" i="10"/>
  <c r="Q51" i="10"/>
  <c r="Q42" i="10"/>
  <c r="Q32" i="10"/>
  <c r="Q23" i="10"/>
  <c r="Q14" i="10"/>
  <c r="Q5" i="10"/>
  <c r="Q899" i="10"/>
  <c r="Q858" i="10"/>
  <c r="Q808" i="10"/>
  <c r="Q764" i="10"/>
  <c r="Q723" i="10"/>
  <c r="Q892" i="10"/>
  <c r="Q848" i="10"/>
  <c r="Q806" i="10"/>
  <c r="Q762" i="10"/>
  <c r="Q714" i="10"/>
  <c r="Q687" i="10"/>
  <c r="Q659" i="10"/>
  <c r="Q634" i="10"/>
  <c r="Q611" i="10"/>
  <c r="Q586" i="10"/>
  <c r="Q560" i="10"/>
  <c r="Q538" i="10"/>
  <c r="Q512" i="10"/>
  <c r="Q487" i="10"/>
  <c r="Q464" i="10"/>
  <c r="Q446" i="10"/>
  <c r="Q428" i="10"/>
  <c r="Q410" i="10"/>
  <c r="Q391" i="10"/>
  <c r="Q379" i="10"/>
  <c r="Q366" i="10"/>
  <c r="Q354" i="10"/>
  <c r="Q342" i="10"/>
  <c r="Q330" i="10"/>
  <c r="Q317" i="10"/>
  <c r="Q306" i="10"/>
  <c r="Q295" i="10"/>
  <c r="Q286" i="10"/>
  <c r="Q277" i="10"/>
  <c r="Q268" i="10"/>
  <c r="Q259" i="10"/>
  <c r="Q250" i="10"/>
  <c r="Q240" i="10"/>
  <c r="Q231" i="10"/>
  <c r="Q222" i="10"/>
  <c r="Q213" i="10"/>
  <c r="Q204" i="10"/>
  <c r="Q195" i="10"/>
  <c r="Q186" i="10"/>
  <c r="Q176" i="10"/>
  <c r="Q167" i="10"/>
  <c r="Q158" i="10"/>
  <c r="Q149" i="10"/>
  <c r="Q140" i="10"/>
  <c r="Q131" i="10"/>
  <c r="Q122" i="10"/>
  <c r="Q112" i="10"/>
  <c r="Q103" i="10"/>
  <c r="Q94" i="10"/>
  <c r="Q85" i="10"/>
  <c r="Q76" i="10"/>
  <c r="Q67" i="10"/>
  <c r="Q58" i="10"/>
  <c r="Q48" i="10"/>
  <c r="Q39" i="10"/>
  <c r="Q30" i="10"/>
  <c r="Q21" i="10"/>
  <c r="Q12" i="10"/>
  <c r="Q890" i="10"/>
  <c r="Q845" i="10"/>
  <c r="Q797" i="10"/>
  <c r="Q755" i="10"/>
  <c r="Q711" i="10"/>
  <c r="Q683" i="10"/>
  <c r="Q656" i="10"/>
  <c r="Q631" i="10"/>
  <c r="Q606" i="10"/>
  <c r="Q583" i="10"/>
  <c r="Q558" i="10"/>
  <c r="Q533" i="10"/>
  <c r="Q510" i="10"/>
  <c r="Q485" i="10"/>
  <c r="Q462" i="10"/>
  <c r="Q444" i="10"/>
  <c r="Q426" i="10"/>
  <c r="Q407" i="10"/>
  <c r="Q389" i="10"/>
  <c r="Q378" i="10"/>
  <c r="Q364" i="10"/>
  <c r="Q352" i="10"/>
  <c r="Q341" i="10"/>
  <c r="Q327" i="10"/>
  <c r="Q316" i="10"/>
  <c r="Q304" i="10"/>
  <c r="Q294" i="10"/>
  <c r="Q285" i="10"/>
  <c r="Q276" i="10"/>
  <c r="Q267" i="10"/>
  <c r="Q258" i="10"/>
  <c r="Q248" i="10"/>
  <c r="Q239" i="10"/>
  <c r="Q230" i="10"/>
  <c r="Q221" i="10"/>
  <c r="Q212" i="10"/>
  <c r="Q203" i="10"/>
  <c r="Q194" i="10"/>
  <c r="Q184" i="10"/>
  <c r="Q175" i="10"/>
  <c r="Q166" i="10"/>
  <c r="Q157" i="10"/>
  <c r="Q148" i="10"/>
  <c r="Q139" i="10"/>
  <c r="Q130" i="10"/>
  <c r="Q120" i="10"/>
  <c r="Q111" i="10"/>
  <c r="Q102" i="10"/>
  <c r="Q93" i="10"/>
  <c r="Q84" i="10"/>
  <c r="Q75" i="10"/>
  <c r="Q66" i="10"/>
  <c r="Q56" i="10"/>
  <c r="Q47" i="10"/>
  <c r="Q38" i="10"/>
  <c r="Q29" i="10"/>
  <c r="Q20" i="10"/>
  <c r="Q11" i="10"/>
  <c r="Q3" i="10"/>
  <c r="Q880" i="10"/>
  <c r="Q839" i="10"/>
  <c r="Q795" i="10"/>
  <c r="Q746" i="10"/>
  <c r="Q709" i="10"/>
  <c r="Q680" i="10"/>
  <c r="Q652" i="10"/>
  <c r="Q629" i="10"/>
  <c r="Q604" i="10"/>
  <c r="Q579" i="10"/>
  <c r="Q556" i="10"/>
  <c r="Q531" i="10"/>
  <c r="Q506" i="10"/>
  <c r="Q483" i="10"/>
  <c r="Q460" i="10"/>
  <c r="Q442" i="10"/>
  <c r="Q423" i="10"/>
  <c r="Q405" i="10"/>
  <c r="Q388" i="10"/>
  <c r="Q375" i="10"/>
  <c r="Q363" i="10"/>
  <c r="Q351" i="10"/>
  <c r="Q339" i="10"/>
  <c r="Q326" i="10"/>
  <c r="Q315" i="10"/>
  <c r="Q303" i="10"/>
  <c r="Q293" i="10"/>
  <c r="Q284" i="10"/>
  <c r="Q275" i="10"/>
  <c r="Q266" i="10"/>
  <c r="Q256" i="10"/>
  <c r="Q247" i="10"/>
  <c r="Q238" i="10"/>
  <c r="Q229" i="10"/>
  <c r="Q220" i="10"/>
  <c r="Q211" i="10"/>
  <c r="Q202" i="10"/>
  <c r="Q192" i="10"/>
  <c r="Q183" i="10"/>
  <c r="Q174" i="10"/>
  <c r="Q165" i="10"/>
  <c r="Q156" i="10"/>
  <c r="Q147" i="10"/>
  <c r="Q138" i="10"/>
  <c r="Q128" i="10"/>
  <c r="Q119" i="10"/>
  <c r="Q110" i="10"/>
  <c r="Q101" i="10"/>
  <c r="Q92" i="10"/>
  <c r="Q83" i="10"/>
  <c r="Q74" i="10"/>
  <c r="Q64" i="10"/>
  <c r="Q55" i="10"/>
  <c r="Q46" i="10"/>
  <c r="Q37" i="10"/>
  <c r="Q28" i="10"/>
  <c r="Q19" i="10"/>
  <c r="Q10" i="10"/>
  <c r="Q878" i="10"/>
  <c r="Q830" i="10"/>
  <c r="Q788" i="10"/>
  <c r="Q743" i="10"/>
  <c r="Q914" i="10"/>
  <c r="Q910" i="10"/>
  <c r="Q827" i="10"/>
  <c r="Q699" i="10"/>
  <c r="Q643" i="10"/>
  <c r="Q595" i="10"/>
  <c r="Q547" i="10"/>
  <c r="Q496" i="10"/>
  <c r="Q453" i="10"/>
  <c r="Q416" i="10"/>
  <c r="Q382" i="10"/>
  <c r="Q359" i="10"/>
  <c r="Q334" i="10"/>
  <c r="Q309" i="10"/>
  <c r="Q290" i="10"/>
  <c r="Q271" i="10"/>
  <c r="Q253" i="10"/>
  <c r="Q235" i="10"/>
  <c r="Q216" i="10"/>
  <c r="Q198" i="10"/>
  <c r="Q180" i="10"/>
  <c r="Q162" i="10"/>
  <c r="Q143" i="10"/>
  <c r="Q125" i="10"/>
  <c r="Q107" i="10"/>
  <c r="Q88" i="10"/>
  <c r="Q70" i="10"/>
  <c r="Q52" i="10"/>
  <c r="Q34" i="10"/>
  <c r="Q15" i="10"/>
  <c r="Q824" i="10"/>
  <c r="Q691" i="10"/>
  <c r="Q638" i="10"/>
  <c r="Q588" i="10"/>
  <c r="Q540" i="10"/>
  <c r="Q492" i="10"/>
  <c r="Q448" i="10"/>
  <c r="Q412" i="10"/>
  <c r="Q380" i="10"/>
  <c r="Q355" i="10"/>
  <c r="Q332" i="10"/>
  <c r="Q307" i="10"/>
  <c r="Q287" i="10"/>
  <c r="Q269" i="10"/>
  <c r="Q251" i="10"/>
  <c r="Q232" i="10"/>
  <c r="Q214" i="10"/>
  <c r="Q196" i="10"/>
  <c r="Q178" i="10"/>
  <c r="Q159" i="10"/>
  <c r="Q141" i="10"/>
  <c r="Q123" i="10"/>
  <c r="Q104" i="10"/>
  <c r="Q86" i="10"/>
  <c r="Q68" i="10"/>
  <c r="Q50" i="10"/>
  <c r="Q31" i="10"/>
  <c r="Q13" i="10"/>
  <c r="Q782" i="10"/>
  <c r="Q677" i="10"/>
  <c r="Q624" i="10"/>
  <c r="Q576" i="10"/>
  <c r="Q528" i="10"/>
  <c r="Q478" i="10"/>
  <c r="Q439" i="10"/>
  <c r="Q403" i="10"/>
  <c r="Q373" i="10"/>
  <c r="Q350" i="10"/>
  <c r="Q325" i="10"/>
  <c r="Q302" i="10"/>
  <c r="Q283" i="10"/>
  <c r="Q264" i="10"/>
  <c r="Q246" i="10"/>
  <c r="Q228" i="10"/>
  <c r="Q210" i="10"/>
  <c r="Q191" i="10"/>
  <c r="Q173" i="10"/>
  <c r="Q155" i="10"/>
  <c r="Q136" i="10"/>
  <c r="Q118" i="10"/>
  <c r="Q100" i="10"/>
  <c r="Q82" i="10"/>
  <c r="Q63" i="10"/>
  <c r="Q45" i="10"/>
  <c r="Q27" i="10"/>
  <c r="Q8" i="10"/>
  <c r="Q776" i="10"/>
  <c r="Q672" i="10"/>
  <c r="Q622" i="10"/>
  <c r="Q574" i="10"/>
  <c r="Q524" i="10"/>
  <c r="Q476" i="10"/>
  <c r="Q437" i="10"/>
  <c r="Q400" i="10"/>
  <c r="Q372" i="10"/>
  <c r="Q348" i="10"/>
  <c r="Q324" i="10"/>
  <c r="Q300" i="10"/>
  <c r="Q282" i="10"/>
  <c r="Q263" i="10"/>
  <c r="Q245" i="10"/>
  <c r="Q227" i="10"/>
  <c r="Q208" i="10"/>
  <c r="Q190" i="10"/>
  <c r="Q172" i="10"/>
  <c r="Q154" i="10"/>
  <c r="Q135" i="10"/>
  <c r="Q117" i="10"/>
  <c r="Q99" i="10"/>
  <c r="Q80" i="10"/>
  <c r="Q62" i="10"/>
  <c r="Q44" i="10"/>
  <c r="Q26" i="10"/>
  <c r="Q7" i="10"/>
  <c r="Q741" i="10"/>
  <c r="Q669" i="10"/>
  <c r="Q620" i="10"/>
  <c r="Q570" i="10"/>
  <c r="Q522" i="10"/>
  <c r="Q474" i="10"/>
  <c r="Q435" i="10"/>
  <c r="Q398" i="10"/>
  <c r="Q371" i="10"/>
  <c r="Q346" i="10"/>
  <c r="Q323" i="10"/>
  <c r="Q299" i="10"/>
  <c r="Q280" i="10"/>
  <c r="Q262" i="10"/>
  <c r="Q244" i="10"/>
  <c r="Q226" i="10"/>
  <c r="Q207" i="10"/>
  <c r="Q189" i="10"/>
  <c r="Q171" i="10"/>
  <c r="Q152" i="10"/>
  <c r="Q134" i="10"/>
  <c r="Q116" i="10"/>
  <c r="Q98" i="10"/>
  <c r="Q79" i="10"/>
  <c r="Q61" i="10"/>
  <c r="Q43" i="10"/>
  <c r="Q24" i="10"/>
  <c r="Q6" i="10"/>
  <c r="Q732" i="10"/>
  <c r="Q597" i="10"/>
  <c r="Q458" i="10"/>
  <c r="Q368" i="10"/>
  <c r="Q311" i="10"/>
  <c r="Q255" i="10"/>
  <c r="Q205" i="10"/>
  <c r="Q163" i="10"/>
  <c r="Q109" i="10"/>
  <c r="Q59" i="10"/>
  <c r="Q16" i="10"/>
  <c r="Q703" i="10"/>
  <c r="Q565" i="10"/>
  <c r="Q455" i="10"/>
  <c r="Q362" i="10"/>
  <c r="Q296" i="10"/>
  <c r="Q254" i="10"/>
  <c r="Q200" i="10"/>
  <c r="Q150" i="10"/>
  <c r="Q108" i="10"/>
  <c r="Q54" i="10"/>
  <c r="Q4" i="10"/>
  <c r="Q701" i="10"/>
  <c r="Q551" i="10"/>
  <c r="Q430" i="10"/>
  <c r="Q360" i="10"/>
  <c r="Q292" i="10"/>
  <c r="Q242" i="10"/>
  <c r="Q199" i="10"/>
  <c r="Q146" i="10"/>
  <c r="Q95" i="10"/>
  <c r="Q53" i="10"/>
  <c r="Q662" i="10"/>
  <c r="Q549" i="10"/>
  <c r="Q421" i="10"/>
  <c r="Q343" i="10"/>
  <c r="Q291" i="10"/>
  <c r="Q237" i="10"/>
  <c r="Q187" i="10"/>
  <c r="Q144" i="10"/>
  <c r="Q91" i="10"/>
  <c r="Q40" i="10"/>
  <c r="Q650" i="10"/>
  <c r="Q515" i="10"/>
  <c r="Q419" i="10"/>
  <c r="Q336" i="10"/>
  <c r="Q278" i="10"/>
  <c r="Q236" i="10"/>
  <c r="Q182" i="10"/>
  <c r="Q132" i="10"/>
  <c r="Q90" i="10"/>
  <c r="Q36" i="10"/>
  <c r="Q647" i="10"/>
  <c r="Q503" i="10"/>
  <c r="Q394" i="10"/>
  <c r="Q335" i="10"/>
  <c r="Q274" i="10"/>
  <c r="Q223" i="10"/>
  <c r="Q181" i="10"/>
  <c r="Q127" i="10"/>
  <c r="Q77" i="10"/>
  <c r="Q35" i="10"/>
  <c r="Q613" i="10"/>
  <c r="Q272" i="10"/>
  <c r="Q72" i="10"/>
  <c r="Q602" i="10"/>
  <c r="Q260" i="10"/>
  <c r="Q71" i="10"/>
  <c r="Q501" i="10"/>
  <c r="Q168" i="10"/>
  <c r="Q467" i="10"/>
  <c r="Q164" i="10"/>
  <c r="Q387" i="10"/>
  <c r="Q126" i="10"/>
  <c r="Q384" i="10"/>
  <c r="Q114" i="10"/>
  <c r="Q318" i="10"/>
  <c r="Q22" i="10"/>
  <c r="Q314" i="10"/>
  <c r="Q18" i="10"/>
  <c r="Q871" i="10"/>
  <c r="Q219" i="10"/>
  <c r="Q867" i="10"/>
  <c r="Q218" i="10"/>
  <c r="P920" i="8"/>
  <c r="P912" i="8"/>
  <c r="P904" i="8"/>
  <c r="P896" i="8"/>
  <c r="P888" i="8"/>
  <c r="P880" i="8"/>
  <c r="P872" i="8"/>
  <c r="P864" i="8"/>
  <c r="P856" i="8"/>
  <c r="P848" i="8"/>
  <c r="P840" i="8"/>
  <c r="P832" i="8"/>
  <c r="P824" i="8"/>
  <c r="P816" i="8"/>
  <c r="P808" i="8"/>
  <c r="P800" i="8"/>
  <c r="P792" i="8"/>
  <c r="P784" i="8"/>
  <c r="P776" i="8"/>
  <c r="P768" i="8"/>
  <c r="P760" i="8"/>
  <c r="P752" i="8"/>
  <c r="P744" i="8"/>
  <c r="P736" i="8"/>
  <c r="P728" i="8"/>
  <c r="P720" i="8"/>
  <c r="P712" i="8"/>
  <c r="P704" i="8"/>
  <c r="P696" i="8"/>
  <c r="P688" i="8"/>
  <c r="P680" i="8"/>
  <c r="P672" i="8"/>
  <c r="P664" i="8"/>
  <c r="P656" i="8"/>
  <c r="P648" i="8"/>
  <c r="P640" i="8"/>
  <c r="P632" i="8"/>
  <c r="P624" i="8"/>
  <c r="P616" i="8"/>
  <c r="P608" i="8"/>
  <c r="P600" i="8"/>
  <c r="P592" i="8"/>
  <c r="P584" i="8"/>
  <c r="P576" i="8"/>
  <c r="P568" i="8"/>
  <c r="P560" i="8"/>
  <c r="P552" i="8"/>
  <c r="P544" i="8"/>
  <c r="P536" i="8"/>
  <c r="P528" i="8"/>
  <c r="P520" i="8"/>
  <c r="P512" i="8"/>
  <c r="P504" i="8"/>
  <c r="P496" i="8"/>
  <c r="P488" i="8"/>
  <c r="P480" i="8"/>
  <c r="P472" i="8"/>
  <c r="P464" i="8"/>
  <c r="P456" i="8"/>
  <c r="P448" i="8"/>
  <c r="P440" i="8"/>
  <c r="P432" i="8"/>
  <c r="P424" i="8"/>
  <c r="P416" i="8"/>
  <c r="P408" i="8"/>
  <c r="P400" i="8"/>
  <c r="P392" i="8"/>
  <c r="P384" i="8"/>
  <c r="P376" i="8"/>
  <c r="P368" i="8"/>
  <c r="P360" i="8"/>
  <c r="P352" i="8"/>
  <c r="P344" i="8"/>
  <c r="P336" i="8"/>
  <c r="P328" i="8"/>
  <c r="P320" i="8"/>
  <c r="P312" i="8"/>
  <c r="P304" i="8"/>
  <c r="P296" i="8"/>
  <c r="P288" i="8"/>
  <c r="P280" i="8"/>
  <c r="P272" i="8"/>
  <c r="P264" i="8"/>
  <c r="P256" i="8"/>
  <c r="P248" i="8"/>
  <c r="P240" i="8"/>
  <c r="P232" i="8"/>
  <c r="P224" i="8"/>
  <c r="P216" i="8"/>
  <c r="P208" i="8"/>
  <c r="P200" i="8"/>
  <c r="P192" i="8"/>
  <c r="P184" i="8"/>
  <c r="P176" i="8"/>
  <c r="P168" i="8"/>
  <c r="P160" i="8"/>
  <c r="P152" i="8"/>
  <c r="P144" i="8"/>
  <c r="P136" i="8"/>
  <c r="P128" i="8"/>
  <c r="P120" i="8"/>
  <c r="P112" i="8"/>
  <c r="P104" i="8"/>
  <c r="P96" i="8"/>
  <c r="P88" i="8"/>
  <c r="P80" i="8"/>
  <c r="P72" i="8"/>
  <c r="P64" i="8"/>
  <c r="P56" i="8"/>
  <c r="P48" i="8"/>
  <c r="P40" i="8"/>
  <c r="P32" i="8"/>
  <c r="P24" i="8"/>
  <c r="P16" i="8"/>
  <c r="P8" i="8"/>
  <c r="P919" i="8"/>
  <c r="P911" i="8"/>
  <c r="P903" i="8"/>
  <c r="P895" i="8"/>
  <c r="P887" i="8"/>
  <c r="P879" i="8"/>
  <c r="P871" i="8"/>
  <c r="P863" i="8"/>
  <c r="P855" i="8"/>
  <c r="P847" i="8"/>
  <c r="P839" i="8"/>
  <c r="P831" i="8"/>
  <c r="P823" i="8"/>
  <c r="P815" i="8"/>
  <c r="P807" i="8"/>
  <c r="P799" i="8"/>
  <c r="P791" i="8"/>
  <c r="P783" i="8"/>
  <c r="P775" i="8"/>
  <c r="P767" i="8"/>
  <c r="P759" i="8"/>
  <c r="P751" i="8"/>
  <c r="P743" i="8"/>
  <c r="P735" i="8"/>
  <c r="P727" i="8"/>
  <c r="P719" i="8"/>
  <c r="P711" i="8"/>
  <c r="P703" i="8"/>
  <c r="P695" i="8"/>
  <c r="P687" i="8"/>
  <c r="P679" i="8"/>
  <c r="P671" i="8"/>
  <c r="P663" i="8"/>
  <c r="P655" i="8"/>
  <c r="P647" i="8"/>
  <c r="P639" i="8"/>
  <c r="P631" i="8"/>
  <c r="P623" i="8"/>
  <c r="P615" i="8"/>
  <c r="P607" i="8"/>
  <c r="P599" i="8"/>
  <c r="P591" i="8"/>
  <c r="P583" i="8"/>
  <c r="P575" i="8"/>
  <c r="P567" i="8"/>
  <c r="P559" i="8"/>
  <c r="P551" i="8"/>
  <c r="P543" i="8"/>
  <c r="P535" i="8"/>
  <c r="P527" i="8"/>
  <c r="P519" i="8"/>
  <c r="P511" i="8"/>
  <c r="P503" i="8"/>
  <c r="P495" i="8"/>
  <c r="P487" i="8"/>
  <c r="P479" i="8"/>
  <c r="P471" i="8"/>
  <c r="P463" i="8"/>
  <c r="P455" i="8"/>
  <c r="P447" i="8"/>
  <c r="P439" i="8"/>
  <c r="P431" i="8"/>
  <c r="P423" i="8"/>
  <c r="P415" i="8"/>
  <c r="P407" i="8"/>
  <c r="P399" i="8"/>
  <c r="P391" i="8"/>
  <c r="P383" i="8"/>
  <c r="P375" i="8"/>
  <c r="P367" i="8"/>
  <c r="P359" i="8"/>
  <c r="P351" i="8"/>
  <c r="P343" i="8"/>
  <c r="P335" i="8"/>
  <c r="P327" i="8"/>
  <c r="P319" i="8"/>
  <c r="P311" i="8"/>
  <c r="P303" i="8"/>
  <c r="P295" i="8"/>
  <c r="P287" i="8"/>
  <c r="P279" i="8"/>
  <c r="P271" i="8"/>
  <c r="P263" i="8"/>
  <c r="P255" i="8"/>
  <c r="P247" i="8"/>
  <c r="P239" i="8"/>
  <c r="P231" i="8"/>
  <c r="P223" i="8"/>
  <c r="P215" i="8"/>
  <c r="P207" i="8"/>
  <c r="P199" i="8"/>
  <c r="P191" i="8"/>
  <c r="P183" i="8"/>
  <c r="P175" i="8"/>
  <c r="P167" i="8"/>
  <c r="P159" i="8"/>
  <c r="P151" i="8"/>
  <c r="P143" i="8"/>
  <c r="P135" i="8"/>
  <c r="P127" i="8"/>
  <c r="P119" i="8"/>
  <c r="P111" i="8"/>
  <c r="P103" i="8"/>
  <c r="P95" i="8"/>
  <c r="P87" i="8"/>
  <c r="P79" i="8"/>
  <c r="P71" i="8"/>
  <c r="P63" i="8"/>
  <c r="P55" i="8"/>
  <c r="P47" i="8"/>
  <c r="P39" i="8"/>
  <c r="P31" i="8"/>
  <c r="P23" i="8"/>
  <c r="P15" i="8"/>
  <c r="P7" i="8"/>
  <c r="P918" i="8"/>
  <c r="P910" i="8"/>
  <c r="P902" i="8"/>
  <c r="P894" i="8"/>
  <c r="P886" i="8"/>
  <c r="P878" i="8"/>
  <c r="P870" i="8"/>
  <c r="P862" i="8"/>
  <c r="P854" i="8"/>
  <c r="P846" i="8"/>
  <c r="P838" i="8"/>
  <c r="P830" i="8"/>
  <c r="P822" i="8"/>
  <c r="P814" i="8"/>
  <c r="P806" i="8"/>
  <c r="P798" i="8"/>
  <c r="P790" i="8"/>
  <c r="P782" i="8"/>
  <c r="P774" i="8"/>
  <c r="P766" i="8"/>
  <c r="P758" i="8"/>
  <c r="P750" i="8"/>
  <c r="P742" i="8"/>
  <c r="P734" i="8"/>
  <c r="P726" i="8"/>
  <c r="P718" i="8"/>
  <c r="P710" i="8"/>
  <c r="P702" i="8"/>
  <c r="P694" i="8"/>
  <c r="P686" i="8"/>
  <c r="P678" i="8"/>
  <c r="P670" i="8"/>
  <c r="P662" i="8"/>
  <c r="P654" i="8"/>
  <c r="P646" i="8"/>
  <c r="P638" i="8"/>
  <c r="P630" i="8"/>
  <c r="P622" i="8"/>
  <c r="P614" i="8"/>
  <c r="P606" i="8"/>
  <c r="P598" i="8"/>
  <c r="P590" i="8"/>
  <c r="P582" i="8"/>
  <c r="P574" i="8"/>
  <c r="P566" i="8"/>
  <c r="P558" i="8"/>
  <c r="P550" i="8"/>
  <c r="P542" i="8"/>
  <c r="P534" i="8"/>
  <c r="P526" i="8"/>
  <c r="P518" i="8"/>
  <c r="P510" i="8"/>
  <c r="P502" i="8"/>
  <c r="P494" i="8"/>
  <c r="P486" i="8"/>
  <c r="P478" i="8"/>
  <c r="P470" i="8"/>
  <c r="P462" i="8"/>
  <c r="P454" i="8"/>
  <c r="P446" i="8"/>
  <c r="P438" i="8"/>
  <c r="P430" i="8"/>
  <c r="P422" i="8"/>
  <c r="P414" i="8"/>
  <c r="P406" i="8"/>
  <c r="P398" i="8"/>
  <c r="P390" i="8"/>
  <c r="P382" i="8"/>
  <c r="P374" i="8"/>
  <c r="P366" i="8"/>
  <c r="P358" i="8"/>
  <c r="P350" i="8"/>
  <c r="P342" i="8"/>
  <c r="P334" i="8"/>
  <c r="P326" i="8"/>
  <c r="P318" i="8"/>
  <c r="P310" i="8"/>
  <c r="P302" i="8"/>
  <c r="P294" i="8"/>
  <c r="P286" i="8"/>
  <c r="P278" i="8"/>
  <c r="P270" i="8"/>
  <c r="P262" i="8"/>
  <c r="P254" i="8"/>
  <c r="P246" i="8"/>
  <c r="P238" i="8"/>
  <c r="P230" i="8"/>
  <c r="P222" i="8"/>
  <c r="P214" i="8"/>
  <c r="P206" i="8"/>
  <c r="P198" i="8"/>
  <c r="P190" i="8"/>
  <c r="P182" i="8"/>
  <c r="P174" i="8"/>
  <c r="P166" i="8"/>
  <c r="P158" i="8"/>
  <c r="P150" i="8"/>
  <c r="P142" i="8"/>
  <c r="P134" i="8"/>
  <c r="P126" i="8"/>
  <c r="P118" i="8"/>
  <c r="P110" i="8"/>
  <c r="P102" i="8"/>
  <c r="P916" i="8"/>
  <c r="P908" i="8"/>
  <c r="P900" i="8"/>
  <c r="P892" i="8"/>
  <c r="P884" i="8"/>
  <c r="P876" i="8"/>
  <c r="P868" i="8"/>
  <c r="P860" i="8"/>
  <c r="P852" i="8"/>
  <c r="P844" i="8"/>
  <c r="P836" i="8"/>
  <c r="P828" i="8"/>
  <c r="P820" i="8"/>
  <c r="P812" i="8"/>
  <c r="P804" i="8"/>
  <c r="P796" i="8"/>
  <c r="P788" i="8"/>
  <c r="P780" i="8"/>
  <c r="P772" i="8"/>
  <c r="P764" i="8"/>
  <c r="P756" i="8"/>
  <c r="P748" i="8"/>
  <c r="P740" i="8"/>
  <c r="P732" i="8"/>
  <c r="P724" i="8"/>
  <c r="P716" i="8"/>
  <c r="P708" i="8"/>
  <c r="P700" i="8"/>
  <c r="P692" i="8"/>
  <c r="P684" i="8"/>
  <c r="P676" i="8"/>
  <c r="P668" i="8"/>
  <c r="P660" i="8"/>
  <c r="P652" i="8"/>
  <c r="P644" i="8"/>
  <c r="P636" i="8"/>
  <c r="P628" i="8"/>
  <c r="P620" i="8"/>
  <c r="P612" i="8"/>
  <c r="P604" i="8"/>
  <c r="P596" i="8"/>
  <c r="P588" i="8"/>
  <c r="P580" i="8"/>
  <c r="P572" i="8"/>
  <c r="P564" i="8"/>
  <c r="P556" i="8"/>
  <c r="P548" i="8"/>
  <c r="P540" i="8"/>
  <c r="P532" i="8"/>
  <c r="P524" i="8"/>
  <c r="P516" i="8"/>
  <c r="P508" i="8"/>
  <c r="P500" i="8"/>
  <c r="P492" i="8"/>
  <c r="P484" i="8"/>
  <c r="P476" i="8"/>
  <c r="P468" i="8"/>
  <c r="P460" i="8"/>
  <c r="P452" i="8"/>
  <c r="P444" i="8"/>
  <c r="P436" i="8"/>
  <c r="P428" i="8"/>
  <c r="P420" i="8"/>
  <c r="P412" i="8"/>
  <c r="P404" i="8"/>
  <c r="P396" i="8"/>
  <c r="P388" i="8"/>
  <c r="P380" i="8"/>
  <c r="P372" i="8"/>
  <c r="P364" i="8"/>
  <c r="P356" i="8"/>
  <c r="P348" i="8"/>
  <c r="P340" i="8"/>
  <c r="P332" i="8"/>
  <c r="P324" i="8"/>
  <c r="P316" i="8"/>
  <c r="P308" i="8"/>
  <c r="P300" i="8"/>
  <c r="P292" i="8"/>
  <c r="P284" i="8"/>
  <c r="P276" i="8"/>
  <c r="P268" i="8"/>
  <c r="P260" i="8"/>
  <c r="P252" i="8"/>
  <c r="P244" i="8"/>
  <c r="P236" i="8"/>
  <c r="P228" i="8"/>
  <c r="P220" i="8"/>
  <c r="P212" i="8"/>
  <c r="P204" i="8"/>
  <c r="P196" i="8"/>
  <c r="P188" i="8"/>
  <c r="P180" i="8"/>
  <c r="P172" i="8"/>
  <c r="P164" i="8"/>
  <c r="P156" i="8"/>
  <c r="P148" i="8"/>
  <c r="P140" i="8"/>
  <c r="P132" i="8"/>
  <c r="P124" i="8"/>
  <c r="P116" i="8"/>
  <c r="P108" i="8"/>
  <c r="P100" i="8"/>
  <c r="P92" i="8"/>
  <c r="P84" i="8"/>
  <c r="P76" i="8"/>
  <c r="P68" i="8"/>
  <c r="P60" i="8"/>
  <c r="P52" i="8"/>
  <c r="P44" i="8"/>
  <c r="P36" i="8"/>
  <c r="P28" i="8"/>
  <c r="P20" i="8"/>
  <c r="P12" i="8"/>
  <c r="P4" i="8"/>
  <c r="P906" i="8"/>
  <c r="P890" i="8"/>
  <c r="P874" i="8"/>
  <c r="P858" i="8"/>
  <c r="P842" i="8"/>
  <c r="P826" i="8"/>
  <c r="P810" i="8"/>
  <c r="P794" i="8"/>
  <c r="P778" i="8"/>
  <c r="P762" i="8"/>
  <c r="P746" i="8"/>
  <c r="P730" i="8"/>
  <c r="P714" i="8"/>
  <c r="P698" i="8"/>
  <c r="P682" i="8"/>
  <c r="P666" i="8"/>
  <c r="P650" i="8"/>
  <c r="P634" i="8"/>
  <c r="P618" i="8"/>
  <c r="P602" i="8"/>
  <c r="P586" i="8"/>
  <c r="P570" i="8"/>
  <c r="P554" i="8"/>
  <c r="P538" i="8"/>
  <c r="P522" i="8"/>
  <c r="P506" i="8"/>
  <c r="P490" i="8"/>
  <c r="P474" i="8"/>
  <c r="P458" i="8"/>
  <c r="P442" i="8"/>
  <c r="P426" i="8"/>
  <c r="P410" i="8"/>
  <c r="P394" i="8"/>
  <c r="P378" i="8"/>
  <c r="P362" i="8"/>
  <c r="P346" i="8"/>
  <c r="P330" i="8"/>
  <c r="P314" i="8"/>
  <c r="P298" i="8"/>
  <c r="P282" i="8"/>
  <c r="P266" i="8"/>
  <c r="P250" i="8"/>
  <c r="P234" i="8"/>
  <c r="P218" i="8"/>
  <c r="P202" i="8"/>
  <c r="P186" i="8"/>
  <c r="P170" i="8"/>
  <c r="P154" i="8"/>
  <c r="P138" i="8"/>
  <c r="P122" i="8"/>
  <c r="P106" i="8"/>
  <c r="P91" i="8"/>
  <c r="P78" i="8"/>
  <c r="P66" i="8"/>
  <c r="P53" i="8"/>
  <c r="P41" i="8"/>
  <c r="P27" i="8"/>
  <c r="P14" i="8"/>
  <c r="P3" i="8"/>
  <c r="P914" i="8"/>
  <c r="P898" i="8"/>
  <c r="P882" i="8"/>
  <c r="P866" i="8"/>
  <c r="P850" i="8"/>
  <c r="P834" i="8"/>
  <c r="P818" i="8"/>
  <c r="P802" i="8"/>
  <c r="P786" i="8"/>
  <c r="P770" i="8"/>
  <c r="P754" i="8"/>
  <c r="P738" i="8"/>
  <c r="P722" i="8"/>
  <c r="P706" i="8"/>
  <c r="P690" i="8"/>
  <c r="P674" i="8"/>
  <c r="P658" i="8"/>
  <c r="P642" i="8"/>
  <c r="P626" i="8"/>
  <c r="P610" i="8"/>
  <c r="P594" i="8"/>
  <c r="P578" i="8"/>
  <c r="P562" i="8"/>
  <c r="P546" i="8"/>
  <c r="P530" i="8"/>
  <c r="P514" i="8"/>
  <c r="P498" i="8"/>
  <c r="P482" i="8"/>
  <c r="P466" i="8"/>
  <c r="P450" i="8"/>
  <c r="P434" i="8"/>
  <c r="P418" i="8"/>
  <c r="P402" i="8"/>
  <c r="P386" i="8"/>
  <c r="P370" i="8"/>
  <c r="P354" i="8"/>
  <c r="P338" i="8"/>
  <c r="P322" i="8"/>
  <c r="P306" i="8"/>
  <c r="P290" i="8"/>
  <c r="P274" i="8"/>
  <c r="P258" i="8"/>
  <c r="P242" i="8"/>
  <c r="P226" i="8"/>
  <c r="P210" i="8"/>
  <c r="P194" i="8"/>
  <c r="P178" i="8"/>
  <c r="P162" i="8"/>
  <c r="P146" i="8"/>
  <c r="P130" i="8"/>
  <c r="P114" i="8"/>
  <c r="P98" i="8"/>
  <c r="P85" i="8"/>
  <c r="P73" i="8"/>
  <c r="P59" i="8"/>
  <c r="P46" i="8"/>
  <c r="P34" i="8"/>
  <c r="P21" i="8"/>
  <c r="P9" i="8"/>
  <c r="P913" i="8"/>
  <c r="P897" i="8"/>
  <c r="P881" i="8"/>
  <c r="P865" i="8"/>
  <c r="P849" i="8"/>
  <c r="P833" i="8"/>
  <c r="P817" i="8"/>
  <c r="P801" i="8"/>
  <c r="P785" i="8"/>
  <c r="P769" i="8"/>
  <c r="P753" i="8"/>
  <c r="P737" i="8"/>
  <c r="P721" i="8"/>
  <c r="P705" i="8"/>
  <c r="P689" i="8"/>
  <c r="P673" i="8"/>
  <c r="P657" i="8"/>
  <c r="P641" i="8"/>
  <c r="P625" i="8"/>
  <c r="P609" i="8"/>
  <c r="P593" i="8"/>
  <c r="P577" i="8"/>
  <c r="P561" i="8"/>
  <c r="P545" i="8"/>
  <c r="P529" i="8"/>
  <c r="P513" i="8"/>
  <c r="P497" i="8"/>
  <c r="P481" i="8"/>
  <c r="P465" i="8"/>
  <c r="P449" i="8"/>
  <c r="P433" i="8"/>
  <c r="P417" i="8"/>
  <c r="P401" i="8"/>
  <c r="P385" i="8"/>
  <c r="P369" i="8"/>
  <c r="P353" i="8"/>
  <c r="P337" i="8"/>
  <c r="P321" i="8"/>
  <c r="P305" i="8"/>
  <c r="P289" i="8"/>
  <c r="P273" i="8"/>
  <c r="P257" i="8"/>
  <c r="P241" i="8"/>
  <c r="P225" i="8"/>
  <c r="P209" i="8"/>
  <c r="P193" i="8"/>
  <c r="P177" i="8"/>
  <c r="P161" i="8"/>
  <c r="P145" i="8"/>
  <c r="P129" i="8"/>
  <c r="P113" i="8"/>
  <c r="P97" i="8"/>
  <c r="P83" i="8"/>
  <c r="P70" i="8"/>
  <c r="P58" i="8"/>
  <c r="P45" i="8"/>
  <c r="P33" i="8"/>
  <c r="P19" i="8"/>
  <c r="P6" i="8"/>
  <c r="P909" i="8"/>
  <c r="P893" i="8"/>
  <c r="P877" i="8"/>
  <c r="P861" i="8"/>
  <c r="P845" i="8"/>
  <c r="P829" i="8"/>
  <c r="P813" i="8"/>
  <c r="P797" i="8"/>
  <c r="P781" i="8"/>
  <c r="P765" i="8"/>
  <c r="P749" i="8"/>
  <c r="P733" i="8"/>
  <c r="P717" i="8"/>
  <c r="P701" i="8"/>
  <c r="P685" i="8"/>
  <c r="P669" i="8"/>
  <c r="P653" i="8"/>
  <c r="P637" i="8"/>
  <c r="P621" i="8"/>
  <c r="P605" i="8"/>
  <c r="P589" i="8"/>
  <c r="P573" i="8"/>
  <c r="P557" i="8"/>
  <c r="P541" i="8"/>
  <c r="P525" i="8"/>
  <c r="P509" i="8"/>
  <c r="P493" i="8"/>
  <c r="P477" i="8"/>
  <c r="P461" i="8"/>
  <c r="P445" i="8"/>
  <c r="P429" i="8"/>
  <c r="P413" i="8"/>
  <c r="P397" i="8"/>
  <c r="P381" i="8"/>
  <c r="P365" i="8"/>
  <c r="P349" i="8"/>
  <c r="P333" i="8"/>
  <c r="P317" i="8"/>
  <c r="P301" i="8"/>
  <c r="P285" i="8"/>
  <c r="P269" i="8"/>
  <c r="P253" i="8"/>
  <c r="P237" i="8"/>
  <c r="P221" i="8"/>
  <c r="P205" i="8"/>
  <c r="P189" i="8"/>
  <c r="P173" i="8"/>
  <c r="P157" i="8"/>
  <c r="P141" i="8"/>
  <c r="P125" i="8"/>
  <c r="P109" i="8"/>
  <c r="P94" i="8"/>
  <c r="P82" i="8"/>
  <c r="P69" i="8"/>
  <c r="P57" i="8"/>
  <c r="P43" i="8"/>
  <c r="P30" i="8"/>
  <c r="P18" i="8"/>
  <c r="P5" i="8"/>
  <c r="P917" i="8"/>
  <c r="P885" i="8"/>
  <c r="P853" i="8"/>
  <c r="P821" i="8"/>
  <c r="P789" i="8"/>
  <c r="P757" i="8"/>
  <c r="P725" i="8"/>
  <c r="P693" i="8"/>
  <c r="P661" i="8"/>
  <c r="P629" i="8"/>
  <c r="P597" i="8"/>
  <c r="P565" i="8"/>
  <c r="P533" i="8"/>
  <c r="P501" i="8"/>
  <c r="P469" i="8"/>
  <c r="P437" i="8"/>
  <c r="P405" i="8"/>
  <c r="P373" i="8"/>
  <c r="P341" i="8"/>
  <c r="P309" i="8"/>
  <c r="P277" i="8"/>
  <c r="P245" i="8"/>
  <c r="P213" i="8"/>
  <c r="P181" i="8"/>
  <c r="P149" i="8"/>
  <c r="P117" i="8"/>
  <c r="P89" i="8"/>
  <c r="P62" i="8"/>
  <c r="P37" i="8"/>
  <c r="P11" i="8"/>
  <c r="P915" i="8"/>
  <c r="P883" i="8"/>
  <c r="P851" i="8"/>
  <c r="P819" i="8"/>
  <c r="P787" i="8"/>
  <c r="P755" i="8"/>
  <c r="P723" i="8"/>
  <c r="P691" i="8"/>
  <c r="P659" i="8"/>
  <c r="P627" i="8"/>
  <c r="P595" i="8"/>
  <c r="P563" i="8"/>
  <c r="P531" i="8"/>
  <c r="P499" i="8"/>
  <c r="P467" i="8"/>
  <c r="P435" i="8"/>
  <c r="P403" i="8"/>
  <c r="P371" i="8"/>
  <c r="P339" i="8"/>
  <c r="P307" i="8"/>
  <c r="P275" i="8"/>
  <c r="P243" i="8"/>
  <c r="P211" i="8"/>
  <c r="P179" i="8"/>
  <c r="P147" i="8"/>
  <c r="P115" i="8"/>
  <c r="P86" i="8"/>
  <c r="P61" i="8"/>
  <c r="P35" i="8"/>
  <c r="P10" i="8"/>
  <c r="P907" i="8"/>
  <c r="P875" i="8"/>
  <c r="P843" i="8"/>
  <c r="P811" i="8"/>
  <c r="P779" i="8"/>
  <c r="P747" i="8"/>
  <c r="P715" i="8"/>
  <c r="P683" i="8"/>
  <c r="P651" i="8"/>
  <c r="P619" i="8"/>
  <c r="P587" i="8"/>
  <c r="P555" i="8"/>
  <c r="P523" i="8"/>
  <c r="P491" i="8"/>
  <c r="P459" i="8"/>
  <c r="P427" i="8"/>
  <c r="P395" i="8"/>
  <c r="P363" i="8"/>
  <c r="P331" i="8"/>
  <c r="P299" i="8"/>
  <c r="P267" i="8"/>
  <c r="P235" i="8"/>
  <c r="P203" i="8"/>
  <c r="P171" i="8"/>
  <c r="P139" i="8"/>
  <c r="P107" i="8"/>
  <c r="P81" i="8"/>
  <c r="P54" i="8"/>
  <c r="P29" i="8"/>
  <c r="P905" i="8"/>
  <c r="P873" i="8"/>
  <c r="P841" i="8"/>
  <c r="P809" i="8"/>
  <c r="P777" i="8"/>
  <c r="P745" i="8"/>
  <c r="P713" i="8"/>
  <c r="P681" i="8"/>
  <c r="P649" i="8"/>
  <c r="P617" i="8"/>
  <c r="P585" i="8"/>
  <c r="P553" i="8"/>
  <c r="P521" i="8"/>
  <c r="P489" i="8"/>
  <c r="P457" i="8"/>
  <c r="P425" i="8"/>
  <c r="P393" i="8"/>
  <c r="P361" i="8"/>
  <c r="P329" i="8"/>
  <c r="P297" i="8"/>
  <c r="P265" i="8"/>
  <c r="P233" i="8"/>
  <c r="P201" i="8"/>
  <c r="P169" i="8"/>
  <c r="P137" i="8"/>
  <c r="P105" i="8"/>
  <c r="P77" i="8"/>
  <c r="P51" i="8"/>
  <c r="P26" i="8"/>
  <c r="P901" i="8"/>
  <c r="P869" i="8"/>
  <c r="P837" i="8"/>
  <c r="P805" i="8"/>
  <c r="P773" i="8"/>
  <c r="P741" i="8"/>
  <c r="P709" i="8"/>
  <c r="P677" i="8"/>
  <c r="P645" i="8"/>
  <c r="P613" i="8"/>
  <c r="P581" i="8"/>
  <c r="P549" i="8"/>
  <c r="P517" i="8"/>
  <c r="P485" i="8"/>
  <c r="P453" i="8"/>
  <c r="P421" i="8"/>
  <c r="P389" i="8"/>
  <c r="P357" i="8"/>
  <c r="P325" i="8"/>
  <c r="P293" i="8"/>
  <c r="P261" i="8"/>
  <c r="P229" i="8"/>
  <c r="P197" i="8"/>
  <c r="P165" i="8"/>
  <c r="P133" i="8"/>
  <c r="P101" i="8"/>
  <c r="P75" i="8"/>
  <c r="P50" i="8"/>
  <c r="P25" i="8"/>
  <c r="P899" i="8"/>
  <c r="P867" i="8"/>
  <c r="P835" i="8"/>
  <c r="P803" i="8"/>
  <c r="P771" i="8"/>
  <c r="P739" i="8"/>
  <c r="P707" i="8"/>
  <c r="P675" i="8"/>
  <c r="P643" i="8"/>
  <c r="P611" i="8"/>
  <c r="P579" i="8"/>
  <c r="P547" i="8"/>
  <c r="P515" i="8"/>
  <c r="P483" i="8"/>
  <c r="P451" i="8"/>
  <c r="P419" i="8"/>
  <c r="P387" i="8"/>
  <c r="P355" i="8"/>
  <c r="P323" i="8"/>
  <c r="P291" i="8"/>
  <c r="P259" i="8"/>
  <c r="P227" i="8"/>
  <c r="P195" i="8"/>
  <c r="P163" i="8"/>
  <c r="P131" i="8"/>
  <c r="P99" i="8"/>
  <c r="P74" i="8"/>
  <c r="P49" i="8"/>
  <c r="P22" i="8"/>
  <c r="P891" i="8"/>
  <c r="P859" i="8"/>
  <c r="P827" i="8"/>
  <c r="P795" i="8"/>
  <c r="P763" i="8"/>
  <c r="P731" i="8"/>
  <c r="P699" i="8"/>
  <c r="P667" i="8"/>
  <c r="P635" i="8"/>
  <c r="P603" i="8"/>
  <c r="P571" i="8"/>
  <c r="P539" i="8"/>
  <c r="P507" i="8"/>
  <c r="P475" i="8"/>
  <c r="P443" i="8"/>
  <c r="P411" i="8"/>
  <c r="P379" i="8"/>
  <c r="P347" i="8"/>
  <c r="P315" i="8"/>
  <c r="P283" i="8"/>
  <c r="P251" i="8"/>
  <c r="P219" i="8"/>
  <c r="P187" i="8"/>
  <c r="P155" i="8"/>
  <c r="P123" i="8"/>
  <c r="P93" i="8"/>
  <c r="P67" i="8"/>
  <c r="P42" i="8"/>
  <c r="P17" i="8"/>
  <c r="P921" i="8"/>
  <c r="P889" i="8"/>
  <c r="P857" i="8"/>
  <c r="P825" i="8"/>
  <c r="P793" i="8"/>
  <c r="P761" i="8"/>
  <c r="P729" i="8"/>
  <c r="P697" i="8"/>
  <c r="P665" i="8"/>
  <c r="P633" i="8"/>
  <c r="P601" i="8"/>
  <c r="P569" i="8"/>
  <c r="P537" i="8"/>
  <c r="P505" i="8"/>
  <c r="P473" i="8"/>
  <c r="P441" i="8"/>
  <c r="P409" i="8"/>
  <c r="P377" i="8"/>
  <c r="P345" i="8"/>
  <c r="P313" i="8"/>
  <c r="P281" i="8"/>
  <c r="P249" i="8"/>
  <c r="P217" i="8"/>
  <c r="P185" i="8"/>
  <c r="P153" i="8"/>
  <c r="P121" i="8"/>
  <c r="P90" i="8"/>
  <c r="P65" i="8"/>
  <c r="P38" i="8"/>
  <c r="P13" i="8"/>
  <c r="N920" i="8"/>
  <c r="N912" i="8"/>
  <c r="N904" i="8"/>
  <c r="N896" i="8"/>
  <c r="N888" i="8"/>
  <c r="N880" i="8"/>
  <c r="N872" i="8"/>
  <c r="N864" i="8"/>
  <c r="N856" i="8"/>
  <c r="N848" i="8"/>
  <c r="N840" i="8"/>
  <c r="N832" i="8"/>
  <c r="N824" i="8"/>
  <c r="N816" i="8"/>
  <c r="N808" i="8"/>
  <c r="N800" i="8"/>
  <c r="N792" i="8"/>
  <c r="N784" i="8"/>
  <c r="N776" i="8"/>
  <c r="N768" i="8"/>
  <c r="N760" i="8"/>
  <c r="N752" i="8"/>
  <c r="N744" i="8"/>
  <c r="N736" i="8"/>
  <c r="N728" i="8"/>
  <c r="N720" i="8"/>
  <c r="N712" i="8"/>
  <c r="N704" i="8"/>
  <c r="N696" i="8"/>
  <c r="N688" i="8"/>
  <c r="N680" i="8"/>
  <c r="N672" i="8"/>
  <c r="N664" i="8"/>
  <c r="N656" i="8"/>
  <c r="N648" i="8"/>
  <c r="N640" i="8"/>
  <c r="N632" i="8"/>
  <c r="N624" i="8"/>
  <c r="N616" i="8"/>
  <c r="N608" i="8"/>
  <c r="N600" i="8"/>
  <c r="N592" i="8"/>
  <c r="N584" i="8"/>
  <c r="N576" i="8"/>
  <c r="N568" i="8"/>
  <c r="N560" i="8"/>
  <c r="N552" i="8"/>
  <c r="N544" i="8"/>
  <c r="N536" i="8"/>
  <c r="N528" i="8"/>
  <c r="N520" i="8"/>
  <c r="N512" i="8"/>
  <c r="N504" i="8"/>
  <c r="N496" i="8"/>
  <c r="N488" i="8"/>
  <c r="N480" i="8"/>
  <c r="N472" i="8"/>
  <c r="N464" i="8"/>
  <c r="N456" i="8"/>
  <c r="N448" i="8"/>
  <c r="N440" i="8"/>
  <c r="N432" i="8"/>
  <c r="N424" i="8"/>
  <c r="N416" i="8"/>
  <c r="N408" i="8"/>
  <c r="N400" i="8"/>
  <c r="N392" i="8"/>
  <c r="N384" i="8"/>
  <c r="N376" i="8"/>
  <c r="N368" i="8"/>
  <c r="N360" i="8"/>
  <c r="N352" i="8"/>
  <c r="N344" i="8"/>
  <c r="N336" i="8"/>
  <c r="N328" i="8"/>
  <c r="N320" i="8"/>
  <c r="N312" i="8"/>
  <c r="N304" i="8"/>
  <c r="N296" i="8"/>
  <c r="N288" i="8"/>
  <c r="N280" i="8"/>
  <c r="N272" i="8"/>
  <c r="N264" i="8"/>
  <c r="N256" i="8"/>
  <c r="N248" i="8"/>
  <c r="N240" i="8"/>
  <c r="N232" i="8"/>
  <c r="N224" i="8"/>
  <c r="N216" i="8"/>
  <c r="N208" i="8"/>
  <c r="N200" i="8"/>
  <c r="N192" i="8"/>
  <c r="N184" i="8"/>
  <c r="N176" i="8"/>
  <c r="N168" i="8"/>
  <c r="N160" i="8"/>
  <c r="N919" i="8"/>
  <c r="N911" i="8"/>
  <c r="N903" i="8"/>
  <c r="N895" i="8"/>
  <c r="N887" i="8"/>
  <c r="N879" i="8"/>
  <c r="N871" i="8"/>
  <c r="N863" i="8"/>
  <c r="N855" i="8"/>
  <c r="N847" i="8"/>
  <c r="N839" i="8"/>
  <c r="N831" i="8"/>
  <c r="N823" i="8"/>
  <c r="N815" i="8"/>
  <c r="N807" i="8"/>
  <c r="N799" i="8"/>
  <c r="N791" i="8"/>
  <c r="N783" i="8"/>
  <c r="N775" i="8"/>
  <c r="N767" i="8"/>
  <c r="N759" i="8"/>
  <c r="N751" i="8"/>
  <c r="N743" i="8"/>
  <c r="N735" i="8"/>
  <c r="N727" i="8"/>
  <c r="N719" i="8"/>
  <c r="N711" i="8"/>
  <c r="N703" i="8"/>
  <c r="N695" i="8"/>
  <c r="N687" i="8"/>
  <c r="N679" i="8"/>
  <c r="N671" i="8"/>
  <c r="N663" i="8"/>
  <c r="N655" i="8"/>
  <c r="N647" i="8"/>
  <c r="N639" i="8"/>
  <c r="N631" i="8"/>
  <c r="N623" i="8"/>
  <c r="N615" i="8"/>
  <c r="N607" i="8"/>
  <c r="N599" i="8"/>
  <c r="N591" i="8"/>
  <c r="N583" i="8"/>
  <c r="N575" i="8"/>
  <c r="N567" i="8"/>
  <c r="N559" i="8"/>
  <c r="N551" i="8"/>
  <c r="N543" i="8"/>
  <c r="N535" i="8"/>
  <c r="N527" i="8"/>
  <c r="N519" i="8"/>
  <c r="N511" i="8"/>
  <c r="N503" i="8"/>
  <c r="N495" i="8"/>
  <c r="N487" i="8"/>
  <c r="N479" i="8"/>
  <c r="N471" i="8"/>
  <c r="N463" i="8"/>
  <c r="N455" i="8"/>
  <c r="N447" i="8"/>
  <c r="N439" i="8"/>
  <c r="N431" i="8"/>
  <c r="N423" i="8"/>
  <c r="N415" i="8"/>
  <c r="N407" i="8"/>
  <c r="N399" i="8"/>
  <c r="N391" i="8"/>
  <c r="N383" i="8"/>
  <c r="N375" i="8"/>
  <c r="N367" i="8"/>
  <c r="N359" i="8"/>
  <c r="N351" i="8"/>
  <c r="N343" i="8"/>
  <c r="N335" i="8"/>
  <c r="N327" i="8"/>
  <c r="N319" i="8"/>
  <c r="N311" i="8"/>
  <c r="N303" i="8"/>
  <c r="N295" i="8"/>
  <c r="N287" i="8"/>
  <c r="N279" i="8"/>
  <c r="N271" i="8"/>
  <c r="N263" i="8"/>
  <c r="N255" i="8"/>
  <c r="N247" i="8"/>
  <c r="N239" i="8"/>
  <c r="N231" i="8"/>
  <c r="N223" i="8"/>
  <c r="N215" i="8"/>
  <c r="N207" i="8"/>
  <c r="N199" i="8"/>
  <c r="N191" i="8"/>
  <c r="N183" i="8"/>
  <c r="N175" i="8"/>
  <c r="N167" i="8"/>
  <c r="N159" i="8"/>
  <c r="N151" i="8"/>
  <c r="N143" i="8"/>
  <c r="N135" i="8"/>
  <c r="N127" i="8"/>
  <c r="N119" i="8"/>
  <c r="N111" i="8"/>
  <c r="N103" i="8"/>
  <c r="N95" i="8"/>
  <c r="N87" i="8"/>
  <c r="N79" i="8"/>
  <c r="N71" i="8"/>
  <c r="N63" i="8"/>
  <c r="N921" i="8"/>
  <c r="N909" i="8"/>
  <c r="N899" i="8"/>
  <c r="N889" i="8"/>
  <c r="N877" i="8"/>
  <c r="N867" i="8"/>
  <c r="N857" i="8"/>
  <c r="N845" i="8"/>
  <c r="N835" i="8"/>
  <c r="N825" i="8"/>
  <c r="N813" i="8"/>
  <c r="N803" i="8"/>
  <c r="N793" i="8"/>
  <c r="N781" i="8"/>
  <c r="N771" i="8"/>
  <c r="N761" i="8"/>
  <c r="N749" i="8"/>
  <c r="N739" i="8"/>
  <c r="N729" i="8"/>
  <c r="N717" i="8"/>
  <c r="N707" i="8"/>
  <c r="N697" i="8"/>
  <c r="N685" i="8"/>
  <c r="N675" i="8"/>
  <c r="N665" i="8"/>
  <c r="N653" i="8"/>
  <c r="N643" i="8"/>
  <c r="N633" i="8"/>
  <c r="N621" i="8"/>
  <c r="N611" i="8"/>
  <c r="N601" i="8"/>
  <c r="N589" i="8"/>
  <c r="N579" i="8"/>
  <c r="N569" i="8"/>
  <c r="N557" i="8"/>
  <c r="N547" i="8"/>
  <c r="N537" i="8"/>
  <c r="N525" i="8"/>
  <c r="N515" i="8"/>
  <c r="N505" i="8"/>
  <c r="N493" i="8"/>
  <c r="N483" i="8"/>
  <c r="N473" i="8"/>
  <c r="N461" i="8"/>
  <c r="N451" i="8"/>
  <c r="N441" i="8"/>
  <c r="N429" i="8"/>
  <c r="N419" i="8"/>
  <c r="N409" i="8"/>
  <c r="N397" i="8"/>
  <c r="N387" i="8"/>
  <c r="N377" i="8"/>
  <c r="N365" i="8"/>
  <c r="N355" i="8"/>
  <c r="N345" i="8"/>
  <c r="N333" i="8"/>
  <c r="N323" i="8"/>
  <c r="N313" i="8"/>
  <c r="N301" i="8"/>
  <c r="N291" i="8"/>
  <c r="N281" i="8"/>
  <c r="N269" i="8"/>
  <c r="N259" i="8"/>
  <c r="N249" i="8"/>
  <c r="N237" i="8"/>
  <c r="N227" i="8"/>
  <c r="N217" i="8"/>
  <c r="N205" i="8"/>
  <c r="N195" i="8"/>
  <c r="N185" i="8"/>
  <c r="N173" i="8"/>
  <c r="N163" i="8"/>
  <c r="N153" i="8"/>
  <c r="N144" i="8"/>
  <c r="N134" i="8"/>
  <c r="N125" i="8"/>
  <c r="N116" i="8"/>
  <c r="N107" i="8"/>
  <c r="N98" i="8"/>
  <c r="N89" i="8"/>
  <c r="N80" i="8"/>
  <c r="N70" i="8"/>
  <c r="N61" i="8"/>
  <c r="N53" i="8"/>
  <c r="N45" i="8"/>
  <c r="N37" i="8"/>
  <c r="N29" i="8"/>
  <c r="N21" i="8"/>
  <c r="N13" i="8"/>
  <c r="N5" i="8"/>
  <c r="N915" i="8"/>
  <c r="N905" i="8"/>
  <c r="N893" i="8"/>
  <c r="N883" i="8"/>
  <c r="N873" i="8"/>
  <c r="N861" i="8"/>
  <c r="N851" i="8"/>
  <c r="N841" i="8"/>
  <c r="N829" i="8"/>
  <c r="N819" i="8"/>
  <c r="N809" i="8"/>
  <c r="N797" i="8"/>
  <c r="N787" i="8"/>
  <c r="N777" i="8"/>
  <c r="N765" i="8"/>
  <c r="N755" i="8"/>
  <c r="N745" i="8"/>
  <c r="N733" i="8"/>
  <c r="N723" i="8"/>
  <c r="N713" i="8"/>
  <c r="N701" i="8"/>
  <c r="N691" i="8"/>
  <c r="N681" i="8"/>
  <c r="N669" i="8"/>
  <c r="N659" i="8"/>
  <c r="N649" i="8"/>
  <c r="N637" i="8"/>
  <c r="N627" i="8"/>
  <c r="N617" i="8"/>
  <c r="N605" i="8"/>
  <c r="N595" i="8"/>
  <c r="N585" i="8"/>
  <c r="N573" i="8"/>
  <c r="N563" i="8"/>
  <c r="N553" i="8"/>
  <c r="N541" i="8"/>
  <c r="N531" i="8"/>
  <c r="N521" i="8"/>
  <c r="N509" i="8"/>
  <c r="N499" i="8"/>
  <c r="N489" i="8"/>
  <c r="N477" i="8"/>
  <c r="N467" i="8"/>
  <c r="N457" i="8"/>
  <c r="N445" i="8"/>
  <c r="N435" i="8"/>
  <c r="N425" i="8"/>
  <c r="N413" i="8"/>
  <c r="N403" i="8"/>
  <c r="N393" i="8"/>
  <c r="N381" i="8"/>
  <c r="N371" i="8"/>
  <c r="N361" i="8"/>
  <c r="N349" i="8"/>
  <c r="N339" i="8"/>
  <c r="N329" i="8"/>
  <c r="N317" i="8"/>
  <c r="N307" i="8"/>
  <c r="N297" i="8"/>
  <c r="N285" i="8"/>
  <c r="N275" i="8"/>
  <c r="N265" i="8"/>
  <c r="N253" i="8"/>
  <c r="N243" i="8"/>
  <c r="N233" i="8"/>
  <c r="N221" i="8"/>
  <c r="N211" i="8"/>
  <c r="N201" i="8"/>
  <c r="N189" i="8"/>
  <c r="N179" i="8"/>
  <c r="N169" i="8"/>
  <c r="N157" i="8"/>
  <c r="N148" i="8"/>
  <c r="N139" i="8"/>
  <c r="N130" i="8"/>
  <c r="N121" i="8"/>
  <c r="N112" i="8"/>
  <c r="N102" i="8"/>
  <c r="N93" i="8"/>
  <c r="N84" i="8"/>
  <c r="N75" i="8"/>
  <c r="N66" i="8"/>
  <c r="N57" i="8"/>
  <c r="N49" i="8"/>
  <c r="N41" i="8"/>
  <c r="N33" i="8"/>
  <c r="N25" i="8"/>
  <c r="N17" i="8"/>
  <c r="N9" i="8"/>
  <c r="N914" i="8"/>
  <c r="N902" i="8"/>
  <c r="N892" i="8"/>
  <c r="N882" i="8"/>
  <c r="N870" i="8"/>
  <c r="N860" i="8"/>
  <c r="N850" i="8"/>
  <c r="N838" i="8"/>
  <c r="N828" i="8"/>
  <c r="N818" i="8"/>
  <c r="N806" i="8"/>
  <c r="N796" i="8"/>
  <c r="N786" i="8"/>
  <c r="N774" i="8"/>
  <c r="N764" i="8"/>
  <c r="N754" i="8"/>
  <c r="N742" i="8"/>
  <c r="N732" i="8"/>
  <c r="N722" i="8"/>
  <c r="N710" i="8"/>
  <c r="N700" i="8"/>
  <c r="N690" i="8"/>
  <c r="N678" i="8"/>
  <c r="N668" i="8"/>
  <c r="N658" i="8"/>
  <c r="N646" i="8"/>
  <c r="N636" i="8"/>
  <c r="N626" i="8"/>
  <c r="N614" i="8"/>
  <c r="N604" i="8"/>
  <c r="N594" i="8"/>
  <c r="N582" i="8"/>
  <c r="N572" i="8"/>
  <c r="N562" i="8"/>
  <c r="N550" i="8"/>
  <c r="N540" i="8"/>
  <c r="N530" i="8"/>
  <c r="N518" i="8"/>
  <c r="N508" i="8"/>
  <c r="N498" i="8"/>
  <c r="N486" i="8"/>
  <c r="N476" i="8"/>
  <c r="N466" i="8"/>
  <c r="N454" i="8"/>
  <c r="N444" i="8"/>
  <c r="N434" i="8"/>
  <c r="N422" i="8"/>
  <c r="N412" i="8"/>
  <c r="N402" i="8"/>
  <c r="N390" i="8"/>
  <c r="N380" i="8"/>
  <c r="N370" i="8"/>
  <c r="N358" i="8"/>
  <c r="N348" i="8"/>
  <c r="N338" i="8"/>
  <c r="N326" i="8"/>
  <c r="N316" i="8"/>
  <c r="N306" i="8"/>
  <c r="N294" i="8"/>
  <c r="N284" i="8"/>
  <c r="N274" i="8"/>
  <c r="N262" i="8"/>
  <c r="N252" i="8"/>
  <c r="N242" i="8"/>
  <c r="N230" i="8"/>
  <c r="N220" i="8"/>
  <c r="N210" i="8"/>
  <c r="N198" i="8"/>
  <c r="N188" i="8"/>
  <c r="N178" i="8"/>
  <c r="N166" i="8"/>
  <c r="N156" i="8"/>
  <c r="N147" i="8"/>
  <c r="N138" i="8"/>
  <c r="N129" i="8"/>
  <c r="N120" i="8"/>
  <c r="N110" i="8"/>
  <c r="N101" i="8"/>
  <c r="N92" i="8"/>
  <c r="N83" i="8"/>
  <c r="N74" i="8"/>
  <c r="N65" i="8"/>
  <c r="N56" i="8"/>
  <c r="N48" i="8"/>
  <c r="N40" i="8"/>
  <c r="N32" i="8"/>
  <c r="N24" i="8"/>
  <c r="N16" i="8"/>
  <c r="N8" i="8"/>
  <c r="N908" i="8"/>
  <c r="N891" i="8"/>
  <c r="N875" i="8"/>
  <c r="N858" i="8"/>
  <c r="N842" i="8"/>
  <c r="N822" i="8"/>
  <c r="N805" i="8"/>
  <c r="N789" i="8"/>
  <c r="N772" i="8"/>
  <c r="N756" i="8"/>
  <c r="N738" i="8"/>
  <c r="N721" i="8"/>
  <c r="N705" i="8"/>
  <c r="N686" i="8"/>
  <c r="N670" i="8"/>
  <c r="N652" i="8"/>
  <c r="N635" i="8"/>
  <c r="N619" i="8"/>
  <c r="N602" i="8"/>
  <c r="N586" i="8"/>
  <c r="N566" i="8"/>
  <c r="N549" i="8"/>
  <c r="N533" i="8"/>
  <c r="N516" i="8"/>
  <c r="N500" i="8"/>
  <c r="N482" i="8"/>
  <c r="N465" i="8"/>
  <c r="N449" i="8"/>
  <c r="N430" i="8"/>
  <c r="N414" i="8"/>
  <c r="N396" i="8"/>
  <c r="N379" i="8"/>
  <c r="N363" i="8"/>
  <c r="N346" i="8"/>
  <c r="N330" i="8"/>
  <c r="N310" i="8"/>
  <c r="N293" i="8"/>
  <c r="N277" i="8"/>
  <c r="N260" i="8"/>
  <c r="N244" i="8"/>
  <c r="N226" i="8"/>
  <c r="N209" i="8"/>
  <c r="N193" i="8"/>
  <c r="N174" i="8"/>
  <c r="N158" i="8"/>
  <c r="N142" i="8"/>
  <c r="N128" i="8"/>
  <c r="N114" i="8"/>
  <c r="N99" i="8"/>
  <c r="N85" i="8"/>
  <c r="N69" i="8"/>
  <c r="N55" i="8"/>
  <c r="N43" i="8"/>
  <c r="N30" i="8"/>
  <c r="N18" i="8"/>
  <c r="N4" i="8"/>
  <c r="N907" i="8"/>
  <c r="N890" i="8"/>
  <c r="N874" i="8"/>
  <c r="N854" i="8"/>
  <c r="N837" i="8"/>
  <c r="N821" i="8"/>
  <c r="N804" i="8"/>
  <c r="N788" i="8"/>
  <c r="N770" i="8"/>
  <c r="N753" i="8"/>
  <c r="N737" i="8"/>
  <c r="N718" i="8"/>
  <c r="N702" i="8"/>
  <c r="N684" i="8"/>
  <c r="N667" i="8"/>
  <c r="N651" i="8"/>
  <c r="N634" i="8"/>
  <c r="N618" i="8"/>
  <c r="N598" i="8"/>
  <c r="N581" i="8"/>
  <c r="N565" i="8"/>
  <c r="N548" i="8"/>
  <c r="N532" i="8"/>
  <c r="N514" i="8"/>
  <c r="N497" i="8"/>
  <c r="N481" i="8"/>
  <c r="N462" i="8"/>
  <c r="N446" i="8"/>
  <c r="N428" i="8"/>
  <c r="N411" i="8"/>
  <c r="N395" i="8"/>
  <c r="N378" i="8"/>
  <c r="N362" i="8"/>
  <c r="N342" i="8"/>
  <c r="N325" i="8"/>
  <c r="N309" i="8"/>
  <c r="N292" i="8"/>
  <c r="N276" i="8"/>
  <c r="N258" i="8"/>
  <c r="N241" i="8"/>
  <c r="N225" i="8"/>
  <c r="N206" i="8"/>
  <c r="N190" i="8"/>
  <c r="N172" i="8"/>
  <c r="N155" i="8"/>
  <c r="N141" i="8"/>
  <c r="N126" i="8"/>
  <c r="N113" i="8"/>
  <c r="N97" i="8"/>
  <c r="N82" i="8"/>
  <c r="N68" i="8"/>
  <c r="N54" i="8"/>
  <c r="N42" i="8"/>
  <c r="N28" i="8"/>
  <c r="N15" i="8"/>
  <c r="N906" i="8"/>
  <c r="N886" i="8"/>
  <c r="N869" i="8"/>
  <c r="N853" i="8"/>
  <c r="N836" i="8"/>
  <c r="N820" i="8"/>
  <c r="N802" i="8"/>
  <c r="N785" i="8"/>
  <c r="N769" i="8"/>
  <c r="N750" i="8"/>
  <c r="N734" i="8"/>
  <c r="N716" i="8"/>
  <c r="N699" i="8"/>
  <c r="N683" i="8"/>
  <c r="N666" i="8"/>
  <c r="N650" i="8"/>
  <c r="N630" i="8"/>
  <c r="N613" i="8"/>
  <c r="N597" i="8"/>
  <c r="N580" i="8"/>
  <c r="N564" i="8"/>
  <c r="N546" i="8"/>
  <c r="N529" i="8"/>
  <c r="N513" i="8"/>
  <c r="N494" i="8"/>
  <c r="N478" i="8"/>
  <c r="N460" i="8"/>
  <c r="N443" i="8"/>
  <c r="N427" i="8"/>
  <c r="N410" i="8"/>
  <c r="N394" i="8"/>
  <c r="N374" i="8"/>
  <c r="N357" i="8"/>
  <c r="N341" i="8"/>
  <c r="N324" i="8"/>
  <c r="N308" i="8"/>
  <c r="N290" i="8"/>
  <c r="N273" i="8"/>
  <c r="N257" i="8"/>
  <c r="N238" i="8"/>
  <c r="N222" i="8"/>
  <c r="N204" i="8"/>
  <c r="N187" i="8"/>
  <c r="N171" i="8"/>
  <c r="N154" i="8"/>
  <c r="N140" i="8"/>
  <c r="N124" i="8"/>
  <c r="N109" i="8"/>
  <c r="N96" i="8"/>
  <c r="N81" i="8"/>
  <c r="N67" i="8"/>
  <c r="N52" i="8"/>
  <c r="N39" i="8"/>
  <c r="N27" i="8"/>
  <c r="N14" i="8"/>
  <c r="N3" i="8"/>
  <c r="N918" i="8"/>
  <c r="N901" i="8"/>
  <c r="N885" i="8"/>
  <c r="N868" i="8"/>
  <c r="N852" i="8"/>
  <c r="N834" i="8"/>
  <c r="N817" i="8"/>
  <c r="N801" i="8"/>
  <c r="N782" i="8"/>
  <c r="N766" i="8"/>
  <c r="N748" i="8"/>
  <c r="N731" i="8"/>
  <c r="N715" i="8"/>
  <c r="N698" i="8"/>
  <c r="N682" i="8"/>
  <c r="N662" i="8"/>
  <c r="N645" i="8"/>
  <c r="N629" i="8"/>
  <c r="N612" i="8"/>
  <c r="N596" i="8"/>
  <c r="N578" i="8"/>
  <c r="N561" i="8"/>
  <c r="N545" i="8"/>
  <c r="N526" i="8"/>
  <c r="N510" i="8"/>
  <c r="N492" i="8"/>
  <c r="N475" i="8"/>
  <c r="N459" i="8"/>
  <c r="N442" i="8"/>
  <c r="N426" i="8"/>
  <c r="N406" i="8"/>
  <c r="N389" i="8"/>
  <c r="N373" i="8"/>
  <c r="N356" i="8"/>
  <c r="N340" i="8"/>
  <c r="N322" i="8"/>
  <c r="N305" i="8"/>
  <c r="N289" i="8"/>
  <c r="N270" i="8"/>
  <c r="N254" i="8"/>
  <c r="N236" i="8"/>
  <c r="N219" i="8"/>
  <c r="N203" i="8"/>
  <c r="N186" i="8"/>
  <c r="N170" i="8"/>
  <c r="N152" i="8"/>
  <c r="N137" i="8"/>
  <c r="N123" i="8"/>
  <c r="N108" i="8"/>
  <c r="N94" i="8"/>
  <c r="N78" i="8"/>
  <c r="N64" i="8"/>
  <c r="N51" i="8"/>
  <c r="N38" i="8"/>
  <c r="N26" i="8"/>
  <c r="N12" i="8"/>
  <c r="N917" i="8"/>
  <c r="N900" i="8"/>
  <c r="N884" i="8"/>
  <c r="N866" i="8"/>
  <c r="N849" i="8"/>
  <c r="N833" i="8"/>
  <c r="N814" i="8"/>
  <c r="N798" i="8"/>
  <c r="N780" i="8"/>
  <c r="N763" i="8"/>
  <c r="N747" i="8"/>
  <c r="N730" i="8"/>
  <c r="N714" i="8"/>
  <c r="N694" i="8"/>
  <c r="N677" i="8"/>
  <c r="N661" i="8"/>
  <c r="N644" i="8"/>
  <c r="N628" i="8"/>
  <c r="N610" i="8"/>
  <c r="N593" i="8"/>
  <c r="N577" i="8"/>
  <c r="N558" i="8"/>
  <c r="N542" i="8"/>
  <c r="N524" i="8"/>
  <c r="N507" i="8"/>
  <c r="N491" i="8"/>
  <c r="N474" i="8"/>
  <c r="N458" i="8"/>
  <c r="N438" i="8"/>
  <c r="N421" i="8"/>
  <c r="N405" i="8"/>
  <c r="N388" i="8"/>
  <c r="N372" i="8"/>
  <c r="N354" i="8"/>
  <c r="N337" i="8"/>
  <c r="N321" i="8"/>
  <c r="N302" i="8"/>
  <c r="N286" i="8"/>
  <c r="N268" i="8"/>
  <c r="N251" i="8"/>
  <c r="N235" i="8"/>
  <c r="N218" i="8"/>
  <c r="N202" i="8"/>
  <c r="N182" i="8"/>
  <c r="N165" i="8"/>
  <c r="N150" i="8"/>
  <c r="N136" i="8"/>
  <c r="N122" i="8"/>
  <c r="N106" i="8"/>
  <c r="N91" i="8"/>
  <c r="N77" i="8"/>
  <c r="N62" i="8"/>
  <c r="N50" i="8"/>
  <c r="N36" i="8"/>
  <c r="N23" i="8"/>
  <c r="N11" i="8"/>
  <c r="N916" i="8"/>
  <c r="N898" i="8"/>
  <c r="N881" i="8"/>
  <c r="N865" i="8"/>
  <c r="N846" i="8"/>
  <c r="N830" i="8"/>
  <c r="N812" i="8"/>
  <c r="N795" i="8"/>
  <c r="N779" i="8"/>
  <c r="N762" i="8"/>
  <c r="N746" i="8"/>
  <c r="N726" i="8"/>
  <c r="N709" i="8"/>
  <c r="N693" i="8"/>
  <c r="N676" i="8"/>
  <c r="N660" i="8"/>
  <c r="N642" i="8"/>
  <c r="N625" i="8"/>
  <c r="N609" i="8"/>
  <c r="N590" i="8"/>
  <c r="N574" i="8"/>
  <c r="N556" i="8"/>
  <c r="N539" i="8"/>
  <c r="N523" i="8"/>
  <c r="N506" i="8"/>
  <c r="N490" i="8"/>
  <c r="N470" i="8"/>
  <c r="N453" i="8"/>
  <c r="N437" i="8"/>
  <c r="N420" i="8"/>
  <c r="N404" i="8"/>
  <c r="N386" i="8"/>
  <c r="N369" i="8"/>
  <c r="N353" i="8"/>
  <c r="N334" i="8"/>
  <c r="N318" i="8"/>
  <c r="N300" i="8"/>
  <c r="N283" i="8"/>
  <c r="N267" i="8"/>
  <c r="N250" i="8"/>
  <c r="N234" i="8"/>
  <c r="N214" i="8"/>
  <c r="N197" i="8"/>
  <c r="N181" i="8"/>
  <c r="N164" i="8"/>
  <c r="N149" i="8"/>
  <c r="N133" i="8"/>
  <c r="N118" i="8"/>
  <c r="N105" i="8"/>
  <c r="N90" i="8"/>
  <c r="N76" i="8"/>
  <c r="N60" i="8"/>
  <c r="N47" i="8"/>
  <c r="N35" i="8"/>
  <c r="N22" i="8"/>
  <c r="N10" i="8"/>
  <c r="N913" i="8"/>
  <c r="N897" i="8"/>
  <c r="N878" i="8"/>
  <c r="N862" i="8"/>
  <c r="N844" i="8"/>
  <c r="N827" i="8"/>
  <c r="N811" i="8"/>
  <c r="N794" i="8"/>
  <c r="N778" i="8"/>
  <c r="N758" i="8"/>
  <c r="N741" i="8"/>
  <c r="N725" i="8"/>
  <c r="N708" i="8"/>
  <c r="N692" i="8"/>
  <c r="N674" i="8"/>
  <c r="N657" i="8"/>
  <c r="N641" i="8"/>
  <c r="N622" i="8"/>
  <c r="N606" i="8"/>
  <c r="N588" i="8"/>
  <c r="N571" i="8"/>
  <c r="N555" i="8"/>
  <c r="N538" i="8"/>
  <c r="N522" i="8"/>
  <c r="N502" i="8"/>
  <c r="N485" i="8"/>
  <c r="N469" i="8"/>
  <c r="N452" i="8"/>
  <c r="N436" i="8"/>
  <c r="N418" i="8"/>
  <c r="N401" i="8"/>
  <c r="N385" i="8"/>
  <c r="N366" i="8"/>
  <c r="N350" i="8"/>
  <c r="N332" i="8"/>
  <c r="N315" i="8"/>
  <c r="N299" i="8"/>
  <c r="N282" i="8"/>
  <c r="N266" i="8"/>
  <c r="N246" i="8"/>
  <c r="N229" i="8"/>
  <c r="N213" i="8"/>
  <c r="N196" i="8"/>
  <c r="N180" i="8"/>
  <c r="N162" i="8"/>
  <c r="N146" i="8"/>
  <c r="N132" i="8"/>
  <c r="N117" i="8"/>
  <c r="N104" i="8"/>
  <c r="N88" i="8"/>
  <c r="N73" i="8"/>
  <c r="N59" i="8"/>
  <c r="N46" i="8"/>
  <c r="N34" i="8"/>
  <c r="N20" i="8"/>
  <c r="N7" i="8"/>
  <c r="N910" i="8"/>
  <c r="N894" i="8"/>
  <c r="N876" i="8"/>
  <c r="N859" i="8"/>
  <c r="N843" i="8"/>
  <c r="N826" i="8"/>
  <c r="N810" i="8"/>
  <c r="N790" i="8"/>
  <c r="N773" i="8"/>
  <c r="N757" i="8"/>
  <c r="N740" i="8"/>
  <c r="N724" i="8"/>
  <c r="N706" i="8"/>
  <c r="N689" i="8"/>
  <c r="N673" i="8"/>
  <c r="N654" i="8"/>
  <c r="N638" i="8"/>
  <c r="N620" i="8"/>
  <c r="N603" i="8"/>
  <c r="N587" i="8"/>
  <c r="N570" i="8"/>
  <c r="N554" i="8"/>
  <c r="N534" i="8"/>
  <c r="N517" i="8"/>
  <c r="N501" i="8"/>
  <c r="N484" i="8"/>
  <c r="N468" i="8"/>
  <c r="N450" i="8"/>
  <c r="N433" i="8"/>
  <c r="N417" i="8"/>
  <c r="N398" i="8"/>
  <c r="N382" i="8"/>
  <c r="N364" i="8"/>
  <c r="N347" i="8"/>
  <c r="N331" i="8"/>
  <c r="N314" i="8"/>
  <c r="N298" i="8"/>
  <c r="N278" i="8"/>
  <c r="N261" i="8"/>
  <c r="N245" i="8"/>
  <c r="N228" i="8"/>
  <c r="N212" i="8"/>
  <c r="N194" i="8"/>
  <c r="N177" i="8"/>
  <c r="N161" i="8"/>
  <c r="N145" i="8"/>
  <c r="N131" i="8"/>
  <c r="N115" i="8"/>
  <c r="N100" i="8"/>
  <c r="N86" i="8"/>
  <c r="N72" i="8"/>
  <c r="N58" i="8"/>
  <c r="N44" i="8"/>
  <c r="N31" i="8"/>
  <c r="N19" i="8"/>
  <c r="N6" i="8"/>
  <c r="Q920" i="8"/>
  <c r="Q912" i="8"/>
  <c r="Q904" i="8"/>
  <c r="Q896" i="8"/>
  <c r="Q888" i="8"/>
  <c r="Q880" i="8"/>
  <c r="Q872" i="8"/>
  <c r="Q864" i="8"/>
  <c r="Q856" i="8"/>
  <c r="Q848" i="8"/>
  <c r="Q840" i="8"/>
  <c r="Q832" i="8"/>
  <c r="Q824" i="8"/>
  <c r="Q816" i="8"/>
  <c r="Q808" i="8"/>
  <c r="Q800" i="8"/>
  <c r="Q792" i="8"/>
  <c r="Q784" i="8"/>
  <c r="Q776" i="8"/>
  <c r="Q768" i="8"/>
  <c r="Q760" i="8"/>
  <c r="Q752" i="8"/>
  <c r="Q744" i="8"/>
  <c r="Q736" i="8"/>
  <c r="Q728" i="8"/>
  <c r="Q720" i="8"/>
  <c r="Q712" i="8"/>
  <c r="Q704" i="8"/>
  <c r="Q696" i="8"/>
  <c r="Q688" i="8"/>
  <c r="Q680" i="8"/>
  <c r="Q672" i="8"/>
  <c r="Q664" i="8"/>
  <c r="Q656" i="8"/>
  <c r="Q648" i="8"/>
  <c r="Q640" i="8"/>
  <c r="Q632" i="8"/>
  <c r="Q624" i="8"/>
  <c r="Q616" i="8"/>
  <c r="Q608" i="8"/>
  <c r="Q600" i="8"/>
  <c r="Q592" i="8"/>
  <c r="Q584" i="8"/>
  <c r="Q576" i="8"/>
  <c r="Q568" i="8"/>
  <c r="Q560" i="8"/>
  <c r="Q552" i="8"/>
  <c r="Q544" i="8"/>
  <c r="Q536" i="8"/>
  <c r="Q528" i="8"/>
  <c r="Q520" i="8"/>
  <c r="Q512" i="8"/>
  <c r="Q504" i="8"/>
  <c r="Q496" i="8"/>
  <c r="Q488" i="8"/>
  <c r="Q480" i="8"/>
  <c r="Q472" i="8"/>
  <c r="Q464" i="8"/>
  <c r="Q456" i="8"/>
  <c r="Q448" i="8"/>
  <c r="Q440" i="8"/>
  <c r="Q432" i="8"/>
  <c r="Q424" i="8"/>
  <c r="Q416" i="8"/>
  <c r="Q408" i="8"/>
  <c r="Q400" i="8"/>
  <c r="Q392" i="8"/>
  <c r="Q384" i="8"/>
  <c r="Q376" i="8"/>
  <c r="Q368" i="8"/>
  <c r="Q360" i="8"/>
  <c r="Q352" i="8"/>
  <c r="Q344" i="8"/>
  <c r="Q336" i="8"/>
  <c r="Q328" i="8"/>
  <c r="Q320" i="8"/>
  <c r="Q312" i="8"/>
  <c r="Q304" i="8"/>
  <c r="Q296" i="8"/>
  <c r="Q288" i="8"/>
  <c r="Q280" i="8"/>
  <c r="Q272" i="8"/>
  <c r="Q264" i="8"/>
  <c r="Q256" i="8"/>
  <c r="Q248" i="8"/>
  <c r="Q240" i="8"/>
  <c r="Q232" i="8"/>
  <c r="Q224" i="8"/>
  <c r="Q216" i="8"/>
  <c r="Q208" i="8"/>
  <c r="Q200" i="8"/>
  <c r="Q192" i="8"/>
  <c r="Q184" i="8"/>
  <c r="Q176" i="8"/>
  <c r="Q168" i="8"/>
  <c r="Q160" i="8"/>
  <c r="Q152" i="8"/>
  <c r="Q144" i="8"/>
  <c r="Q136" i="8"/>
  <c r="Q128" i="8"/>
  <c r="Q120" i="8"/>
  <c r="Q112" i="8"/>
  <c r="Q104" i="8"/>
  <c r="Q96" i="8"/>
  <c r="Q88" i="8"/>
  <c r="Q80" i="8"/>
  <c r="Q72" i="8"/>
  <c r="Q64" i="8"/>
  <c r="Q56" i="8"/>
  <c r="Q48" i="8"/>
  <c r="Q40" i="8"/>
  <c r="Q32" i="8"/>
  <c r="Q24" i="8"/>
  <c r="Q16" i="8"/>
  <c r="Q8" i="8"/>
  <c r="Q919" i="8"/>
  <c r="Q911" i="8"/>
  <c r="Q903" i="8"/>
  <c r="Q895" i="8"/>
  <c r="Q887" i="8"/>
  <c r="Q879" i="8"/>
  <c r="Q871" i="8"/>
  <c r="Q863" i="8"/>
  <c r="Q855" i="8"/>
  <c r="Q847" i="8"/>
  <c r="Q839" i="8"/>
  <c r="Q831" i="8"/>
  <c r="Q823" i="8"/>
  <c r="Q815" i="8"/>
  <c r="Q807" i="8"/>
  <c r="Q799" i="8"/>
  <c r="Q791" i="8"/>
  <c r="Q783" i="8"/>
  <c r="Q775" i="8"/>
  <c r="Q767" i="8"/>
  <c r="Q759" i="8"/>
  <c r="Q751" i="8"/>
  <c r="Q743" i="8"/>
  <c r="Q735" i="8"/>
  <c r="Q727" i="8"/>
  <c r="Q719" i="8"/>
  <c r="Q711" i="8"/>
  <c r="Q703" i="8"/>
  <c r="Q695" i="8"/>
  <c r="Q687" i="8"/>
  <c r="Q679" i="8"/>
  <c r="Q671" i="8"/>
  <c r="Q663" i="8"/>
  <c r="Q655" i="8"/>
  <c r="Q647" i="8"/>
  <c r="Q639" i="8"/>
  <c r="Q631" i="8"/>
  <c r="Q623" i="8"/>
  <c r="Q615" i="8"/>
  <c r="Q607" i="8"/>
  <c r="Q599" i="8"/>
  <c r="Q591" i="8"/>
  <c r="Q583" i="8"/>
  <c r="Q575" i="8"/>
  <c r="Q567" i="8"/>
  <c r="Q559" i="8"/>
  <c r="Q551" i="8"/>
  <c r="Q543" i="8"/>
  <c r="Q535" i="8"/>
  <c r="Q527" i="8"/>
  <c r="Q519" i="8"/>
  <c r="Q511" i="8"/>
  <c r="Q503" i="8"/>
  <c r="Q495" i="8"/>
  <c r="Q487" i="8"/>
  <c r="Q479" i="8"/>
  <c r="Q471" i="8"/>
  <c r="Q463" i="8"/>
  <c r="Q455" i="8"/>
  <c r="Q447" i="8"/>
  <c r="Q439" i="8"/>
  <c r="Q431" i="8"/>
  <c r="Q423" i="8"/>
  <c r="Q415" i="8"/>
  <c r="Q407" i="8"/>
  <c r="Q399" i="8"/>
  <c r="Q391" i="8"/>
  <c r="Q383" i="8"/>
  <c r="Q375" i="8"/>
  <c r="Q367" i="8"/>
  <c r="Q359" i="8"/>
  <c r="Q351" i="8"/>
  <c r="Q343" i="8"/>
  <c r="Q335" i="8"/>
  <c r="Q327" i="8"/>
  <c r="Q319" i="8"/>
  <c r="Q311" i="8"/>
  <c r="Q303" i="8"/>
  <c r="Q295" i="8"/>
  <c r="Q287" i="8"/>
  <c r="Q279" i="8"/>
  <c r="Q271" i="8"/>
  <c r="Q263" i="8"/>
  <c r="Q255" i="8"/>
  <c r="Q247" i="8"/>
  <c r="Q239" i="8"/>
  <c r="Q231" i="8"/>
  <c r="Q223" i="8"/>
  <c r="Q215" i="8"/>
  <c r="Q207" i="8"/>
  <c r="Q199" i="8"/>
  <c r="Q191" i="8"/>
  <c r="Q183" i="8"/>
  <c r="Q175" i="8"/>
  <c r="Q167" i="8"/>
  <c r="Q159" i="8"/>
  <c r="Q151" i="8"/>
  <c r="Q143" i="8"/>
  <c r="Q135" i="8"/>
  <c r="Q127" i="8"/>
  <c r="Q119" i="8"/>
  <c r="Q111" i="8"/>
  <c r="Q103" i="8"/>
  <c r="Q95" i="8"/>
  <c r="Q87" i="8"/>
  <c r="Q79" i="8"/>
  <c r="Q71" i="8"/>
  <c r="Q63" i="8"/>
  <c r="Q55" i="8"/>
  <c r="Q47" i="8"/>
  <c r="Q39" i="8"/>
  <c r="Q31" i="8"/>
  <c r="Q23" i="8"/>
  <c r="Q15" i="8"/>
  <c r="Q7" i="8"/>
  <c r="Q918" i="8"/>
  <c r="Q910" i="8"/>
  <c r="Q902" i="8"/>
  <c r="Q894" i="8"/>
  <c r="Q886" i="8"/>
  <c r="Q878" i="8"/>
  <c r="Q870" i="8"/>
  <c r="Q862" i="8"/>
  <c r="Q854" i="8"/>
  <c r="Q846" i="8"/>
  <c r="Q838" i="8"/>
  <c r="Q830" i="8"/>
  <c r="Q822" i="8"/>
  <c r="Q814" i="8"/>
  <c r="Q806" i="8"/>
  <c r="Q798" i="8"/>
  <c r="Q790" i="8"/>
  <c r="Q782" i="8"/>
  <c r="Q774" i="8"/>
  <c r="Q766" i="8"/>
  <c r="Q758" i="8"/>
  <c r="Q750" i="8"/>
  <c r="Q742" i="8"/>
  <c r="Q734" i="8"/>
  <c r="Q726" i="8"/>
  <c r="Q718" i="8"/>
  <c r="Q710" i="8"/>
  <c r="Q702" i="8"/>
  <c r="Q694" i="8"/>
  <c r="Q686" i="8"/>
  <c r="Q678" i="8"/>
  <c r="Q670" i="8"/>
  <c r="Q662" i="8"/>
  <c r="Q654" i="8"/>
  <c r="Q646" i="8"/>
  <c r="Q638" i="8"/>
  <c r="Q630" i="8"/>
  <c r="Q622" i="8"/>
  <c r="Q614" i="8"/>
  <c r="Q606" i="8"/>
  <c r="Q598" i="8"/>
  <c r="Q590" i="8"/>
  <c r="Q582" i="8"/>
  <c r="Q574" i="8"/>
  <c r="Q566" i="8"/>
  <c r="Q558" i="8"/>
  <c r="Q550" i="8"/>
  <c r="Q542" i="8"/>
  <c r="Q534" i="8"/>
  <c r="Q526" i="8"/>
  <c r="Q518" i="8"/>
  <c r="Q510" i="8"/>
  <c r="Q502" i="8"/>
  <c r="Q494" i="8"/>
  <c r="Q486" i="8"/>
  <c r="Q478" i="8"/>
  <c r="Q470" i="8"/>
  <c r="Q462" i="8"/>
  <c r="Q454" i="8"/>
  <c r="Q446" i="8"/>
  <c r="Q438" i="8"/>
  <c r="Q430" i="8"/>
  <c r="Q422" i="8"/>
  <c r="Q414" i="8"/>
  <c r="Q406" i="8"/>
  <c r="Q398" i="8"/>
  <c r="Q390" i="8"/>
  <c r="Q382" i="8"/>
  <c r="Q374" i="8"/>
  <c r="Q366" i="8"/>
  <c r="Q358" i="8"/>
  <c r="Q350" i="8"/>
  <c r="Q342" i="8"/>
  <c r="Q334" i="8"/>
  <c r="Q326" i="8"/>
  <c r="Q318" i="8"/>
  <c r="Q310" i="8"/>
  <c r="Q302" i="8"/>
  <c r="Q294" i="8"/>
  <c r="Q286" i="8"/>
  <c r="Q278" i="8"/>
  <c r="Q270" i="8"/>
  <c r="Q262" i="8"/>
  <c r="Q254" i="8"/>
  <c r="Q246" i="8"/>
  <c r="Q238" i="8"/>
  <c r="Q230" i="8"/>
  <c r="Q222" i="8"/>
  <c r="Q214" i="8"/>
  <c r="Q206" i="8"/>
  <c r="Q198" i="8"/>
  <c r="Q190" i="8"/>
  <c r="Q182" i="8"/>
  <c r="Q174" i="8"/>
  <c r="Q166" i="8"/>
  <c r="Q158" i="8"/>
  <c r="Q150" i="8"/>
  <c r="Q142" i="8"/>
  <c r="Q134" i="8"/>
  <c r="Q126" i="8"/>
  <c r="Q118" i="8"/>
  <c r="Q110" i="8"/>
  <c r="Q102" i="8"/>
  <c r="Q94" i="8"/>
  <c r="Q86" i="8"/>
  <c r="Q78" i="8"/>
  <c r="Q70" i="8"/>
  <c r="Q62" i="8"/>
  <c r="Q54" i="8"/>
  <c r="Q46" i="8"/>
  <c r="Q38" i="8"/>
  <c r="Q30" i="8"/>
  <c r="Q22" i="8"/>
  <c r="Q14" i="8"/>
  <c r="Q6" i="8"/>
  <c r="Q916" i="8"/>
  <c r="Q908" i="8"/>
  <c r="Q900" i="8"/>
  <c r="Q892" i="8"/>
  <c r="Q884" i="8"/>
  <c r="Q876" i="8"/>
  <c r="Q868" i="8"/>
  <c r="Q860" i="8"/>
  <c r="Q852" i="8"/>
  <c r="Q844" i="8"/>
  <c r="Q836" i="8"/>
  <c r="Q828" i="8"/>
  <c r="Q820" i="8"/>
  <c r="Q812" i="8"/>
  <c r="Q804" i="8"/>
  <c r="Q796" i="8"/>
  <c r="Q788" i="8"/>
  <c r="Q780" i="8"/>
  <c r="Q772" i="8"/>
  <c r="Q764" i="8"/>
  <c r="Q756" i="8"/>
  <c r="Q748" i="8"/>
  <c r="Q740" i="8"/>
  <c r="Q732" i="8"/>
  <c r="Q724" i="8"/>
  <c r="Q716" i="8"/>
  <c r="Q708" i="8"/>
  <c r="Q700" i="8"/>
  <c r="Q692" i="8"/>
  <c r="Q684" i="8"/>
  <c r="Q676" i="8"/>
  <c r="Q668" i="8"/>
  <c r="Q660" i="8"/>
  <c r="Q652" i="8"/>
  <c r="Q644" i="8"/>
  <c r="Q636" i="8"/>
  <c r="Q628" i="8"/>
  <c r="Q620" i="8"/>
  <c r="Q612" i="8"/>
  <c r="Q604" i="8"/>
  <c r="Q596" i="8"/>
  <c r="Q588" i="8"/>
  <c r="Q580" i="8"/>
  <c r="Q572" i="8"/>
  <c r="Q564" i="8"/>
  <c r="Q556" i="8"/>
  <c r="Q548" i="8"/>
  <c r="Q540" i="8"/>
  <c r="Q532" i="8"/>
  <c r="Q524" i="8"/>
  <c r="Q516" i="8"/>
  <c r="Q508" i="8"/>
  <c r="Q500" i="8"/>
  <c r="Q492" i="8"/>
  <c r="Q484" i="8"/>
  <c r="Q476" i="8"/>
  <c r="Q468" i="8"/>
  <c r="Q460" i="8"/>
  <c r="Q452" i="8"/>
  <c r="Q444" i="8"/>
  <c r="Q436" i="8"/>
  <c r="Q428" i="8"/>
  <c r="Q420" i="8"/>
  <c r="Q412" i="8"/>
  <c r="Q404" i="8"/>
  <c r="Q396" i="8"/>
  <c r="Q388" i="8"/>
  <c r="Q380" i="8"/>
  <c r="Q372" i="8"/>
  <c r="Q364" i="8"/>
  <c r="Q356" i="8"/>
  <c r="Q348" i="8"/>
  <c r="Q340" i="8"/>
  <c r="Q332" i="8"/>
  <c r="Q324" i="8"/>
  <c r="Q316" i="8"/>
  <c r="Q308" i="8"/>
  <c r="Q300" i="8"/>
  <c r="Q292" i="8"/>
  <c r="Q284" i="8"/>
  <c r="Q276" i="8"/>
  <c r="Q268" i="8"/>
  <c r="Q260" i="8"/>
  <c r="Q252" i="8"/>
  <c r="Q244" i="8"/>
  <c r="Q236" i="8"/>
  <c r="Q228" i="8"/>
  <c r="Q220" i="8"/>
  <c r="Q212" i="8"/>
  <c r="Q204" i="8"/>
  <c r="Q196" i="8"/>
  <c r="Q188" i="8"/>
  <c r="Q180" i="8"/>
  <c r="Q172" i="8"/>
  <c r="Q164" i="8"/>
  <c r="Q156" i="8"/>
  <c r="Q148" i="8"/>
  <c r="Q140" i="8"/>
  <c r="Q132" i="8"/>
  <c r="Q124" i="8"/>
  <c r="Q116" i="8"/>
  <c r="Q108" i="8"/>
  <c r="Q100" i="8"/>
  <c r="Q92" i="8"/>
  <c r="Q84" i="8"/>
  <c r="Q76" i="8"/>
  <c r="Q68" i="8"/>
  <c r="Q60" i="8"/>
  <c r="Q52" i="8"/>
  <c r="Q44" i="8"/>
  <c r="Q36" i="8"/>
  <c r="Q28" i="8"/>
  <c r="Q20" i="8"/>
  <c r="Q12" i="8"/>
  <c r="Q4" i="8"/>
  <c r="Q914" i="8"/>
  <c r="Q898" i="8"/>
  <c r="Q882" i="8"/>
  <c r="Q866" i="8"/>
  <c r="Q850" i="8"/>
  <c r="Q834" i="8"/>
  <c r="Q818" i="8"/>
  <c r="Q802" i="8"/>
  <c r="Q786" i="8"/>
  <c r="Q770" i="8"/>
  <c r="Q754" i="8"/>
  <c r="Q738" i="8"/>
  <c r="Q722" i="8"/>
  <c r="Q706" i="8"/>
  <c r="Q690" i="8"/>
  <c r="Q674" i="8"/>
  <c r="Q658" i="8"/>
  <c r="Q642" i="8"/>
  <c r="Q626" i="8"/>
  <c r="Q610" i="8"/>
  <c r="Q594" i="8"/>
  <c r="Q578" i="8"/>
  <c r="Q562" i="8"/>
  <c r="Q546" i="8"/>
  <c r="Q530" i="8"/>
  <c r="Q514" i="8"/>
  <c r="Q498" i="8"/>
  <c r="Q482" i="8"/>
  <c r="Q466" i="8"/>
  <c r="Q450" i="8"/>
  <c r="Q434" i="8"/>
  <c r="Q418" i="8"/>
  <c r="Q402" i="8"/>
  <c r="Q386" i="8"/>
  <c r="Q370" i="8"/>
  <c r="Q354" i="8"/>
  <c r="Q338" i="8"/>
  <c r="Q322" i="8"/>
  <c r="Q306" i="8"/>
  <c r="Q290" i="8"/>
  <c r="Q274" i="8"/>
  <c r="Q258" i="8"/>
  <c r="Q242" i="8"/>
  <c r="Q226" i="8"/>
  <c r="Q210" i="8"/>
  <c r="Q194" i="8"/>
  <c r="Q178" i="8"/>
  <c r="Q162" i="8"/>
  <c r="Q146" i="8"/>
  <c r="Q130" i="8"/>
  <c r="Q114" i="8"/>
  <c r="Q98" i="8"/>
  <c r="Q82" i="8"/>
  <c r="Q66" i="8"/>
  <c r="Q50" i="8"/>
  <c r="Q34" i="8"/>
  <c r="Q18" i="8"/>
  <c r="Q3" i="8"/>
  <c r="Q906" i="8"/>
  <c r="Q890" i="8"/>
  <c r="Q874" i="8"/>
  <c r="Q858" i="8"/>
  <c r="Q842" i="8"/>
  <c r="Q826" i="8"/>
  <c r="Q810" i="8"/>
  <c r="Q794" i="8"/>
  <c r="Q778" i="8"/>
  <c r="Q762" i="8"/>
  <c r="Q746" i="8"/>
  <c r="Q730" i="8"/>
  <c r="Q714" i="8"/>
  <c r="Q698" i="8"/>
  <c r="Q682" i="8"/>
  <c r="Q666" i="8"/>
  <c r="Q650" i="8"/>
  <c r="Q634" i="8"/>
  <c r="Q618" i="8"/>
  <c r="Q602" i="8"/>
  <c r="Q586" i="8"/>
  <c r="Q570" i="8"/>
  <c r="Q554" i="8"/>
  <c r="Q538" i="8"/>
  <c r="Q522" i="8"/>
  <c r="Q506" i="8"/>
  <c r="Q490" i="8"/>
  <c r="Q474" i="8"/>
  <c r="Q458" i="8"/>
  <c r="Q442" i="8"/>
  <c r="Q426" i="8"/>
  <c r="Q410" i="8"/>
  <c r="Q394" i="8"/>
  <c r="Q378" i="8"/>
  <c r="Q362" i="8"/>
  <c r="Q346" i="8"/>
  <c r="Q330" i="8"/>
  <c r="Q314" i="8"/>
  <c r="Q298" i="8"/>
  <c r="Q282" i="8"/>
  <c r="Q266" i="8"/>
  <c r="Q250" i="8"/>
  <c r="Q234" i="8"/>
  <c r="Q218" i="8"/>
  <c r="Q202" i="8"/>
  <c r="Q186" i="8"/>
  <c r="Q170" i="8"/>
  <c r="Q154" i="8"/>
  <c r="Q138" i="8"/>
  <c r="Q122" i="8"/>
  <c r="Q106" i="8"/>
  <c r="Q90" i="8"/>
  <c r="Q74" i="8"/>
  <c r="Q58" i="8"/>
  <c r="Q42" i="8"/>
  <c r="Q26" i="8"/>
  <c r="Q10" i="8"/>
  <c r="Q921" i="8"/>
  <c r="Q905" i="8"/>
  <c r="Q889" i="8"/>
  <c r="Q873" i="8"/>
  <c r="Q857" i="8"/>
  <c r="Q841" i="8"/>
  <c r="Q825" i="8"/>
  <c r="Q809" i="8"/>
  <c r="Q793" i="8"/>
  <c r="Q777" i="8"/>
  <c r="Q761" i="8"/>
  <c r="Q745" i="8"/>
  <c r="Q729" i="8"/>
  <c r="Q713" i="8"/>
  <c r="Q697" i="8"/>
  <c r="Q681" i="8"/>
  <c r="Q665" i="8"/>
  <c r="Q649" i="8"/>
  <c r="Q633" i="8"/>
  <c r="Q617" i="8"/>
  <c r="Q601" i="8"/>
  <c r="Q585" i="8"/>
  <c r="Q569" i="8"/>
  <c r="Q553" i="8"/>
  <c r="Q537" i="8"/>
  <c r="Q521" i="8"/>
  <c r="Q505" i="8"/>
  <c r="Q489" i="8"/>
  <c r="Q473" i="8"/>
  <c r="Q457" i="8"/>
  <c r="Q441" i="8"/>
  <c r="Q425" i="8"/>
  <c r="Q409" i="8"/>
  <c r="Q393" i="8"/>
  <c r="Q377" i="8"/>
  <c r="Q361" i="8"/>
  <c r="Q345" i="8"/>
  <c r="Q329" i="8"/>
  <c r="Q313" i="8"/>
  <c r="Q297" i="8"/>
  <c r="Q281" i="8"/>
  <c r="Q265" i="8"/>
  <c r="Q249" i="8"/>
  <c r="Q233" i="8"/>
  <c r="Q217" i="8"/>
  <c r="Q201" i="8"/>
  <c r="Q185" i="8"/>
  <c r="Q169" i="8"/>
  <c r="Q153" i="8"/>
  <c r="Q137" i="8"/>
  <c r="Q121" i="8"/>
  <c r="Q105" i="8"/>
  <c r="Q89" i="8"/>
  <c r="Q73" i="8"/>
  <c r="Q57" i="8"/>
  <c r="Q41" i="8"/>
  <c r="Q25" i="8"/>
  <c r="Q9" i="8"/>
  <c r="Q917" i="8"/>
  <c r="Q901" i="8"/>
  <c r="Q885" i="8"/>
  <c r="Q869" i="8"/>
  <c r="Q853" i="8"/>
  <c r="Q837" i="8"/>
  <c r="Q821" i="8"/>
  <c r="Q805" i="8"/>
  <c r="Q789" i="8"/>
  <c r="Q773" i="8"/>
  <c r="Q757" i="8"/>
  <c r="Q741" i="8"/>
  <c r="Q725" i="8"/>
  <c r="Q709" i="8"/>
  <c r="Q693" i="8"/>
  <c r="Q677" i="8"/>
  <c r="Q661" i="8"/>
  <c r="Q645" i="8"/>
  <c r="Q629" i="8"/>
  <c r="Q613" i="8"/>
  <c r="Q597" i="8"/>
  <c r="Q581" i="8"/>
  <c r="Q565" i="8"/>
  <c r="Q549" i="8"/>
  <c r="Q533" i="8"/>
  <c r="Q517" i="8"/>
  <c r="Q501" i="8"/>
  <c r="Q485" i="8"/>
  <c r="Q469" i="8"/>
  <c r="Q453" i="8"/>
  <c r="Q437" i="8"/>
  <c r="Q421" i="8"/>
  <c r="Q405" i="8"/>
  <c r="Q389" i="8"/>
  <c r="Q373" i="8"/>
  <c r="Q357" i="8"/>
  <c r="Q341" i="8"/>
  <c r="Q325" i="8"/>
  <c r="Q309" i="8"/>
  <c r="Q293" i="8"/>
  <c r="Q277" i="8"/>
  <c r="Q261" i="8"/>
  <c r="Q245" i="8"/>
  <c r="Q229" i="8"/>
  <c r="Q213" i="8"/>
  <c r="Q197" i="8"/>
  <c r="Q181" i="8"/>
  <c r="Q165" i="8"/>
  <c r="Q149" i="8"/>
  <c r="Q133" i="8"/>
  <c r="Q117" i="8"/>
  <c r="Q101" i="8"/>
  <c r="Q85" i="8"/>
  <c r="Q69" i="8"/>
  <c r="Q53" i="8"/>
  <c r="Q37" i="8"/>
  <c r="Q21" i="8"/>
  <c r="Q5" i="8"/>
  <c r="Q915" i="8"/>
  <c r="Q899" i="8"/>
  <c r="Q883" i="8"/>
  <c r="Q867" i="8"/>
  <c r="Q851" i="8"/>
  <c r="Q835" i="8"/>
  <c r="Q819" i="8"/>
  <c r="Q803" i="8"/>
  <c r="Q787" i="8"/>
  <c r="Q771" i="8"/>
  <c r="Q755" i="8"/>
  <c r="Q739" i="8"/>
  <c r="Q723" i="8"/>
  <c r="Q707" i="8"/>
  <c r="Q691" i="8"/>
  <c r="Q675" i="8"/>
  <c r="Q659" i="8"/>
  <c r="Q643" i="8"/>
  <c r="Q627" i="8"/>
  <c r="Q611" i="8"/>
  <c r="Q595" i="8"/>
  <c r="Q579" i="8"/>
  <c r="Q563" i="8"/>
  <c r="Q547" i="8"/>
  <c r="Q531" i="8"/>
  <c r="Q515" i="8"/>
  <c r="Q499" i="8"/>
  <c r="Q483" i="8"/>
  <c r="Q467" i="8"/>
  <c r="Q451" i="8"/>
  <c r="Q435" i="8"/>
  <c r="Q419" i="8"/>
  <c r="Q403" i="8"/>
  <c r="Q387" i="8"/>
  <c r="Q371" i="8"/>
  <c r="Q355" i="8"/>
  <c r="Q339" i="8"/>
  <c r="Q323" i="8"/>
  <c r="Q307" i="8"/>
  <c r="Q291" i="8"/>
  <c r="Q275" i="8"/>
  <c r="Q259" i="8"/>
  <c r="Q243" i="8"/>
  <c r="Q227" i="8"/>
  <c r="Q211" i="8"/>
  <c r="Q195" i="8"/>
  <c r="Q179" i="8"/>
  <c r="Q163" i="8"/>
  <c r="Q147" i="8"/>
  <c r="Q131" i="8"/>
  <c r="Q115" i="8"/>
  <c r="Q99" i="8"/>
  <c r="Q83" i="8"/>
  <c r="Q67" i="8"/>
  <c r="Q51" i="8"/>
  <c r="Q35" i="8"/>
  <c r="Q19" i="8"/>
  <c r="Q893" i="8"/>
  <c r="Q849" i="8"/>
  <c r="Q811" i="8"/>
  <c r="Q765" i="8"/>
  <c r="Q721" i="8"/>
  <c r="Q683" i="8"/>
  <c r="Q637" i="8"/>
  <c r="Q593" i="8"/>
  <c r="Q555" i="8"/>
  <c r="Q509" i="8"/>
  <c r="Q465" i="8"/>
  <c r="Q427" i="8"/>
  <c r="Q381" i="8"/>
  <c r="Q337" i="8"/>
  <c r="Q299" i="8"/>
  <c r="Q253" i="8"/>
  <c r="Q209" i="8"/>
  <c r="Q171" i="8"/>
  <c r="Q125" i="8"/>
  <c r="Q81" i="8"/>
  <c r="Q43" i="8"/>
  <c r="Q891" i="8"/>
  <c r="Q845" i="8"/>
  <c r="Q801" i="8"/>
  <c r="Q763" i="8"/>
  <c r="Q717" i="8"/>
  <c r="Q673" i="8"/>
  <c r="Q635" i="8"/>
  <c r="Q589" i="8"/>
  <c r="Q545" i="8"/>
  <c r="Q507" i="8"/>
  <c r="Q461" i="8"/>
  <c r="Q417" i="8"/>
  <c r="Q379" i="8"/>
  <c r="Q333" i="8"/>
  <c r="Q289" i="8"/>
  <c r="Q251" i="8"/>
  <c r="Q205" i="8"/>
  <c r="Q161" i="8"/>
  <c r="Q123" i="8"/>
  <c r="Q77" i="8"/>
  <c r="Q33" i="8"/>
  <c r="Q881" i="8"/>
  <c r="Q843" i="8"/>
  <c r="Q797" i="8"/>
  <c r="Q753" i="8"/>
  <c r="Q715" i="8"/>
  <c r="Q669" i="8"/>
  <c r="Q625" i="8"/>
  <c r="Q587" i="8"/>
  <c r="Q541" i="8"/>
  <c r="Q497" i="8"/>
  <c r="Q459" i="8"/>
  <c r="Q413" i="8"/>
  <c r="Q369" i="8"/>
  <c r="Q331" i="8"/>
  <c r="Q285" i="8"/>
  <c r="Q241" i="8"/>
  <c r="Q203" i="8"/>
  <c r="Q157" i="8"/>
  <c r="Q113" i="8"/>
  <c r="Q75" i="8"/>
  <c r="Q29" i="8"/>
  <c r="Q877" i="8"/>
  <c r="Q833" i="8"/>
  <c r="Q795" i="8"/>
  <c r="Q749" i="8"/>
  <c r="Q705" i="8"/>
  <c r="Q667" i="8"/>
  <c r="Q621" i="8"/>
  <c r="Q577" i="8"/>
  <c r="Q539" i="8"/>
  <c r="Q493" i="8"/>
  <c r="Q449" i="8"/>
  <c r="Q411" i="8"/>
  <c r="Q365" i="8"/>
  <c r="Q321" i="8"/>
  <c r="Q283" i="8"/>
  <c r="Q237" i="8"/>
  <c r="Q193" i="8"/>
  <c r="Q155" i="8"/>
  <c r="Q109" i="8"/>
  <c r="Q65" i="8"/>
  <c r="Q27" i="8"/>
  <c r="Q913" i="8"/>
  <c r="Q875" i="8"/>
  <c r="Q829" i="8"/>
  <c r="Q785" i="8"/>
  <c r="Q747" i="8"/>
  <c r="Q701" i="8"/>
  <c r="Q657" i="8"/>
  <c r="Q619" i="8"/>
  <c r="Q573" i="8"/>
  <c r="Q529" i="8"/>
  <c r="Q491" i="8"/>
  <c r="Q445" i="8"/>
  <c r="Q401" i="8"/>
  <c r="Q363" i="8"/>
  <c r="Q317" i="8"/>
  <c r="Q273" i="8"/>
  <c r="Q235" i="8"/>
  <c r="Q189" i="8"/>
  <c r="Q145" i="8"/>
  <c r="Q107" i="8"/>
  <c r="Q61" i="8"/>
  <c r="Q17" i="8"/>
  <c r="Q909" i="8"/>
  <c r="Q865" i="8"/>
  <c r="Q827" i="8"/>
  <c r="Q781" i="8"/>
  <c r="Q737" i="8"/>
  <c r="Q699" i="8"/>
  <c r="Q653" i="8"/>
  <c r="Q609" i="8"/>
  <c r="Q571" i="8"/>
  <c r="Q525" i="8"/>
  <c r="Q481" i="8"/>
  <c r="Q443" i="8"/>
  <c r="Q397" i="8"/>
  <c r="Q353" i="8"/>
  <c r="Q315" i="8"/>
  <c r="Q269" i="8"/>
  <c r="Q225" i="8"/>
  <c r="Q187" i="8"/>
  <c r="Q141" i="8"/>
  <c r="Q97" i="8"/>
  <c r="Q59" i="8"/>
  <c r="Q13" i="8"/>
  <c r="Q907" i="8"/>
  <c r="Q861" i="8"/>
  <c r="Q817" i="8"/>
  <c r="Q779" i="8"/>
  <c r="Q733" i="8"/>
  <c r="Q689" i="8"/>
  <c r="Q651" i="8"/>
  <c r="Q605" i="8"/>
  <c r="Q561" i="8"/>
  <c r="Q523" i="8"/>
  <c r="Q477" i="8"/>
  <c r="Q433" i="8"/>
  <c r="Q395" i="8"/>
  <c r="Q349" i="8"/>
  <c r="Q305" i="8"/>
  <c r="Q267" i="8"/>
  <c r="Q221" i="8"/>
  <c r="Q177" i="8"/>
  <c r="Q139" i="8"/>
  <c r="Q93" i="8"/>
  <c r="Q49" i="8"/>
  <c r="Q11" i="8"/>
  <c r="Q897" i="8"/>
  <c r="Q859" i="8"/>
  <c r="Q813" i="8"/>
  <c r="Q769" i="8"/>
  <c r="Q731" i="8"/>
  <c r="Q685" i="8"/>
  <c r="Q641" i="8"/>
  <c r="Q603" i="8"/>
  <c r="Q557" i="8"/>
  <c r="Q513" i="8"/>
  <c r="Q475" i="8"/>
  <c r="Q429" i="8"/>
  <c r="Q385" i="8"/>
  <c r="Q347" i="8"/>
  <c r="Q301" i="8"/>
  <c r="Q257" i="8"/>
  <c r="Q219" i="8"/>
  <c r="Q173" i="8"/>
  <c r="Q129" i="8"/>
  <c r="Q91" i="8"/>
  <c r="Q45" i="8"/>
  <c r="O920" i="8"/>
  <c r="O912" i="8"/>
  <c r="O904" i="8"/>
  <c r="O896" i="8"/>
  <c r="O888" i="8"/>
  <c r="O880" i="8"/>
  <c r="O872" i="8"/>
  <c r="O864" i="8"/>
  <c r="O856" i="8"/>
  <c r="O848" i="8"/>
  <c r="O840" i="8"/>
  <c r="O832" i="8"/>
  <c r="O824" i="8"/>
  <c r="O816" i="8"/>
  <c r="O808" i="8"/>
  <c r="O800" i="8"/>
  <c r="O792" i="8"/>
  <c r="O784" i="8"/>
  <c r="O776" i="8"/>
  <c r="O768" i="8"/>
  <c r="O760" i="8"/>
  <c r="O752" i="8"/>
  <c r="O744" i="8"/>
  <c r="O736" i="8"/>
  <c r="O728" i="8"/>
  <c r="O720" i="8"/>
  <c r="O712" i="8"/>
  <c r="O704" i="8"/>
  <c r="O696" i="8"/>
  <c r="O688" i="8"/>
  <c r="O680" i="8"/>
  <c r="O672" i="8"/>
  <c r="O664" i="8"/>
  <c r="O656" i="8"/>
  <c r="O648" i="8"/>
  <c r="O640" i="8"/>
  <c r="O632" i="8"/>
  <c r="O624" i="8"/>
  <c r="O616" i="8"/>
  <c r="O608" i="8"/>
  <c r="O600" i="8"/>
  <c r="O592" i="8"/>
  <c r="O584" i="8"/>
  <c r="O576" i="8"/>
  <c r="O568" i="8"/>
  <c r="O560" i="8"/>
  <c r="O552" i="8"/>
  <c r="O544" i="8"/>
  <c r="O536" i="8"/>
  <c r="O528" i="8"/>
  <c r="O520" i="8"/>
  <c r="O512" i="8"/>
  <c r="O504" i="8"/>
  <c r="O496" i="8"/>
  <c r="O488" i="8"/>
  <c r="O480" i="8"/>
  <c r="O472" i="8"/>
  <c r="O464" i="8"/>
  <c r="O456" i="8"/>
  <c r="O448" i="8"/>
  <c r="O440" i="8"/>
  <c r="O432" i="8"/>
  <c r="O424" i="8"/>
  <c r="O416" i="8"/>
  <c r="O408" i="8"/>
  <c r="O400" i="8"/>
  <c r="O392" i="8"/>
  <c r="O384" i="8"/>
  <c r="O376" i="8"/>
  <c r="O368" i="8"/>
  <c r="O360" i="8"/>
  <c r="O352" i="8"/>
  <c r="O344" i="8"/>
  <c r="O336" i="8"/>
  <c r="O328" i="8"/>
  <c r="O320" i="8"/>
  <c r="O312" i="8"/>
  <c r="O304" i="8"/>
  <c r="O296" i="8"/>
  <c r="O288" i="8"/>
  <c r="O280" i="8"/>
  <c r="O272" i="8"/>
  <c r="O264" i="8"/>
  <c r="O256" i="8"/>
  <c r="O248" i="8"/>
  <c r="O240" i="8"/>
  <c r="O232" i="8"/>
  <c r="O224" i="8"/>
  <c r="O216" i="8"/>
  <c r="O208" i="8"/>
  <c r="O200" i="8"/>
  <c r="O192" i="8"/>
  <c r="O184" i="8"/>
  <c r="O176" i="8"/>
  <c r="O168" i="8"/>
  <c r="O160" i="8"/>
  <c r="O152" i="8"/>
  <c r="O144" i="8"/>
  <c r="O136" i="8"/>
  <c r="O128" i="8"/>
  <c r="O120" i="8"/>
  <c r="O112" i="8"/>
  <c r="O104" i="8"/>
  <c r="O96" i="8"/>
  <c r="O88" i="8"/>
  <c r="O80" i="8"/>
  <c r="O72" i="8"/>
  <c r="O64" i="8"/>
  <c r="O56" i="8"/>
  <c r="O48" i="8"/>
  <c r="O40" i="8"/>
  <c r="O32" i="8"/>
  <c r="O24" i="8"/>
  <c r="O16" i="8"/>
  <c r="O8" i="8"/>
  <c r="O919" i="8"/>
  <c r="O911" i="8"/>
  <c r="O903" i="8"/>
  <c r="O895" i="8"/>
  <c r="O887" i="8"/>
  <c r="O879" i="8"/>
  <c r="O871" i="8"/>
  <c r="O863" i="8"/>
  <c r="O855" i="8"/>
  <c r="O847" i="8"/>
  <c r="O839" i="8"/>
  <c r="O831" i="8"/>
  <c r="O823" i="8"/>
  <c r="O815" i="8"/>
  <c r="O807" i="8"/>
  <c r="O799" i="8"/>
  <c r="O791" i="8"/>
  <c r="O783" i="8"/>
  <c r="O775" i="8"/>
  <c r="O767" i="8"/>
  <c r="O759" i="8"/>
  <c r="O751" i="8"/>
  <c r="O743" i="8"/>
  <c r="O735" i="8"/>
  <c r="O727" i="8"/>
  <c r="O719" i="8"/>
  <c r="O711" i="8"/>
  <c r="O703" i="8"/>
  <c r="O695" i="8"/>
  <c r="O687" i="8"/>
  <c r="O679" i="8"/>
  <c r="O671" i="8"/>
  <c r="O663" i="8"/>
  <c r="O655" i="8"/>
  <c r="O647" i="8"/>
  <c r="O639" i="8"/>
  <c r="O631" i="8"/>
  <c r="O623" i="8"/>
  <c r="O615" i="8"/>
  <c r="O607" i="8"/>
  <c r="O599" i="8"/>
  <c r="O591" i="8"/>
  <c r="O583" i="8"/>
  <c r="O575" i="8"/>
  <c r="O567" i="8"/>
  <c r="O559" i="8"/>
  <c r="O551" i="8"/>
  <c r="O543" i="8"/>
  <c r="O535" i="8"/>
  <c r="O527" i="8"/>
  <c r="O519" i="8"/>
  <c r="O511" i="8"/>
  <c r="O503" i="8"/>
  <c r="O495" i="8"/>
  <c r="O487" i="8"/>
  <c r="O479" i="8"/>
  <c r="O471" i="8"/>
  <c r="O463" i="8"/>
  <c r="O455" i="8"/>
  <c r="O447" i="8"/>
  <c r="O439" i="8"/>
  <c r="O431" i="8"/>
  <c r="O423" i="8"/>
  <c r="O415" i="8"/>
  <c r="O407" i="8"/>
  <c r="O399" i="8"/>
  <c r="O391" i="8"/>
  <c r="O383" i="8"/>
  <c r="O375" i="8"/>
  <c r="O367" i="8"/>
  <c r="O359" i="8"/>
  <c r="O351" i="8"/>
  <c r="O343" i="8"/>
  <c r="O335" i="8"/>
  <c r="O327" i="8"/>
  <c r="O319" i="8"/>
  <c r="O311" i="8"/>
  <c r="O303" i="8"/>
  <c r="O295" i="8"/>
  <c r="O287" i="8"/>
  <c r="O279" i="8"/>
  <c r="O271" i="8"/>
  <c r="O263" i="8"/>
  <c r="O255" i="8"/>
  <c r="O247" i="8"/>
  <c r="O239" i="8"/>
  <c r="O231" i="8"/>
  <c r="O223" i="8"/>
  <c r="O215" i="8"/>
  <c r="O207" i="8"/>
  <c r="O199" i="8"/>
  <c r="O191" i="8"/>
  <c r="O183" i="8"/>
  <c r="O175" i="8"/>
  <c r="O167" i="8"/>
  <c r="O159" i="8"/>
  <c r="O151" i="8"/>
  <c r="O143" i="8"/>
  <c r="O135" i="8"/>
  <c r="O127" i="8"/>
  <c r="O119" i="8"/>
  <c r="O111" i="8"/>
  <c r="O103" i="8"/>
  <c r="O95" i="8"/>
  <c r="O87" i="8"/>
  <c r="O79" i="8"/>
  <c r="O71" i="8"/>
  <c r="O63" i="8"/>
  <c r="O55" i="8"/>
  <c r="O47" i="8"/>
  <c r="O39" i="8"/>
  <c r="O31" i="8"/>
  <c r="O23" i="8"/>
  <c r="O15" i="8"/>
  <c r="O7" i="8"/>
  <c r="O916" i="8"/>
  <c r="O908" i="8"/>
  <c r="O900" i="8"/>
  <c r="O892" i="8"/>
  <c r="O884" i="8"/>
  <c r="O876" i="8"/>
  <c r="O868" i="8"/>
  <c r="O860" i="8"/>
  <c r="O852" i="8"/>
  <c r="O844" i="8"/>
  <c r="O836" i="8"/>
  <c r="O828" i="8"/>
  <c r="O820" i="8"/>
  <c r="O812" i="8"/>
  <c r="O804" i="8"/>
  <c r="O796" i="8"/>
  <c r="O788" i="8"/>
  <c r="O780" i="8"/>
  <c r="O772" i="8"/>
  <c r="O764" i="8"/>
  <c r="O756" i="8"/>
  <c r="O748" i="8"/>
  <c r="O740" i="8"/>
  <c r="O732" i="8"/>
  <c r="O724" i="8"/>
  <c r="O716" i="8"/>
  <c r="O708" i="8"/>
  <c r="O700" i="8"/>
  <c r="O692" i="8"/>
  <c r="O684" i="8"/>
  <c r="O676" i="8"/>
  <c r="O668" i="8"/>
  <c r="O660" i="8"/>
  <c r="O652" i="8"/>
  <c r="O644" i="8"/>
  <c r="O636" i="8"/>
  <c r="O628" i="8"/>
  <c r="O620" i="8"/>
  <c r="O612" i="8"/>
  <c r="O604" i="8"/>
  <c r="O596" i="8"/>
  <c r="O588" i="8"/>
  <c r="O580" i="8"/>
  <c r="O572" i="8"/>
  <c r="O564" i="8"/>
  <c r="O556" i="8"/>
  <c r="O548" i="8"/>
  <c r="O540" i="8"/>
  <c r="O532" i="8"/>
  <c r="O524" i="8"/>
  <c r="O516" i="8"/>
  <c r="O508" i="8"/>
  <c r="O500" i="8"/>
  <c r="O492" i="8"/>
  <c r="O484" i="8"/>
  <c r="O476" i="8"/>
  <c r="O468" i="8"/>
  <c r="O460" i="8"/>
  <c r="O452" i="8"/>
  <c r="O444" i="8"/>
  <c r="O436" i="8"/>
  <c r="O428" i="8"/>
  <c r="O420" i="8"/>
  <c r="O412" i="8"/>
  <c r="O404" i="8"/>
  <c r="O396" i="8"/>
  <c r="O388" i="8"/>
  <c r="O380" i="8"/>
  <c r="O372" i="8"/>
  <c r="O364" i="8"/>
  <c r="O356" i="8"/>
  <c r="O348" i="8"/>
  <c r="O340" i="8"/>
  <c r="O332" i="8"/>
  <c r="O324" i="8"/>
  <c r="O316" i="8"/>
  <c r="O308" i="8"/>
  <c r="O300" i="8"/>
  <c r="O292" i="8"/>
  <c r="O284" i="8"/>
  <c r="O276" i="8"/>
  <c r="O268" i="8"/>
  <c r="O260" i="8"/>
  <c r="O252" i="8"/>
  <c r="O244" i="8"/>
  <c r="O236" i="8"/>
  <c r="O228" i="8"/>
  <c r="O220" i="8"/>
  <c r="O212" i="8"/>
  <c r="O204" i="8"/>
  <c r="O196" i="8"/>
  <c r="O188" i="8"/>
  <c r="O180" i="8"/>
  <c r="O172" i="8"/>
  <c r="O164" i="8"/>
  <c r="O156" i="8"/>
  <c r="O148" i="8"/>
  <c r="O140" i="8"/>
  <c r="O132" i="8"/>
  <c r="O124" i="8"/>
  <c r="O116" i="8"/>
  <c r="O108" i="8"/>
  <c r="O100" i="8"/>
  <c r="O92" i="8"/>
  <c r="O84" i="8"/>
  <c r="O76" i="8"/>
  <c r="O68" i="8"/>
  <c r="O60" i="8"/>
  <c r="O52" i="8"/>
  <c r="O44" i="8"/>
  <c r="O36" i="8"/>
  <c r="O28" i="8"/>
  <c r="O20" i="8"/>
  <c r="O12" i="8"/>
  <c r="O4" i="8"/>
  <c r="O909" i="8"/>
  <c r="O897" i="8"/>
  <c r="O883" i="8"/>
  <c r="O870" i="8"/>
  <c r="O858" i="8"/>
  <c r="O845" i="8"/>
  <c r="O833" i="8"/>
  <c r="O819" i="8"/>
  <c r="O806" i="8"/>
  <c r="O794" i="8"/>
  <c r="O781" i="8"/>
  <c r="O769" i="8"/>
  <c r="O755" i="8"/>
  <c r="O742" i="8"/>
  <c r="O730" i="8"/>
  <c r="O717" i="8"/>
  <c r="O705" i="8"/>
  <c r="O691" i="8"/>
  <c r="O678" i="8"/>
  <c r="O666" i="8"/>
  <c r="O653" i="8"/>
  <c r="O641" i="8"/>
  <c r="O627" i="8"/>
  <c r="O614" i="8"/>
  <c r="O602" i="8"/>
  <c r="O589" i="8"/>
  <c r="O577" i="8"/>
  <c r="O563" i="8"/>
  <c r="O550" i="8"/>
  <c r="O538" i="8"/>
  <c r="O525" i="8"/>
  <c r="O513" i="8"/>
  <c r="O499" i="8"/>
  <c r="O486" i="8"/>
  <c r="O474" i="8"/>
  <c r="O461" i="8"/>
  <c r="O449" i="8"/>
  <c r="O435" i="8"/>
  <c r="O422" i="8"/>
  <c r="O410" i="8"/>
  <c r="O397" i="8"/>
  <c r="O385" i="8"/>
  <c r="O371" i="8"/>
  <c r="O358" i="8"/>
  <c r="O346" i="8"/>
  <c r="O333" i="8"/>
  <c r="O321" i="8"/>
  <c r="O307" i="8"/>
  <c r="O294" i="8"/>
  <c r="O282" i="8"/>
  <c r="O269" i="8"/>
  <c r="O257" i="8"/>
  <c r="O243" i="8"/>
  <c r="O230" i="8"/>
  <c r="O218" i="8"/>
  <c r="O205" i="8"/>
  <c r="O193" i="8"/>
  <c r="O179" i="8"/>
  <c r="O166" i="8"/>
  <c r="O154" i="8"/>
  <c r="O141" i="8"/>
  <c r="O129" i="8"/>
  <c r="O115" i="8"/>
  <c r="O102" i="8"/>
  <c r="O90" i="8"/>
  <c r="O77" i="8"/>
  <c r="O65" i="8"/>
  <c r="O51" i="8"/>
  <c r="O38" i="8"/>
  <c r="O26" i="8"/>
  <c r="O13" i="8"/>
  <c r="O915" i="8"/>
  <c r="O902" i="8"/>
  <c r="O890" i="8"/>
  <c r="O877" i="8"/>
  <c r="O865" i="8"/>
  <c r="O851" i="8"/>
  <c r="O838" i="8"/>
  <c r="O826" i="8"/>
  <c r="O813" i="8"/>
  <c r="O801" i="8"/>
  <c r="O787" i="8"/>
  <c r="O774" i="8"/>
  <c r="O762" i="8"/>
  <c r="O749" i="8"/>
  <c r="O737" i="8"/>
  <c r="O723" i="8"/>
  <c r="O710" i="8"/>
  <c r="O698" i="8"/>
  <c r="O685" i="8"/>
  <c r="O673" i="8"/>
  <c r="O659" i="8"/>
  <c r="O646" i="8"/>
  <c r="O634" i="8"/>
  <c r="O621" i="8"/>
  <c r="O609" i="8"/>
  <c r="O595" i="8"/>
  <c r="O582" i="8"/>
  <c r="O570" i="8"/>
  <c r="O557" i="8"/>
  <c r="O545" i="8"/>
  <c r="O531" i="8"/>
  <c r="O518" i="8"/>
  <c r="O506" i="8"/>
  <c r="O493" i="8"/>
  <c r="O481" i="8"/>
  <c r="O467" i="8"/>
  <c r="O454" i="8"/>
  <c r="O442" i="8"/>
  <c r="O429" i="8"/>
  <c r="O417" i="8"/>
  <c r="O403" i="8"/>
  <c r="O390" i="8"/>
  <c r="O378" i="8"/>
  <c r="O365" i="8"/>
  <c r="O353" i="8"/>
  <c r="O339" i="8"/>
  <c r="O326" i="8"/>
  <c r="O314" i="8"/>
  <c r="O301" i="8"/>
  <c r="O289" i="8"/>
  <c r="O275" i="8"/>
  <c r="O262" i="8"/>
  <c r="O250" i="8"/>
  <c r="O237" i="8"/>
  <c r="O225" i="8"/>
  <c r="O211" i="8"/>
  <c r="O198" i="8"/>
  <c r="O186" i="8"/>
  <c r="O173" i="8"/>
  <c r="O161" i="8"/>
  <c r="O147" i="8"/>
  <c r="O134" i="8"/>
  <c r="O122" i="8"/>
  <c r="O109" i="8"/>
  <c r="O97" i="8"/>
  <c r="O83" i="8"/>
  <c r="O70" i="8"/>
  <c r="O58" i="8"/>
  <c r="O45" i="8"/>
  <c r="O33" i="8"/>
  <c r="O19" i="8"/>
  <c r="O6" i="8"/>
  <c r="O914" i="8"/>
  <c r="O901" i="8"/>
  <c r="O889" i="8"/>
  <c r="O875" i="8"/>
  <c r="O862" i="8"/>
  <c r="O850" i="8"/>
  <c r="O837" i="8"/>
  <c r="O825" i="8"/>
  <c r="O811" i="8"/>
  <c r="O798" i="8"/>
  <c r="O786" i="8"/>
  <c r="O773" i="8"/>
  <c r="O761" i="8"/>
  <c r="O747" i="8"/>
  <c r="O734" i="8"/>
  <c r="O722" i="8"/>
  <c r="O709" i="8"/>
  <c r="O697" i="8"/>
  <c r="O683" i="8"/>
  <c r="O670" i="8"/>
  <c r="O658" i="8"/>
  <c r="O645" i="8"/>
  <c r="O633" i="8"/>
  <c r="O619" i="8"/>
  <c r="O606" i="8"/>
  <c r="O594" i="8"/>
  <c r="O581" i="8"/>
  <c r="O569" i="8"/>
  <c r="O555" i="8"/>
  <c r="O542" i="8"/>
  <c r="O530" i="8"/>
  <c r="O517" i="8"/>
  <c r="O505" i="8"/>
  <c r="O491" i="8"/>
  <c r="O478" i="8"/>
  <c r="O466" i="8"/>
  <c r="O453" i="8"/>
  <c r="O441" i="8"/>
  <c r="O427" i="8"/>
  <c r="O414" i="8"/>
  <c r="O402" i="8"/>
  <c r="O389" i="8"/>
  <c r="O377" i="8"/>
  <c r="O363" i="8"/>
  <c r="O350" i="8"/>
  <c r="O338" i="8"/>
  <c r="O325" i="8"/>
  <c r="O313" i="8"/>
  <c r="O299" i="8"/>
  <c r="O286" i="8"/>
  <c r="O274" i="8"/>
  <c r="O261" i="8"/>
  <c r="O249" i="8"/>
  <c r="O235" i="8"/>
  <c r="O222" i="8"/>
  <c r="O210" i="8"/>
  <c r="O197" i="8"/>
  <c r="O185" i="8"/>
  <c r="O171" i="8"/>
  <c r="O158" i="8"/>
  <c r="O146" i="8"/>
  <c r="O133" i="8"/>
  <c r="O121" i="8"/>
  <c r="O107" i="8"/>
  <c r="O94" i="8"/>
  <c r="O82" i="8"/>
  <c r="O69" i="8"/>
  <c r="O57" i="8"/>
  <c r="O43" i="8"/>
  <c r="O30" i="8"/>
  <c r="O18" i="8"/>
  <c r="O5" i="8"/>
  <c r="O913" i="8"/>
  <c r="O899" i="8"/>
  <c r="O886" i="8"/>
  <c r="O874" i="8"/>
  <c r="O861" i="8"/>
  <c r="O849" i="8"/>
  <c r="O835" i="8"/>
  <c r="O822" i="8"/>
  <c r="O810" i="8"/>
  <c r="O797" i="8"/>
  <c r="O785" i="8"/>
  <c r="O771" i="8"/>
  <c r="O758" i="8"/>
  <c r="O746" i="8"/>
  <c r="O733" i="8"/>
  <c r="O721" i="8"/>
  <c r="O707" i="8"/>
  <c r="O694" i="8"/>
  <c r="O682" i="8"/>
  <c r="O669" i="8"/>
  <c r="O657" i="8"/>
  <c r="O643" i="8"/>
  <c r="O630" i="8"/>
  <c r="O618" i="8"/>
  <c r="O605" i="8"/>
  <c r="O593" i="8"/>
  <c r="O579" i="8"/>
  <c r="O566" i="8"/>
  <c r="O554" i="8"/>
  <c r="O541" i="8"/>
  <c r="O529" i="8"/>
  <c r="O515" i="8"/>
  <c r="O502" i="8"/>
  <c r="O490" i="8"/>
  <c r="O477" i="8"/>
  <c r="O465" i="8"/>
  <c r="O451" i="8"/>
  <c r="O438" i="8"/>
  <c r="O426" i="8"/>
  <c r="O413" i="8"/>
  <c r="O401" i="8"/>
  <c r="O387" i="8"/>
  <c r="O374" i="8"/>
  <c r="O362" i="8"/>
  <c r="O349" i="8"/>
  <c r="O337" i="8"/>
  <c r="O323" i="8"/>
  <c r="O310" i="8"/>
  <c r="O298" i="8"/>
  <c r="O285" i="8"/>
  <c r="O273" i="8"/>
  <c r="O259" i="8"/>
  <c r="O246" i="8"/>
  <c r="O234" i="8"/>
  <c r="O221" i="8"/>
  <c r="O209" i="8"/>
  <c r="O195" i="8"/>
  <c r="O182" i="8"/>
  <c r="O170" i="8"/>
  <c r="O157" i="8"/>
  <c r="O145" i="8"/>
  <c r="O131" i="8"/>
  <c r="O118" i="8"/>
  <c r="O106" i="8"/>
  <c r="O93" i="8"/>
  <c r="O81" i="8"/>
  <c r="O67" i="8"/>
  <c r="O54" i="8"/>
  <c r="O42" i="8"/>
  <c r="O29" i="8"/>
  <c r="O17" i="8"/>
  <c r="O906" i="8"/>
  <c r="O881" i="8"/>
  <c r="O854" i="8"/>
  <c r="O829" i="8"/>
  <c r="O803" i="8"/>
  <c r="O778" i="8"/>
  <c r="O753" i="8"/>
  <c r="O726" i="8"/>
  <c r="O701" i="8"/>
  <c r="O675" i="8"/>
  <c r="O650" i="8"/>
  <c r="O625" i="8"/>
  <c r="O598" i="8"/>
  <c r="O573" i="8"/>
  <c r="O547" i="8"/>
  <c r="O522" i="8"/>
  <c r="O497" i="8"/>
  <c r="O470" i="8"/>
  <c r="O445" i="8"/>
  <c r="O419" i="8"/>
  <c r="O394" i="8"/>
  <c r="O369" i="8"/>
  <c r="O342" i="8"/>
  <c r="O317" i="8"/>
  <c r="O291" i="8"/>
  <c r="O266" i="8"/>
  <c r="O241" i="8"/>
  <c r="O214" i="8"/>
  <c r="O189" i="8"/>
  <c r="O163" i="8"/>
  <c r="O138" i="8"/>
  <c r="O113" i="8"/>
  <c r="O86" i="8"/>
  <c r="O61" i="8"/>
  <c r="O35" i="8"/>
  <c r="O10" i="8"/>
  <c r="O905" i="8"/>
  <c r="O878" i="8"/>
  <c r="O853" i="8"/>
  <c r="O827" i="8"/>
  <c r="O802" i="8"/>
  <c r="O777" i="8"/>
  <c r="O750" i="8"/>
  <c r="O725" i="8"/>
  <c r="O699" i="8"/>
  <c r="O674" i="8"/>
  <c r="O649" i="8"/>
  <c r="O622" i="8"/>
  <c r="O597" i="8"/>
  <c r="O571" i="8"/>
  <c r="O546" i="8"/>
  <c r="O521" i="8"/>
  <c r="O494" i="8"/>
  <c r="O469" i="8"/>
  <c r="O443" i="8"/>
  <c r="O418" i="8"/>
  <c r="O393" i="8"/>
  <c r="O366" i="8"/>
  <c r="O341" i="8"/>
  <c r="O315" i="8"/>
  <c r="O290" i="8"/>
  <c r="O265" i="8"/>
  <c r="O238" i="8"/>
  <c r="O213" i="8"/>
  <c r="O187" i="8"/>
  <c r="O162" i="8"/>
  <c r="O137" i="8"/>
  <c r="O110" i="8"/>
  <c r="O85" i="8"/>
  <c r="O59" i="8"/>
  <c r="O34" i="8"/>
  <c r="O9" i="8"/>
  <c r="O898" i="8"/>
  <c r="O873" i="8"/>
  <c r="O846" i="8"/>
  <c r="O821" i="8"/>
  <c r="O795" i="8"/>
  <c r="O770" i="8"/>
  <c r="O745" i="8"/>
  <c r="O718" i="8"/>
  <c r="O693" i="8"/>
  <c r="O667" i="8"/>
  <c r="O642" i="8"/>
  <c r="O617" i="8"/>
  <c r="O590" i="8"/>
  <c r="O565" i="8"/>
  <c r="O539" i="8"/>
  <c r="O514" i="8"/>
  <c r="O489" i="8"/>
  <c r="O462" i="8"/>
  <c r="O437" i="8"/>
  <c r="O411" i="8"/>
  <c r="O386" i="8"/>
  <c r="O361" i="8"/>
  <c r="O334" i="8"/>
  <c r="O309" i="8"/>
  <c r="O283" i="8"/>
  <c r="O258" i="8"/>
  <c r="O233" i="8"/>
  <c r="O206" i="8"/>
  <c r="O181" i="8"/>
  <c r="O155" i="8"/>
  <c r="O130" i="8"/>
  <c r="O105" i="8"/>
  <c r="O78" i="8"/>
  <c r="O53" i="8"/>
  <c r="O27" i="8"/>
  <c r="O3" i="8"/>
  <c r="O921" i="8"/>
  <c r="O894" i="8"/>
  <c r="O869" i="8"/>
  <c r="O843" i="8"/>
  <c r="O818" i="8"/>
  <c r="O793" i="8"/>
  <c r="O766" i="8"/>
  <c r="O741" i="8"/>
  <c r="O715" i="8"/>
  <c r="O690" i="8"/>
  <c r="O665" i="8"/>
  <c r="O638" i="8"/>
  <c r="O613" i="8"/>
  <c r="O587" i="8"/>
  <c r="O562" i="8"/>
  <c r="O537" i="8"/>
  <c r="O510" i="8"/>
  <c r="O485" i="8"/>
  <c r="O459" i="8"/>
  <c r="O434" i="8"/>
  <c r="O409" i="8"/>
  <c r="O382" i="8"/>
  <c r="O357" i="8"/>
  <c r="O331" i="8"/>
  <c r="O306" i="8"/>
  <c r="O281" i="8"/>
  <c r="O254" i="8"/>
  <c r="O229" i="8"/>
  <c r="O203" i="8"/>
  <c r="O178" i="8"/>
  <c r="O153" i="8"/>
  <c r="O126" i="8"/>
  <c r="O101" i="8"/>
  <c r="O75" i="8"/>
  <c r="O50" i="8"/>
  <c r="O25" i="8"/>
  <c r="O918" i="8"/>
  <c r="O893" i="8"/>
  <c r="O867" i="8"/>
  <c r="O842" i="8"/>
  <c r="O817" i="8"/>
  <c r="O790" i="8"/>
  <c r="O765" i="8"/>
  <c r="O739" i="8"/>
  <c r="O714" i="8"/>
  <c r="O689" i="8"/>
  <c r="O662" i="8"/>
  <c r="O637" i="8"/>
  <c r="O611" i="8"/>
  <c r="O586" i="8"/>
  <c r="O561" i="8"/>
  <c r="O534" i="8"/>
  <c r="O509" i="8"/>
  <c r="O483" i="8"/>
  <c r="O458" i="8"/>
  <c r="O433" i="8"/>
  <c r="O406" i="8"/>
  <c r="O381" i="8"/>
  <c r="O355" i="8"/>
  <c r="O330" i="8"/>
  <c r="O305" i="8"/>
  <c r="O278" i="8"/>
  <c r="O253" i="8"/>
  <c r="O227" i="8"/>
  <c r="O202" i="8"/>
  <c r="O177" i="8"/>
  <c r="O150" i="8"/>
  <c r="O125" i="8"/>
  <c r="O99" i="8"/>
  <c r="O74" i="8"/>
  <c r="O49" i="8"/>
  <c r="O22" i="8"/>
  <c r="O917" i="8"/>
  <c r="O891" i="8"/>
  <c r="O866" i="8"/>
  <c r="O841" i="8"/>
  <c r="O814" i="8"/>
  <c r="O789" i="8"/>
  <c r="O763" i="8"/>
  <c r="O738" i="8"/>
  <c r="O713" i="8"/>
  <c r="O686" i="8"/>
  <c r="O661" i="8"/>
  <c r="O635" i="8"/>
  <c r="O610" i="8"/>
  <c r="O585" i="8"/>
  <c r="O558" i="8"/>
  <c r="O533" i="8"/>
  <c r="O507" i="8"/>
  <c r="O482" i="8"/>
  <c r="O457" i="8"/>
  <c r="O430" i="8"/>
  <c r="O405" i="8"/>
  <c r="O379" i="8"/>
  <c r="O354" i="8"/>
  <c r="O329" i="8"/>
  <c r="O302" i="8"/>
  <c r="O277" i="8"/>
  <c r="O251" i="8"/>
  <c r="O226" i="8"/>
  <c r="O201" i="8"/>
  <c r="O174" i="8"/>
  <c r="O149" i="8"/>
  <c r="O123" i="8"/>
  <c r="O98" i="8"/>
  <c r="O73" i="8"/>
  <c r="O46" i="8"/>
  <c r="O21" i="8"/>
  <c r="O910" i="8"/>
  <c r="O885" i="8"/>
  <c r="O859" i="8"/>
  <c r="O834" i="8"/>
  <c r="O809" i="8"/>
  <c r="O782" i="8"/>
  <c r="O757" i="8"/>
  <c r="O731" i="8"/>
  <c r="O706" i="8"/>
  <c r="O681" i="8"/>
  <c r="O654" i="8"/>
  <c r="O629" i="8"/>
  <c r="O603" i="8"/>
  <c r="O578" i="8"/>
  <c r="O553" i="8"/>
  <c r="O526" i="8"/>
  <c r="O501" i="8"/>
  <c r="O475" i="8"/>
  <c r="O450" i="8"/>
  <c r="O425" i="8"/>
  <c r="O398" i="8"/>
  <c r="O373" i="8"/>
  <c r="O347" i="8"/>
  <c r="O322" i="8"/>
  <c r="O297" i="8"/>
  <c r="O270" i="8"/>
  <c r="O245" i="8"/>
  <c r="O219" i="8"/>
  <c r="O194" i="8"/>
  <c r="O169" i="8"/>
  <c r="O142" i="8"/>
  <c r="O117" i="8"/>
  <c r="O91" i="8"/>
  <c r="O66" i="8"/>
  <c r="O41" i="8"/>
  <c r="O14" i="8"/>
  <c r="O907" i="8"/>
  <c r="O882" i="8"/>
  <c r="O857" i="8"/>
  <c r="O830" i="8"/>
  <c r="O805" i="8"/>
  <c r="O779" i="8"/>
  <c r="O754" i="8"/>
  <c r="O729" i="8"/>
  <c r="O702" i="8"/>
  <c r="O677" i="8"/>
  <c r="O651" i="8"/>
  <c r="O626" i="8"/>
  <c r="O601" i="8"/>
  <c r="O574" i="8"/>
  <c r="O549" i="8"/>
  <c r="O523" i="8"/>
  <c r="O498" i="8"/>
  <c r="O473" i="8"/>
  <c r="O446" i="8"/>
  <c r="O421" i="8"/>
  <c r="O395" i="8"/>
  <c r="O370" i="8"/>
  <c r="O345" i="8"/>
  <c r="O318" i="8"/>
  <c r="O293" i="8"/>
  <c r="O267" i="8"/>
  <c r="O242" i="8"/>
  <c r="O217" i="8"/>
  <c r="O190" i="8"/>
  <c r="O165" i="8"/>
  <c r="O139" i="8"/>
  <c r="O114" i="8"/>
  <c r="O89" i="8"/>
  <c r="O62" i="8"/>
  <c r="O37" i="8"/>
  <c r="O11" i="8"/>
  <c r="N917" i="10"/>
  <c r="N909" i="10"/>
  <c r="N901" i="10"/>
  <c r="N893" i="10"/>
  <c r="N885" i="10"/>
  <c r="N877" i="10"/>
  <c r="N869" i="10"/>
  <c r="N861" i="10"/>
  <c r="N853" i="10"/>
  <c r="N845" i="10"/>
  <c r="N837" i="10"/>
  <c r="N829" i="10"/>
  <c r="N821" i="10"/>
  <c r="N813" i="10"/>
  <c r="N805" i="10"/>
  <c r="N797" i="10"/>
  <c r="N789" i="10"/>
  <c r="N781" i="10"/>
  <c r="N773" i="10"/>
  <c r="N765" i="10"/>
  <c r="N757" i="10"/>
  <c r="N749" i="10"/>
  <c r="N741" i="10"/>
  <c r="N733" i="10"/>
  <c r="N725" i="10"/>
  <c r="N717" i="10"/>
  <c r="N709" i="10"/>
  <c r="N701" i="10"/>
  <c r="N693" i="10"/>
  <c r="N685" i="10"/>
  <c r="N677" i="10"/>
  <c r="N669" i="10"/>
  <c r="N661" i="10"/>
  <c r="N653" i="10"/>
  <c r="N645" i="10"/>
  <c r="N637" i="10"/>
  <c r="N629" i="10"/>
  <c r="N621" i="10"/>
  <c r="N613" i="10"/>
  <c r="N605" i="10"/>
  <c r="N597" i="10"/>
  <c r="N589" i="10"/>
  <c r="N581" i="10"/>
  <c r="N573" i="10"/>
  <c r="N565" i="10"/>
  <c r="N557" i="10"/>
  <c r="N549" i="10"/>
  <c r="N541" i="10"/>
  <c r="N533" i="10"/>
  <c r="N525" i="10"/>
  <c r="N517" i="10"/>
  <c r="N509" i="10"/>
  <c r="N501" i="10"/>
  <c r="N493" i="10"/>
  <c r="N485" i="10"/>
  <c r="N477" i="10"/>
  <c r="N469" i="10"/>
  <c r="N461" i="10"/>
  <c r="N453" i="10"/>
  <c r="N445" i="10"/>
  <c r="N437" i="10"/>
  <c r="N429" i="10"/>
  <c r="N421" i="10"/>
  <c r="N413" i="10"/>
  <c r="N405" i="10"/>
  <c r="N397" i="10"/>
  <c r="N389" i="10"/>
  <c r="N381" i="10"/>
  <c r="N373" i="10"/>
  <c r="N365" i="10"/>
  <c r="N357" i="10"/>
  <c r="N349" i="10"/>
  <c r="N341" i="10"/>
  <c r="N333" i="10"/>
  <c r="N325" i="10"/>
  <c r="N317" i="10"/>
  <c r="N309" i="10"/>
  <c r="N301" i="10"/>
  <c r="N293" i="10"/>
  <c r="N285" i="10"/>
  <c r="N277" i="10"/>
  <c r="N269" i="10"/>
  <c r="N261" i="10"/>
  <c r="N253" i="10"/>
  <c r="N245" i="10"/>
  <c r="N237" i="10"/>
  <c r="N229" i="10"/>
  <c r="N221" i="10"/>
  <c r="N213" i="10"/>
  <c r="N205" i="10"/>
  <c r="N197" i="10"/>
  <c r="N189" i="10"/>
  <c r="N181" i="10"/>
  <c r="N173" i="10"/>
  <c r="N165" i="10"/>
  <c r="N157" i="10"/>
  <c r="N149" i="10"/>
  <c r="N141" i="10"/>
  <c r="N133" i="10"/>
  <c r="N125" i="10"/>
  <c r="N117" i="10"/>
  <c r="N109" i="10"/>
  <c r="N101" i="10"/>
  <c r="N93" i="10"/>
  <c r="N85" i="10"/>
  <c r="N77" i="10"/>
  <c r="N69" i="10"/>
  <c r="N61" i="10"/>
  <c r="N53" i="10"/>
  <c r="N45" i="10"/>
  <c r="N37" i="10"/>
  <c r="N29" i="10"/>
  <c r="N21" i="10"/>
  <c r="N13" i="10"/>
  <c r="N5" i="10"/>
  <c r="N921" i="10"/>
  <c r="N912" i="10"/>
  <c r="N903" i="10"/>
  <c r="N894" i="10"/>
  <c r="N884" i="10"/>
  <c r="N875" i="10"/>
  <c r="N866" i="10"/>
  <c r="N857" i="10"/>
  <c r="N848" i="10"/>
  <c r="N839" i="10"/>
  <c r="N830" i="10"/>
  <c r="N820" i="10"/>
  <c r="N811" i="10"/>
  <c r="N802" i="10"/>
  <c r="N793" i="10"/>
  <c r="N784" i="10"/>
  <c r="N775" i="10"/>
  <c r="N766" i="10"/>
  <c r="N756" i="10"/>
  <c r="N747" i="10"/>
  <c r="N738" i="10"/>
  <c r="N729" i="10"/>
  <c r="N720" i="10"/>
  <c r="N711" i="10"/>
  <c r="N702" i="10"/>
  <c r="N692" i="10"/>
  <c r="N683" i="10"/>
  <c r="N674" i="10"/>
  <c r="N665" i="10"/>
  <c r="N656" i="10"/>
  <c r="N647" i="10"/>
  <c r="N638" i="10"/>
  <c r="N628" i="10"/>
  <c r="N619" i="10"/>
  <c r="N610" i="10"/>
  <c r="N601" i="10"/>
  <c r="N592" i="10"/>
  <c r="N583" i="10"/>
  <c r="N574" i="10"/>
  <c r="N564" i="10"/>
  <c r="N555" i="10"/>
  <c r="N546" i="10"/>
  <c r="N537" i="10"/>
  <c r="N528" i="10"/>
  <c r="N519" i="10"/>
  <c r="N510" i="10"/>
  <c r="N500" i="10"/>
  <c r="N491" i="10"/>
  <c r="N482" i="10"/>
  <c r="N473" i="10"/>
  <c r="N464" i="10"/>
  <c r="N455" i="10"/>
  <c r="N446" i="10"/>
  <c r="N436" i="10"/>
  <c r="N427" i="10"/>
  <c r="N418" i="10"/>
  <c r="N409" i="10"/>
  <c r="N400" i="10"/>
  <c r="N391" i="10"/>
  <c r="N382" i="10"/>
  <c r="N372" i="10"/>
  <c r="N363" i="10"/>
  <c r="N354" i="10"/>
  <c r="N345" i="10"/>
  <c r="N336" i="10"/>
  <c r="N327" i="10"/>
  <c r="N318" i="10"/>
  <c r="N308" i="10"/>
  <c r="N299" i="10"/>
  <c r="N290" i="10"/>
  <c r="N281" i="10"/>
  <c r="N272" i="10"/>
  <c r="N263" i="10"/>
  <c r="N254" i="10"/>
  <c r="N244" i="10"/>
  <c r="N235" i="10"/>
  <c r="N226" i="10"/>
  <c r="N217" i="10"/>
  <c r="N208" i="10"/>
  <c r="N199" i="10"/>
  <c r="N190" i="10"/>
  <c r="N180" i="10"/>
  <c r="N171" i="10"/>
  <c r="N162" i="10"/>
  <c r="N153" i="10"/>
  <c r="N144" i="10"/>
  <c r="N135" i="10"/>
  <c r="N126" i="10"/>
  <c r="N116" i="10"/>
  <c r="N107" i="10"/>
  <c r="N98" i="10"/>
  <c r="N89" i="10"/>
  <c r="N80" i="10"/>
  <c r="N71" i="10"/>
  <c r="N62" i="10"/>
  <c r="N52" i="10"/>
  <c r="N43" i="10"/>
  <c r="N34" i="10"/>
  <c r="N25" i="10"/>
  <c r="N16" i="10"/>
  <c r="N7" i="10"/>
  <c r="N920" i="10"/>
  <c r="N911" i="10"/>
  <c r="N902" i="10"/>
  <c r="N892" i="10"/>
  <c r="N883" i="10"/>
  <c r="N874" i="10"/>
  <c r="N865" i="10"/>
  <c r="N913" i="10"/>
  <c r="N899" i="10"/>
  <c r="N888" i="10"/>
  <c r="N876" i="10"/>
  <c r="N863" i="10"/>
  <c r="N852" i="10"/>
  <c r="N842" i="10"/>
  <c r="N832" i="10"/>
  <c r="N822" i="10"/>
  <c r="N810" i="10"/>
  <c r="N800" i="10"/>
  <c r="N790" i="10"/>
  <c r="N779" i="10"/>
  <c r="N769" i="10"/>
  <c r="N759" i="10"/>
  <c r="N748" i="10"/>
  <c r="N737" i="10"/>
  <c r="N727" i="10"/>
  <c r="N716" i="10"/>
  <c r="N706" i="10"/>
  <c r="N696" i="10"/>
  <c r="N686" i="10"/>
  <c r="N675" i="10"/>
  <c r="N664" i="10"/>
  <c r="N654" i="10"/>
  <c r="N643" i="10"/>
  <c r="N633" i="10"/>
  <c r="N623" i="10"/>
  <c r="N612" i="10"/>
  <c r="N602" i="10"/>
  <c r="N591" i="10"/>
  <c r="N580" i="10"/>
  <c r="N570" i="10"/>
  <c r="N560" i="10"/>
  <c r="N550" i="10"/>
  <c r="N539" i="10"/>
  <c r="N529" i="10"/>
  <c r="N518" i="10"/>
  <c r="N507" i="10"/>
  <c r="N497" i="10"/>
  <c r="N487" i="10"/>
  <c r="N476" i="10"/>
  <c r="N466" i="10"/>
  <c r="N456" i="10"/>
  <c r="N444" i="10"/>
  <c r="N434" i="10"/>
  <c r="N424" i="10"/>
  <c r="N414" i="10"/>
  <c r="N403" i="10"/>
  <c r="N393" i="10"/>
  <c r="N383" i="10"/>
  <c r="N371" i="10"/>
  <c r="N361" i="10"/>
  <c r="N351" i="10"/>
  <c r="N340" i="10"/>
  <c r="N330" i="10"/>
  <c r="N320" i="10"/>
  <c r="N310" i="10"/>
  <c r="N298" i="10"/>
  <c r="N288" i="10"/>
  <c r="N278" i="10"/>
  <c r="N267" i="10"/>
  <c r="N257" i="10"/>
  <c r="N247" i="10"/>
  <c r="N236" i="10"/>
  <c r="N225" i="10"/>
  <c r="N215" i="10"/>
  <c r="N204" i="10"/>
  <c r="N194" i="10"/>
  <c r="N184" i="10"/>
  <c r="N174" i="10"/>
  <c r="N163" i="10"/>
  <c r="N152" i="10"/>
  <c r="N142" i="10"/>
  <c r="N131" i="10"/>
  <c r="N121" i="10"/>
  <c r="N111" i="10"/>
  <c r="N100" i="10"/>
  <c r="N90" i="10"/>
  <c r="N79" i="10"/>
  <c r="N68" i="10"/>
  <c r="N58" i="10"/>
  <c r="N48" i="10"/>
  <c r="N38" i="10"/>
  <c r="N27" i="10"/>
  <c r="N17" i="10"/>
  <c r="N6" i="10"/>
  <c r="N910" i="10"/>
  <c r="N898" i="10"/>
  <c r="N887" i="10"/>
  <c r="N873" i="10"/>
  <c r="N862" i="10"/>
  <c r="N851" i="10"/>
  <c r="N841" i="10"/>
  <c r="N831" i="10"/>
  <c r="N819" i="10"/>
  <c r="N809" i="10"/>
  <c r="N799" i="10"/>
  <c r="N788" i="10"/>
  <c r="N778" i="10"/>
  <c r="N768" i="10"/>
  <c r="N758" i="10"/>
  <c r="N746" i="10"/>
  <c r="N736" i="10"/>
  <c r="N726" i="10"/>
  <c r="N715" i="10"/>
  <c r="N705" i="10"/>
  <c r="N695" i="10"/>
  <c r="N684" i="10"/>
  <c r="N673" i="10"/>
  <c r="N663" i="10"/>
  <c r="N652" i="10"/>
  <c r="N642" i="10"/>
  <c r="N632" i="10"/>
  <c r="N622" i="10"/>
  <c r="N611" i="10"/>
  <c r="N600" i="10"/>
  <c r="N590" i="10"/>
  <c r="N579" i="10"/>
  <c r="N569" i="10"/>
  <c r="N559" i="10"/>
  <c r="N548" i="10"/>
  <c r="N538" i="10"/>
  <c r="N527" i="10"/>
  <c r="N516" i="10"/>
  <c r="N506" i="10"/>
  <c r="N496" i="10"/>
  <c r="N486" i="10"/>
  <c r="N475" i="10"/>
  <c r="N465" i="10"/>
  <c r="N454" i="10"/>
  <c r="N443" i="10"/>
  <c r="N433" i="10"/>
  <c r="N423" i="10"/>
  <c r="N412" i="10"/>
  <c r="N402" i="10"/>
  <c r="N392" i="10"/>
  <c r="N380" i="10"/>
  <c r="N370" i="10"/>
  <c r="N360" i="10"/>
  <c r="N350" i="10"/>
  <c r="N339" i="10"/>
  <c r="N329" i="10"/>
  <c r="N319" i="10"/>
  <c r="N307" i="10"/>
  <c r="N297" i="10"/>
  <c r="N287" i="10"/>
  <c r="N276" i="10"/>
  <c r="N266" i="10"/>
  <c r="N256" i="10"/>
  <c r="N246" i="10"/>
  <c r="N234" i="10"/>
  <c r="N224" i="10"/>
  <c r="N214" i="10"/>
  <c r="N203" i="10"/>
  <c r="N193" i="10"/>
  <c r="N183" i="10"/>
  <c r="N172" i="10"/>
  <c r="N161" i="10"/>
  <c r="N151" i="10"/>
  <c r="N140" i="10"/>
  <c r="N130" i="10"/>
  <c r="N120" i="10"/>
  <c r="N110" i="10"/>
  <c r="N99" i="10"/>
  <c r="N88" i="10"/>
  <c r="N78" i="10"/>
  <c r="N67" i="10"/>
  <c r="N57" i="10"/>
  <c r="N47" i="10"/>
  <c r="N36" i="10"/>
  <c r="N26" i="10"/>
  <c r="N15" i="10"/>
  <c r="N4" i="10"/>
  <c r="N906" i="10"/>
  <c r="N890" i="10"/>
  <c r="N872" i="10"/>
  <c r="N858" i="10"/>
  <c r="N844" i="10"/>
  <c r="N828" i="10"/>
  <c r="N816" i="10"/>
  <c r="N803" i="10"/>
  <c r="N787" i="10"/>
  <c r="N774" i="10"/>
  <c r="N761" i="10"/>
  <c r="N745" i="10"/>
  <c r="N732" i="10"/>
  <c r="N719" i="10"/>
  <c r="N704" i="10"/>
  <c r="N690" i="10"/>
  <c r="N678" i="10"/>
  <c r="N662" i="10"/>
  <c r="N649" i="10"/>
  <c r="N635" i="10"/>
  <c r="N620" i="10"/>
  <c r="N607" i="10"/>
  <c r="N594" i="10"/>
  <c r="N578" i="10"/>
  <c r="N566" i="10"/>
  <c r="N552" i="10"/>
  <c r="N536" i="10"/>
  <c r="N523" i="10"/>
  <c r="N511" i="10"/>
  <c r="N495" i="10"/>
  <c r="N481" i="10"/>
  <c r="N468" i="10"/>
  <c r="N452" i="10"/>
  <c r="N440" i="10"/>
  <c r="N426" i="10"/>
  <c r="N411" i="10"/>
  <c r="N398" i="10"/>
  <c r="N385" i="10"/>
  <c r="N369" i="10"/>
  <c r="N356" i="10"/>
  <c r="N343" i="10"/>
  <c r="N328" i="10"/>
  <c r="N314" i="10"/>
  <c r="N302" i="10"/>
  <c r="N286" i="10"/>
  <c r="N273" i="10"/>
  <c r="N259" i="10"/>
  <c r="N243" i="10"/>
  <c r="N231" i="10"/>
  <c r="N218" i="10"/>
  <c r="N202" i="10"/>
  <c r="N188" i="10"/>
  <c r="N176" i="10"/>
  <c r="N160" i="10"/>
  <c r="N147" i="10"/>
  <c r="N134" i="10"/>
  <c r="N119" i="10"/>
  <c r="N105" i="10"/>
  <c r="N92" i="10"/>
  <c r="N76" i="10"/>
  <c r="N64" i="10"/>
  <c r="N50" i="10"/>
  <c r="N35" i="10"/>
  <c r="N22" i="10"/>
  <c r="N9" i="10"/>
  <c r="N919" i="10"/>
  <c r="N905" i="10"/>
  <c r="N889" i="10"/>
  <c r="N871" i="10"/>
  <c r="N856" i="10"/>
  <c r="N843" i="10"/>
  <c r="N827" i="10"/>
  <c r="N815" i="10"/>
  <c r="N801" i="10"/>
  <c r="N786" i="10"/>
  <c r="N772" i="10"/>
  <c r="N760" i="10"/>
  <c r="N744" i="10"/>
  <c r="N731" i="10"/>
  <c r="N718" i="10"/>
  <c r="N703" i="10"/>
  <c r="N689" i="10"/>
  <c r="N676" i="10"/>
  <c r="N660" i="10"/>
  <c r="N648" i="10"/>
  <c r="N634" i="10"/>
  <c r="N618" i="10"/>
  <c r="N606" i="10"/>
  <c r="N593" i="10"/>
  <c r="N577" i="10"/>
  <c r="N563" i="10"/>
  <c r="N551" i="10"/>
  <c r="N535" i="10"/>
  <c r="N522" i="10"/>
  <c r="N508" i="10"/>
  <c r="N494" i="10"/>
  <c r="N480" i="10"/>
  <c r="N467" i="10"/>
  <c r="N451" i="10"/>
  <c r="N439" i="10"/>
  <c r="N425" i="10"/>
  <c r="N410" i="10"/>
  <c r="N396" i="10"/>
  <c r="N384" i="10"/>
  <c r="N368" i="10"/>
  <c r="N355" i="10"/>
  <c r="N342" i="10"/>
  <c r="N326" i="10"/>
  <c r="N313" i="10"/>
  <c r="N300" i="10"/>
  <c r="N284" i="10"/>
  <c r="N271" i="10"/>
  <c r="N258" i="10"/>
  <c r="N242" i="10"/>
  <c r="N230" i="10"/>
  <c r="N216" i="10"/>
  <c r="N201" i="10"/>
  <c r="N187" i="10"/>
  <c r="N175" i="10"/>
  <c r="N159" i="10"/>
  <c r="N146" i="10"/>
  <c r="N132" i="10"/>
  <c r="N118" i="10"/>
  <c r="N104" i="10"/>
  <c r="N91" i="10"/>
  <c r="N75" i="10"/>
  <c r="N63" i="10"/>
  <c r="N49" i="10"/>
  <c r="N33" i="10"/>
  <c r="N20" i="10"/>
  <c r="N8" i="10"/>
  <c r="N918" i="10"/>
  <c r="N904" i="10"/>
  <c r="N886" i="10"/>
  <c r="N870" i="10"/>
  <c r="N855" i="10"/>
  <c r="N840" i="10"/>
  <c r="N826" i="10"/>
  <c r="N814" i="10"/>
  <c r="N798" i="10"/>
  <c r="N785" i="10"/>
  <c r="N771" i="10"/>
  <c r="N755" i="10"/>
  <c r="N743" i="10"/>
  <c r="N730" i="10"/>
  <c r="N714" i="10"/>
  <c r="N700" i="10"/>
  <c r="N688" i="10"/>
  <c r="N672" i="10"/>
  <c r="N659" i="10"/>
  <c r="N646" i="10"/>
  <c r="N631" i="10"/>
  <c r="N617" i="10"/>
  <c r="N604" i="10"/>
  <c r="N588" i="10"/>
  <c r="N576" i="10"/>
  <c r="N562" i="10"/>
  <c r="N547" i="10"/>
  <c r="N534" i="10"/>
  <c r="N521" i="10"/>
  <c r="N505" i="10"/>
  <c r="N492" i="10"/>
  <c r="N479" i="10"/>
  <c r="N463" i="10"/>
  <c r="N450" i="10"/>
  <c r="N438" i="10"/>
  <c r="N422" i="10"/>
  <c r="N408" i="10"/>
  <c r="N395" i="10"/>
  <c r="N379" i="10"/>
  <c r="N367" i="10"/>
  <c r="N353" i="10"/>
  <c r="N338" i="10"/>
  <c r="N324" i="10"/>
  <c r="N312" i="10"/>
  <c r="N296" i="10"/>
  <c r="N283" i="10"/>
  <c r="N270" i="10"/>
  <c r="N255" i="10"/>
  <c r="N241" i="10"/>
  <c r="N228" i="10"/>
  <c r="N212" i="10"/>
  <c r="N200" i="10"/>
  <c r="N186" i="10"/>
  <c r="N170" i="10"/>
  <c r="N158" i="10"/>
  <c r="N145" i="10"/>
  <c r="N129" i="10"/>
  <c r="N115" i="10"/>
  <c r="N103" i="10"/>
  <c r="N87" i="10"/>
  <c r="N74" i="10"/>
  <c r="N60" i="10"/>
  <c r="N46" i="10"/>
  <c r="N32" i="10"/>
  <c r="N19" i="10"/>
  <c r="N916" i="10"/>
  <c r="N900" i="10"/>
  <c r="N882" i="10"/>
  <c r="N868" i="10"/>
  <c r="N854" i="10"/>
  <c r="N838" i="10"/>
  <c r="N825" i="10"/>
  <c r="N812" i="10"/>
  <c r="N796" i="10"/>
  <c r="N783" i="10"/>
  <c r="N770" i="10"/>
  <c r="N754" i="10"/>
  <c r="N742" i="10"/>
  <c r="N728" i="10"/>
  <c r="N713" i="10"/>
  <c r="N699" i="10"/>
  <c r="N687" i="10"/>
  <c r="N671" i="10"/>
  <c r="N658" i="10"/>
  <c r="N644" i="10"/>
  <c r="N630" i="10"/>
  <c r="N616" i="10"/>
  <c r="N603" i="10"/>
  <c r="N587" i="10"/>
  <c r="N575" i="10"/>
  <c r="N561" i="10"/>
  <c r="N545" i="10"/>
  <c r="N532" i="10"/>
  <c r="N520" i="10"/>
  <c r="N504" i="10"/>
  <c r="N490" i="10"/>
  <c r="N478" i="10"/>
  <c r="N462" i="10"/>
  <c r="N449" i="10"/>
  <c r="N435" i="10"/>
  <c r="N420" i="10"/>
  <c r="N407" i="10"/>
  <c r="N394" i="10"/>
  <c r="N378" i="10"/>
  <c r="N366" i="10"/>
  <c r="N352" i="10"/>
  <c r="N337" i="10"/>
  <c r="N323" i="10"/>
  <c r="N311" i="10"/>
  <c r="N295" i="10"/>
  <c r="N282" i="10"/>
  <c r="N268" i="10"/>
  <c r="N252" i="10"/>
  <c r="N240" i="10"/>
  <c r="N227" i="10"/>
  <c r="N211" i="10"/>
  <c r="N198" i="10"/>
  <c r="N185" i="10"/>
  <c r="N169" i="10"/>
  <c r="N156" i="10"/>
  <c r="N143" i="10"/>
  <c r="N128" i="10"/>
  <c r="N114" i="10"/>
  <c r="N102" i="10"/>
  <c r="N86" i="10"/>
  <c r="N73" i="10"/>
  <c r="N59" i="10"/>
  <c r="N44" i="10"/>
  <c r="N31" i="10"/>
  <c r="N18" i="10"/>
  <c r="N3" i="10"/>
  <c r="N915" i="10"/>
  <c r="N897" i="10"/>
  <c r="N881" i="10"/>
  <c r="N867" i="10"/>
  <c r="N850" i="10"/>
  <c r="N836" i="10"/>
  <c r="N824" i="10"/>
  <c r="N808" i="10"/>
  <c r="N795" i="10"/>
  <c r="N782" i="10"/>
  <c r="N767" i="10"/>
  <c r="N753" i="10"/>
  <c r="N740" i="10"/>
  <c r="N724" i="10"/>
  <c r="N712" i="10"/>
  <c r="N698" i="10"/>
  <c r="N682" i="10"/>
  <c r="N670" i="10"/>
  <c r="N657" i="10"/>
  <c r="N641" i="10"/>
  <c r="N627" i="10"/>
  <c r="N615" i="10"/>
  <c r="N599" i="10"/>
  <c r="N586" i="10"/>
  <c r="N572" i="10"/>
  <c r="N558" i="10"/>
  <c r="N544" i="10"/>
  <c r="N531" i="10"/>
  <c r="N515" i="10"/>
  <c r="N503" i="10"/>
  <c r="N489" i="10"/>
  <c r="N474" i="10"/>
  <c r="N460" i="10"/>
  <c r="N448" i="10"/>
  <c r="N432" i="10"/>
  <c r="N419" i="10"/>
  <c r="N406" i="10"/>
  <c r="N390" i="10"/>
  <c r="N377" i="10"/>
  <c r="N364" i="10"/>
  <c r="N348" i="10"/>
  <c r="N335" i="10"/>
  <c r="N322" i="10"/>
  <c r="N306" i="10"/>
  <c r="N294" i="10"/>
  <c r="N914" i="10"/>
  <c r="N896" i="10"/>
  <c r="N880" i="10"/>
  <c r="N864" i="10"/>
  <c r="N849" i="10"/>
  <c r="N835" i="10"/>
  <c r="N823" i="10"/>
  <c r="N807" i="10"/>
  <c r="N794" i="10"/>
  <c r="N780" i="10"/>
  <c r="N764" i="10"/>
  <c r="N752" i="10"/>
  <c r="N739" i="10"/>
  <c r="N723" i="10"/>
  <c r="N710" i="10"/>
  <c r="N697" i="10"/>
  <c r="N681" i="10"/>
  <c r="N668" i="10"/>
  <c r="N655" i="10"/>
  <c r="N640" i="10"/>
  <c r="N626" i="10"/>
  <c r="N614" i="10"/>
  <c r="N598" i="10"/>
  <c r="N585" i="10"/>
  <c r="N571" i="10"/>
  <c r="N556" i="10"/>
  <c r="N543" i="10"/>
  <c r="N530" i="10"/>
  <c r="N514" i="10"/>
  <c r="N502" i="10"/>
  <c r="N488" i="10"/>
  <c r="N472" i="10"/>
  <c r="N459" i="10"/>
  <c r="N447" i="10"/>
  <c r="N431" i="10"/>
  <c r="N417" i="10"/>
  <c r="N404" i="10"/>
  <c r="N388" i="10"/>
  <c r="N376" i="10"/>
  <c r="N362" i="10"/>
  <c r="N347" i="10"/>
  <c r="N334" i="10"/>
  <c r="N321" i="10"/>
  <c r="N305" i="10"/>
  <c r="N292" i="10"/>
  <c r="N279" i="10"/>
  <c r="N264" i="10"/>
  <c r="N250" i="10"/>
  <c r="N238" i="10"/>
  <c r="N908" i="10"/>
  <c r="N895" i="10"/>
  <c r="N879" i="10"/>
  <c r="N860" i="10"/>
  <c r="N847" i="10"/>
  <c r="N834" i="10"/>
  <c r="N818" i="10"/>
  <c r="N806" i="10"/>
  <c r="N792" i="10"/>
  <c r="N777" i="10"/>
  <c r="N763" i="10"/>
  <c r="N751" i="10"/>
  <c r="N735" i="10"/>
  <c r="N722" i="10"/>
  <c r="N708" i="10"/>
  <c r="N694" i="10"/>
  <c r="N680" i="10"/>
  <c r="N667" i="10"/>
  <c r="N651" i="10"/>
  <c r="N639" i="10"/>
  <c r="N625" i="10"/>
  <c r="N609" i="10"/>
  <c r="N596" i="10"/>
  <c r="N584" i="10"/>
  <c r="N568" i="10"/>
  <c r="N554" i="10"/>
  <c r="N542" i="10"/>
  <c r="N526" i="10"/>
  <c r="N513" i="10"/>
  <c r="N499" i="10"/>
  <c r="N484" i="10"/>
  <c r="N471" i="10"/>
  <c r="N458" i="10"/>
  <c r="N442" i="10"/>
  <c r="N430" i="10"/>
  <c r="N416" i="10"/>
  <c r="N401" i="10"/>
  <c r="N387" i="10"/>
  <c r="N375" i="10"/>
  <c r="N907" i="10"/>
  <c r="N891" i="10"/>
  <c r="N878" i="10"/>
  <c r="N859" i="10"/>
  <c r="N846" i="10"/>
  <c r="N833" i="10"/>
  <c r="N817" i="10"/>
  <c r="N804" i="10"/>
  <c r="N791" i="10"/>
  <c r="N776" i="10"/>
  <c r="N762" i="10"/>
  <c r="N750" i="10"/>
  <c r="N734" i="10"/>
  <c r="N721" i="10"/>
  <c r="N707" i="10"/>
  <c r="N691" i="10"/>
  <c r="N679" i="10"/>
  <c r="N666" i="10"/>
  <c r="N650" i="10"/>
  <c r="N636" i="10"/>
  <c r="N624" i="10"/>
  <c r="N608" i="10"/>
  <c r="N595" i="10"/>
  <c r="N582" i="10"/>
  <c r="N567" i="10"/>
  <c r="N553" i="10"/>
  <c r="N540" i="10"/>
  <c r="N524" i="10"/>
  <c r="N512" i="10"/>
  <c r="N498" i="10"/>
  <c r="N483" i="10"/>
  <c r="N470" i="10"/>
  <c r="N457" i="10"/>
  <c r="N441" i="10"/>
  <c r="N428" i="10"/>
  <c r="N415" i="10"/>
  <c r="N399" i="10"/>
  <c r="N386" i="10"/>
  <c r="N374" i="10"/>
  <c r="N346" i="10"/>
  <c r="N291" i="10"/>
  <c r="N251" i="10"/>
  <c r="N220" i="10"/>
  <c r="N192" i="10"/>
  <c r="N166" i="10"/>
  <c r="N137" i="10"/>
  <c r="N108" i="10"/>
  <c r="N82" i="10"/>
  <c r="N54" i="10"/>
  <c r="N24" i="10"/>
  <c r="N344" i="10"/>
  <c r="N289" i="10"/>
  <c r="N249" i="10"/>
  <c r="N219" i="10"/>
  <c r="N191" i="10"/>
  <c r="N164" i="10"/>
  <c r="N136" i="10"/>
  <c r="N106" i="10"/>
  <c r="N81" i="10"/>
  <c r="N51" i="10"/>
  <c r="N23" i="10"/>
  <c r="N332" i="10"/>
  <c r="N280" i="10"/>
  <c r="N248" i="10"/>
  <c r="N210" i="10"/>
  <c r="N182" i="10"/>
  <c r="N155" i="10"/>
  <c r="N127" i="10"/>
  <c r="N97" i="10"/>
  <c r="N72" i="10"/>
  <c r="N42" i="10"/>
  <c r="N14" i="10"/>
  <c r="N331" i="10"/>
  <c r="N275" i="10"/>
  <c r="N239" i="10"/>
  <c r="N209" i="10"/>
  <c r="N179" i="10"/>
  <c r="N154" i="10"/>
  <c r="N124" i="10"/>
  <c r="N96" i="10"/>
  <c r="N70" i="10"/>
  <c r="N41" i="10"/>
  <c r="N12" i="10"/>
  <c r="N316" i="10"/>
  <c r="N274" i="10"/>
  <c r="N233" i="10"/>
  <c r="N207" i="10"/>
  <c r="N178" i="10"/>
  <c r="N150" i="10"/>
  <c r="N123" i="10"/>
  <c r="N95" i="10"/>
  <c r="N66" i="10"/>
  <c r="N40" i="10"/>
  <c r="N11" i="10"/>
  <c r="N315" i="10"/>
  <c r="N265" i="10"/>
  <c r="N232" i="10"/>
  <c r="N206" i="10"/>
  <c r="N177" i="10"/>
  <c r="N148" i="10"/>
  <c r="N122" i="10"/>
  <c r="N94" i="10"/>
  <c r="N65" i="10"/>
  <c r="N39" i="10"/>
  <c r="N10" i="10"/>
  <c r="N304" i="10"/>
  <c r="N168" i="10"/>
  <c r="N56" i="10"/>
  <c r="N303" i="10"/>
  <c r="N167" i="10"/>
  <c r="N55" i="10"/>
  <c r="N262" i="10"/>
  <c r="N139" i="10"/>
  <c r="N30" i="10"/>
  <c r="N260" i="10"/>
  <c r="N138" i="10"/>
  <c r="N28" i="10"/>
  <c r="N223" i="10"/>
  <c r="N113" i="10"/>
  <c r="N222" i="10"/>
  <c r="N112" i="10"/>
  <c r="N359" i="10"/>
  <c r="N196" i="10"/>
  <c r="N84" i="10"/>
  <c r="N83" i="10"/>
  <c r="N358" i="10"/>
  <c r="N195" i="10"/>
  <c r="P921" i="10"/>
  <c r="P913" i="10"/>
  <c r="P905" i="10"/>
  <c r="P897" i="10"/>
  <c r="P889" i="10"/>
  <c r="P881" i="10"/>
  <c r="P873" i="10"/>
  <c r="P865" i="10"/>
  <c r="P857" i="10"/>
  <c r="P849" i="10"/>
  <c r="P841" i="10"/>
  <c r="P833" i="10"/>
  <c r="P825" i="10"/>
  <c r="P817" i="10"/>
  <c r="P809" i="10"/>
  <c r="P801" i="10"/>
  <c r="P793" i="10"/>
  <c r="P785" i="10"/>
  <c r="P777" i="10"/>
  <c r="P769" i="10"/>
  <c r="P761" i="10"/>
  <c r="P753" i="10"/>
  <c r="P745" i="10"/>
  <c r="P737" i="10"/>
  <c r="P729" i="10"/>
  <c r="P721" i="10"/>
  <c r="P713" i="10"/>
  <c r="P705" i="10"/>
  <c r="P697" i="10"/>
  <c r="P689" i="10"/>
  <c r="P681" i="10"/>
  <c r="P673" i="10"/>
  <c r="P665" i="10"/>
  <c r="P657" i="10"/>
  <c r="P649" i="10"/>
  <c r="P916" i="10"/>
  <c r="P907" i="10"/>
  <c r="P898" i="10"/>
  <c r="P888" i="10"/>
  <c r="P879" i="10"/>
  <c r="P870" i="10"/>
  <c r="P861" i="10"/>
  <c r="P852" i="10"/>
  <c r="P843" i="10"/>
  <c r="P834" i="10"/>
  <c r="P824" i="10"/>
  <c r="P815" i="10"/>
  <c r="P806" i="10"/>
  <c r="P797" i="10"/>
  <c r="P788" i="10"/>
  <c r="P779" i="10"/>
  <c r="P770" i="10"/>
  <c r="P760" i="10"/>
  <c r="P751" i="10"/>
  <c r="P742" i="10"/>
  <c r="P733" i="10"/>
  <c r="P724" i="10"/>
  <c r="P715" i="10"/>
  <c r="P706" i="10"/>
  <c r="P696" i="10"/>
  <c r="P687" i="10"/>
  <c r="P678" i="10"/>
  <c r="P669" i="10"/>
  <c r="P660" i="10"/>
  <c r="P651" i="10"/>
  <c r="P642" i="10"/>
  <c r="P634" i="10"/>
  <c r="P626" i="10"/>
  <c r="P618" i="10"/>
  <c r="P610" i="10"/>
  <c r="P602" i="10"/>
  <c r="P594" i="10"/>
  <c r="P586" i="10"/>
  <c r="P578" i="10"/>
  <c r="P570" i="10"/>
  <c r="P562" i="10"/>
  <c r="P554" i="10"/>
  <c r="P546" i="10"/>
  <c r="P538" i="10"/>
  <c r="P530" i="10"/>
  <c r="P522" i="10"/>
  <c r="P514" i="10"/>
  <c r="P506" i="10"/>
  <c r="P498" i="10"/>
  <c r="P490" i="10"/>
  <c r="P482" i="10"/>
  <c r="P474" i="10"/>
  <c r="P466" i="10"/>
  <c r="P458" i="10"/>
  <c r="P450" i="10"/>
  <c r="P442" i="10"/>
  <c r="P434" i="10"/>
  <c r="P426" i="10"/>
  <c r="P418" i="10"/>
  <c r="P410" i="10"/>
  <c r="P402" i="10"/>
  <c r="P394" i="10"/>
  <c r="P386" i="10"/>
  <c r="P378" i="10"/>
  <c r="P370" i="10"/>
  <c r="P362" i="10"/>
  <c r="P354" i="10"/>
  <c r="P346" i="10"/>
  <c r="P338" i="10"/>
  <c r="P330" i="10"/>
  <c r="P322" i="10"/>
  <c r="P314" i="10"/>
  <c r="P306" i="10"/>
  <c r="P298" i="10"/>
  <c r="P290" i="10"/>
  <c r="P282" i="10"/>
  <c r="P274" i="10"/>
  <c r="P266" i="10"/>
  <c r="P258" i="10"/>
  <c r="P250" i="10"/>
  <c r="P242" i="10"/>
  <c r="P234" i="10"/>
  <c r="P226" i="10"/>
  <c r="P218" i="10"/>
  <c r="P210" i="10"/>
  <c r="P202" i="10"/>
  <c r="P194" i="10"/>
  <c r="P186" i="10"/>
  <c r="P178" i="10"/>
  <c r="P170" i="10"/>
  <c r="P162" i="10"/>
  <c r="P154" i="10"/>
  <c r="P146" i="10"/>
  <c r="P138" i="10"/>
  <c r="P130" i="10"/>
  <c r="P122" i="10"/>
  <c r="P114" i="10"/>
  <c r="P106" i="10"/>
  <c r="P98" i="10"/>
  <c r="P90" i="10"/>
  <c r="P82" i="10"/>
  <c r="P74" i="10"/>
  <c r="P66" i="10"/>
  <c r="P58" i="10"/>
  <c r="P50" i="10"/>
  <c r="P42" i="10"/>
  <c r="P34" i="10"/>
  <c r="P26" i="10"/>
  <c r="P18" i="10"/>
  <c r="P10" i="10"/>
  <c r="P3" i="10"/>
  <c r="P912" i="10"/>
  <c r="P903" i="10"/>
  <c r="P894" i="10"/>
  <c r="P885" i="10"/>
  <c r="P876" i="10"/>
  <c r="P867" i="10"/>
  <c r="P858" i="10"/>
  <c r="P848" i="10"/>
  <c r="P839" i="10"/>
  <c r="P830" i="10"/>
  <c r="P821" i="10"/>
  <c r="P812" i="10"/>
  <c r="P803" i="10"/>
  <c r="P794" i="10"/>
  <c r="P784" i="10"/>
  <c r="P775" i="10"/>
  <c r="P766" i="10"/>
  <c r="P757" i="10"/>
  <c r="P748" i="10"/>
  <c r="P739" i="10"/>
  <c r="P730" i="10"/>
  <c r="P720" i="10"/>
  <c r="P711" i="10"/>
  <c r="P702" i="10"/>
  <c r="P693" i="10"/>
  <c r="P684" i="10"/>
  <c r="P675" i="10"/>
  <c r="P666" i="10"/>
  <c r="P656" i="10"/>
  <c r="P647" i="10"/>
  <c r="P639" i="10"/>
  <c r="P631" i="10"/>
  <c r="P623" i="10"/>
  <c r="P615" i="10"/>
  <c r="P607" i="10"/>
  <c r="P599" i="10"/>
  <c r="P591" i="10"/>
  <c r="P583" i="10"/>
  <c r="P575" i="10"/>
  <c r="P567" i="10"/>
  <c r="P559" i="10"/>
  <c r="P551" i="10"/>
  <c r="P543" i="10"/>
  <c r="P535" i="10"/>
  <c r="P527" i="10"/>
  <c r="P519" i="10"/>
  <c r="P511" i="10"/>
  <c r="P503" i="10"/>
  <c r="P495" i="10"/>
  <c r="P487" i="10"/>
  <c r="P479" i="10"/>
  <c r="P471" i="10"/>
  <c r="P463" i="10"/>
  <c r="P455" i="10"/>
  <c r="P447" i="10"/>
  <c r="P439" i="10"/>
  <c r="P431" i="10"/>
  <c r="P423" i="10"/>
  <c r="P415" i="10"/>
  <c r="P407" i="10"/>
  <c r="P399" i="10"/>
  <c r="P391" i="10"/>
  <c r="P383" i="10"/>
  <c r="P375" i="10"/>
  <c r="P367" i="10"/>
  <c r="P359" i="10"/>
  <c r="P351" i="10"/>
  <c r="P343" i="10"/>
  <c r="P335" i="10"/>
  <c r="P327" i="10"/>
  <c r="P319" i="10"/>
  <c r="P311" i="10"/>
  <c r="P303" i="10"/>
  <c r="P295" i="10"/>
  <c r="P287" i="10"/>
  <c r="P279" i="10"/>
  <c r="P271" i="10"/>
  <c r="P263" i="10"/>
  <c r="P255" i="10"/>
  <c r="P247" i="10"/>
  <c r="P239" i="10"/>
  <c r="P231" i="10"/>
  <c r="P223" i="10"/>
  <c r="P215" i="10"/>
  <c r="P207" i="10"/>
  <c r="P199" i="10"/>
  <c r="P191" i="10"/>
  <c r="P183" i="10"/>
  <c r="P175" i="10"/>
  <c r="P167" i="10"/>
  <c r="P159" i="10"/>
  <c r="P151" i="10"/>
  <c r="P143" i="10"/>
  <c r="P135" i="10"/>
  <c r="P127" i="10"/>
  <c r="P119" i="10"/>
  <c r="P111" i="10"/>
  <c r="P103" i="10"/>
  <c r="P95" i="10"/>
  <c r="P87" i="10"/>
  <c r="P79" i="10"/>
  <c r="P71" i="10"/>
  <c r="P63" i="10"/>
  <c r="P55" i="10"/>
  <c r="P47" i="10"/>
  <c r="P39" i="10"/>
  <c r="P31" i="10"/>
  <c r="P23" i="10"/>
  <c r="P15" i="10"/>
  <c r="P7" i="10"/>
  <c r="P920" i="10"/>
  <c r="P911" i="10"/>
  <c r="P902" i="10"/>
  <c r="P893" i="10"/>
  <c r="P884" i="10"/>
  <c r="P875" i="10"/>
  <c r="P866" i="10"/>
  <c r="P856" i="10"/>
  <c r="P847" i="10"/>
  <c r="P838" i="10"/>
  <c r="P829" i="10"/>
  <c r="P820" i="10"/>
  <c r="P811" i="10"/>
  <c r="P802" i="10"/>
  <c r="P792" i="10"/>
  <c r="P783" i="10"/>
  <c r="P774" i="10"/>
  <c r="P765" i="10"/>
  <c r="P756" i="10"/>
  <c r="P747" i="10"/>
  <c r="P738" i="10"/>
  <c r="P728" i="10"/>
  <c r="P719" i="10"/>
  <c r="P710" i="10"/>
  <c r="P701" i="10"/>
  <c r="P692" i="10"/>
  <c r="P683" i="10"/>
  <c r="P674" i="10"/>
  <c r="P664" i="10"/>
  <c r="P655" i="10"/>
  <c r="P646" i="10"/>
  <c r="P638" i="10"/>
  <c r="P630" i="10"/>
  <c r="P622" i="10"/>
  <c r="P614" i="10"/>
  <c r="P606" i="10"/>
  <c r="P598" i="10"/>
  <c r="P590" i="10"/>
  <c r="P582" i="10"/>
  <c r="P574" i="10"/>
  <c r="P566" i="10"/>
  <c r="P558" i="10"/>
  <c r="P550" i="10"/>
  <c r="P542" i="10"/>
  <c r="P534" i="10"/>
  <c r="P526" i="10"/>
  <c r="P518" i="10"/>
  <c r="P510" i="10"/>
  <c r="P502" i="10"/>
  <c r="P494" i="10"/>
  <c r="P486" i="10"/>
  <c r="P478" i="10"/>
  <c r="P470" i="10"/>
  <c r="P462" i="10"/>
  <c r="P454" i="10"/>
  <c r="P446" i="10"/>
  <c r="P438" i="10"/>
  <c r="P430" i="10"/>
  <c r="P422" i="10"/>
  <c r="P414" i="10"/>
  <c r="P406" i="10"/>
  <c r="P398" i="10"/>
  <c r="P390" i="10"/>
  <c r="P382" i="10"/>
  <c r="P374" i="10"/>
  <c r="P366" i="10"/>
  <c r="P358" i="10"/>
  <c r="P350" i="10"/>
  <c r="P342" i="10"/>
  <c r="P334" i="10"/>
  <c r="P326" i="10"/>
  <c r="P318" i="10"/>
  <c r="P310" i="10"/>
  <c r="P302" i="10"/>
  <c r="P294" i="10"/>
  <c r="P286" i="10"/>
  <c r="P278" i="10"/>
  <c r="P270" i="10"/>
  <c r="P262" i="10"/>
  <c r="P254" i="10"/>
  <c r="P246" i="10"/>
  <c r="P238" i="10"/>
  <c r="P230" i="10"/>
  <c r="P222" i="10"/>
  <c r="P214" i="10"/>
  <c r="P206" i="10"/>
  <c r="P198" i="10"/>
  <c r="P190" i="10"/>
  <c r="P182" i="10"/>
  <c r="P174" i="10"/>
  <c r="P166" i="10"/>
  <c r="P158" i="10"/>
  <c r="P150" i="10"/>
  <c r="P142" i="10"/>
  <c r="P134" i="10"/>
  <c r="P126" i="10"/>
  <c r="P118" i="10"/>
  <c r="P110" i="10"/>
  <c r="P102" i="10"/>
  <c r="P94" i="10"/>
  <c r="P86" i="10"/>
  <c r="P78" i="10"/>
  <c r="P70" i="10"/>
  <c r="P62" i="10"/>
  <c r="P54" i="10"/>
  <c r="P46" i="10"/>
  <c r="P38" i="10"/>
  <c r="P30" i="10"/>
  <c r="P22" i="10"/>
  <c r="P14" i="10"/>
  <c r="P6" i="10"/>
  <c r="P917" i="10"/>
  <c r="P901" i="10"/>
  <c r="P887" i="10"/>
  <c r="P872" i="10"/>
  <c r="P859" i="10"/>
  <c r="P844" i="10"/>
  <c r="P828" i="10"/>
  <c r="P814" i="10"/>
  <c r="P799" i="10"/>
  <c r="P786" i="10"/>
  <c r="P771" i="10"/>
  <c r="P755" i="10"/>
  <c r="P741" i="10"/>
  <c r="P726" i="10"/>
  <c r="P712" i="10"/>
  <c r="P698" i="10"/>
  <c r="P682" i="10"/>
  <c r="P668" i="10"/>
  <c r="P653" i="10"/>
  <c r="P640" i="10"/>
  <c r="P627" i="10"/>
  <c r="P613" i="10"/>
  <c r="P601" i="10"/>
  <c r="P588" i="10"/>
  <c r="P576" i="10"/>
  <c r="P563" i="10"/>
  <c r="P549" i="10"/>
  <c r="P537" i="10"/>
  <c r="P524" i="10"/>
  <c r="P512" i="10"/>
  <c r="P499" i="10"/>
  <c r="P485" i="10"/>
  <c r="P473" i="10"/>
  <c r="P460" i="10"/>
  <c r="P448" i="10"/>
  <c r="P435" i="10"/>
  <c r="P421" i="10"/>
  <c r="P409" i="10"/>
  <c r="P396" i="10"/>
  <c r="P384" i="10"/>
  <c r="P371" i="10"/>
  <c r="P357" i="10"/>
  <c r="P345" i="10"/>
  <c r="P332" i="10"/>
  <c r="P320" i="10"/>
  <c r="P307" i="10"/>
  <c r="P293" i="10"/>
  <c r="P281" i="10"/>
  <c r="P268" i="10"/>
  <c r="P256" i="10"/>
  <c r="P243" i="10"/>
  <c r="P229" i="10"/>
  <c r="P217" i="10"/>
  <c r="P204" i="10"/>
  <c r="P192" i="10"/>
  <c r="P179" i="10"/>
  <c r="P165" i="10"/>
  <c r="P153" i="10"/>
  <c r="P140" i="10"/>
  <c r="P128" i="10"/>
  <c r="P115" i="10"/>
  <c r="P101" i="10"/>
  <c r="P89" i="10"/>
  <c r="P76" i="10"/>
  <c r="P64" i="10"/>
  <c r="P51" i="10"/>
  <c r="P37" i="10"/>
  <c r="P25" i="10"/>
  <c r="P12" i="10"/>
  <c r="P915" i="10"/>
  <c r="P900" i="10"/>
  <c r="P886" i="10"/>
  <c r="P871" i="10"/>
  <c r="P855" i="10"/>
  <c r="P842" i="10"/>
  <c r="P827" i="10"/>
  <c r="P813" i="10"/>
  <c r="P798" i="10"/>
  <c r="P782" i="10"/>
  <c r="P768" i="10"/>
  <c r="P754" i="10"/>
  <c r="P740" i="10"/>
  <c r="P725" i="10"/>
  <c r="P709" i="10"/>
  <c r="P695" i="10"/>
  <c r="P680" i="10"/>
  <c r="P667" i="10"/>
  <c r="P652" i="10"/>
  <c r="P637" i="10"/>
  <c r="P625" i="10"/>
  <c r="P612" i="10"/>
  <c r="P600" i="10"/>
  <c r="P587" i="10"/>
  <c r="P573" i="10"/>
  <c r="P561" i="10"/>
  <c r="P548" i="10"/>
  <c r="P536" i="10"/>
  <c r="P523" i="10"/>
  <c r="P509" i="10"/>
  <c r="P497" i="10"/>
  <c r="P484" i="10"/>
  <c r="P472" i="10"/>
  <c r="P459" i="10"/>
  <c r="P445" i="10"/>
  <c r="P433" i="10"/>
  <c r="P420" i="10"/>
  <c r="P408" i="10"/>
  <c r="P395" i="10"/>
  <c r="P381" i="10"/>
  <c r="P369" i="10"/>
  <c r="P356" i="10"/>
  <c r="P344" i="10"/>
  <c r="P331" i="10"/>
  <c r="P317" i="10"/>
  <c r="P305" i="10"/>
  <c r="P292" i="10"/>
  <c r="P280" i="10"/>
  <c r="P267" i="10"/>
  <c r="P253" i="10"/>
  <c r="P241" i="10"/>
  <c r="P228" i="10"/>
  <c r="P216" i="10"/>
  <c r="P203" i="10"/>
  <c r="P189" i="10"/>
  <c r="P177" i="10"/>
  <c r="P164" i="10"/>
  <c r="P152" i="10"/>
  <c r="P139" i="10"/>
  <c r="P125" i="10"/>
  <c r="P113" i="10"/>
  <c r="P100" i="10"/>
  <c r="P88" i="10"/>
  <c r="P75" i="10"/>
  <c r="P61" i="10"/>
  <c r="P49" i="10"/>
  <c r="P36" i="10"/>
  <c r="P24" i="10"/>
  <c r="P11" i="10"/>
  <c r="P914" i="10"/>
  <c r="P899" i="10"/>
  <c r="P883" i="10"/>
  <c r="P869" i="10"/>
  <c r="P854" i="10"/>
  <c r="P840" i="10"/>
  <c r="P826" i="10"/>
  <c r="P810" i="10"/>
  <c r="P796" i="10"/>
  <c r="P781" i="10"/>
  <c r="P767" i="10"/>
  <c r="P752" i="10"/>
  <c r="P736" i="10"/>
  <c r="P723" i="10"/>
  <c r="P708" i="10"/>
  <c r="P694" i="10"/>
  <c r="P679" i="10"/>
  <c r="P663" i="10"/>
  <c r="P650" i="10"/>
  <c r="P636" i="10"/>
  <c r="P624" i="10"/>
  <c r="P611" i="10"/>
  <c r="P597" i="10"/>
  <c r="P585" i="10"/>
  <c r="P572" i="10"/>
  <c r="P560" i="10"/>
  <c r="P547" i="10"/>
  <c r="P533" i="10"/>
  <c r="P521" i="10"/>
  <c r="P508" i="10"/>
  <c r="P496" i="10"/>
  <c r="P483" i="10"/>
  <c r="P469" i="10"/>
  <c r="P457" i="10"/>
  <c r="P444" i="10"/>
  <c r="P432" i="10"/>
  <c r="P419" i="10"/>
  <c r="P405" i="10"/>
  <c r="P393" i="10"/>
  <c r="P380" i="10"/>
  <c r="P368" i="10"/>
  <c r="P355" i="10"/>
  <c r="P341" i="10"/>
  <c r="P329" i="10"/>
  <c r="P316" i="10"/>
  <c r="P304" i="10"/>
  <c r="P291" i="10"/>
  <c r="P277" i="10"/>
  <c r="P265" i="10"/>
  <c r="P252" i="10"/>
  <c r="P240" i="10"/>
  <c r="P227" i="10"/>
  <c r="P213" i="10"/>
  <c r="P201" i="10"/>
  <c r="P188" i="10"/>
  <c r="P176" i="10"/>
  <c r="P163" i="10"/>
  <c r="P149" i="10"/>
  <c r="P137" i="10"/>
  <c r="P124" i="10"/>
  <c r="P112" i="10"/>
  <c r="P99" i="10"/>
  <c r="P85" i="10"/>
  <c r="P73" i="10"/>
  <c r="P60" i="10"/>
  <c r="P48" i="10"/>
  <c r="P35" i="10"/>
  <c r="P21" i="10"/>
  <c r="P9" i="10"/>
  <c r="P910" i="10"/>
  <c r="P896" i="10"/>
  <c r="P882" i="10"/>
  <c r="P868" i="10"/>
  <c r="P853" i="10"/>
  <c r="P837" i="10"/>
  <c r="P823" i="10"/>
  <c r="P808" i="10"/>
  <c r="P795" i="10"/>
  <c r="P780" i="10"/>
  <c r="P764" i="10"/>
  <c r="P750" i="10"/>
  <c r="P735" i="10"/>
  <c r="P722" i="10"/>
  <c r="P707" i="10"/>
  <c r="P691" i="10"/>
  <c r="P677" i="10"/>
  <c r="P662" i="10"/>
  <c r="P648" i="10"/>
  <c r="P635" i="10"/>
  <c r="P621" i="10"/>
  <c r="P609" i="10"/>
  <c r="P596" i="10"/>
  <c r="P584" i="10"/>
  <c r="P571" i="10"/>
  <c r="P557" i="10"/>
  <c r="P545" i="10"/>
  <c r="P532" i="10"/>
  <c r="P520" i="10"/>
  <c r="P507" i="10"/>
  <c r="P493" i="10"/>
  <c r="P481" i="10"/>
  <c r="P468" i="10"/>
  <c r="P456" i="10"/>
  <c r="P443" i="10"/>
  <c r="P429" i="10"/>
  <c r="P417" i="10"/>
  <c r="P404" i="10"/>
  <c r="P392" i="10"/>
  <c r="P379" i="10"/>
  <c r="P365" i="10"/>
  <c r="P353" i="10"/>
  <c r="P340" i="10"/>
  <c r="P328" i="10"/>
  <c r="P315" i="10"/>
  <c r="P301" i="10"/>
  <c r="P289" i="10"/>
  <c r="P276" i="10"/>
  <c r="P264" i="10"/>
  <c r="P251" i="10"/>
  <c r="P237" i="10"/>
  <c r="P225" i="10"/>
  <c r="P212" i="10"/>
  <c r="P200" i="10"/>
  <c r="P187" i="10"/>
  <c r="P173" i="10"/>
  <c r="P161" i="10"/>
  <c r="P148" i="10"/>
  <c r="P136" i="10"/>
  <c r="P123" i="10"/>
  <c r="P109" i="10"/>
  <c r="P97" i="10"/>
  <c r="P84" i="10"/>
  <c r="P72" i="10"/>
  <c r="P59" i="10"/>
  <c r="P45" i="10"/>
  <c r="P33" i="10"/>
  <c r="P20" i="10"/>
  <c r="P8" i="10"/>
  <c r="P909" i="10"/>
  <c r="P895" i="10"/>
  <c r="P880" i="10"/>
  <c r="P864" i="10"/>
  <c r="P851" i="10"/>
  <c r="P836" i="10"/>
  <c r="P822" i="10"/>
  <c r="P807" i="10"/>
  <c r="P791" i="10"/>
  <c r="P778" i="10"/>
  <c r="P763" i="10"/>
  <c r="P749" i="10"/>
  <c r="P734" i="10"/>
  <c r="P718" i="10"/>
  <c r="P704" i="10"/>
  <c r="P690" i="10"/>
  <c r="P676" i="10"/>
  <c r="P661" i="10"/>
  <c r="P645" i="10"/>
  <c r="P633" i="10"/>
  <c r="P620" i="10"/>
  <c r="P608" i="10"/>
  <c r="P595" i="10"/>
  <c r="P581" i="10"/>
  <c r="P569" i="10"/>
  <c r="P556" i="10"/>
  <c r="P544" i="10"/>
  <c r="P531" i="10"/>
  <c r="P517" i="10"/>
  <c r="P505" i="10"/>
  <c r="P492" i="10"/>
  <c r="P480" i="10"/>
  <c r="P467" i="10"/>
  <c r="P453" i="10"/>
  <c r="P441" i="10"/>
  <c r="P428" i="10"/>
  <c r="P416" i="10"/>
  <c r="P403" i="10"/>
  <c r="P389" i="10"/>
  <c r="P377" i="10"/>
  <c r="P364" i="10"/>
  <c r="P352" i="10"/>
  <c r="P339" i="10"/>
  <c r="P325" i="10"/>
  <c r="P313" i="10"/>
  <c r="P300" i="10"/>
  <c r="P288" i="10"/>
  <c r="P275" i="10"/>
  <c r="P261" i="10"/>
  <c r="P249" i="10"/>
  <c r="P236" i="10"/>
  <c r="P224" i="10"/>
  <c r="P211" i="10"/>
  <c r="P197" i="10"/>
  <c r="P185" i="10"/>
  <c r="P172" i="10"/>
  <c r="P160" i="10"/>
  <c r="P147" i="10"/>
  <c r="P133" i="10"/>
  <c r="P121" i="10"/>
  <c r="P108" i="10"/>
  <c r="P96" i="10"/>
  <c r="P83" i="10"/>
  <c r="P69" i="10"/>
  <c r="P57" i="10"/>
  <c r="P44" i="10"/>
  <c r="P32" i="10"/>
  <c r="P19" i="10"/>
  <c r="P5" i="10"/>
  <c r="P891" i="10"/>
  <c r="P850" i="10"/>
  <c r="P816" i="10"/>
  <c r="P773" i="10"/>
  <c r="P732" i="10"/>
  <c r="P699" i="10"/>
  <c r="P658" i="10"/>
  <c r="P619" i="10"/>
  <c r="P589" i="10"/>
  <c r="P553" i="10"/>
  <c r="P516" i="10"/>
  <c r="P488" i="10"/>
  <c r="P451" i="10"/>
  <c r="P413" i="10"/>
  <c r="P385" i="10"/>
  <c r="P348" i="10"/>
  <c r="P312" i="10"/>
  <c r="P283" i="10"/>
  <c r="P245" i="10"/>
  <c r="P209" i="10"/>
  <c r="P180" i="10"/>
  <c r="P144" i="10"/>
  <c r="P107" i="10"/>
  <c r="P77" i="10"/>
  <c r="P41" i="10"/>
  <c r="P4" i="10"/>
  <c r="P890" i="10"/>
  <c r="P846" i="10"/>
  <c r="P805" i="10"/>
  <c r="P772" i="10"/>
  <c r="P731" i="10"/>
  <c r="P688" i="10"/>
  <c r="P654" i="10"/>
  <c r="P617" i="10"/>
  <c r="P580" i="10"/>
  <c r="P552" i="10"/>
  <c r="P515" i="10"/>
  <c r="P477" i="10"/>
  <c r="P449" i="10"/>
  <c r="P412" i="10"/>
  <c r="P376" i="10"/>
  <c r="P347" i="10"/>
  <c r="P309" i="10"/>
  <c r="P273" i="10"/>
  <c r="P244" i="10"/>
  <c r="P208" i="10"/>
  <c r="P171" i="10"/>
  <c r="P141" i="10"/>
  <c r="P105" i="10"/>
  <c r="P68" i="10"/>
  <c r="P40" i="10"/>
  <c r="P919" i="10"/>
  <c r="P878" i="10"/>
  <c r="P845" i="10"/>
  <c r="P804" i="10"/>
  <c r="P762" i="10"/>
  <c r="P727" i="10"/>
  <c r="P686" i="10"/>
  <c r="P644" i="10"/>
  <c r="P616" i="10"/>
  <c r="P579" i="10"/>
  <c r="P541" i="10"/>
  <c r="P513" i="10"/>
  <c r="P476" i="10"/>
  <c r="P440" i="10"/>
  <c r="P411" i="10"/>
  <c r="P373" i="10"/>
  <c r="P337" i="10"/>
  <c r="P308" i="10"/>
  <c r="P272" i="10"/>
  <c r="P235" i="10"/>
  <c r="P205" i="10"/>
  <c r="P169" i="10"/>
  <c r="P132" i="10"/>
  <c r="P104" i="10"/>
  <c r="P67" i="10"/>
  <c r="P29" i="10"/>
  <c r="P918" i="10"/>
  <c r="P877" i="10"/>
  <c r="P835" i="10"/>
  <c r="P800" i="10"/>
  <c r="P759" i="10"/>
  <c r="P717" i="10"/>
  <c r="P685" i="10"/>
  <c r="P643" i="10"/>
  <c r="P605" i="10"/>
  <c r="P577" i="10"/>
  <c r="P540" i="10"/>
  <c r="P504" i="10"/>
  <c r="P475" i="10"/>
  <c r="P437" i="10"/>
  <c r="P401" i="10"/>
  <c r="P372" i="10"/>
  <c r="P336" i="10"/>
  <c r="P299" i="10"/>
  <c r="P269" i="10"/>
  <c r="P233" i="10"/>
  <c r="P196" i="10"/>
  <c r="P168" i="10"/>
  <c r="P131" i="10"/>
  <c r="P93" i="10"/>
  <c r="P65" i="10"/>
  <c r="P28" i="10"/>
  <c r="P908" i="10"/>
  <c r="P874" i="10"/>
  <c r="P832" i="10"/>
  <c r="P790" i="10"/>
  <c r="P758" i="10"/>
  <c r="P716" i="10"/>
  <c r="P672" i="10"/>
  <c r="P641" i="10"/>
  <c r="P604" i="10"/>
  <c r="P568" i="10"/>
  <c r="P539" i="10"/>
  <c r="P501" i="10"/>
  <c r="P465" i="10"/>
  <c r="P436" i="10"/>
  <c r="P400" i="10"/>
  <c r="P363" i="10"/>
  <c r="P333" i="10"/>
  <c r="P297" i="10"/>
  <c r="P260" i="10"/>
  <c r="P232" i="10"/>
  <c r="P195" i="10"/>
  <c r="P157" i="10"/>
  <c r="P129" i="10"/>
  <c r="P92" i="10"/>
  <c r="P56" i="10"/>
  <c r="P27" i="10"/>
  <c r="P906" i="10"/>
  <c r="P863" i="10"/>
  <c r="P831" i="10"/>
  <c r="P789" i="10"/>
  <c r="P746" i="10"/>
  <c r="P714" i="10"/>
  <c r="P671" i="10"/>
  <c r="P632" i="10"/>
  <c r="P603" i="10"/>
  <c r="P565" i="10"/>
  <c r="P529" i="10"/>
  <c r="P500" i="10"/>
  <c r="P464" i="10"/>
  <c r="P427" i="10"/>
  <c r="P397" i="10"/>
  <c r="P361" i="10"/>
  <c r="P324" i="10"/>
  <c r="P296" i="10"/>
  <c r="P259" i="10"/>
  <c r="P221" i="10"/>
  <c r="P193" i="10"/>
  <c r="P156" i="10"/>
  <c r="P120" i="10"/>
  <c r="P91" i="10"/>
  <c r="P53" i="10"/>
  <c r="P17" i="10"/>
  <c r="P819" i="10"/>
  <c r="P670" i="10"/>
  <c r="P528" i="10"/>
  <c r="P388" i="10"/>
  <c r="P257" i="10"/>
  <c r="P117" i="10"/>
  <c r="P818" i="10"/>
  <c r="P659" i="10"/>
  <c r="P525" i="10"/>
  <c r="P387" i="10"/>
  <c r="P248" i="10"/>
  <c r="P116" i="10"/>
  <c r="P862" i="10"/>
  <c r="P629" i="10"/>
  <c r="P461" i="10"/>
  <c r="P285" i="10"/>
  <c r="P81" i="10"/>
  <c r="P860" i="10"/>
  <c r="P628" i="10"/>
  <c r="P452" i="10"/>
  <c r="P284" i="10"/>
  <c r="P80" i="10"/>
  <c r="P787" i="10"/>
  <c r="P593" i="10"/>
  <c r="P425" i="10"/>
  <c r="P220" i="10"/>
  <c r="P52" i="10"/>
  <c r="P776" i="10"/>
  <c r="P592" i="10"/>
  <c r="P424" i="10"/>
  <c r="P219" i="10"/>
  <c r="P43" i="10"/>
  <c r="P744" i="10"/>
  <c r="P564" i="10"/>
  <c r="P360" i="10"/>
  <c r="P184" i="10"/>
  <c r="P16" i="10"/>
  <c r="P743" i="10"/>
  <c r="P555" i="10"/>
  <c r="P349" i="10"/>
  <c r="P181" i="10"/>
  <c r="P13" i="10"/>
  <c r="P904" i="10"/>
  <c r="P703" i="10"/>
  <c r="P491" i="10"/>
  <c r="P323" i="10"/>
  <c r="P155" i="10"/>
  <c r="P892" i="10"/>
  <c r="P700" i="10"/>
  <c r="P489" i="10"/>
  <c r="P321" i="10"/>
  <c r="P145" i="10"/>
  <c r="O914" i="10"/>
  <c r="O919" i="10"/>
  <c r="O918" i="10"/>
  <c r="O920" i="10"/>
  <c r="O909" i="10"/>
  <c r="O901" i="10"/>
  <c r="O893" i="10"/>
  <c r="O885" i="10"/>
  <c r="O877" i="10"/>
  <c r="O869" i="10"/>
  <c r="O861" i="10"/>
  <c r="O853" i="10"/>
  <c r="O845" i="10"/>
  <c r="O837" i="10"/>
  <c r="O829" i="10"/>
  <c r="O821" i="10"/>
  <c r="O813" i="10"/>
  <c r="O805" i="10"/>
  <c r="O797" i="10"/>
  <c r="O789" i="10"/>
  <c r="O781" i="10"/>
  <c r="O773" i="10"/>
  <c r="O765" i="10"/>
  <c r="O757" i="10"/>
  <c r="O749" i="10"/>
  <c r="O741" i="10"/>
  <c r="O733" i="10"/>
  <c r="O725" i="10"/>
  <c r="O717" i="10"/>
  <c r="O709" i="10"/>
  <c r="O701" i="10"/>
  <c r="O693" i="10"/>
  <c r="O685" i="10"/>
  <c r="O677" i="10"/>
  <c r="O669" i="10"/>
  <c r="O661" i="10"/>
  <c r="O653" i="10"/>
  <c r="O645" i="10"/>
  <c r="O637" i="10"/>
  <c r="O629" i="10"/>
  <c r="O621" i="10"/>
  <c r="O613" i="10"/>
  <c r="O605" i="10"/>
  <c r="O597" i="10"/>
  <c r="O589" i="10"/>
  <c r="O581" i="10"/>
  <c r="O573" i="10"/>
  <c r="O565" i="10"/>
  <c r="O557" i="10"/>
  <c r="O549" i="10"/>
  <c r="O541" i="10"/>
  <c r="O533" i="10"/>
  <c r="O525" i="10"/>
  <c r="O517" i="10"/>
  <c r="O509" i="10"/>
  <c r="O501" i="10"/>
  <c r="O493" i="10"/>
  <c r="O485" i="10"/>
  <c r="O477" i="10"/>
  <c r="O469" i="10"/>
  <c r="O461" i="10"/>
  <c r="O453" i="10"/>
  <c r="O445" i="10"/>
  <c r="O437" i="10"/>
  <c r="O429" i="10"/>
  <c r="O421" i="10"/>
  <c r="O413" i="10"/>
  <c r="O405" i="10"/>
  <c r="O397" i="10"/>
  <c r="O389" i="10"/>
  <c r="O381" i="10"/>
  <c r="O373" i="10"/>
  <c r="O365" i="10"/>
  <c r="O357" i="10"/>
  <c r="O349" i="10"/>
  <c r="O341" i="10"/>
  <c r="O333" i="10"/>
  <c r="O325" i="10"/>
  <c r="O317" i="10"/>
  <c r="O309" i="10"/>
  <c r="O301" i="10"/>
  <c r="O293" i="10"/>
  <c r="O285" i="10"/>
  <c r="O277" i="10"/>
  <c r="O269" i="10"/>
  <c r="O261" i="10"/>
  <c r="O253" i="10"/>
  <c r="O245" i="10"/>
  <c r="O237" i="10"/>
  <c r="O229" i="10"/>
  <c r="O221" i="10"/>
  <c r="O213" i="10"/>
  <c r="O205" i="10"/>
  <c r="O197" i="10"/>
  <c r="O189" i="10"/>
  <c r="O181" i="10"/>
  <c r="O173" i="10"/>
  <c r="O165" i="10"/>
  <c r="O157" i="10"/>
  <c r="O149" i="10"/>
  <c r="O141" i="10"/>
  <c r="O133" i="10"/>
  <c r="O125" i="10"/>
  <c r="O117" i="10"/>
  <c r="O109" i="10"/>
  <c r="O101" i="10"/>
  <c r="O93" i="10"/>
  <c r="O85" i="10"/>
  <c r="O77" i="10"/>
  <c r="O69" i="10"/>
  <c r="O61" i="10"/>
  <c r="O53" i="10"/>
  <c r="O45" i="10"/>
  <c r="O37" i="10"/>
  <c r="O29" i="10"/>
  <c r="O21" i="10"/>
  <c r="O13" i="10"/>
  <c r="O5" i="10"/>
  <c r="O917" i="10"/>
  <c r="O908" i="10"/>
  <c r="O900" i="10"/>
  <c r="O892" i="10"/>
  <c r="O884" i="10"/>
  <c r="O876" i="10"/>
  <c r="O868" i="10"/>
  <c r="O860" i="10"/>
  <c r="O852" i="10"/>
  <c r="O844" i="10"/>
  <c r="O836" i="10"/>
  <c r="O828" i="10"/>
  <c r="O820" i="10"/>
  <c r="O812" i="10"/>
  <c r="O804" i="10"/>
  <c r="O796" i="10"/>
  <c r="O788" i="10"/>
  <c r="O780" i="10"/>
  <c r="O772" i="10"/>
  <c r="O764" i="10"/>
  <c r="O756" i="10"/>
  <c r="O748" i="10"/>
  <c r="O740" i="10"/>
  <c r="O732" i="10"/>
  <c r="O724" i="10"/>
  <c r="O716" i="10"/>
  <c r="O708" i="10"/>
  <c r="O700" i="10"/>
  <c r="O692" i="10"/>
  <c r="O684" i="10"/>
  <c r="O676" i="10"/>
  <c r="O668" i="10"/>
  <c r="O660" i="10"/>
  <c r="O652" i="10"/>
  <c r="O644" i="10"/>
  <c r="O636" i="10"/>
  <c r="O628" i="10"/>
  <c r="O620" i="10"/>
  <c r="O612" i="10"/>
  <c r="O604" i="10"/>
  <c r="O596" i="10"/>
  <c r="O588" i="10"/>
  <c r="O580" i="10"/>
  <c r="O572" i="10"/>
  <c r="O564" i="10"/>
  <c r="O556" i="10"/>
  <c r="O548" i="10"/>
  <c r="O540" i="10"/>
  <c r="O532" i="10"/>
  <c r="O524" i="10"/>
  <c r="O516" i="10"/>
  <c r="O508" i="10"/>
  <c r="O500" i="10"/>
  <c r="O492" i="10"/>
  <c r="O484" i="10"/>
  <c r="O476" i="10"/>
  <c r="O468" i="10"/>
  <c r="O460" i="10"/>
  <c r="O452" i="10"/>
  <c r="O444" i="10"/>
  <c r="O436" i="10"/>
  <c r="O428" i="10"/>
  <c r="O420" i="10"/>
  <c r="O412" i="10"/>
  <c r="O404" i="10"/>
  <c r="O396" i="10"/>
  <c r="O388" i="10"/>
  <c r="O916" i="10"/>
  <c r="O907" i="10"/>
  <c r="O899" i="10"/>
  <c r="O891" i="10"/>
  <c r="O883" i="10"/>
  <c r="O875" i="10"/>
  <c r="O867" i="10"/>
  <c r="O859" i="10"/>
  <c r="O851" i="10"/>
  <c r="O843" i="10"/>
  <c r="O835" i="10"/>
  <c r="O827" i="10"/>
  <c r="O819" i="10"/>
  <c r="O811" i="10"/>
  <c r="O803" i="10"/>
  <c r="O795" i="10"/>
  <c r="O787" i="10"/>
  <c r="O779" i="10"/>
  <c r="O771" i="10"/>
  <c r="O763" i="10"/>
  <c r="O755" i="10"/>
  <c r="O747" i="10"/>
  <c r="O739" i="10"/>
  <c r="O731" i="10"/>
  <c r="O723" i="10"/>
  <c r="O715" i="10"/>
  <c r="O707" i="10"/>
  <c r="O699" i="10"/>
  <c r="O691" i="10"/>
  <c r="O683" i="10"/>
  <c r="O675" i="10"/>
  <c r="O667" i="10"/>
  <c r="O659" i="10"/>
  <c r="O651" i="10"/>
  <c r="O643" i="10"/>
  <c r="O635" i="10"/>
  <c r="O627" i="10"/>
  <c r="O619" i="10"/>
  <c r="O611" i="10"/>
  <c r="O603" i="10"/>
  <c r="O595" i="10"/>
  <c r="O587" i="10"/>
  <c r="O579" i="10"/>
  <c r="O571" i="10"/>
  <c r="O563" i="10"/>
  <c r="O555" i="10"/>
  <c r="O547" i="10"/>
  <c r="O539" i="10"/>
  <c r="O531" i="10"/>
  <c r="O523" i="10"/>
  <c r="O515" i="10"/>
  <c r="O507" i="10"/>
  <c r="O499" i="10"/>
  <c r="O491" i="10"/>
  <c r="O483" i="10"/>
  <c r="O475" i="10"/>
  <c r="O467" i="10"/>
  <c r="O459" i="10"/>
  <c r="O451" i="10"/>
  <c r="O443" i="10"/>
  <c r="O435" i="10"/>
  <c r="O427" i="10"/>
  <c r="O419" i="10"/>
  <c r="O411" i="10"/>
  <c r="O403" i="10"/>
  <c r="O395" i="10"/>
  <c r="O387" i="10"/>
  <c r="O379" i="10"/>
  <c r="O371" i="10"/>
  <c r="O363" i="10"/>
  <c r="O355" i="10"/>
  <c r="O347" i="10"/>
  <c r="O339" i="10"/>
  <c r="O915" i="10"/>
  <c r="O906" i="10"/>
  <c r="O898" i="10"/>
  <c r="O890" i="10"/>
  <c r="O882" i="10"/>
  <c r="O874" i="10"/>
  <c r="O866" i="10"/>
  <c r="O858" i="10"/>
  <c r="O850" i="10"/>
  <c r="O842" i="10"/>
  <c r="O834" i="10"/>
  <c r="O826" i="10"/>
  <c r="O818" i="10"/>
  <c r="O810" i="10"/>
  <c r="O802" i="10"/>
  <c r="O794" i="10"/>
  <c r="O786" i="10"/>
  <c r="O778" i="10"/>
  <c r="O770" i="10"/>
  <c r="O762" i="10"/>
  <c r="O754" i="10"/>
  <c r="O746" i="10"/>
  <c r="O738" i="10"/>
  <c r="O730" i="10"/>
  <c r="O722" i="10"/>
  <c r="O714" i="10"/>
  <c r="O706" i="10"/>
  <c r="O698" i="10"/>
  <c r="O690" i="10"/>
  <c r="O682" i="10"/>
  <c r="O674" i="10"/>
  <c r="O666" i="10"/>
  <c r="O658" i="10"/>
  <c r="O650" i="10"/>
  <c r="O642" i="10"/>
  <c r="O634" i="10"/>
  <c r="O626" i="10"/>
  <c r="O618" i="10"/>
  <c r="O610" i="10"/>
  <c r="O602" i="10"/>
  <c r="O594" i="10"/>
  <c r="O586" i="10"/>
  <c r="O578" i="10"/>
  <c r="O913" i="10"/>
  <c r="O905" i="10"/>
  <c r="O897" i="10"/>
  <c r="O889" i="10"/>
  <c r="O881" i="10"/>
  <c r="O873" i="10"/>
  <c r="O865" i="10"/>
  <c r="O857" i="10"/>
  <c r="O849" i="10"/>
  <c r="O841" i="10"/>
  <c r="O833" i="10"/>
  <c r="O902" i="10"/>
  <c r="O879" i="10"/>
  <c r="O856" i="10"/>
  <c r="O838" i="10"/>
  <c r="O817" i="10"/>
  <c r="O801" i="10"/>
  <c r="O785" i="10"/>
  <c r="O769" i="10"/>
  <c r="O753" i="10"/>
  <c r="O737" i="10"/>
  <c r="O721" i="10"/>
  <c r="O705" i="10"/>
  <c r="O689" i="10"/>
  <c r="O673" i="10"/>
  <c r="O657" i="10"/>
  <c r="O641" i="10"/>
  <c r="O625" i="10"/>
  <c r="O609" i="10"/>
  <c r="O593" i="10"/>
  <c r="O577" i="10"/>
  <c r="O566" i="10"/>
  <c r="O552" i="10"/>
  <c r="O538" i="10"/>
  <c r="O527" i="10"/>
  <c r="O513" i="10"/>
  <c r="O502" i="10"/>
  <c r="O488" i="10"/>
  <c r="O474" i="10"/>
  <c r="O463" i="10"/>
  <c r="O449" i="10"/>
  <c r="O438" i="10"/>
  <c r="O424" i="10"/>
  <c r="O410" i="10"/>
  <c r="O399" i="10"/>
  <c r="O385" i="10"/>
  <c r="O375" i="10"/>
  <c r="O364" i="10"/>
  <c r="O353" i="10"/>
  <c r="O343" i="10"/>
  <c r="O332" i="10"/>
  <c r="O323" i="10"/>
  <c r="O314" i="10"/>
  <c r="O305" i="10"/>
  <c r="O296" i="10"/>
  <c r="O287" i="10"/>
  <c r="O278" i="10"/>
  <c r="O268" i="10"/>
  <c r="O259" i="10"/>
  <c r="O250" i="10"/>
  <c r="O241" i="10"/>
  <c r="O232" i="10"/>
  <c r="O223" i="10"/>
  <c r="O214" i="10"/>
  <c r="O204" i="10"/>
  <c r="O195" i="10"/>
  <c r="O186" i="10"/>
  <c r="O177" i="10"/>
  <c r="O168" i="10"/>
  <c r="O159" i="10"/>
  <c r="O150" i="10"/>
  <c r="O140" i="10"/>
  <c r="O131" i="10"/>
  <c r="O122" i="10"/>
  <c r="O113" i="10"/>
  <c r="O104" i="10"/>
  <c r="O95" i="10"/>
  <c r="O86" i="10"/>
  <c r="O76" i="10"/>
  <c r="O67" i="10"/>
  <c r="O58" i="10"/>
  <c r="O49" i="10"/>
  <c r="O40" i="10"/>
  <c r="O31" i="10"/>
  <c r="O22" i="10"/>
  <c r="O12" i="10"/>
  <c r="O921" i="10"/>
  <c r="O895" i="10"/>
  <c r="O872" i="10"/>
  <c r="O854" i="10"/>
  <c r="O831" i="10"/>
  <c r="O815" i="10"/>
  <c r="O799" i="10"/>
  <c r="O783" i="10"/>
  <c r="O767" i="10"/>
  <c r="O751" i="10"/>
  <c r="O735" i="10"/>
  <c r="O719" i="10"/>
  <c r="O703" i="10"/>
  <c r="O687" i="10"/>
  <c r="O671" i="10"/>
  <c r="O655" i="10"/>
  <c r="O639" i="10"/>
  <c r="O623" i="10"/>
  <c r="O607" i="10"/>
  <c r="O591" i="10"/>
  <c r="O575" i="10"/>
  <c r="O561" i="10"/>
  <c r="O550" i="10"/>
  <c r="O536" i="10"/>
  <c r="O522" i="10"/>
  <c r="O511" i="10"/>
  <c r="O497" i="10"/>
  <c r="O486" i="10"/>
  <c r="O472" i="10"/>
  <c r="O458" i="10"/>
  <c r="O447" i="10"/>
  <c r="O433" i="10"/>
  <c r="O422" i="10"/>
  <c r="O408" i="10"/>
  <c r="O394" i="10"/>
  <c r="O383" i="10"/>
  <c r="O372" i="10"/>
  <c r="O361" i="10"/>
  <c r="O351" i="10"/>
  <c r="O340" i="10"/>
  <c r="O330" i="10"/>
  <c r="O321" i="10"/>
  <c r="O312" i="10"/>
  <c r="O303" i="10"/>
  <c r="O294" i="10"/>
  <c r="O284" i="10"/>
  <c r="O275" i="10"/>
  <c r="O266" i="10"/>
  <c r="O257" i="10"/>
  <c r="O248" i="10"/>
  <c r="O239" i="10"/>
  <c r="O230" i="10"/>
  <c r="O220" i="10"/>
  <c r="O211" i="10"/>
  <c r="O202" i="10"/>
  <c r="O193" i="10"/>
  <c r="O184" i="10"/>
  <c r="O175" i="10"/>
  <c r="O166" i="10"/>
  <c r="O156" i="10"/>
  <c r="O147" i="10"/>
  <c r="O138" i="10"/>
  <c r="O129" i="10"/>
  <c r="O120" i="10"/>
  <c r="O111" i="10"/>
  <c r="O102" i="10"/>
  <c r="O92" i="10"/>
  <c r="O83" i="10"/>
  <c r="O74" i="10"/>
  <c r="O65" i="10"/>
  <c r="O56" i="10"/>
  <c r="O47" i="10"/>
  <c r="O38" i="10"/>
  <c r="O28" i="10"/>
  <c r="O19" i="10"/>
  <c r="O10" i="10"/>
  <c r="O912" i="10"/>
  <c r="O894" i="10"/>
  <c r="O871" i="10"/>
  <c r="O848" i="10"/>
  <c r="O830" i="10"/>
  <c r="O814" i="10"/>
  <c r="O798" i="10"/>
  <c r="O782" i="10"/>
  <c r="O766" i="10"/>
  <c r="O750" i="10"/>
  <c r="O734" i="10"/>
  <c r="O718" i="10"/>
  <c r="O702" i="10"/>
  <c r="O686" i="10"/>
  <c r="O670" i="10"/>
  <c r="O654" i="10"/>
  <c r="O638" i="10"/>
  <c r="O622" i="10"/>
  <c r="O606" i="10"/>
  <c r="O590" i="10"/>
  <c r="O574" i="10"/>
  <c r="O560" i="10"/>
  <c r="O546" i="10"/>
  <c r="O535" i="10"/>
  <c r="O521" i="10"/>
  <c r="O510" i="10"/>
  <c r="O496" i="10"/>
  <c r="O482" i="10"/>
  <c r="O471" i="10"/>
  <c r="O457" i="10"/>
  <c r="O446" i="10"/>
  <c r="O432" i="10"/>
  <c r="O418" i="10"/>
  <c r="O407" i="10"/>
  <c r="O393" i="10"/>
  <c r="O382" i="10"/>
  <c r="O370" i="10"/>
  <c r="O360" i="10"/>
  <c r="O350" i="10"/>
  <c r="O338" i="10"/>
  <c r="O329" i="10"/>
  <c r="O320" i="10"/>
  <c r="O311" i="10"/>
  <c r="O302" i="10"/>
  <c r="O292" i="10"/>
  <c r="O283" i="10"/>
  <c r="O274" i="10"/>
  <c r="O265" i="10"/>
  <c r="O256" i="10"/>
  <c r="O247" i="10"/>
  <c r="O238" i="10"/>
  <c r="O228" i="10"/>
  <c r="O219" i="10"/>
  <c r="O210" i="10"/>
  <c r="O201" i="10"/>
  <c r="O192" i="10"/>
  <c r="O183" i="10"/>
  <c r="O174" i="10"/>
  <c r="O164" i="10"/>
  <c r="O155" i="10"/>
  <c r="O146" i="10"/>
  <c r="O137" i="10"/>
  <c r="O128" i="10"/>
  <c r="O119" i="10"/>
  <c r="O110" i="10"/>
  <c r="O100" i="10"/>
  <c r="O91" i="10"/>
  <c r="O82" i="10"/>
  <c r="O73" i="10"/>
  <c r="O64" i="10"/>
  <c r="O55" i="10"/>
  <c r="O46" i="10"/>
  <c r="O36" i="10"/>
  <c r="O27" i="10"/>
  <c r="O18" i="10"/>
  <c r="O9" i="10"/>
  <c r="O911" i="10"/>
  <c r="O888" i="10"/>
  <c r="O870" i="10"/>
  <c r="O847" i="10"/>
  <c r="O825" i="10"/>
  <c r="O809" i="10"/>
  <c r="O793" i="10"/>
  <c r="O777" i="10"/>
  <c r="O761" i="10"/>
  <c r="O745" i="10"/>
  <c r="O729" i="10"/>
  <c r="O713" i="10"/>
  <c r="O697" i="10"/>
  <c r="O681" i="10"/>
  <c r="O665" i="10"/>
  <c r="O649" i="10"/>
  <c r="O633" i="10"/>
  <c r="O617" i="10"/>
  <c r="O601" i="10"/>
  <c r="O585" i="10"/>
  <c r="O570" i="10"/>
  <c r="O559" i="10"/>
  <c r="O545" i="10"/>
  <c r="O534" i="10"/>
  <c r="O520" i="10"/>
  <c r="O506" i="10"/>
  <c r="O495" i="10"/>
  <c r="O481" i="10"/>
  <c r="O470" i="10"/>
  <c r="O456" i="10"/>
  <c r="O442" i="10"/>
  <c r="O431" i="10"/>
  <c r="O417" i="10"/>
  <c r="O406" i="10"/>
  <c r="O392" i="10"/>
  <c r="O380" i="10"/>
  <c r="O369" i="10"/>
  <c r="O359" i="10"/>
  <c r="O348" i="10"/>
  <c r="O337" i="10"/>
  <c r="O328" i="10"/>
  <c r="O319" i="10"/>
  <c r="O310" i="10"/>
  <c r="O300" i="10"/>
  <c r="O291" i="10"/>
  <c r="O282" i="10"/>
  <c r="O273" i="10"/>
  <c r="O264" i="10"/>
  <c r="O910" i="10"/>
  <c r="O887" i="10"/>
  <c r="O864" i="10"/>
  <c r="O846" i="10"/>
  <c r="O824" i="10"/>
  <c r="O808" i="10"/>
  <c r="O792" i="10"/>
  <c r="O776" i="10"/>
  <c r="O760" i="10"/>
  <c r="O744" i="10"/>
  <c r="O728" i="10"/>
  <c r="O712" i="10"/>
  <c r="O696" i="10"/>
  <c r="O680" i="10"/>
  <c r="O664" i="10"/>
  <c r="O648" i="10"/>
  <c r="O632" i="10"/>
  <c r="O616" i="10"/>
  <c r="O600" i="10"/>
  <c r="O584" i="10"/>
  <c r="O569" i="10"/>
  <c r="O558" i="10"/>
  <c r="O544" i="10"/>
  <c r="O530" i="10"/>
  <c r="O519" i="10"/>
  <c r="O505" i="10"/>
  <c r="O494" i="10"/>
  <c r="O480" i="10"/>
  <c r="O466" i="10"/>
  <c r="O455" i="10"/>
  <c r="O441" i="10"/>
  <c r="O430" i="10"/>
  <c r="O416" i="10"/>
  <c r="O402" i="10"/>
  <c r="O391" i="10"/>
  <c r="O378" i="10"/>
  <c r="O368" i="10"/>
  <c r="O358" i="10"/>
  <c r="O346" i="10"/>
  <c r="O336" i="10"/>
  <c r="O327" i="10"/>
  <c r="O318" i="10"/>
  <c r="O308" i="10"/>
  <c r="O299" i="10"/>
  <c r="O290" i="10"/>
  <c r="O281" i="10"/>
  <c r="O272" i="10"/>
  <c r="O263" i="10"/>
  <c r="O254" i="10"/>
  <c r="O904" i="10"/>
  <c r="O855" i="10"/>
  <c r="O806" i="10"/>
  <c r="O759" i="10"/>
  <c r="O720" i="10"/>
  <c r="O678" i="10"/>
  <c r="O631" i="10"/>
  <c r="O592" i="10"/>
  <c r="O553" i="10"/>
  <c r="O518" i="10"/>
  <c r="O487" i="10"/>
  <c r="O450" i="10"/>
  <c r="O415" i="10"/>
  <c r="O384" i="10"/>
  <c r="O354" i="10"/>
  <c r="O326" i="10"/>
  <c r="O304" i="10"/>
  <c r="O279" i="10"/>
  <c r="O255" i="10"/>
  <c r="O240" i="10"/>
  <c r="O225" i="10"/>
  <c r="O209" i="10"/>
  <c r="O196" i="10"/>
  <c r="O180" i="10"/>
  <c r="O167" i="10"/>
  <c r="O152" i="10"/>
  <c r="O136" i="10"/>
  <c r="O123" i="10"/>
  <c r="O107" i="10"/>
  <c r="O94" i="10"/>
  <c r="O79" i="10"/>
  <c r="O63" i="10"/>
  <c r="O50" i="10"/>
  <c r="O34" i="10"/>
  <c r="O20" i="10"/>
  <c r="O6" i="10"/>
  <c r="O903" i="10"/>
  <c r="O840" i="10"/>
  <c r="O800" i="10"/>
  <c r="O758" i="10"/>
  <c r="O711" i="10"/>
  <c r="O672" i="10"/>
  <c r="O630" i="10"/>
  <c r="O583" i="10"/>
  <c r="O551" i="10"/>
  <c r="O514" i="10"/>
  <c r="O479" i="10"/>
  <c r="O448" i="10"/>
  <c r="O414" i="10"/>
  <c r="O377" i="10"/>
  <c r="O352" i="10"/>
  <c r="O324" i="10"/>
  <c r="O298" i="10"/>
  <c r="O276" i="10"/>
  <c r="O252" i="10"/>
  <c r="O236" i="10"/>
  <c r="O224" i="10"/>
  <c r="O208" i="10"/>
  <c r="O194" i="10"/>
  <c r="O179" i="10"/>
  <c r="O163" i="10"/>
  <c r="O151" i="10"/>
  <c r="O135" i="10"/>
  <c r="O121" i="10"/>
  <c r="O106" i="10"/>
  <c r="O90" i="10"/>
  <c r="O78" i="10"/>
  <c r="O62" i="10"/>
  <c r="O48" i="10"/>
  <c r="O33" i="10"/>
  <c r="O17" i="10"/>
  <c r="O4" i="10"/>
  <c r="O880" i="10"/>
  <c r="O816" i="10"/>
  <c r="O752" i="10"/>
  <c r="O695" i="10"/>
  <c r="O646" i="10"/>
  <c r="O582" i="10"/>
  <c r="O537" i="10"/>
  <c r="O490" i="10"/>
  <c r="O440" i="10"/>
  <c r="O400" i="10"/>
  <c r="O362" i="10"/>
  <c r="O322" i="10"/>
  <c r="O289" i="10"/>
  <c r="O260" i="10"/>
  <c r="O235" i="10"/>
  <c r="O217" i="10"/>
  <c r="O199" i="10"/>
  <c r="O178" i="10"/>
  <c r="O160" i="10"/>
  <c r="O142" i="10"/>
  <c r="O118" i="10"/>
  <c r="O99" i="10"/>
  <c r="O81" i="10"/>
  <c r="O60" i="10"/>
  <c r="O42" i="10"/>
  <c r="O24" i="10"/>
  <c r="O3" i="10"/>
  <c r="O878" i="10"/>
  <c r="O807" i="10"/>
  <c r="O743" i="10"/>
  <c r="O694" i="10"/>
  <c r="O640" i="10"/>
  <c r="O576" i="10"/>
  <c r="O529" i="10"/>
  <c r="O489" i="10"/>
  <c r="O439" i="10"/>
  <c r="O398" i="10"/>
  <c r="O356" i="10"/>
  <c r="O316" i="10"/>
  <c r="O288" i="10"/>
  <c r="O258" i="10"/>
  <c r="O234" i="10"/>
  <c r="O216" i="10"/>
  <c r="O198" i="10"/>
  <c r="O176" i="10"/>
  <c r="O158" i="10"/>
  <c r="O139" i="10"/>
  <c r="O116" i="10"/>
  <c r="O98" i="10"/>
  <c r="O80" i="10"/>
  <c r="O59" i="10"/>
  <c r="O41" i="10"/>
  <c r="O23" i="10"/>
  <c r="O863" i="10"/>
  <c r="O791" i="10"/>
  <c r="O742" i="10"/>
  <c r="O688" i="10"/>
  <c r="O624" i="10"/>
  <c r="O568" i="10"/>
  <c r="O528" i="10"/>
  <c r="O478" i="10"/>
  <c r="O434" i="10"/>
  <c r="O390" i="10"/>
  <c r="O345" i="10"/>
  <c r="O315" i="10"/>
  <c r="O286" i="10"/>
  <c r="O251" i="10"/>
  <c r="O233" i="10"/>
  <c r="O215" i="10"/>
  <c r="O191" i="10"/>
  <c r="O172" i="10"/>
  <c r="O154" i="10"/>
  <c r="O134" i="10"/>
  <c r="O115" i="10"/>
  <c r="O97" i="10"/>
  <c r="O75" i="10"/>
  <c r="O57" i="10"/>
  <c r="O39" i="10"/>
  <c r="O16" i="10"/>
  <c r="O862" i="10"/>
  <c r="O790" i="10"/>
  <c r="O736" i="10"/>
  <c r="O679" i="10"/>
  <c r="O615" i="10"/>
  <c r="O567" i="10"/>
  <c r="O526" i="10"/>
  <c r="O473" i="10"/>
  <c r="O426" i="10"/>
  <c r="O386" i="10"/>
  <c r="O344" i="10"/>
  <c r="O313" i="10"/>
  <c r="O280" i="10"/>
  <c r="O249" i="10"/>
  <c r="O231" i="10"/>
  <c r="O212" i="10"/>
  <c r="O190" i="10"/>
  <c r="O171" i="10"/>
  <c r="O153" i="10"/>
  <c r="O132" i="10"/>
  <c r="O114" i="10"/>
  <c r="O96" i="10"/>
  <c r="O72" i="10"/>
  <c r="O54" i="10"/>
  <c r="O35" i="10"/>
  <c r="O15" i="10"/>
  <c r="O839" i="10"/>
  <c r="O784" i="10"/>
  <c r="O727" i="10"/>
  <c r="O663" i="10"/>
  <c r="O614" i="10"/>
  <c r="O562" i="10"/>
  <c r="O512" i="10"/>
  <c r="O465" i="10"/>
  <c r="O425" i="10"/>
  <c r="O376" i="10"/>
  <c r="O342" i="10"/>
  <c r="O307" i="10"/>
  <c r="O271" i="10"/>
  <c r="O246" i="10"/>
  <c r="O227" i="10"/>
  <c r="O207" i="10"/>
  <c r="O188" i="10"/>
  <c r="O170" i="10"/>
  <c r="O148" i="10"/>
  <c r="O130" i="10"/>
  <c r="O112" i="10"/>
  <c r="O89" i="10"/>
  <c r="O71" i="10"/>
  <c r="O52" i="10"/>
  <c r="O32" i="10"/>
  <c r="O14" i="10"/>
  <c r="O832" i="10"/>
  <c r="O775" i="10"/>
  <c r="O726" i="10"/>
  <c r="O662" i="10"/>
  <c r="O608" i="10"/>
  <c r="O554" i="10"/>
  <c r="O504" i="10"/>
  <c r="O464" i="10"/>
  <c r="O423" i="10"/>
  <c r="O374" i="10"/>
  <c r="O335" i="10"/>
  <c r="O306" i="10"/>
  <c r="O270" i="10"/>
  <c r="O244" i="10"/>
  <c r="O226" i="10"/>
  <c r="O206" i="10"/>
  <c r="O187" i="10"/>
  <c r="O169" i="10"/>
  <c r="O145" i="10"/>
  <c r="O127" i="10"/>
  <c r="O108" i="10"/>
  <c r="O88" i="10"/>
  <c r="O70" i="10"/>
  <c r="O51" i="10"/>
  <c r="O30" i="10"/>
  <c r="O11" i="10"/>
  <c r="O896" i="10"/>
  <c r="O823" i="10"/>
  <c r="O774" i="10"/>
  <c r="O710" i="10"/>
  <c r="O656" i="10"/>
  <c r="O599" i="10"/>
  <c r="O543" i="10"/>
  <c r="O503" i="10"/>
  <c r="O462" i="10"/>
  <c r="O409" i="10"/>
  <c r="O367" i="10"/>
  <c r="O334" i="10"/>
  <c r="O297" i="10"/>
  <c r="O267" i="10"/>
  <c r="O243" i="10"/>
  <c r="O222" i="10"/>
  <c r="O203" i="10"/>
  <c r="O185" i="10"/>
  <c r="O162" i="10"/>
  <c r="O144" i="10"/>
  <c r="O126" i="10"/>
  <c r="O105" i="10"/>
  <c r="O87" i="10"/>
  <c r="O68" i="10"/>
  <c r="O44" i="10"/>
  <c r="O26" i="10"/>
  <c r="O8" i="10"/>
  <c r="O886" i="10"/>
  <c r="O822" i="10"/>
  <c r="O768" i="10"/>
  <c r="O704" i="10"/>
  <c r="O647" i="10"/>
  <c r="O598" i="10"/>
  <c r="O542" i="10"/>
  <c r="O498" i="10"/>
  <c r="O454" i="10"/>
  <c r="O401" i="10"/>
  <c r="O366" i="10"/>
  <c r="O331" i="10"/>
  <c r="O295" i="10"/>
  <c r="O262" i="10"/>
  <c r="O242" i="10"/>
  <c r="O218" i="10"/>
  <c r="O200" i="10"/>
  <c r="O182" i="10"/>
  <c r="O161" i="10"/>
  <c r="O143" i="10"/>
  <c r="O124" i="10"/>
  <c r="O103" i="10"/>
  <c r="O84" i="10"/>
  <c r="O66" i="10"/>
  <c r="O43" i="10"/>
  <c r="O25" i="10"/>
  <c r="O7"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2" authorId="0" shapeId="0" xr:uid="{00000000-0006-0000-0100-000001000000}">
      <text>
        <r>
          <rPr>
            <sz val="10"/>
            <color rgb="FF000000"/>
            <rFont val="Arial"/>
            <family val="2"/>
            <scheme val="minor"/>
          </rPr>
          <t>This should be 0.08 (or 0.0759 to more significant digits) I think.
	-Radu.Cimpeanu@warwick.ac.uk
Yes, you are correct! I'll change it.
	-Chase Gabbard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500-000001000000}">
      <text>
        <r>
          <rPr>
            <sz val="10"/>
            <color rgb="FF000000"/>
            <rFont val="Arial"/>
            <family val="2"/>
            <scheme val="minor"/>
          </rPr>
          <t>initial radius</t>
        </r>
      </text>
    </comment>
    <comment ref="F3" authorId="0" shapeId="0" xr:uid="{00000000-0006-0000-05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3" authorId="0" shapeId="0" xr:uid="{00000000-0006-0000-0500-000003000000}">
      <text>
        <r>
          <rPr>
            <sz val="10"/>
            <color rgb="FF000000"/>
            <rFont val="Arial"/>
            <family val="2"/>
            <scheme val="minor"/>
          </rPr>
          <t xml:space="preserve">contact time
</t>
        </r>
      </text>
    </comment>
    <comment ref="N3" authorId="0" shapeId="0" xr:uid="{00000000-0006-0000-0500-000004000000}">
      <text>
        <r>
          <rPr>
            <sz val="10"/>
            <color rgb="FF000000"/>
            <rFont val="Arial"/>
            <family val="2"/>
            <scheme val="minor"/>
          </rPr>
          <t xml:space="preserve">max contact radius
</t>
        </r>
      </text>
    </comment>
    <comment ref="O3" authorId="0" shapeId="0" xr:uid="{00000000-0006-0000-0500-000005000000}">
      <text>
        <r>
          <rPr>
            <sz val="10"/>
            <color rgb="FF000000"/>
            <rFont val="Arial"/>
            <family val="2"/>
            <scheme val="minor"/>
          </rPr>
          <t xml:space="preserve">maximum drop radius </t>
        </r>
      </text>
    </comment>
    <comment ref="P3" authorId="0" shapeId="0" xr:uid="{00000000-0006-0000-0500-000006000000}">
      <text>
        <r>
          <rPr>
            <sz val="10"/>
            <color rgb="FF000000"/>
            <rFont val="Arial"/>
            <family val="2"/>
            <scheme val="minor"/>
          </rPr>
          <t xml:space="preserve">minimum side-view height aka the minimum height that we can see in experiments
</t>
        </r>
      </text>
    </comment>
    <comment ref="Q3" authorId="0" shapeId="0" xr:uid="{00000000-0006-0000-0500-000007000000}">
      <text>
        <r>
          <rPr>
            <sz val="10"/>
            <color rgb="FF000000"/>
            <rFont val="Arial"/>
            <family val="2"/>
            <scheme val="minor"/>
          </rPr>
          <t xml:space="preserve">minimum height of the north pole of the drop 
</t>
        </r>
      </text>
    </comment>
    <comment ref="R3" authorId="0" shapeId="0" xr:uid="{00000000-0006-0000-0500-000008000000}">
      <text>
        <r>
          <rPr>
            <sz val="10"/>
            <color rgb="FF000000"/>
            <rFont val="Arial"/>
            <family val="2"/>
            <scheme val="minor"/>
          </rPr>
          <t>time from contact until the drop reaches its maximum radius</t>
        </r>
      </text>
    </comment>
    <comment ref="S3" authorId="0" shapeId="0" xr:uid="{00000000-0006-0000-0500-000009000000}">
      <text>
        <r>
          <rPr>
            <sz val="10"/>
            <color rgb="FF000000"/>
            <rFont val="Arial"/>
            <family val="2"/>
            <scheme val="minor"/>
          </rPr>
          <t>time from contact until the drop reaches its maximum contact radius</t>
        </r>
      </text>
    </comment>
    <comment ref="T3" authorId="0" shapeId="0" xr:uid="{00000000-0006-0000-0500-00000A000000}">
      <text>
        <r>
          <rPr>
            <sz val="10"/>
            <color rgb="FF000000"/>
            <rFont val="Arial"/>
            <family val="2"/>
            <scheme val="minor"/>
          </rPr>
          <t>measured using the formula in slack</t>
        </r>
      </text>
    </comment>
    <comment ref="U3" authorId="0" shapeId="0" xr:uid="{00000000-0006-0000-0500-00000B000000}">
      <text>
        <r>
          <rPr>
            <sz val="10"/>
            <color rgb="FF000000"/>
            <rFont val="Arial"/>
            <family val="2"/>
            <scheme val="minor"/>
          </rPr>
          <t>Based on coordinates of center of mass only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600-000001000000}">
      <text>
        <r>
          <rPr>
            <sz val="10"/>
            <color rgb="FF000000"/>
            <rFont val="Arial"/>
            <family val="2"/>
            <scheme val="minor"/>
          </rPr>
          <t>initial radius</t>
        </r>
      </text>
    </comment>
    <comment ref="F3" authorId="0" shapeId="0" xr:uid="{00000000-0006-0000-06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3" authorId="0" shapeId="0" xr:uid="{00000000-0006-0000-0600-000003000000}">
      <text>
        <r>
          <rPr>
            <sz val="10"/>
            <color rgb="FF000000"/>
            <rFont val="Arial"/>
            <family val="2"/>
            <scheme val="minor"/>
          </rPr>
          <t xml:space="preserve">contact time
</t>
        </r>
      </text>
    </comment>
    <comment ref="N3" authorId="0" shapeId="0" xr:uid="{00000000-0006-0000-0600-000004000000}">
      <text>
        <r>
          <rPr>
            <sz val="10"/>
            <color rgb="FF000000"/>
            <rFont val="Arial"/>
            <family val="2"/>
            <scheme val="minor"/>
          </rPr>
          <t xml:space="preserve">max contact radius
</t>
        </r>
      </text>
    </comment>
    <comment ref="O3" authorId="0" shapeId="0" xr:uid="{00000000-0006-0000-0600-000005000000}">
      <text>
        <r>
          <rPr>
            <sz val="10"/>
            <color rgb="FF000000"/>
            <rFont val="Arial"/>
            <family val="2"/>
            <scheme val="minor"/>
          </rPr>
          <t xml:space="preserve">maximum drop radius </t>
        </r>
      </text>
    </comment>
    <comment ref="P3" authorId="0" shapeId="0" xr:uid="{00000000-0006-0000-0600-000006000000}">
      <text>
        <r>
          <rPr>
            <sz val="10"/>
            <color rgb="FF000000"/>
            <rFont val="Arial"/>
            <family val="2"/>
            <scheme val="minor"/>
          </rPr>
          <t xml:space="preserve">minimum side-view height aka the minimum height that we can see in experiments
</t>
        </r>
      </text>
    </comment>
    <comment ref="Q3" authorId="0" shapeId="0" xr:uid="{00000000-0006-0000-0600-000007000000}">
      <text>
        <r>
          <rPr>
            <sz val="10"/>
            <color rgb="FF000000"/>
            <rFont val="Arial"/>
            <family val="2"/>
            <scheme val="minor"/>
          </rPr>
          <t xml:space="preserve">minimum height of the north pole of the drop 
</t>
        </r>
      </text>
    </comment>
    <comment ref="R3" authorId="0" shapeId="0" xr:uid="{00000000-0006-0000-0600-000008000000}">
      <text>
        <r>
          <rPr>
            <sz val="10"/>
            <color rgb="FF000000"/>
            <rFont val="Arial"/>
            <family val="2"/>
            <scheme val="minor"/>
          </rPr>
          <t>time from contact until the drop reaches its maximum radius</t>
        </r>
      </text>
    </comment>
    <comment ref="S3" authorId="0" shapeId="0" xr:uid="{00000000-0006-0000-0600-000009000000}">
      <text>
        <r>
          <rPr>
            <sz val="10"/>
            <color rgb="FF000000"/>
            <rFont val="Arial"/>
            <family val="2"/>
            <scheme val="minor"/>
          </rPr>
          <t>time from contact until the drop reaches its maximum contact radius</t>
        </r>
      </text>
    </comment>
    <comment ref="T3" authorId="0" shapeId="0" xr:uid="{00000000-0006-0000-0600-00000A000000}">
      <text>
        <r>
          <rPr>
            <sz val="10"/>
            <color rgb="FF000000"/>
            <rFont val="Arial"/>
            <family val="2"/>
            <scheme val="minor"/>
          </rPr>
          <t>measured using the formula in slack</t>
        </r>
      </text>
    </comment>
    <comment ref="U3" authorId="0" shapeId="0" xr:uid="{00000000-0006-0000-0600-00000B000000}">
      <text>
        <r>
          <rPr>
            <sz val="10"/>
            <color rgb="FF000000"/>
            <rFont val="Arial"/>
            <family val="2"/>
            <scheme val="minor"/>
          </rPr>
          <t>Based on coordinates of center of mass only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700-000001000000}">
      <text>
        <r>
          <rPr>
            <sz val="10"/>
            <color rgb="FF000000"/>
            <rFont val="Arial"/>
            <family val="2"/>
            <scheme val="minor"/>
          </rPr>
          <t>initial radius</t>
        </r>
      </text>
    </comment>
    <comment ref="F2" authorId="0" shapeId="0" xr:uid="{00000000-0006-0000-07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700-000003000000}">
      <text>
        <r>
          <rPr>
            <sz val="10"/>
            <color rgb="FF000000"/>
            <rFont val="Arial"/>
            <family val="2"/>
            <scheme val="minor"/>
          </rPr>
          <t xml:space="preserve">contact time
</t>
        </r>
      </text>
    </comment>
    <comment ref="N2" authorId="0" shapeId="0" xr:uid="{00000000-0006-0000-0700-000004000000}">
      <text>
        <r>
          <rPr>
            <sz val="10"/>
            <color rgb="FF000000"/>
            <rFont val="Arial"/>
            <family val="2"/>
            <scheme val="minor"/>
          </rPr>
          <t xml:space="preserve">max contact radius
</t>
        </r>
      </text>
    </comment>
    <comment ref="O2" authorId="0" shapeId="0" xr:uid="{00000000-0006-0000-0700-000005000000}">
      <text>
        <r>
          <rPr>
            <sz val="10"/>
            <color rgb="FF000000"/>
            <rFont val="Arial"/>
            <family val="2"/>
            <scheme val="minor"/>
          </rPr>
          <t xml:space="preserve">maximum drop radius </t>
        </r>
      </text>
    </comment>
    <comment ref="P2" authorId="0" shapeId="0" xr:uid="{00000000-0006-0000-0700-000006000000}">
      <text>
        <r>
          <rPr>
            <sz val="10"/>
            <color rgb="FF000000"/>
            <rFont val="Arial"/>
            <family val="2"/>
            <scheme val="minor"/>
          </rPr>
          <t xml:space="preserve">minimum side-view height aka the minimum height that we can see in experiments
</t>
        </r>
      </text>
    </comment>
    <comment ref="Q2" authorId="0" shapeId="0" xr:uid="{00000000-0006-0000-0700-000007000000}">
      <text>
        <r>
          <rPr>
            <sz val="10"/>
            <color rgb="FF000000"/>
            <rFont val="Arial"/>
            <family val="2"/>
            <scheme val="minor"/>
          </rPr>
          <t xml:space="preserve">minimum height of the north pole of the drop 
</t>
        </r>
      </text>
    </comment>
    <comment ref="R2" authorId="0" shapeId="0" xr:uid="{00000000-0006-0000-0700-000008000000}">
      <text>
        <r>
          <rPr>
            <sz val="10"/>
            <color rgb="FF000000"/>
            <rFont val="Arial"/>
            <family val="2"/>
            <scheme val="minor"/>
          </rPr>
          <t>time from contact until the drop reaches its maximum radius</t>
        </r>
      </text>
    </comment>
    <comment ref="S2" authorId="0" shapeId="0" xr:uid="{00000000-0006-0000-0700-000009000000}">
      <text>
        <r>
          <rPr>
            <sz val="10"/>
            <color rgb="FF000000"/>
            <rFont val="Arial"/>
            <family val="2"/>
            <scheme val="minor"/>
          </rPr>
          <t>time from contact until the drop reaches its maximum contact radius</t>
        </r>
      </text>
    </comment>
    <comment ref="T2" authorId="0" shapeId="0" xr:uid="{00000000-0006-0000-0700-00000A000000}">
      <text>
        <r>
          <rPr>
            <sz val="10"/>
            <color rgb="FF000000"/>
            <rFont val="Arial"/>
            <family val="2"/>
            <scheme val="minor"/>
          </rPr>
          <t>Energy based epsilon(a.k.a. take potential energy into account), contact based (not north pole, neither center of mass based)
	-Elvis Aguero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800-000001000000}">
      <text>
        <r>
          <rPr>
            <sz val="10"/>
            <color rgb="FF000000"/>
            <rFont val="Arial"/>
            <family val="2"/>
            <scheme val="minor"/>
          </rPr>
          <t>initial radius</t>
        </r>
      </text>
    </comment>
    <comment ref="F2" authorId="0" shapeId="0" xr:uid="{00000000-0006-0000-08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800-000003000000}">
      <text>
        <r>
          <rPr>
            <sz val="10"/>
            <color rgb="FF000000"/>
            <rFont val="Arial"/>
            <family val="2"/>
            <scheme val="minor"/>
          </rPr>
          <t xml:space="preserve">contact time
</t>
        </r>
      </text>
    </comment>
    <comment ref="N2" authorId="0" shapeId="0" xr:uid="{00000000-0006-0000-0800-000004000000}">
      <text>
        <r>
          <rPr>
            <sz val="10"/>
            <color rgb="FF000000"/>
            <rFont val="Arial"/>
            <family val="2"/>
            <scheme val="minor"/>
          </rPr>
          <t xml:space="preserve">max contact radius
</t>
        </r>
      </text>
    </comment>
    <comment ref="O2" authorId="0" shapeId="0" xr:uid="{00000000-0006-0000-0800-000005000000}">
      <text>
        <r>
          <rPr>
            <sz val="10"/>
            <color rgb="FF000000"/>
            <rFont val="Arial"/>
            <family val="2"/>
            <scheme val="minor"/>
          </rPr>
          <t xml:space="preserve">maximum drop radius </t>
        </r>
      </text>
    </comment>
    <comment ref="P2" authorId="0" shapeId="0" xr:uid="{00000000-0006-0000-0800-000006000000}">
      <text>
        <r>
          <rPr>
            <sz val="10"/>
            <color rgb="FF000000"/>
            <rFont val="Arial"/>
            <family val="2"/>
            <scheme val="minor"/>
          </rPr>
          <t xml:space="preserve">minimum side-view height aka the minimum height that we can see in experiments
</t>
        </r>
      </text>
    </comment>
    <comment ref="Q2" authorId="0" shapeId="0" xr:uid="{00000000-0006-0000-0800-000007000000}">
      <text>
        <r>
          <rPr>
            <sz val="10"/>
            <color rgb="FF000000"/>
            <rFont val="Arial"/>
            <family val="2"/>
            <scheme val="minor"/>
          </rPr>
          <t xml:space="preserve">minimum height of the north pole of the drop 
</t>
        </r>
      </text>
    </comment>
    <comment ref="R2" authorId="0" shapeId="0" xr:uid="{00000000-0006-0000-0800-000008000000}">
      <text>
        <r>
          <rPr>
            <sz val="10"/>
            <color rgb="FF000000"/>
            <rFont val="Arial"/>
            <family val="2"/>
            <scheme val="minor"/>
          </rPr>
          <t>time from contact until the drop reaches its maximum radius</t>
        </r>
      </text>
    </comment>
    <comment ref="S2" authorId="0" shapeId="0" xr:uid="{00000000-0006-0000-0800-000009000000}">
      <text>
        <r>
          <rPr>
            <sz val="10"/>
            <color rgb="FF000000"/>
            <rFont val="Arial"/>
            <family val="2"/>
            <scheme val="minor"/>
          </rPr>
          <t>time from contact until the drop reaches its maximum contact radius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900-000001000000}">
      <text>
        <r>
          <rPr>
            <sz val="10"/>
            <color rgb="FF000000"/>
            <rFont val="Arial"/>
            <family val="2"/>
            <scheme val="minor"/>
          </rPr>
          <t>initial radius</t>
        </r>
      </text>
    </comment>
    <comment ref="F2" authorId="0" shapeId="0" xr:uid="{00000000-0006-0000-0900-000002000000}">
      <text>
        <r>
          <rPr>
            <sz val="10"/>
            <color rgb="FF000000"/>
            <rFont val="Arial"/>
            <family val="2"/>
            <scheme val="minor"/>
          </rPr>
          <t xml:space="preserve">velocity when the center of mass of the drop is one radius above the substrate. For a perfect sphere this is equal to when the south pole contacts the substrate.
</t>
        </r>
      </text>
    </comment>
    <comment ref="M2" authorId="0" shapeId="0" xr:uid="{00000000-0006-0000-0900-000003000000}">
      <text>
        <r>
          <rPr>
            <sz val="10"/>
            <color rgb="FF000000"/>
            <rFont val="Arial"/>
            <family val="2"/>
            <scheme val="minor"/>
          </rPr>
          <t xml:space="preserve">contact time
</t>
        </r>
      </text>
    </comment>
    <comment ref="N2" authorId="0" shapeId="0" xr:uid="{00000000-0006-0000-0900-000004000000}">
      <text>
        <r>
          <rPr>
            <sz val="10"/>
            <color rgb="FF000000"/>
            <rFont val="Arial"/>
            <family val="2"/>
            <scheme val="minor"/>
          </rPr>
          <t xml:space="preserve">max contact radius
</t>
        </r>
      </text>
    </comment>
    <comment ref="O2" authorId="0" shapeId="0" xr:uid="{00000000-0006-0000-0900-000005000000}">
      <text>
        <r>
          <rPr>
            <sz val="10"/>
            <color rgb="FF000000"/>
            <rFont val="Arial"/>
            <family val="2"/>
            <scheme val="minor"/>
          </rPr>
          <t xml:space="preserve">maximum drop radius </t>
        </r>
      </text>
    </comment>
    <comment ref="P2" authorId="0" shapeId="0" xr:uid="{00000000-0006-0000-0900-000006000000}">
      <text>
        <r>
          <rPr>
            <sz val="10"/>
            <color rgb="FF000000"/>
            <rFont val="Arial"/>
            <family val="2"/>
            <scheme val="minor"/>
          </rPr>
          <t xml:space="preserve">minimum side-view height aka the minimum height that we can see in experiments
</t>
        </r>
      </text>
    </comment>
    <comment ref="Q2" authorId="0" shapeId="0" xr:uid="{00000000-0006-0000-0900-000007000000}">
      <text>
        <r>
          <rPr>
            <sz val="10"/>
            <color rgb="FF000000"/>
            <rFont val="Arial"/>
            <family val="2"/>
            <scheme val="minor"/>
          </rPr>
          <t xml:space="preserve">minimum height of the north pole of the drop 
</t>
        </r>
      </text>
    </comment>
    <comment ref="R2" authorId="0" shapeId="0" xr:uid="{00000000-0006-0000-0900-000008000000}">
      <text>
        <r>
          <rPr>
            <sz val="10"/>
            <color rgb="FF000000"/>
            <rFont val="Arial"/>
            <family val="2"/>
            <scheme val="minor"/>
          </rPr>
          <t>time from contact until the drop reaches its maximum radius</t>
        </r>
      </text>
    </comment>
    <comment ref="S2" authorId="0" shapeId="0" xr:uid="{00000000-0006-0000-0900-000009000000}">
      <text>
        <r>
          <rPr>
            <sz val="10"/>
            <color rgb="FF000000"/>
            <rFont val="Arial"/>
            <family val="2"/>
            <scheme val="minor"/>
          </rPr>
          <t>time from contact until the drop reaches its maximum contact radius</t>
        </r>
      </text>
    </comment>
  </commentList>
</comments>
</file>

<file path=xl/sharedStrings.xml><?xml version="1.0" encoding="utf-8"?>
<sst xmlns="http://schemas.openxmlformats.org/spreadsheetml/2006/main" count="4441" uniqueCount="1485">
  <si>
    <t>Input Parameters</t>
  </si>
  <si>
    <t>Results</t>
  </si>
  <si>
    <t>Droplet r (mm)</t>
  </si>
  <si>
    <t>Bond Number</t>
  </si>
  <si>
    <t>Ohnesorge Number</t>
  </si>
  <si>
    <t>Weber Number</t>
  </si>
  <si>
    <t>Velocity (cm/s)</t>
  </si>
  <si>
    <t>Running Time (s)</t>
  </si>
  <si>
    <t>𝛼 Model</t>
  </si>
  <si>
    <t>𝛼 DNS</t>
  </si>
  <si>
    <t>ND Contact Time Mod.</t>
  </si>
  <si>
    <t>GCS Contact Time Mod.</t>
  </si>
  <si>
    <t>ND Contact Time DNS</t>
  </si>
  <si>
    <t>CGS Contact Time DNS</t>
  </si>
  <si>
    <t>ND Spreading time contact Mod.</t>
  </si>
  <si>
    <t>GCS Spreading time contact Mod.</t>
  </si>
  <si>
    <t>ND Spreading time contact DNS</t>
  </si>
  <si>
    <t>CGS Spreading time contact DNS</t>
  </si>
  <si>
    <t>ND Spreading time equator Mod.</t>
  </si>
  <si>
    <t>GGS Spreading time equator Mod.</t>
  </si>
  <si>
    <t>ND Spreading time equator (DNS)</t>
  </si>
  <si>
    <t>CGS Spreading time equator (DNS)</t>
  </si>
  <si>
    <t>ND Max radial projection Mod.</t>
  </si>
  <si>
    <t>CGS Max radial projection Mod.</t>
  </si>
  <si>
    <t>ND Max radial projection DNS</t>
  </si>
  <si>
    <t>CGS Max radial projection DNS</t>
  </si>
  <si>
    <t>ND Min north pole h Mod.</t>
  </si>
  <si>
    <t>GCS Min north pole h</t>
  </si>
  <si>
    <t>ND Min north pole h DNS</t>
  </si>
  <si>
    <t>CGS Min north pole h DNS</t>
  </si>
  <si>
    <t>ND Min thickness side-view Mod.</t>
  </si>
  <si>
    <t>CGS Min thickness side-view Mod.</t>
  </si>
  <si>
    <t>ND Min thickness side-view DNS</t>
  </si>
  <si>
    <t>CGS Min thickness side-view DNS</t>
  </si>
  <si>
    <t>ND time Min thickness side-view Mod.</t>
  </si>
  <si>
    <t>CGS time Min thickness side-view Mod.</t>
  </si>
  <si>
    <t>ND time Min thickness side-view DNS</t>
  </si>
  <si>
    <t>CGS time Min thickness side-view DNS.</t>
  </si>
  <si>
    <t>ND Max. Radius Mod.</t>
  </si>
  <si>
    <t>CGS Max. Radius Mod.</t>
  </si>
  <si>
    <t>ND Max. Radius DNS</t>
  </si>
  <si>
    <t>CGS Max. Radius DNS</t>
  </si>
  <si>
    <t>ND time till Max. Radius Mod.</t>
  </si>
  <si>
    <t>GCS time till Max. Radius Mod.</t>
  </si>
  <si>
    <t>ND time till Max. Radius DNS</t>
  </si>
  <si>
    <t>GCS time till Max. Radius DNS</t>
  </si>
  <si>
    <t>ND Max. Contact Rad. Mod.</t>
  </si>
  <si>
    <t>CGS Max. Contact Rad. Mod.</t>
  </si>
  <si>
    <t>ND Max. Contact Rad. DNS</t>
  </si>
  <si>
    <t>CGS Max. Contact Rad. DNS</t>
  </si>
  <si>
    <t>- (does not bounce)</t>
  </si>
  <si>
    <t>0.00459688 (center of mass only, does not bounce)</t>
  </si>
  <si>
    <t>up to 100 (exp)</t>
  </si>
  <si>
    <t>Experiments to sweep We at different values of Oh for a fixed Bo</t>
  </si>
  <si>
    <t>Sweep 1</t>
  </si>
  <si>
    <t>r [m]</t>
  </si>
  <si>
    <t>µ [Pa s]</t>
  </si>
  <si>
    <t>σ [N/m]</t>
  </si>
  <si>
    <t>ρ [kg/m^3]</t>
  </si>
  <si>
    <t>v [m/s]</t>
  </si>
  <si>
    <t>v exp range [m/s]</t>
  </si>
  <si>
    <t>Bo</t>
  </si>
  <si>
    <t>Oh</t>
  </si>
  <si>
    <t>We</t>
  </si>
  <si>
    <t>We exp range [m/s]</t>
  </si>
  <si>
    <t>sweep</t>
  </si>
  <si>
    <t>n/a</t>
  </si>
  <si>
    <t>0.1 - 10</t>
  </si>
  <si>
    <t>Sweep 2</t>
  </si>
  <si>
    <t xml:space="preserve">For sweep 2, can we go lower in We? Experimentally, we evaluated this case extensively so it would be good to go as low as possible. Down to 0.001 would be ideal but even down to 0.01 would be helpful. </t>
  </si>
  <si>
    <t>0.024917 - 0.634288</t>
  </si>
  <si>
    <t>0.01 - 10</t>
  </si>
  <si>
    <t>0.0059529 - 4.10687</t>
  </si>
  <si>
    <t>Sweep 3</t>
  </si>
  <si>
    <t>0.039497 - 0.61058795</t>
  </si>
  <si>
    <t>0.01433 - 3.444</t>
  </si>
  <si>
    <t>Sweep 4</t>
  </si>
  <si>
    <t>0.03022 - 0.55755</t>
  </si>
  <si>
    <t>0.008564 - 2.79282</t>
  </si>
  <si>
    <t>Sweep 5</t>
  </si>
  <si>
    <t>0.060566 - 0.71334</t>
  </si>
  <si>
    <t>0.039567 - 5.691916</t>
  </si>
  <si>
    <t>Experiments to sweep We at different Bo for a fixed Oh</t>
  </si>
  <si>
    <t>0, 0.001,0.01, 0.1, 1</t>
  </si>
  <si>
    <t>Drop radius (mm)</t>
  </si>
  <si>
    <t>Initial velocity (m/s)</t>
  </si>
  <si>
    <t>Density drop (kg/m^3)</t>
  </si>
  <si>
    <t>Density gas (kg/m^3)</t>
  </si>
  <si>
    <t>Dynamic viscosity drop (kg/(ms))</t>
  </si>
  <si>
    <t>Dynamic viscosity gas (kg/(ms))</t>
  </si>
  <si>
    <t>Surface tension coefficient (N/m)</t>
  </si>
  <si>
    <t>Resolution level</t>
  </si>
  <si>
    <t>Maximum drop radius (mm)</t>
  </si>
  <si>
    <t>Maximum drop contact radius (mm)</t>
  </si>
  <si>
    <t>Minimum contact height (mm)</t>
  </si>
  <si>
    <t>Minimum contact height at centreline (mm)</t>
  </si>
  <si>
    <t>Contact time (s)</t>
  </si>
  <si>
    <t>Spreading time - equatorial radius (s)</t>
  </si>
  <si>
    <t>Spreading time - contact radius (s)</t>
  </si>
  <si>
    <t>Coefficient of restitution (alpha)</t>
  </si>
  <si>
    <t>Coefficient of restitution (center)</t>
  </si>
  <si>
    <t>Nonlinear model</t>
  </si>
  <si>
    <t>Weber</t>
  </si>
  <si>
    <t>Ohnesorge</t>
  </si>
  <si>
    <t>Number of harmonics</t>
  </si>
  <si>
    <t>Coefficient of restitution (Energy based)</t>
  </si>
  <si>
    <t>drop properties</t>
  </si>
  <si>
    <t>dimensionless terms and resolution</t>
  </si>
  <si>
    <t>measurements</t>
  </si>
  <si>
    <t>rho (kg/m3)</t>
  </si>
  <si>
    <t>vis (Pas)</t>
  </si>
  <si>
    <t>sigma (N/m)</t>
  </si>
  <si>
    <t>r_0 (m)</t>
  </si>
  <si>
    <t>v_0 (m/s)</t>
  </si>
  <si>
    <t>resolution level</t>
  </si>
  <si>
    <t>t_c (s)</t>
  </si>
  <si>
    <t>r_c (m)</t>
  </si>
  <si>
    <t>r_max (m)</t>
  </si>
  <si>
    <t>h_min_exp (m)</t>
  </si>
  <si>
    <t>h_min_center (m)</t>
  </si>
  <si>
    <t>t_max r (s)</t>
  </si>
  <si>
    <t>t_max r_c (s)</t>
  </si>
  <si>
    <t>epsilon</t>
  </si>
  <si>
    <t>CoR (center)</t>
  </si>
  <si>
    <t>*Upon closer look: drop break-up</t>
  </si>
  <si>
    <t>Contact 
Radius 
Comparison
(Low We 5, 6, 9)</t>
  </si>
  <si>
    <t>dimensionless terms and modes included</t>
  </si>
  <si>
    <t>vis (Pa.s)</t>
  </si>
  <si>
    <t># modes</t>
  </si>
  <si>
    <t>h_exp min (m)</t>
  </si>
  <si>
    <t>h_min (m)</t>
  </si>
  <si>
    <t>NaN</t>
  </si>
  <si>
    <t>file_name</t>
  </si>
  <si>
    <t>initial_velocity_cgs</t>
  </si>
  <si>
    <t>weber</t>
  </si>
  <si>
    <t>ohnesorge</t>
  </si>
  <si>
    <t>parent_folder</t>
  </si>
  <si>
    <t>number_of_harmonics</t>
  </si>
  <si>
    <t>max_width</t>
  </si>
  <si>
    <t>contact_time_ms</t>
  </si>
  <si>
    <t>coef_restitution</t>
  </si>
  <si>
    <t>north_pole_min_height</t>
  </si>
  <si>
    <t>max_contact_radius</t>
  </si>
  <si>
    <t>spread_time_ms</t>
  </si>
  <si>
    <t>simulation 20241016T121914-7.mat</t>
  </si>
  <si>
    <t>Version v1 (rhoS=9.60e-01, sigmaS=2.05e+01, R=2.01e-02)</t>
  </si>
  <si>
    <t>simulation 20241016T121904-6.mat</t>
  </si>
  <si>
    <t>simulation 20241016T121914.mat</t>
  </si>
  <si>
    <t>simulation 20241016T121904.mat</t>
  </si>
  <si>
    <t>simulation 20241016T122013.mat</t>
  </si>
  <si>
    <t>simulation 20241016T121913-7.mat</t>
  </si>
  <si>
    <t>simulation 20241016T121928.mat</t>
  </si>
  <si>
    <t>simulation 20241016T121913.mat</t>
  </si>
  <si>
    <t>simulation 20241016T121944.mat</t>
  </si>
  <si>
    <t>simulation 20241016T121904-2.mat</t>
  </si>
  <si>
    <t>simulation 20241016T121943.mat</t>
  </si>
  <si>
    <t>simulation 20241016T121904-9.mat</t>
  </si>
  <si>
    <t>simulation 20241016T122010.mat</t>
  </si>
  <si>
    <t>simulation 20241016T121921.mat</t>
  </si>
  <si>
    <t>simulation 20241016T121928-5.mat</t>
  </si>
  <si>
    <t>simulation 20241016T121920.mat</t>
  </si>
  <si>
    <t>Weber and Ohnesorge Sweep (Bo = 0, Bo = 0.019)</t>
  </si>
  <si>
    <t>Weber and Bond Sweep (Oh = 1cSt, 20cSt)</t>
  </si>
  <si>
    <t>bond</t>
  </si>
  <si>
    <t>north_pole_exp_min_height</t>
  </si>
  <si>
    <t>spread_time_width_ms</t>
  </si>
  <si>
    <t>contact_time_exp_ms</t>
  </si>
  <si>
    <t>coef_rest_exp</t>
  </si>
  <si>
    <t>max_contact_radius_exp</t>
  </si>
  <si>
    <t>spread_time_exp_ms</t>
  </si>
  <si>
    <t>simulation 20241105T172424.mat</t>
  </si>
  <si>
    <t>Version v2 (rhoS=9.60e-01, sigmaS=2.05e+01, R=2.03e-02)</t>
  </si>
  <si>
    <t>WeOhSweep20241108T213913.mat</t>
  </si>
  <si>
    <t>Version v3 (rhoS=9.60e-01, sigmaS=2.05e+01, R=2.03e-02)</t>
  </si>
  <si>
    <t>WeBoSweep20241112T114425.mat</t>
  </si>
  <si>
    <t>simulation 20241105T172648.mat</t>
  </si>
  <si>
    <t>WeOhSweep20241108T213746.mat</t>
  </si>
  <si>
    <t>WeBoSweep20241112T113840.mat</t>
  </si>
  <si>
    <t>simulation 20241105T172912.mat</t>
  </si>
  <si>
    <t>WeOhSweep20241108T213617.mat</t>
  </si>
  <si>
    <t>WeBoSweep20241112T114134.mat</t>
  </si>
  <si>
    <t>simulation 20241105T173138.mat</t>
  </si>
  <si>
    <t>WeOhSweep20241108T213449.mat</t>
  </si>
  <si>
    <t>WeBoSweep20241112T125003.mat</t>
  </si>
  <si>
    <t>simulation 20241105T173418.mat</t>
  </si>
  <si>
    <t>WeOhSweep20241108T213322.mat</t>
  </si>
  <si>
    <t>WeBoSweep20241112T123431.mat</t>
  </si>
  <si>
    <t>simulation 20241106T110715-2.mat</t>
  </si>
  <si>
    <t>WeOhSweep20241108T213153.mat</t>
  </si>
  <si>
    <t>WeBoSweep20241112T121853.mat</t>
  </si>
  <si>
    <t>simulation 20241106T112504.mat</t>
  </si>
  <si>
    <t>WeOhSweep20241108T213308.mat</t>
  </si>
  <si>
    <t>WeBoSweep20241112T120309.mat</t>
  </si>
  <si>
    <t>simulation 20241106T112141.mat</t>
  </si>
  <si>
    <t>WeOhSweep20241108T213142.mat</t>
  </si>
  <si>
    <t>WeBoSweep20241112T114728.mat</t>
  </si>
  <si>
    <t>simulation 20241106T111749.mat</t>
  </si>
  <si>
    <t>WeOhSweep20241108T213015.mat</t>
  </si>
  <si>
    <t>WeBoSweep20241112T124822.mat</t>
  </si>
  <si>
    <t>simulation 20241106T111402.mat</t>
  </si>
  <si>
    <t>WeOhSweep20241108T212842.mat</t>
  </si>
  <si>
    <t>WeBoSweep20241112T123234.mat</t>
  </si>
  <si>
    <t>simulation 20241106T111045.mat</t>
  </si>
  <si>
    <t>WeOhSweep20241108T213915.mat</t>
  </si>
  <si>
    <t>WeBoSweep20241112T121645.mat</t>
  </si>
  <si>
    <t>simulation 20241106T110715-6.mat</t>
  </si>
  <si>
    <t>WeOhSweep20241108T213746-7.mat</t>
  </si>
  <si>
    <t>WeBoSweep20241112T120053.mat</t>
  </si>
  <si>
    <t>simulation 20241106T112449.mat</t>
  </si>
  <si>
    <t>WeOhSweep20241108T213912.mat</t>
  </si>
  <si>
    <t>WeBoSweep20241112T130205.mat</t>
  </si>
  <si>
    <t>simulation 20241106T112056.mat</t>
  </si>
  <si>
    <t>WeOhSweep20241108T213744.mat</t>
  </si>
  <si>
    <t>WeBoSweep20241112T124557.mat</t>
  </si>
  <si>
    <t>simulation 20241106T111707.mat</t>
  </si>
  <si>
    <t>WeOhSweep20241108T213616.mat</t>
  </si>
  <si>
    <t>WeBoSweep20241112T122947.mat</t>
  </si>
  <si>
    <t>simulation 20241106T111355.mat</t>
  </si>
  <si>
    <t>WeOhSweep20241108T213448.mat</t>
  </si>
  <si>
    <t>WeBoSweep20241112T121341.mat</t>
  </si>
  <si>
    <t>simulation 20241106T111042.mat</t>
  </si>
  <si>
    <t>WeOhSweep20241108T213321.mat</t>
  </si>
  <si>
    <t>WeBoSweep20241112T115720.mat</t>
  </si>
  <si>
    <t>simulation 20241106T110715.mat</t>
  </si>
  <si>
    <t>WeOhSweep20241108T213152.mat</t>
  </si>
  <si>
    <t>WeBoSweep20241112T125715.mat</t>
  </si>
  <si>
    <t>simulation 20241106T112413.mat</t>
  </si>
  <si>
    <t>WeOhSweep20241108T232345.mat</t>
  </si>
  <si>
    <t>WeBoSweep20241112T124058.mat</t>
  </si>
  <si>
    <t>simulation 20241106T112021.mat</t>
  </si>
  <si>
    <t>WeOhSweep20241108T232218.mat</t>
  </si>
  <si>
    <t>WeBoSweep20241112T122442.mat</t>
  </si>
  <si>
    <t>simulation 20241106T111710.mat</t>
  </si>
  <si>
    <t>WeOhSweep20241108T232050.mat</t>
  </si>
  <si>
    <t>WeBoSweep20241112T120853.mat</t>
  </si>
  <si>
    <t>simulation 20241106T111400.mat</t>
  </si>
  <si>
    <t>WeOhSweep20241108T231922.mat</t>
  </si>
  <si>
    <t>WeBoSweep20241112T115343.mat</t>
  </si>
  <si>
    <t>simulation 20241106T111050.mat</t>
  </si>
  <si>
    <t>WeOhSweep20241108T231753.mat</t>
  </si>
  <si>
    <t>WeBoSweep20241112T132831.mat</t>
  </si>
  <si>
    <t>simulation 20241106T110715-3.mat</t>
  </si>
  <si>
    <t>WeOhSweep20241108T231621.mat</t>
  </si>
  <si>
    <t>WeBoSweep20241112T131401.mat</t>
  </si>
  <si>
    <t>simulation 20241106T131800.mat</t>
  </si>
  <si>
    <t>WeOhSweep20241108T230541.mat</t>
  </si>
  <si>
    <t>WeBoSweep20241112T133333.mat</t>
  </si>
  <si>
    <t>simulation 20241106T131450.mat</t>
  </si>
  <si>
    <t>WeOhSweep20241108T230414.mat</t>
  </si>
  <si>
    <t>WeBoSweep20241112T132004.mat</t>
  </si>
  <si>
    <t>simulation 20241106T131139.mat</t>
  </si>
  <si>
    <t>WeOhSweep20241108T230246.mat</t>
  </si>
  <si>
    <t>WeBoSweep20241112T130659.mat</t>
  </si>
  <si>
    <t>simulation 20241106T130829.mat</t>
  </si>
  <si>
    <t>WeOhSweep20241108T230118.mat</t>
  </si>
  <si>
    <t>WeBoSweep20241112T132212.mat</t>
  </si>
  <si>
    <t>simulation 20241106T130511.mat</t>
  </si>
  <si>
    <t>WeOhSweep20241108T225951.mat</t>
  </si>
  <si>
    <t>WeBoSweep20241112T130954.mat</t>
  </si>
  <si>
    <t>simulation 20241106T130119.mat</t>
  </si>
  <si>
    <t>WeOhSweep20241108T225821.mat</t>
  </si>
  <si>
    <t>WeBoSweep20241112T132616.mat</t>
  </si>
  <si>
    <t>simulation 20241106T125814.mat</t>
  </si>
  <si>
    <t>WeOhSweep20241108T224742.mat</t>
  </si>
  <si>
    <t>WeBoSweep20241112T131445.mat</t>
  </si>
  <si>
    <t>simulation 20241106T125510.mat</t>
  </si>
  <si>
    <t>WeOhSweep20241108T224613.mat</t>
  </si>
  <si>
    <t>WeBoSweep20241112T130333.mat</t>
  </si>
  <si>
    <t>simulation 20241106T125203.mat</t>
  </si>
  <si>
    <t>WeOhSweep20241108T224443.mat</t>
  </si>
  <si>
    <t>WeBoSweep20241112T133828.mat</t>
  </si>
  <si>
    <t>simulation 20241106T124853.mat</t>
  </si>
  <si>
    <t>WeOhSweep20241108T224313.mat</t>
  </si>
  <si>
    <t>WeBoSweep20241112T133528.mat</t>
  </si>
  <si>
    <t>simulation 20241106T124458.mat</t>
  </si>
  <si>
    <t>WeOhSweep20241108T224144.mat</t>
  </si>
  <si>
    <t>WeBoSweep20241112T133605.mat</t>
  </si>
  <si>
    <t>simulation 20241106T124156.mat</t>
  </si>
  <si>
    <t>WeOhSweep20241108T224013.mat</t>
  </si>
  <si>
    <t>WeBoSweep20241112T134240.mat</t>
  </si>
  <si>
    <t>simulation 20241106T123854.mat</t>
  </si>
  <si>
    <t>WeOhSweep20241108T222935.mat</t>
  </si>
  <si>
    <t>WeBoSweep20241112T134437.mat</t>
  </si>
  <si>
    <t>simulation 20241106T123556.mat</t>
  </si>
  <si>
    <t>WeOhSweep20241108T222805.mat</t>
  </si>
  <si>
    <t>WeBoSweep20241112T134250.mat</t>
  </si>
  <si>
    <t>simulation 20241106T123252.mat</t>
  </si>
  <si>
    <t>WeOhSweep20241108T222634.mat</t>
  </si>
  <si>
    <t>WeBoSweep20241112T135040.mat</t>
  </si>
  <si>
    <t>simulation 20241106T122858.mat</t>
  </si>
  <si>
    <t>WeOhSweep20241108T222502.mat</t>
  </si>
  <si>
    <t>WeBoSweep20241112T135102.mat</t>
  </si>
  <si>
    <t>simulation 20241106T122600.mat</t>
  </si>
  <si>
    <t>WeOhSweep20241108T222331.mat</t>
  </si>
  <si>
    <t>WeBoSweep20241112T135149.mat</t>
  </si>
  <si>
    <t>simulation 20241106T122302.mat</t>
  </si>
  <si>
    <t>WeOhSweep20241108T222158.mat</t>
  </si>
  <si>
    <t>WeBoSweep20241112T114256.mat</t>
  </si>
  <si>
    <t>simulation 20241106T122004.mat</t>
  </si>
  <si>
    <t>WeOhSweep20241108T221122.mat</t>
  </si>
  <si>
    <t>WeBoSweep20241112T113711-6.mat</t>
  </si>
  <si>
    <t>simulation 20241106T121654.mat</t>
  </si>
  <si>
    <t>WeOhSweep20241108T220951.mat</t>
  </si>
  <si>
    <t>WeBoSweep20241112T114007.mat</t>
  </si>
  <si>
    <t>simulation 20241106T121300.mat</t>
  </si>
  <si>
    <t>WeOhSweep20241108T220821.mat</t>
  </si>
  <si>
    <t>WeBoSweep20241112T124834.mat</t>
  </si>
  <si>
    <t>simulation 20241106T120939.mat</t>
  </si>
  <si>
    <t>WeOhSweep20241108T220649.mat</t>
  </si>
  <si>
    <t>WeBoSweep20241112T123301.mat</t>
  </si>
  <si>
    <t>simulation 20241106T120645.mat</t>
  </si>
  <si>
    <t>WeOhSweep20241108T220517.mat</t>
  </si>
  <si>
    <t>WeBoSweep20241112T121721.mat</t>
  </si>
  <si>
    <t>simulation 20241106T120354.mat</t>
  </si>
  <si>
    <t>WeOhSweep20241108T220343.mat</t>
  </si>
  <si>
    <t>WeBoSweep20241112T120136.mat</t>
  </si>
  <si>
    <t>simulation 20241106T120059.mat</t>
  </si>
  <si>
    <t>WeOhSweep20241108T215305.mat</t>
  </si>
  <si>
    <t>WeBoSweep20241112T114552.mat</t>
  </si>
  <si>
    <t>simulation 20241106T115702.mat</t>
  </si>
  <si>
    <t>WeOhSweep20241108T215133.mat</t>
  </si>
  <si>
    <t>WeBoSweep20241112T124647.mat</t>
  </si>
  <si>
    <t>simulation 20241105T173656.mat</t>
  </si>
  <si>
    <t>WeOhSweep20241108T215004.mat</t>
  </si>
  <si>
    <t>WeBoSweep20241112T123057.mat</t>
  </si>
  <si>
    <t>simulation 20241105T173855.mat</t>
  </si>
  <si>
    <t>WeOhSweep20241108T214831.mat</t>
  </si>
  <si>
    <t>WeBoSweep20241112T121510.mat</t>
  </si>
  <si>
    <t>simulation 20241105T174054.mat</t>
  </si>
  <si>
    <t>WeOhSweep20241108T214654.mat</t>
  </si>
  <si>
    <t>WeBoSweep20241112T115917.mat</t>
  </si>
  <si>
    <t>simulation 20241105T174253.mat</t>
  </si>
  <si>
    <t>WeOhSweep20241108T214519-9.mat</t>
  </si>
  <si>
    <t>WeBoSweep20241112T130028.mat</t>
  </si>
  <si>
    <t>simulation 20241105T174453.mat</t>
  </si>
  <si>
    <t>WeOhSweep20241108T232608.mat</t>
  </si>
  <si>
    <t>WeBoSweep20241112T124419.mat</t>
  </si>
  <si>
    <t>simulation 20241106T115415.mat</t>
  </si>
  <si>
    <t>WeOhSweep20241108T232437.mat</t>
  </si>
  <si>
    <t>WeBoSweep20241112T122808.mat</t>
  </si>
  <si>
    <t>simulation 20241106T115129.mat</t>
  </si>
  <si>
    <t>WeOhSweep20241108T232308.mat</t>
  </si>
  <si>
    <t>WeBoSweep20241112T121203-4.mat</t>
  </si>
  <si>
    <t>simulation 20241106T114845.mat</t>
  </si>
  <si>
    <t>WeOhSweep20241108T232134.mat</t>
  </si>
  <si>
    <t>WeBoSweep20241112T115541.mat</t>
  </si>
  <si>
    <t>simulation 20241106T114559.mat</t>
  </si>
  <si>
    <t>WeOhSweep20241108T231959.mat</t>
  </si>
  <si>
    <t>WeBoSweep20241112T125536.mat</t>
  </si>
  <si>
    <t>simulation 20241106T114256.mat</t>
  </si>
  <si>
    <t>WeOhSweep20241108T231824.mat</t>
  </si>
  <si>
    <t>WeBoSweep20241112T123910.mat</t>
  </si>
  <si>
    <t>simulation 20241106T114013.mat</t>
  </si>
  <si>
    <t>WeOhSweep20241108T230742.mat</t>
  </si>
  <si>
    <t>WeBoSweep20241112T122302.mat</t>
  </si>
  <si>
    <t>simulation 20241106T113731.mat</t>
  </si>
  <si>
    <t>WeOhSweep20241108T230613.mat</t>
  </si>
  <si>
    <t>WeBoSweep20241112T120719.mat</t>
  </si>
  <si>
    <t>simulation 20241106T113448.mat</t>
  </si>
  <si>
    <t>WeOhSweep20241108T230446.mat</t>
  </si>
  <si>
    <t>WeBoSweep20241112T115215.mat</t>
  </si>
  <si>
    <t>simulation 20241106T113205.mat</t>
  </si>
  <si>
    <t>WeOhSweep20241108T230312.mat</t>
  </si>
  <si>
    <t>WeBoSweep20241112T132706.mat</t>
  </si>
  <si>
    <t>simulation 20241106T112913.mat</t>
  </si>
  <si>
    <t>WeOhSweep20241108T230138.mat</t>
  </si>
  <si>
    <t>WeBoSweep20241112T131242.mat</t>
  </si>
  <si>
    <t>simulation 20241106T112634.mat</t>
  </si>
  <si>
    <t>WeOhSweep20241108T230004.mat</t>
  </si>
  <si>
    <t>WeBoSweep20241112T133217.mat</t>
  </si>
  <si>
    <t>simulation 20241106T112355.mat</t>
  </si>
  <si>
    <t>WeOhSweep20241108T224925.mat</t>
  </si>
  <si>
    <t>WeBoSweep20241112T131852.mat</t>
  </si>
  <si>
    <t>simulation 20241106T112116.mat</t>
  </si>
  <si>
    <t>WeOhSweep20241108T224757.mat</t>
  </si>
  <si>
    <t>WeBoSweep20241112T130550.mat</t>
  </si>
  <si>
    <t>simulation 20241106T111838.mat</t>
  </si>
  <si>
    <t>WeOhSweep20241108T224629.mat</t>
  </si>
  <si>
    <t>WeBoSweep20241112T132107.mat</t>
  </si>
  <si>
    <t>simulation 20241106T111555.mat</t>
  </si>
  <si>
    <t>WeOhSweep20241108T224458.mat</t>
  </si>
  <si>
    <t>WeBoSweep20241112T130852.mat</t>
  </si>
  <si>
    <t>simulation 20241106T111323.mat</t>
  </si>
  <si>
    <t>WeOhSweep20241108T224324.mat</t>
  </si>
  <si>
    <t>WeBoSweep20241112T132518.mat</t>
  </si>
  <si>
    <t>simulation 20241106T111049.mat</t>
  </si>
  <si>
    <t>WeOhSweep20241108T224149.mat</t>
  </si>
  <si>
    <t>WeBoSweep20241112T131349.mat</t>
  </si>
  <si>
    <t>simulation 20241106T130518.mat</t>
  </si>
  <si>
    <t>WeOhSweep20241108T223106.mat</t>
  </si>
  <si>
    <t>WeBoSweep20241112T130239.mat</t>
  </si>
  <si>
    <t>simulation 20241106T130244.mat</t>
  </si>
  <si>
    <t>WeOhSweep20241108T222938.mat</t>
  </si>
  <si>
    <t>WeBoSweep20241112T133736.mat</t>
  </si>
  <si>
    <t>simulation 20241106T130005.mat</t>
  </si>
  <si>
    <t>WeOhSweep20241108T222810.mat</t>
  </si>
  <si>
    <t>WeBoSweep20241112T133438.mat</t>
  </si>
  <si>
    <t>simulation 20241106T125735.mat</t>
  </si>
  <si>
    <t>WeOhSweep20241108T222639.mat</t>
  </si>
  <si>
    <t>WeBoSweep20241112T133517.mat</t>
  </si>
  <si>
    <t>simulation 20241106T125504.mat</t>
  </si>
  <si>
    <t>WeOhSweep20241108T222505.mat</t>
  </si>
  <si>
    <t>WeBoSweep20241112T134153.mat</t>
  </si>
  <si>
    <t>simulation 20241106T125232.mat</t>
  </si>
  <si>
    <t>WeOhSweep20241108T222329.mat</t>
  </si>
  <si>
    <t>WeBoSweep20241112T134351.mat</t>
  </si>
  <si>
    <t>simulation 20241106T125001.mat</t>
  </si>
  <si>
    <t>WeOhSweep20241108T221244.mat</t>
  </si>
  <si>
    <t>WeBoSweep20241112T134206.mat</t>
  </si>
  <si>
    <t>simulation 20241106T124728.mat</t>
  </si>
  <si>
    <t>WeOhSweep20241108T221114.mat</t>
  </si>
  <si>
    <t>WeBoSweep20241112T134956-9.mat</t>
  </si>
  <si>
    <t>simulation 20241106T124501.mat</t>
  </si>
  <si>
    <t>WeOhSweep20241108T220944.mat</t>
  </si>
  <si>
    <t>WeBoSweep20241112T135020.mat</t>
  </si>
  <si>
    <t>simulation 20241106T124235.mat</t>
  </si>
  <si>
    <t>WeOhSweep20241108T220813.mat</t>
  </si>
  <si>
    <t>WeBoSweep20241112T135109.mat</t>
  </si>
  <si>
    <t>simulation 20241106T124008.mat</t>
  </si>
  <si>
    <t>WeOhSweep20241108T220641.mat</t>
  </si>
  <si>
    <t>WeBoSweep20241112T114131.mat</t>
  </si>
  <si>
    <t>simulation 20241106T123742.mat</t>
  </si>
  <si>
    <t>WeOhSweep20241108T220506.mat</t>
  </si>
  <si>
    <t>WeBoSweep20241112T114439.mat</t>
  </si>
  <si>
    <t>simulation 20241106T123515.mat</t>
  </si>
  <si>
    <t>WeOhSweep20241108T215418.mat</t>
  </si>
  <si>
    <t>WeBoSweep20241112T113839.mat</t>
  </si>
  <si>
    <t>simulation 20241106T123253.mat</t>
  </si>
  <si>
    <t>WeOhSweep20241108T215246.mat</t>
  </si>
  <si>
    <t>WeBoSweep20241112T124704.mat</t>
  </si>
  <si>
    <t>simulation 20241106T123030.mat</t>
  </si>
  <si>
    <t>WeOhSweep20241108T215116.mat</t>
  </si>
  <si>
    <t>WeBoSweep20241112T123129.mat</t>
  </si>
  <si>
    <t>simulation 20241106T122807.mat</t>
  </si>
  <si>
    <t>WeOhSweep20241108T214943.mat</t>
  </si>
  <si>
    <t>WeBoSweep20241112T121549.mat</t>
  </si>
  <si>
    <t>simulation 20241106T122545.mat</t>
  </si>
  <si>
    <t>WeOhSweep20241108T214810.mat</t>
  </si>
  <si>
    <t>WeBoSweep20241112T120005.mat</t>
  </si>
  <si>
    <t>simulation 20241106T122321.mat</t>
  </si>
  <si>
    <t>WeOhSweep20241108T214636.mat</t>
  </si>
  <si>
    <t>WeBoSweep20241112T130108.mat</t>
  </si>
  <si>
    <t>simulation 20241106T122103.mat</t>
  </si>
  <si>
    <t>WeOhSweep20241108T233037.mat</t>
  </si>
  <si>
    <t>WeBoSweep20241112T124517.mat</t>
  </si>
  <si>
    <t>simulation 20241106T121841.mat</t>
  </si>
  <si>
    <t>WeOhSweep20241108T232902.mat</t>
  </si>
  <si>
    <t>WeBoSweep20241112T122926.mat</t>
  </si>
  <si>
    <t>simulation 20241106T121616.mat</t>
  </si>
  <si>
    <t>WeOhSweep20241108T232727.mat</t>
  </si>
  <si>
    <t>WeBoSweep20241112T121337.mat</t>
  </si>
  <si>
    <t>simulation 20241106T121356.mat</t>
  </si>
  <si>
    <t>WeOhSweep20241108T232552.mat</t>
  </si>
  <si>
    <t>WeBoSweep20241112T115743.mat</t>
  </si>
  <si>
    <t>simulation 20241106T121123.mat</t>
  </si>
  <si>
    <t>WeOhSweep20241108T232417.mat</t>
  </si>
  <si>
    <t>WeBoSweep20241112T125852.mat</t>
  </si>
  <si>
    <t>simulation 20241106T120857.mat</t>
  </si>
  <si>
    <t>WeOhSweep20241108T232241.mat</t>
  </si>
  <si>
    <t>WeBoSweep20241112T124243.mat</t>
  </si>
  <si>
    <t>simulation 20241106T120642.mat</t>
  </si>
  <si>
    <t>WeOhSweep20241108T231149.mat</t>
  </si>
  <si>
    <t>WeBoSweep20241112T122632.mat</t>
  </si>
  <si>
    <t>simulation 20241106T120426.mat</t>
  </si>
  <si>
    <t>WeOhSweep20241108T231013.mat</t>
  </si>
  <si>
    <t>WeBoSweep20241112T121025.mat</t>
  </si>
  <si>
    <t>simulation 20241106T120210.mat</t>
  </si>
  <si>
    <t>WeOhSweep20241108T230838.mat</t>
  </si>
  <si>
    <t>WeBoSweep20241112T115404.mat</t>
  </si>
  <si>
    <t>simulation 20241106T115953.mat</t>
  </si>
  <si>
    <t>WeOhSweep20241108T230702.mat</t>
  </si>
  <si>
    <t>WeBoSweep20241112T125352.mat</t>
  </si>
  <si>
    <t>simulation 20241105T174736.mat</t>
  </si>
  <si>
    <t>WeOhSweep20241108T230528.mat</t>
  </si>
  <si>
    <t>WeBoSweep20241112T123733.mat</t>
  </si>
  <si>
    <t>simulation 20241105T174908.mat</t>
  </si>
  <si>
    <t>WeOhSweep20241108T230354.mat</t>
  </si>
  <si>
    <t>WeBoSweep20241112T122131.mat</t>
  </si>
  <si>
    <t>simulation 20241105T175040.mat</t>
  </si>
  <si>
    <t>WeOhSweep20241108T225307.mat</t>
  </si>
  <si>
    <t>WeBoSweep20241112T120556.mat</t>
  </si>
  <si>
    <t>simulation 20241105T175213.mat</t>
  </si>
  <si>
    <t>WeOhSweep20241108T225131.mat</t>
  </si>
  <si>
    <t>WeBoSweep20241112T115056.mat</t>
  </si>
  <si>
    <t>simulation 20241105T175347.mat</t>
  </si>
  <si>
    <t>WeOhSweep20241108T224957.mat</t>
  </si>
  <si>
    <t>WeBoSweep20241112T132552.mat</t>
  </si>
  <si>
    <t>simulation 20241106T115746.mat</t>
  </si>
  <si>
    <t>WeOhSweep20241108T224822.mat</t>
  </si>
  <si>
    <t>WeBoSweep20241112T131131.mat</t>
  </si>
  <si>
    <t>simulation 20241106T115538.mat</t>
  </si>
  <si>
    <t>WeOhSweep20241108T224647.mat</t>
  </si>
  <si>
    <t>WeBoSweep20241112T133111.mat</t>
  </si>
  <si>
    <t>simulation 20241106T115328.mat</t>
  </si>
  <si>
    <t>WeOhSweep20241108T224512.mat</t>
  </si>
  <si>
    <t>WeBoSweep20241112T131749.mat</t>
  </si>
  <si>
    <t>simulation 20241106T115119.mat</t>
  </si>
  <si>
    <t>WeOhSweep20241108T223424.mat</t>
  </si>
  <si>
    <t>WeBoSweep20241112T130449.mat</t>
  </si>
  <si>
    <t>simulation 20241106T114910.mat</t>
  </si>
  <si>
    <t>WeOhSweep20241108T223249.mat</t>
  </si>
  <si>
    <t>WeBoSweep20241112T132010.mat</t>
  </si>
  <si>
    <t>simulation 20241106T114707.mat</t>
  </si>
  <si>
    <t>WeOhSweep20241108T223115.mat</t>
  </si>
  <si>
    <t>WeBoSweep20241112T130758.mat</t>
  </si>
  <si>
    <t>simulation 20241106T114502.mat</t>
  </si>
  <si>
    <t>WeOhSweep20241108T222942.mat</t>
  </si>
  <si>
    <t>WeBoSweep20241112T132425.mat</t>
  </si>
  <si>
    <t>simulation 20241106T114255.mat</t>
  </si>
  <si>
    <t>WeOhSweep20241108T222806.mat</t>
  </si>
  <si>
    <t>WeBoSweep20241112T131259.mat</t>
  </si>
  <si>
    <t>simulation 20241106T114048.mat</t>
  </si>
  <si>
    <t>WeOhSweep20241108T222631.mat</t>
  </si>
  <si>
    <t>WeBoSweep20241112T134748.mat</t>
  </si>
  <si>
    <t>simulation 20241106T113842.mat</t>
  </si>
  <si>
    <t>WeOhSweep20241108T221536.mat</t>
  </si>
  <si>
    <t>WeBoSweep20241112T133649.mat</t>
  </si>
  <si>
    <t>simulation 20241106T113641.mat</t>
  </si>
  <si>
    <t>WeOhSweep20241108T221400.mat</t>
  </si>
  <si>
    <t>WeBoSweep20241112T133355.mat</t>
  </si>
  <si>
    <t>simulation 20241106T113440.mat</t>
  </si>
  <si>
    <t>WeOhSweep20241108T221226.mat</t>
  </si>
  <si>
    <t>WeBoSweep20241112T133435.mat</t>
  </si>
  <si>
    <t>simulation 20241106T113236.mat</t>
  </si>
  <si>
    <t>WeOhSweep20241108T221051.mat</t>
  </si>
  <si>
    <t>WeBoSweep20241112T134113.mat</t>
  </si>
  <si>
    <t>simulation 20241106T113032.mat</t>
  </si>
  <si>
    <t>WeOhSweep20241108T220917.mat</t>
  </si>
  <si>
    <t>WeBoSweep20241112T134313.mat</t>
  </si>
  <si>
    <t>simulation 20241106T112828.mat</t>
  </si>
  <si>
    <t>WeOhSweep20241108T220741.mat</t>
  </si>
  <si>
    <t>WeBoSweep20241112T134931.mat</t>
  </si>
  <si>
    <t>simulation 20241106T124618.mat</t>
  </si>
  <si>
    <t>WeOhSweep20241108T215635.mat</t>
  </si>
  <si>
    <t>WeBoSweep20241112T134919.mat</t>
  </si>
  <si>
    <t>simulation 20241106T124420.mat</t>
  </si>
  <si>
    <t>WeOhSweep20241108T215448.mat</t>
  </si>
  <si>
    <t>WeBoSweep20241112T134943.mat</t>
  </si>
  <si>
    <t>simulation 20241106T124220.mat</t>
  </si>
  <si>
    <t>WeOhSweep20241108T215315.mat</t>
  </si>
  <si>
    <t>WeBoSweep20241112T135033.mat</t>
  </si>
  <si>
    <t>simulation 20241106T124019.mat</t>
  </si>
  <si>
    <t>WeOhSweep20241108T215139.mat</t>
  </si>
  <si>
    <t>WeBoSweep20241112T114009.mat</t>
  </si>
  <si>
    <t>simulation 20241106T123818.mat</t>
  </si>
  <si>
    <t>WeOhSweep20241108T215004-3.mat</t>
  </si>
  <si>
    <t>WeBoSweep20241112T114313.mat</t>
  </si>
  <si>
    <t>simulation 20241106T123623.mat</t>
  </si>
  <si>
    <t>WeOhSweep20241108T214828.mat</t>
  </si>
  <si>
    <t>WeBoSweep20241112T113711.mat</t>
  </si>
  <si>
    <t>simulation 20241106T123428.mat</t>
  </si>
  <si>
    <t>WeOhSweep20241108T233245.mat</t>
  </si>
  <si>
    <t>WeBoSweep20241112T124535.mat</t>
  </si>
  <si>
    <t>simulation 20241106T123231.mat</t>
  </si>
  <si>
    <t>WeOhSweep20241108T233103.mat</t>
  </si>
  <si>
    <t>WeBoSweep20241112T122958.mat</t>
  </si>
  <si>
    <t>simulation 20241106T123032.mat</t>
  </si>
  <si>
    <t>WeOhSweep20241108T232919.mat</t>
  </si>
  <si>
    <t>WeBoSweep20241112T121417.mat</t>
  </si>
  <si>
    <t>simulation 20241106T122833.mat</t>
  </si>
  <si>
    <t>WeOhSweep20241108T232732.mat</t>
  </si>
  <si>
    <t>WeBoSweep20241112T115832.mat</t>
  </si>
  <si>
    <t>simulation 20241106T122641.mat</t>
  </si>
  <si>
    <t>WeOhSweep20241108T232554.mat</t>
  </si>
  <si>
    <t>WeBoSweep20241112T125933.mat</t>
  </si>
  <si>
    <t>simulation 20241106T122448.mat</t>
  </si>
  <si>
    <t>WeOhSweep20241108T232415.mat</t>
  </si>
  <si>
    <t>WeBoSweep20241112T124342.mat</t>
  </si>
  <si>
    <t>simulation 20241106T122252.mat</t>
  </si>
  <si>
    <t>WeOhSweep20241108T231307.mat</t>
  </si>
  <si>
    <t>WeBoSweep20241112T122752.mat</t>
  </si>
  <si>
    <t>simulation 20241106T122056.mat</t>
  </si>
  <si>
    <t>WeOhSweep20241108T231129.mat</t>
  </si>
  <si>
    <t>WeBoSweep20241112T121203.mat</t>
  </si>
  <si>
    <t>simulation 20241106T121859.mat</t>
  </si>
  <si>
    <t>WeOhSweep20241108T230951.mat</t>
  </si>
  <si>
    <t>WeBoSweep20241112T115607.mat</t>
  </si>
  <si>
    <t>simulation 20241106T121659.mat</t>
  </si>
  <si>
    <t>WeOhSweep20241108T230812.mat</t>
  </si>
  <si>
    <t>WeBoSweep20241112T125714.mat</t>
  </si>
  <si>
    <t>simulation 20241106T121507.mat</t>
  </si>
  <si>
    <t>WeOhSweep20241108T230629.mat</t>
  </si>
  <si>
    <t>WeBoSweep20241112T124105.mat</t>
  </si>
  <si>
    <t>simulation 20241106T121314.mat</t>
  </si>
  <si>
    <t>WeOhSweep20241108T230452.mat</t>
  </si>
  <si>
    <t>WeBoSweep20241112T122454.mat</t>
  </si>
  <si>
    <t>simulation 20241106T121105.mat</t>
  </si>
  <si>
    <t>WeOhSweep20241108T225350.mat</t>
  </si>
  <si>
    <t>WeBoSweep20241112T120847.mat</t>
  </si>
  <si>
    <t>simulation 20241106T120900.mat</t>
  </si>
  <si>
    <t>WeOhSweep20241108T225219.mat</t>
  </si>
  <si>
    <t>WeBoSweep20241112T115225-7.mat</t>
  </si>
  <si>
    <t>simulation 20241106T120710.mat</t>
  </si>
  <si>
    <t>WeOhSweep20241108T225046.mat</t>
  </si>
  <si>
    <t>WeBoSweep20241112T125212.mat</t>
  </si>
  <si>
    <t>simulation 20241106T120519.mat</t>
  </si>
  <si>
    <t>WeOhSweep20241108T224914.mat</t>
  </si>
  <si>
    <t>WeBoSweep20241112T123554.mat</t>
  </si>
  <si>
    <t>simulation 20241106T120329.mat</t>
  </si>
  <si>
    <t>WeOhSweep20241108T224732.mat</t>
  </si>
  <si>
    <t>WeBoSweep20241112T121947.mat</t>
  </si>
  <si>
    <t>simulation 20241106T120138.mat</t>
  </si>
  <si>
    <t>WeOhSweep20241108T224554.mat</t>
  </si>
  <si>
    <t>WeBoSweep20241112T120418.mat</t>
  </si>
  <si>
    <t>simulation 20241106T115946.mat</t>
  </si>
  <si>
    <t>WeOhSweep20241108T223454.mat</t>
  </si>
  <si>
    <t>WeBoSweep20241112T114926.mat</t>
  </si>
  <si>
    <t>simulation 20241106T115756.mat</t>
  </si>
  <si>
    <t>WeOhSweep20241108T223327.mat</t>
  </si>
  <si>
    <t>WeBoSweep20241112T132426.mat</t>
  </si>
  <si>
    <t>simulation 20241106T115608.mat</t>
  </si>
  <si>
    <t>WeOhSweep20241108T223201.mat</t>
  </si>
  <si>
    <t>WeBoSweep20241112T131010.mat</t>
  </si>
  <si>
    <t>simulation 20241106T115419.mat</t>
  </si>
  <si>
    <t>WeOhSweep20241108T223033.mat</t>
  </si>
  <si>
    <t>WeBoSweep20241112T132955.mat</t>
  </si>
  <si>
    <t>simulation 20241106T115231.mat</t>
  </si>
  <si>
    <t>WeOhSweep20241108T222857.mat</t>
  </si>
  <si>
    <t>WeBoSweep20241112T131636.mat</t>
  </si>
  <si>
    <t>simulation 20241106T115043.mat</t>
  </si>
  <si>
    <t>WeOhSweep20241108T222719.mat</t>
  </si>
  <si>
    <t>WeBoSweep20241112T130340.mat</t>
  </si>
  <si>
    <t>simulation 20241105T175520.mat</t>
  </si>
  <si>
    <t>WeOhSweep20241108T221609.mat</t>
  </si>
  <si>
    <t>WeBoSweep20241112T131905.mat</t>
  </si>
  <si>
    <t>simulation 20241105T175636.mat</t>
  </si>
  <si>
    <t>WeOhSweep20241108T221447.mat</t>
  </si>
  <si>
    <t>WeBoSweep20241112T130657.mat</t>
  </si>
  <si>
    <t>simulation 20241105T175751.mat</t>
  </si>
  <si>
    <t>WeOhSweep20241108T221326.mat</t>
  </si>
  <si>
    <t>WeBoSweep20241112T132325.mat</t>
  </si>
  <si>
    <t>simulation 20241105T175906.mat</t>
  </si>
  <si>
    <t>WeOhSweep20241108T221203.mat</t>
  </si>
  <si>
    <t>WeBoSweep20241112T131202.mat</t>
  </si>
  <si>
    <t>simulation 20241105T180020.mat</t>
  </si>
  <si>
    <t>WeOhSweep20241108T221030.mat</t>
  </si>
  <si>
    <t>WeBoSweep20241112T134654.mat</t>
  </si>
  <si>
    <t>simulation 20241106T114855.mat</t>
  </si>
  <si>
    <t>WeOhSweep20241108T220852.mat</t>
  </si>
  <si>
    <t>WeBoSweep20241112T133557.mat</t>
  </si>
  <si>
    <t>simulation 20241106T114709.mat</t>
  </si>
  <si>
    <t>WeOhSweep20241108T215733.mat</t>
  </si>
  <si>
    <t>WeBoSweep20241112T133305.mat</t>
  </si>
  <si>
    <t>simulation 20241106T114524.mat</t>
  </si>
  <si>
    <t>WeOhSweep20241108T215614.mat</t>
  </si>
  <si>
    <t>WeBoSweep20241112T133347.mat</t>
  </si>
  <si>
    <t>simulation 20241106T114341.mat</t>
  </si>
  <si>
    <t>WeOhSweep20241108T215456.mat</t>
  </si>
  <si>
    <t>WeBoSweep20241112T134025.mat</t>
  </si>
  <si>
    <t>simulation 20241106T114158.mat</t>
  </si>
  <si>
    <t>WeOhSweep20241108T215337.mat</t>
  </si>
  <si>
    <t>WeBoSweep20241112T134227.mat</t>
  </si>
  <si>
    <t>simulation 20241106T114012.mat</t>
  </si>
  <si>
    <t>WeOhSweep20241108T215210.mat</t>
  </si>
  <si>
    <t>WeBoSweep20241112T134847.mat</t>
  </si>
  <si>
    <t>simulation 20241106T113827.mat</t>
  </si>
  <si>
    <t>WeOhSweep20241108T215025.mat</t>
  </si>
  <si>
    <t>WeBoSweep20241112T134835-7.mat</t>
  </si>
  <si>
    <t>simulation 20241106T113644.mat</t>
  </si>
  <si>
    <t>WeOhSweep20241109T160247.mat</t>
  </si>
  <si>
    <t>WeBoSweep20241112T134902.mat</t>
  </si>
  <si>
    <t>simulation 20241106T113503.mat</t>
  </si>
  <si>
    <t>WeOhSweep20241109T160128.mat</t>
  </si>
  <si>
    <t>WeBoSweep20241112T135448.mat</t>
  </si>
  <si>
    <t>simulation 20241106T113321.mat</t>
  </si>
  <si>
    <t>WeOhSweep20241109T160007.mat</t>
  </si>
  <si>
    <t>WeBoSweep20241112T113842.mat</t>
  </si>
  <si>
    <t>simulation 20241106T113136.mat</t>
  </si>
  <si>
    <t>WeOhSweep20241109T155844.mat</t>
  </si>
  <si>
    <t>WeBoSweep20241112T114147.mat</t>
  </si>
  <si>
    <t>simulation 20241106T112952.mat</t>
  </si>
  <si>
    <t>WeOhSweep20241109T155712.mat</t>
  </si>
  <si>
    <t>WeBoSweep20241112T125936.mat</t>
  </si>
  <si>
    <t>simulation 20241106T112811.mat</t>
  </si>
  <si>
    <t>WeOhSweep20241109T155525.mat</t>
  </si>
  <si>
    <t>WeBoSweep20241112T124407.mat</t>
  </si>
  <si>
    <t>simulation 20241106T123552.mat</t>
  </si>
  <si>
    <t>WeOhSweep20241109T154403.mat</t>
  </si>
  <si>
    <t>WeBoSweep20241112T122831.mat</t>
  </si>
  <si>
    <t>simulation 20241106T123412.mat</t>
  </si>
  <si>
    <t>WeOhSweep20241109T154247.mat</t>
  </si>
  <si>
    <t>WeBoSweep20241112T121249.mat</t>
  </si>
  <si>
    <t>simulation 20241106T123228.mat</t>
  </si>
  <si>
    <t>WeOhSweep20241109T154130.mat</t>
  </si>
  <si>
    <t>WeBoSweep20241112T115703.mat</t>
  </si>
  <si>
    <t>simulation 20241106T123044.mat</t>
  </si>
  <si>
    <t>WeOhSweep20241109T154012.mat</t>
  </si>
  <si>
    <t>WeBoSweep20241112T125755.mat</t>
  </si>
  <si>
    <t>simulation 20241106T122904.mat</t>
  </si>
  <si>
    <t>WeOhSweep20241109T153847.mat</t>
  </si>
  <si>
    <t>WeBoSweep20241112T124203.mat</t>
  </si>
  <si>
    <t>simulation 20241106T122728.mat</t>
  </si>
  <si>
    <t>WeOhSweep20241109T153705.mat</t>
  </si>
  <si>
    <t>WeBoSweep20241112T122612.mat</t>
  </si>
  <si>
    <t>simulation 20241106T122550.mat</t>
  </si>
  <si>
    <t>WeOhSweep20241108T234645.mat</t>
  </si>
  <si>
    <t>WeBoSweep20241112T121022.mat</t>
  </si>
  <si>
    <t>simulation 20241106T122407.mat</t>
  </si>
  <si>
    <t>WeOhSweep20241108T234537.mat</t>
  </si>
  <si>
    <t>WeBoSweep20241112T115428.mat</t>
  </si>
  <si>
    <t>simulation 20241106T122224.mat</t>
  </si>
  <si>
    <t>WeOhSweep20241108T234428.mat</t>
  </si>
  <si>
    <t>WeBoSweep20241112T125532.mat</t>
  </si>
  <si>
    <t>simulation 20241106T122046.mat</t>
  </si>
  <si>
    <t>WeOhSweep20241108T234318.mat</t>
  </si>
  <si>
    <t>WeBoSweep20241112T123922.mat</t>
  </si>
  <si>
    <t>simulation 20241106T121911.mat</t>
  </si>
  <si>
    <t>WeOhSweep20241108T234159.mat</t>
  </si>
  <si>
    <t>WeBoSweep20241112T122318.mat</t>
  </si>
  <si>
    <t>simulation 20241106T121726.mat</t>
  </si>
  <si>
    <t>WeOhSweep20241108T234026-5.mat</t>
  </si>
  <si>
    <t>WeBoSweep20241112T120710.mat</t>
  </si>
  <si>
    <t>simulation 20241106T121544.mat</t>
  </si>
  <si>
    <t>WeOhSweep20241109T155936.mat</t>
  </si>
  <si>
    <t>WeBoSweep20241112T115048.mat</t>
  </si>
  <si>
    <t>simulation 20241106T121402.mat</t>
  </si>
  <si>
    <t>WeOhSweep20241109T155825.mat</t>
  </si>
  <si>
    <t>WeBoSweep20241112T125035.mat</t>
  </si>
  <si>
    <t>simulation 20241106T121220.mat</t>
  </si>
  <si>
    <t>WeOhSweep20241109T155714.mat</t>
  </si>
  <si>
    <t>WeBoSweep20241112T123417.mat</t>
  </si>
  <si>
    <t>simulation 20241106T121030.mat</t>
  </si>
  <si>
    <t>WeOhSweep20241109T155604.mat</t>
  </si>
  <si>
    <t>WeBoSweep20241112T121809.mat</t>
  </si>
  <si>
    <t>simulation 20241106T120853.mat</t>
  </si>
  <si>
    <t>WeOhSweep20241109T155443.mat</t>
  </si>
  <si>
    <t>WeBoSweep20241112T120243.mat</t>
  </si>
  <si>
    <t>simulation 20241106T120606.mat</t>
  </si>
  <si>
    <t>WeOhSweep20241109T155308.mat</t>
  </si>
  <si>
    <t>WeBoSweep20241112T114800.mat</t>
  </si>
  <si>
    <t>simulation 20241106T120430.mat</t>
  </si>
  <si>
    <t>WeOhSweep20241109T154342.mat</t>
  </si>
  <si>
    <t>WeBoSweep20241112T132305.mat</t>
  </si>
  <si>
    <t>simulation 20241106T120259.mat</t>
  </si>
  <si>
    <t>WeOhSweep20241109T154235.mat</t>
  </si>
  <si>
    <t>WeBoSweep20241112T130856.mat</t>
  </si>
  <si>
    <t>simulation 20241106T120127.mat</t>
  </si>
  <si>
    <t>WeOhSweep20241109T154127.mat</t>
  </si>
  <si>
    <t>WeBoSweep20241112T132846.mat</t>
  </si>
  <si>
    <t>simulation 20241106T115828.mat</t>
  </si>
  <si>
    <t>WeOhSweep20241109T154018.mat</t>
  </si>
  <si>
    <t>WeBoSweep20241112T131530.mat</t>
  </si>
  <si>
    <t>simulation 20241106T115653.mat</t>
  </si>
  <si>
    <t>WeOhSweep20241109T153904.mat</t>
  </si>
  <si>
    <t>WeBoSweep20241112T133030.mat</t>
  </si>
  <si>
    <t>simulation 20241106T115523.mat</t>
  </si>
  <si>
    <t>WeOhSweep20241109T153734.mat</t>
  </si>
  <si>
    <t>WeBoSweep20241112T131807.mat</t>
  </si>
  <si>
    <t>simulation 20241106T115353.mat</t>
  </si>
  <si>
    <t>WeOhSweep20241108T234853.mat</t>
  </si>
  <si>
    <t>WeBoSweep20241112T130601.mat</t>
  </si>
  <si>
    <t>simulation 20241106T115059.mat</t>
  </si>
  <si>
    <t>WeOhSweep20241108T234751.mat</t>
  </si>
  <si>
    <t>WeBoSweep20241112T132233.mat</t>
  </si>
  <si>
    <t>simulation 20241106T114924.mat</t>
  </si>
  <si>
    <t>WeOhSweep20241108T234650.mat</t>
  </si>
  <si>
    <t>WeBoSweep20241112T131112.mat</t>
  </si>
  <si>
    <t>simulation 20241106T114757.mat</t>
  </si>
  <si>
    <t>WeOhSweep20241108T234547.mat</t>
  </si>
  <si>
    <t>WeBoSweep20241112T134606.mat</t>
  </si>
  <si>
    <t>simulation 20241106T114628.mat</t>
  </si>
  <si>
    <t>WeOhSweep20241108T234438.mat</t>
  </si>
  <si>
    <t>WeBoSweep20241112T134121.mat</t>
  </si>
  <si>
    <t>simulation 20241106T114326.mat</t>
  </si>
  <si>
    <t>WeOhSweep20241108T234316.mat</t>
  </si>
  <si>
    <t>WeBoSweep20241112T133222.mat</t>
  </si>
  <si>
    <t>simulation 20241106T114153.mat</t>
  </si>
  <si>
    <t>WeOhSweep20241109T154954.mat</t>
  </si>
  <si>
    <t>WeBoSweep20241112T133306.mat</t>
  </si>
  <si>
    <t>simulation 20241106T114027.mat</t>
  </si>
  <si>
    <t>WeOhSweep20241109T154851.mat</t>
  </si>
  <si>
    <t>WeBoSweep20241112T133945.mat</t>
  </si>
  <si>
    <t>simulation 20241106T113900.mat</t>
  </si>
  <si>
    <t>WeOhSweep20241109T154748.mat</t>
  </si>
  <si>
    <t>WeBoSweep20241112T134149.mat</t>
  </si>
  <si>
    <t>WeOhSweep20241109T154643.mat</t>
  </si>
  <si>
    <t>WeBoSweep20241112T134810.mat</t>
  </si>
  <si>
    <t>WeOhSweep20241109T154531.mat</t>
  </si>
  <si>
    <t>WeBoSweep20241112T134956.mat</t>
  </si>
  <si>
    <t>WeOhSweep20241109T154406-6.mat</t>
  </si>
  <si>
    <t>WeBoSweep20241112T134825.mat</t>
  </si>
  <si>
    <t>WeOhSweep20241109T153543.mat</t>
  </si>
  <si>
    <t>WeBoSweep20241112T135418.mat</t>
  </si>
  <si>
    <t>WeOhSweep20241109T153444.mat</t>
  </si>
  <si>
    <t>WeBoSweep20241112T113711-2.mat</t>
  </si>
  <si>
    <t>WeOhSweep20241109T153344.mat</t>
  </si>
  <si>
    <t>WeBoSweep20241112T114017.mat</t>
  </si>
  <si>
    <t>WeOhSweep20241109T153229.mat</t>
  </si>
  <si>
    <t>WeBoSweep20241112T125806.mat</t>
  </si>
  <si>
    <t>WeOhSweep20241108T235134.mat</t>
  </si>
  <si>
    <t>WeBoSweep20241112T124235.mat</t>
  </si>
  <si>
    <t>WeOhSweep20241108T235018.mat</t>
  </si>
  <si>
    <t>WeBoSweep20241112T122659.mat</t>
  </si>
  <si>
    <t>WeOhSweep20241108T234240.mat</t>
  </si>
  <si>
    <t>WeBoSweep20241112T121117.mat</t>
  </si>
  <si>
    <t>WeOhSweep20241108T234146.mat</t>
  </si>
  <si>
    <t>WeBoSweep20241112T115533.mat</t>
  </si>
  <si>
    <t>WeOhSweep20241108T234052.mat</t>
  </si>
  <si>
    <t>WeBoSweep20241112T125626.mat</t>
  </si>
  <si>
    <t>WeOhSweep20241108T233956.mat</t>
  </si>
  <si>
    <t>WeBoSweep20241112T124034.mat</t>
  </si>
  <si>
    <t>WeOhSweep20241108T233854.mat</t>
  </si>
  <si>
    <t>WeBoSweep20241112T122443.mat</t>
  </si>
  <si>
    <t>WeOhSweep20241108T233741.mat</t>
  </si>
  <si>
    <t>WeBoSweep20241112T120854.mat</t>
  </si>
  <si>
    <t>WeOhSweep20241109T155008.mat</t>
  </si>
  <si>
    <t>WeBoSweep20241112T115300.mat</t>
  </si>
  <si>
    <t>WeOhSweep20241109T154913.mat</t>
  </si>
  <si>
    <t>WeBoSweep20241112T125403.mat</t>
  </si>
  <si>
    <t>WeOhSweep20241109T154817.mat</t>
  </si>
  <si>
    <t>WeBoSweep20241112T123750.mat</t>
  </si>
  <si>
    <t>WeOhSweep20241109T154721.mat</t>
  </si>
  <si>
    <t>WeBoSweep20241112T122144.mat</t>
  </si>
  <si>
    <t>WeOhSweep20241109T154617.mat</t>
  </si>
  <si>
    <t>WeBoSweep20241112T120535.mat</t>
  </si>
  <si>
    <t>WeOhSweep20241109T154502.mat</t>
  </si>
  <si>
    <t>WeBoSweep20241112T114912.mat</t>
  </si>
  <si>
    <t>WeOhSweep20241109T153735.mat</t>
  </si>
  <si>
    <t>WeBoSweep20241112T124857.mat</t>
  </si>
  <si>
    <t>WeOhSweep20241109T153642.mat</t>
  </si>
  <si>
    <t>WeBoSweep20241112T123235.mat</t>
  </si>
  <si>
    <t>WeOhSweep20241109T153549.mat</t>
  </si>
  <si>
    <t>WeBoSweep20241112T121623.mat</t>
  </si>
  <si>
    <t>WeOhSweep20241109T153455.mat</t>
  </si>
  <si>
    <t>WeBoSweep20241112T120106.mat</t>
  </si>
  <si>
    <t>WeOhSweep20241109T153354.mat</t>
  </si>
  <si>
    <t>WeBoSweep20241112T114622.mat</t>
  </si>
  <si>
    <t>WeOhSweep20241109T153229-2.mat</t>
  </si>
  <si>
    <t>WeBoSweep20241112T132126.mat</t>
  </si>
  <si>
    <t>WeOhSweep20241108T234543.mat</t>
  </si>
  <si>
    <t>WeBoSweep20241112T130718.mat</t>
  </si>
  <si>
    <t>WeOhSweep20241108T234455.mat</t>
  </si>
  <si>
    <t>WeBoSweep20241112T132718.mat</t>
  </si>
  <si>
    <t>WeOhSweep20241108T234408.mat</t>
  </si>
  <si>
    <t>WeBoSweep20241112T131410.mat</t>
  </si>
  <si>
    <t>WeOhSweep20241108T234317.mat</t>
  </si>
  <si>
    <t>WeBoSweep20241112T132917.mat</t>
  </si>
  <si>
    <t>WeOhSweep20241108T234221.mat</t>
  </si>
  <si>
    <t>WeBoSweep20241112T131657.mat</t>
  </si>
  <si>
    <t>WeOhSweep20241108T234115.mat</t>
  </si>
  <si>
    <t>WeBoSweep20241112T130455.mat</t>
  </si>
  <si>
    <t>WeOhSweep20241109T162015.mat</t>
  </si>
  <si>
    <t>WeBoSweep20241112T132131.mat</t>
  </si>
  <si>
    <t>WeOhSweep20241109T161925.mat</t>
  </si>
  <si>
    <t>WeBoSweep20241112T131012.mat</t>
  </si>
  <si>
    <t>WeOhSweep20241109T161833.mat</t>
  </si>
  <si>
    <t>WeBoSweep20241112T134509.mat</t>
  </si>
  <si>
    <t>WeOhSweep20241109T161741.mat</t>
  </si>
  <si>
    <t>WeBoSweep20241112T134027.mat</t>
  </si>
  <si>
    <t>WeOhSweep20241109T161643.mat</t>
  </si>
  <si>
    <t>WeBoSweep20241112T133130.mat</t>
  </si>
  <si>
    <t>WeOhSweep20241109T161533-3.mat</t>
  </si>
  <si>
    <t>WeBoSweep20241112T133216.mat</t>
  </si>
  <si>
    <t>WeOhSweep20241109T160838.mat</t>
  </si>
  <si>
    <t>WeBoSweep20241112T133857.mat</t>
  </si>
  <si>
    <t>WeOhSweep20241109T160750.mat</t>
  </si>
  <si>
    <t>WeBoSweep20241112T134103.mat</t>
  </si>
  <si>
    <t>WeOhSweep20241109T160701.mat</t>
  </si>
  <si>
    <t>WeBoSweep20241112T134725.mat</t>
  </si>
  <si>
    <t>WeOhSweep20241109T160611.mat</t>
  </si>
  <si>
    <t>WeBoSweep20241112T134913.mat</t>
  </si>
  <si>
    <t>WeOhSweep20241109T160515.mat</t>
  </si>
  <si>
    <t>WeBoSweep20241112T134743.mat</t>
  </si>
  <si>
    <t>WeOhSweep20241109T160406.mat</t>
  </si>
  <si>
    <t>WeBoSweep20241112T135344.mat</t>
  </si>
  <si>
    <t>WeOhSweep20241109T161038.mat</t>
  </si>
  <si>
    <t>WeBoSweep20241112T114502.mat</t>
  </si>
  <si>
    <t>WeOhSweep20241109T160952.mat</t>
  </si>
  <si>
    <t>WeBoSweep20241112T113845.mat</t>
  </si>
  <si>
    <t>WeOhSweep20241109T160904.mat</t>
  </si>
  <si>
    <t>WeBoSweep20241112T125633.mat</t>
  </si>
  <si>
    <t>WeOhSweep20241109T160815.mat</t>
  </si>
  <si>
    <t>WeBoSweep20241112T124103.mat</t>
  </si>
  <si>
    <t>WeOhSweep20241109T160721.mat</t>
  </si>
  <si>
    <t>WeBoSweep20241112T122527.mat</t>
  </si>
  <si>
    <t>WeOhSweep20241109T160614.mat</t>
  </si>
  <si>
    <t>WeBoSweep20241112T120944.mat</t>
  </si>
  <si>
    <t>WeOhSweep20241109T160518.mat</t>
  </si>
  <si>
    <t>WeBoSweep20241112T115400.mat</t>
  </si>
  <si>
    <t>WeOhSweep20241109T160433.mat</t>
  </si>
  <si>
    <t>WeBoSweep20241112T125453.mat</t>
  </si>
  <si>
    <t>WeOhSweep20241109T160347.mat</t>
  </si>
  <si>
    <t>WeBoSweep20241112T123902.mat</t>
  </si>
  <si>
    <t>WeOhSweep20241109T160300.mat</t>
  </si>
  <si>
    <t>WeBoSweep20241112T122311.mat</t>
  </si>
  <si>
    <t>WeOhSweep20241109T160208.mat</t>
  </si>
  <si>
    <t>WeBoSweep20241112T120722.mat</t>
  </si>
  <si>
    <t>WeOhSweep20241109T160104.mat</t>
  </si>
  <si>
    <t>WeBoSweep20241112T115128.mat</t>
  </si>
  <si>
    <t>WeOhSweep20241109T155503.mat</t>
  </si>
  <si>
    <t>WeBoSweep20241112T125230.mat</t>
  </si>
  <si>
    <t>WeOhSweep20241109T155419.mat</t>
  </si>
  <si>
    <t>WeBoSweep20241112T123617.mat</t>
  </si>
  <si>
    <t>WeOhSweep20241109T155335.mat</t>
  </si>
  <si>
    <t>WeBoSweep20241112T122012.mat</t>
  </si>
  <si>
    <t>WeOhSweep20241109T155250.mat</t>
  </si>
  <si>
    <t>WeBoSweep20241112T120403.mat</t>
  </si>
  <si>
    <t>WeOhSweep20241109T155159.mat</t>
  </si>
  <si>
    <t>WeBoSweep20241112T114740.mat</t>
  </si>
  <si>
    <t>WeOhSweep20241109T155055.mat</t>
  </si>
  <si>
    <t>WeBoSweep20241112T124726.mat</t>
  </si>
  <si>
    <t>WeOhSweep20241109T155946.mat</t>
  </si>
  <si>
    <t>WeBoSweep20241112T123105.mat</t>
  </si>
  <si>
    <t>WeOhSweep20241109T155904.mat</t>
  </si>
  <si>
    <t>WeBoSweep20241112T121511.mat</t>
  </si>
  <si>
    <t>WeOhSweep20241109T155823.mat</t>
  </si>
  <si>
    <t>WeBoSweep20241112T115954.mat</t>
  </si>
  <si>
    <t>WeOhSweep20241109T155740.mat</t>
  </si>
  <si>
    <t>WeBoSweep20241112T133442.mat</t>
  </si>
  <si>
    <t>WeOhSweep20241109T155651.mat</t>
  </si>
  <si>
    <t>WeBoSweep20241112T132012.mat</t>
  </si>
  <si>
    <t>WeOhSweep20241109T155550.mat</t>
  </si>
  <si>
    <t>WeBoSweep20241112T130604.mat</t>
  </si>
  <si>
    <t>WeOhSweep20241109T161202.mat</t>
  </si>
  <si>
    <t>WeBoSweep20241112T132605.mat</t>
  </si>
  <si>
    <t>WeOhSweep20241109T161121.mat</t>
  </si>
  <si>
    <t>WeBoSweep20241112T131257.mat</t>
  </si>
  <si>
    <t>WeOhSweep20241109T161040.mat</t>
  </si>
  <si>
    <t>WeBoSweep20241112T132805.mat</t>
  </si>
  <si>
    <t>WeOhSweep20241109T160958.mat</t>
  </si>
  <si>
    <t>WeBoSweep20241112T131543.mat</t>
  </si>
  <si>
    <t>WeOhSweep20241109T160909.mat</t>
  </si>
  <si>
    <t>WeBoSweep20241112T130351.mat</t>
  </si>
  <si>
    <t>WeOhSweep20241109T160807.mat</t>
  </si>
  <si>
    <t>WeBoSweep20241112T132033.mat</t>
  </si>
  <si>
    <t>WeOhSweep20241109T160914.mat</t>
  </si>
  <si>
    <t>WeBoSweep20241112T130919.mat</t>
  </si>
  <si>
    <t>WeOhSweep20241109T160835.mat</t>
  </si>
  <si>
    <t>WeBoSweep20241112T134417.mat</t>
  </si>
  <si>
    <t>WeOhSweep20241109T160754.mat</t>
  </si>
  <si>
    <t>WeBoSweep20241112T133940.mat</t>
  </si>
  <si>
    <t>WeOhSweep20241109T160713.mat</t>
  </si>
  <si>
    <t>WeBoSweep20241112T134018.mat</t>
  </si>
  <si>
    <t>WeOhSweep20241109T160626.mat</t>
  </si>
  <si>
    <t>WeBoSweep20241112T133133.mat</t>
  </si>
  <si>
    <t>WeOhSweep20241109T160526.mat</t>
  </si>
  <si>
    <t>WeBoSweep20241112T133815.mat</t>
  </si>
  <si>
    <t>WeOhSweep20241109T161749.mat</t>
  </si>
  <si>
    <t>WeBoSweep20241112T134704.mat</t>
  </si>
  <si>
    <t>WeOhSweep20241109T161710.mat</t>
  </si>
  <si>
    <t>WeBoSweep20241112T134647.mat</t>
  </si>
  <si>
    <t>WeOhSweep20241109T162701.mat</t>
  </si>
  <si>
    <t>WeBoSweep20241112T134835.mat</t>
  </si>
  <si>
    <t>WeOhSweep20241109T162621.mat</t>
  </si>
  <si>
    <t>WeBoSweep20241112T135510.mat</t>
  </si>
  <si>
    <t>WeOhSweep20241109T162530.mat</t>
  </si>
  <si>
    <t>WeBoSweep20241112T135311.mat</t>
  </si>
  <si>
    <t>WeOhSweep20241109T161649.mat</t>
  </si>
  <si>
    <t>WeBoSweep20241112T114328.mat</t>
  </si>
  <si>
    <t>WeOhSweep20241109T161610.mat</t>
  </si>
  <si>
    <t>WeBoSweep20241112T113711-9.mat</t>
  </si>
  <si>
    <t>WeOhSweep20241109T161531.mat</t>
  </si>
  <si>
    <t>WeBoSweep20241112T125458.mat</t>
  </si>
  <si>
    <t>WeOhSweep20241109T161445.mat</t>
  </si>
  <si>
    <t>WeBoSweep20241112T123928.mat</t>
  </si>
  <si>
    <t>WeOhSweep20241109T161349.mat</t>
  </si>
  <si>
    <t>WeBoSweep20241112T122352.mat</t>
  </si>
  <si>
    <t>WeOhSweep20241109T161401.mat</t>
  </si>
  <si>
    <t>WeBoSweep20241112T120809.mat</t>
  </si>
  <si>
    <t>WeOhSweep20241109T161322.mat</t>
  </si>
  <si>
    <t>WeBoSweep20241112T115225.mat</t>
  </si>
  <si>
    <t>WeOhSweep20241109T161242.mat</t>
  </si>
  <si>
    <t>WeBoSweep20241112T125317.mat</t>
  </si>
  <si>
    <t>WeOhSweep20241109T162304.mat</t>
  </si>
  <si>
    <t>WeBoSweep20241112T123727.mat</t>
  </si>
  <si>
    <t>WeOhSweep20241109T162207.mat</t>
  </si>
  <si>
    <t>WeBoSweep20241112T122137.mat</t>
  </si>
  <si>
    <t>WeOhSweep20241109T162222.mat</t>
  </si>
  <si>
    <t>WeBoSweep20241112T120548.mat</t>
  </si>
  <si>
    <t>WeOhSweep20241109T162143.mat</t>
  </si>
  <si>
    <t>WeBoSweep20241112T114955.mat</t>
  </si>
  <si>
    <t>WeOhSweep20241109T162102.mat</t>
  </si>
  <si>
    <t>WeBoSweep20241112T125056.mat</t>
  </si>
  <si>
    <t>WeOhSweep20241109T162018.mat</t>
  </si>
  <si>
    <t>WeBoSweep20241112T123443.mat</t>
  </si>
  <si>
    <t>WeOhSweep20241109T161921.mat</t>
  </si>
  <si>
    <t>WeBoSweep20241112T121838.mat</t>
  </si>
  <si>
    <t>HighWeSweep20241110T150957.mat</t>
  </si>
  <si>
    <t>WeBoSweep20241112T120229.mat</t>
  </si>
  <si>
    <t>HighWeSweep20241110T150850.mat</t>
  </si>
  <si>
    <t>WeBoSweep20241112T114606.mat</t>
  </si>
  <si>
    <t>HighWeSweep20241110T150744.mat</t>
  </si>
  <si>
    <t>WeBoSweep20241112T124553.mat</t>
  </si>
  <si>
    <t>HighWeSweep20241110T150652.mat</t>
  </si>
  <si>
    <t>WeBoSweep20241112T122932.mat</t>
  </si>
  <si>
    <t>HighWeSweep20241110T150541.mat</t>
  </si>
  <si>
    <t>WeBoSweep20241112T121337-3.mat</t>
  </si>
  <si>
    <t>HighWeSweep20241111T125725.mat</t>
  </si>
  <si>
    <t>WeBoSweep20241112T115821.mat</t>
  </si>
  <si>
    <t>HighWeSweep20241111T125615.mat</t>
  </si>
  <si>
    <t>WeBoSweep20241112T133307.mat</t>
  </si>
  <si>
    <t>HighWeSweep20241111T125500.mat</t>
  </si>
  <si>
    <t>WeBoSweep20241112T131837.mat</t>
  </si>
  <si>
    <t>HighWeSweep20241111T125339.mat</t>
  </si>
  <si>
    <t>WeBoSweep20241112T130428.mat</t>
  </si>
  <si>
    <t>HighWeSweep20241111T125200.mat</t>
  </si>
  <si>
    <t>WeBoSweep20241112T132429.mat</t>
  </si>
  <si>
    <t>HighWeSweep20241110T150103.mat</t>
  </si>
  <si>
    <t>WeBoSweep20241112T131122.mat</t>
  </si>
  <si>
    <t>HighWeSweep20241110T150017.mat</t>
  </si>
  <si>
    <t>WeBoSweep20241112T132630.mat</t>
  </si>
  <si>
    <t>HighWeSweep20241110T145920.mat</t>
  </si>
  <si>
    <t>WeBoSweep20241112T131410-1.mat</t>
  </si>
  <si>
    <t>HighWeSweep20241111T145916.mat</t>
  </si>
  <si>
    <t>WeBoSweep20241112T130217.mat</t>
  </si>
  <si>
    <t>HighWeSweep20241111T145824.mat</t>
  </si>
  <si>
    <t>WeBoSweep20241112T131858.mat</t>
  </si>
  <si>
    <t>HighWeSweep20241111T105110.mat</t>
  </si>
  <si>
    <t>WeBoSweep20241112T130745.mat</t>
  </si>
  <si>
    <t>HighWeSweep20241111T105035.mat</t>
  </si>
  <si>
    <t>WeBoSweep20241112T134241.mat</t>
  </si>
  <si>
    <t>HighWeSweep20241111T105002.mat</t>
  </si>
  <si>
    <t>WeBoSweep20241112T133840.mat</t>
  </si>
  <si>
    <t>HighWeSweep20241111T104925.mat</t>
  </si>
  <si>
    <t>WeBoSweep20241112T133916.mat</t>
  </si>
  <si>
    <t>HighWeSweep20241111T104836.mat</t>
  </si>
  <si>
    <t>WeBoSweep20241112T133030-6.mat</t>
  </si>
  <si>
    <t>HighWeSweep20241111T105130.mat</t>
  </si>
  <si>
    <t>WeBoSweep20241112T133710.mat</t>
  </si>
  <si>
    <t>HighWeSweep20241111T105055.mat</t>
  </si>
  <si>
    <t>WeBoSweep20241112T134557.mat</t>
  </si>
  <si>
    <t>HighWeSweep20241111T105021.mat</t>
  </si>
  <si>
    <t>WeBoSweep20241112T134551.mat</t>
  </si>
  <si>
    <t>HighWeSweep20241111T104947.mat</t>
  </si>
  <si>
    <t>WeBoSweep20241112T134744.mat</t>
  </si>
  <si>
    <t>HighWeSweep20241111T104900.mat</t>
  </si>
  <si>
    <t>WeBoSweep20241112T135429.mat</t>
  </si>
  <si>
    <t>HighWeSweep20241111T170312.mat</t>
  </si>
  <si>
    <t>WeBoSweep20241112T135229.mat</t>
  </si>
  <si>
    <t>HighWeSweep20241111T170237.mat</t>
  </si>
  <si>
    <t>WeBoSweep20241112T114147-2.mat</t>
  </si>
  <si>
    <t>HighWeSweep20241111T170201.mat</t>
  </si>
  <si>
    <t>WeBoSweep20241112T114441.mat</t>
  </si>
  <si>
    <t>HighWeSweep20241111T170124.mat</t>
  </si>
  <si>
    <t>WeBoSweep20241112T125315.mat</t>
  </si>
  <si>
    <t>HighWeSweep20241111T170034.mat</t>
  </si>
  <si>
    <t>WeBoSweep20241112T123745.mat</t>
  </si>
  <si>
    <t>HighWeSweep20241111T130108.mat</t>
  </si>
  <si>
    <t>WeBoSweep20241112T122209.mat</t>
  </si>
  <si>
    <t>HighWeSweep20241111T125958.mat</t>
  </si>
  <si>
    <t>WeBoSweep20241112T120627.mat</t>
  </si>
  <si>
    <t>HighWeSweep20241111T125419.mat</t>
  </si>
  <si>
    <t>WeBoSweep20241112T115043.mat</t>
  </si>
  <si>
    <t>HighWeSweep20241111T125247.mat</t>
  </si>
  <si>
    <t>WeBoSweep20241112T125135.mat</t>
  </si>
  <si>
    <t>HighWeSweep20241111T165929.mat</t>
  </si>
  <si>
    <t>WeBoSweep20241112T123545.mat</t>
  </si>
  <si>
    <t>HighWeSweep20241111T165855.mat</t>
  </si>
  <si>
    <t>WeBoSweep20241112T121956.mat</t>
  </si>
  <si>
    <t>HighWeSweep20241111T165819.mat</t>
  </si>
  <si>
    <t>WeBoSweep20241112T120407.mat</t>
  </si>
  <si>
    <t>HighWeSweep20241111T165731.mat</t>
  </si>
  <si>
    <t>WeBoSweep20241112T114813.mat</t>
  </si>
  <si>
    <t>HighWeSweep20241111T130139.mat</t>
  </si>
  <si>
    <t>WeBoSweep20241112T124915.mat</t>
  </si>
  <si>
    <t>HighWeSweep20241111T130035.mat</t>
  </si>
  <si>
    <t>WeBoSweep20241112T123303.mat</t>
  </si>
  <si>
    <t>HighWeSweep20241112T010046.mat</t>
  </si>
  <si>
    <t>WeBoSweep20241112T121658.mat</t>
  </si>
  <si>
    <t>HighWeSweep20241112T010012.mat</t>
  </si>
  <si>
    <t>WeBoSweep20241112T120049.mat</t>
  </si>
  <si>
    <t>HighWeSweep20241111T190419.mat</t>
  </si>
  <si>
    <t>WeBoSweep20241112T130037.mat</t>
  </si>
  <si>
    <t>HighWeSweep20241111T190350.mat</t>
  </si>
  <si>
    <t>WeBoSweep20241112T124412.mat</t>
  </si>
  <si>
    <t>HighWeSweep20241111T170516.mat</t>
  </si>
  <si>
    <t>WeBoSweep20241112T122751.mat</t>
  </si>
  <si>
    <t>HighWeSweep20241111T170430-2.mat</t>
  </si>
  <si>
    <t>WeBoSweep20241112T121156.mat</t>
  </si>
  <si>
    <t>WeOhSweep20241108T213017-7.mat</t>
  </si>
  <si>
    <t>WeBoSweep20241112T115641.mat</t>
  </si>
  <si>
    <t>WeOhSweep20241108T212842-2.mat</t>
  </si>
  <si>
    <t>WeBoSweep20241112T133124.mat</t>
  </si>
  <si>
    <t>WeOhSweep20241108T213903.mat</t>
  </si>
  <si>
    <t>WeBoSweep20241112T131654.mat</t>
  </si>
  <si>
    <t>WeOhSweep20241108T213734.mat</t>
  </si>
  <si>
    <t>WeBoSweep20241112T130245.mat</t>
  </si>
  <si>
    <t>WeOhSweep20241108T213605.mat</t>
  </si>
  <si>
    <t>WeBoSweep20241112T132248.mat</t>
  </si>
  <si>
    <t>WeOhSweep20241108T213433.mat</t>
  </si>
  <si>
    <t>WeBoSweep20241112T130940.mat</t>
  </si>
  <si>
    <t>WeOhSweep20241108T213611.mat</t>
  </si>
  <si>
    <t>WeBoSweep20241112T132449.mat</t>
  </si>
  <si>
    <t>WeOhSweep20241108T213444.mat</t>
  </si>
  <si>
    <t>WeBoSweep20241112T131229.mat</t>
  </si>
  <si>
    <t>WeOhSweep20241108T213318.mat</t>
  </si>
  <si>
    <t>WeBoSweep20241112T132849.mat</t>
  </si>
  <si>
    <t>WeOhSweep20241108T213151.mat</t>
  </si>
  <si>
    <t>WeBoSweep20241112T131717.mat</t>
  </si>
  <si>
    <t>WeOhSweep20241108T213020.mat</t>
  </si>
  <si>
    <t>WeBoSweep20241112T130602.mat</t>
  </si>
  <si>
    <t>WeOhSweep20241108T212842-9.mat</t>
  </si>
  <si>
    <t>WeBoSweep20241112T134058.mat</t>
  </si>
  <si>
    <t>WeOhSweep20241108T213017.mat</t>
  </si>
  <si>
    <t>WeBoSweep20241112T133754.mat</t>
  </si>
  <si>
    <t>WeOhSweep20241108T212842-3.mat</t>
  </si>
  <si>
    <t>WeBoSweep20241112T133829.mat</t>
  </si>
  <si>
    <t>WeOhSweep20241108T232945.mat</t>
  </si>
  <si>
    <t>WeBoSweep20241112T134504.mat</t>
  </si>
  <si>
    <t>WeOhSweep20241108T232815.mat</t>
  </si>
  <si>
    <t>WeBoSweep20241112T133624.mat</t>
  </si>
  <si>
    <t>WeOhSweep20241108T232645.mat</t>
  </si>
  <si>
    <t>WeBoSweep20241112T134512.mat</t>
  </si>
  <si>
    <t>WeOhSweep20241108T232511.mat</t>
  </si>
  <si>
    <t>WeBoSweep20241112T135255.mat</t>
  </si>
  <si>
    <t>WeOhSweep20241108T231441.mat</t>
  </si>
  <si>
    <t>WeBoSweep20241112T134659.mat</t>
  </si>
  <si>
    <t>WeOhSweep20241108T231311.mat</t>
  </si>
  <si>
    <t>WeBoSweep20241112T135354.mat</t>
  </si>
  <si>
    <t>WeOhSweep20241108T231142.mat</t>
  </si>
  <si>
    <t>WeBoSweep20241112T135152.mat</t>
  </si>
  <si>
    <t>WeOhSweep20241108T231012.mat</t>
  </si>
  <si>
    <t>WeBoSweep20241112T114007-5.mat</t>
  </si>
  <si>
    <t>WeOhSweep20241108T230840.mat</t>
  </si>
  <si>
    <t>WeBoSweep20241112T114301.mat</t>
  </si>
  <si>
    <t>WeOhSweep20241108T230708.mat</t>
  </si>
  <si>
    <t>WeBoSweep20241112T125131.mat</t>
  </si>
  <si>
    <t>WeOhSweep20241108T225643.mat</t>
  </si>
  <si>
    <t>WeBoSweep20241112T123602.mat</t>
  </si>
  <si>
    <t>WeOhSweep20241108T225511.mat</t>
  </si>
  <si>
    <t>WeBoSweep20241112T122026.mat</t>
  </si>
  <si>
    <t>WeOhSweep20241108T225343.mat</t>
  </si>
  <si>
    <t>WeBoSweep20241112T120443.mat</t>
  </si>
  <si>
    <t>WeOhSweep20241108T225213.mat</t>
  </si>
  <si>
    <t>WeBoSweep20241112T114902.mat</t>
  </si>
  <si>
    <t>WeOhSweep20241108T225042.mat</t>
  </si>
  <si>
    <t>WeBoSweep20241112T124955.mat</t>
  </si>
  <si>
    <t>WeOhSweep20241108T224909.mat</t>
  </si>
  <si>
    <t>WeBoSweep20241112T123405.mat</t>
  </si>
  <si>
    <t>WeOhSweep20241108T223836.mat</t>
  </si>
  <si>
    <t>WeBoSweep20241112T121816.mat</t>
  </si>
  <si>
    <t>WeOhSweep20241108T223705.mat</t>
  </si>
  <si>
    <t>WeBoSweep20241112T120227.mat</t>
  </si>
  <si>
    <t>WeOhSweep20241108T223536.mat</t>
  </si>
  <si>
    <t>WeBoSweep20241112T114634.mat</t>
  </si>
  <si>
    <t>WeOhSweep20241108T223406.mat</t>
  </si>
  <si>
    <t>WeBoSweep20241112T124733.mat</t>
  </si>
  <si>
    <t>WeOhSweep20241108T223235.mat</t>
  </si>
  <si>
    <t>WeBoSweep20241112T123122.mat</t>
  </si>
  <si>
    <t>WeOhSweep20241108T223103.mat</t>
  </si>
  <si>
    <t>WeBoSweep20241112T121517.mat</t>
  </si>
  <si>
    <t>WeOhSweep20241108T222022-5.mat</t>
  </si>
  <si>
    <t>WeBoSweep20241112T115908.mat</t>
  </si>
  <si>
    <t>WeOhSweep20241108T221851.mat</t>
  </si>
  <si>
    <t>WeBoSweep20241112T125856.mat</t>
  </si>
  <si>
    <t>WeOhSweep20241108T221720.mat</t>
  </si>
  <si>
    <t>WeBoSweep20241112T124231.mat</t>
  </si>
  <si>
    <t>WeOhSweep20241108T221551.mat</t>
  </si>
  <si>
    <t>WeBoSweep20241112T122610.mat</t>
  </si>
  <si>
    <t>WeOhSweep20241108T221420.mat</t>
  </si>
  <si>
    <t>WeBoSweep20241112T121015.mat</t>
  </si>
  <si>
    <t>WeOhSweep20241108T221248.mat</t>
  </si>
  <si>
    <t>WeBoSweep20241112T115500.mat</t>
  </si>
  <si>
    <t>WeOhSweep20241108T220209.mat</t>
  </si>
  <si>
    <t>WeBoSweep20241112T132943.mat</t>
  </si>
  <si>
    <t>WeOhSweep20241108T220037.mat</t>
  </si>
  <si>
    <t>WeBoSweep20241112T131511.mat</t>
  </si>
  <si>
    <t>WeOhSweep20241108T215907.mat</t>
  </si>
  <si>
    <t>WeBoSweep20241112T130103.mat</t>
  </si>
  <si>
    <t>WeOhSweep20241108T215737.mat</t>
  </si>
  <si>
    <t>WeBoSweep20241112T132107-2.mat</t>
  </si>
  <si>
    <t>WeOhSweep20241108T215605.mat</t>
  </si>
  <si>
    <t>WeBoSweep20241112T130758-3.mat</t>
  </si>
  <si>
    <t>WeOhSweep20241108T215433.mat</t>
  </si>
  <si>
    <t>WeBoSweep20241112T132307.mat</t>
  </si>
  <si>
    <t>WeOhSweep20241108T214344.mat</t>
  </si>
  <si>
    <t>WeBoSweep20241112T131048.mat</t>
  </si>
  <si>
    <t>WeOhSweep20241108T214210.mat</t>
  </si>
  <si>
    <t>WeBoSweep20241112T132708.mat</t>
  </si>
  <si>
    <t>WeOhSweep20241108T214040.mat</t>
  </si>
  <si>
    <t>WeBoSweep20241112T131534.mat</t>
  </si>
  <si>
    <t>WeOhSweep20241108T233040.mat</t>
  </si>
  <si>
    <t>WeBoSweep20241112T130420.mat</t>
  </si>
  <si>
    <t>WeOhSweep20241108T232909.mat</t>
  </si>
  <si>
    <t>WeBoSweep20241112T133914.mat</t>
  </si>
  <si>
    <t>WeOhSweep20241108T232736.mat</t>
  </si>
  <si>
    <t>WeBoSweep20241112T133611.mat</t>
  </si>
  <si>
    <t>WeOhSweep20241108T231649.mat</t>
  </si>
  <si>
    <t>WeBoSweep20241112T133646.mat</t>
  </si>
  <si>
    <t>WeOhSweep20241108T231512.mat</t>
  </si>
  <si>
    <t>WeBoSweep20241112T134320.mat</t>
  </si>
  <si>
    <t>WeOhSweep20241108T231344.mat</t>
  </si>
  <si>
    <t>WeBoSweep20241112T133439.mat</t>
  </si>
  <si>
    <t>WeOhSweep20241108T231215.mat</t>
  </si>
  <si>
    <t>WeBoSweep20241112T134327.mat</t>
  </si>
  <si>
    <t>WeOhSweep20241108T231044.mat</t>
  </si>
  <si>
    <t>WeBoSweep20241112T135117.mat</t>
  </si>
  <si>
    <t>WeOhSweep20241108T230910.mat</t>
  </si>
  <si>
    <t>WeBoSweep20241112T134515.mat</t>
  </si>
  <si>
    <t>WeOhSweep20241108T225831.mat</t>
  </si>
  <si>
    <t>WeBoSweep20241112T135221.mat</t>
  </si>
  <si>
    <t>WeOhSweep20241108T225655.mat</t>
  </si>
  <si>
    <t>WeBoSweep20241112T135008.mat</t>
  </si>
  <si>
    <t>WeOhSweep20241108T225524.mat</t>
  </si>
  <si>
    <t>WeOhSweep20241108T225356.mat</t>
  </si>
  <si>
    <t>WeOhSweep20241108T225225.mat</t>
  </si>
  <si>
    <t>WeOhSweep20241108T225052.mat</t>
  </si>
  <si>
    <t>WeOhSweep20241108T224017.mat</t>
  </si>
  <si>
    <t>WeOhSweep20241108T223842.mat</t>
  </si>
  <si>
    <t>WeOhSweep20241108T223708.mat</t>
  </si>
  <si>
    <t>WeOhSweep20241108T223538.mat</t>
  </si>
  <si>
    <t>WeOhSweep20241108T223407.mat</t>
  </si>
  <si>
    <t>WeOhSweep20241108T223234.mat</t>
  </si>
  <si>
    <t>WeOhSweep20241108T222156.mat</t>
  </si>
  <si>
    <t>WeOhSweep20241108T222022-6.mat</t>
  </si>
  <si>
    <t>WeOhSweep20241108T221847.mat</t>
  </si>
  <si>
    <t>WeOhSweep20241108T221716.mat</t>
  </si>
  <si>
    <t>WeOhSweep20241108T221545.mat</t>
  </si>
  <si>
    <t>WeOhSweep20241108T221413.mat</t>
  </si>
  <si>
    <t>WeOhSweep20241108T220334.mat</t>
  </si>
  <si>
    <t>WeOhSweep20241108T220200.mat</t>
  </si>
  <si>
    <t>WeOhSweep20241108T220027.mat</t>
  </si>
  <si>
    <t>WeOhSweep20241108T215856.mat</t>
  </si>
  <si>
    <t>WeOhSweep20241108T215721.mat</t>
  </si>
  <si>
    <t>WeOhSweep20241108T215549.mat</t>
  </si>
  <si>
    <t>WeOhSweep20241108T214504.mat</t>
  </si>
  <si>
    <t>WeOhSweep20241108T214331.mat</t>
  </si>
  <si>
    <t>WeOhSweep20241108T214158.mat</t>
  </si>
  <si>
    <t>WeOhSweep20241108T214029.mat</t>
  </si>
  <si>
    <t>WeOhSweep20241108T233344.mat</t>
  </si>
  <si>
    <t>WeOhSweep20241108T233211.mat</t>
  </si>
  <si>
    <t>WeOhSweep20241108T232109.mat</t>
  </si>
  <si>
    <t>WeOhSweep20241108T231938.mat</t>
  </si>
  <si>
    <t>WeOhSweep20241108T231806.mat</t>
  </si>
  <si>
    <t>WeOhSweep20241108T231634.mat</t>
  </si>
  <si>
    <t>WeOhSweep20241108T231459.mat</t>
  </si>
  <si>
    <t>WeOhSweep20241108T231324.mat</t>
  </si>
  <si>
    <t>WeOhSweep20241108T230223.mat</t>
  </si>
  <si>
    <t>WeOhSweep20241108T230053.mat</t>
  </si>
  <si>
    <t>WeOhSweep20241108T225922.mat</t>
  </si>
  <si>
    <t>WeOhSweep20241108T225751.mat</t>
  </si>
  <si>
    <t>WeOhSweep20241108T225616.mat</t>
  </si>
  <si>
    <t>WeOhSweep20241108T225440.mat</t>
  </si>
  <si>
    <t>WeOhSweep20241108T224341.mat</t>
  </si>
  <si>
    <t>WeOhSweep20241108T224210.mat</t>
  </si>
  <si>
    <t>WeOhSweep20241108T224038.mat</t>
  </si>
  <si>
    <t>WeOhSweep20241108T223908.mat</t>
  </si>
  <si>
    <t>WeOhSweep20241108T223733.mat</t>
  </si>
  <si>
    <t>WeOhSweep20241108T223558.mat</t>
  </si>
  <si>
    <t>WeOhSweep20241108T222458.mat</t>
  </si>
  <si>
    <t>WeOhSweep20241108T222326.mat</t>
  </si>
  <si>
    <t>WeOhSweep20241108T222154.mat</t>
  </si>
  <si>
    <t>WeOhSweep20241108T222022.mat</t>
  </si>
  <si>
    <t>WeOhSweep20241108T221847-2.mat</t>
  </si>
  <si>
    <t>WeOhSweep20241108T221711.mat</t>
  </si>
  <si>
    <t>WeOhSweep20241108T220609.mat</t>
  </si>
  <si>
    <t>WeOhSweep20241108T220437.mat</t>
  </si>
  <si>
    <t>WeOhSweep20241108T220304.mat</t>
  </si>
  <si>
    <t>WeOhSweep20241108T220132.mat</t>
  </si>
  <si>
    <t>WeOhSweep20241108T215957.mat</t>
  </si>
  <si>
    <t>WeOhSweep20241108T215821.mat</t>
  </si>
  <si>
    <t>WeOhSweep20241108T214653.mat</t>
  </si>
  <si>
    <t>WeOhSweep20241108T214519.mat</t>
  </si>
  <si>
    <t>WeOhSweep20241108T214345.mat</t>
  </si>
  <si>
    <t>WeOhSweep20241108T214213-4.mat</t>
  </si>
  <si>
    <t>WeOhSweep20241108T214042.mat</t>
  </si>
  <si>
    <t>WeOhSweep20241108T233428.mat</t>
  </si>
  <si>
    <t>WeOhSweep20241108T232239.mat</t>
  </si>
  <si>
    <t>WeOhSweep20241108T232102.mat</t>
  </si>
  <si>
    <t>WeOhSweep20241108T231927.mat</t>
  </si>
  <si>
    <t>WeOhSweep20241108T231753-9.mat</t>
  </si>
  <si>
    <t>WeOhSweep20241108T231622.mat</t>
  </si>
  <si>
    <t>WeOhSweep20241108T231444.mat</t>
  </si>
  <si>
    <t>WeOhSweep20241108T230315.mat</t>
  </si>
  <si>
    <t>WeOhSweep20241108T230138-1.mat</t>
  </si>
  <si>
    <t>WeOhSweep20241108T230003.mat</t>
  </si>
  <si>
    <t>WeOhSweep20241108T225829.mat</t>
  </si>
  <si>
    <t>WeOhSweep20241108T225657.mat</t>
  </si>
  <si>
    <t>WeOhSweep20241108T225521.mat</t>
  </si>
  <si>
    <t>WeOhSweep20241108T224415.mat</t>
  </si>
  <si>
    <t>WeOhSweep20241108T224237.mat</t>
  </si>
  <si>
    <t>WeOhSweep20241108T224058.mat</t>
  </si>
  <si>
    <t>WeOhSweep20241108T223921.mat</t>
  </si>
  <si>
    <t>WeOhSweep20241108T223754.mat</t>
  </si>
  <si>
    <t>WeOhSweep20241108T223620.mat</t>
  </si>
  <si>
    <t>WeOhSweep20241108T222537.mat</t>
  </si>
  <si>
    <t>WeOhSweep20241108T222355.mat</t>
  </si>
  <si>
    <t>WeOhSweep20241108T222214.mat</t>
  </si>
  <si>
    <t>WeOhSweep20241108T222035.mat</t>
  </si>
  <si>
    <t>WeOhSweep20241108T221907.mat</t>
  </si>
  <si>
    <t>WeOhSweep20241108T221731.mat</t>
  </si>
  <si>
    <t>WeOhSweep20241108T220708.mat</t>
  </si>
  <si>
    <t>WeOhSweep20241108T220524.mat</t>
  </si>
  <si>
    <t>WeOhSweep20241108T220340.mat</t>
  </si>
  <si>
    <t>WeOhSweep20241108T220159.mat</t>
  </si>
  <si>
    <t>WeOhSweep20241108T220029.mat</t>
  </si>
  <si>
    <t>WeOhSweep20241108T215853.mat</t>
  </si>
  <si>
    <t>WeOhSweep20241108T214850.mat</t>
  </si>
  <si>
    <t>WeOhSweep20241108T214714.mat</t>
  </si>
  <si>
    <t>WeOhSweep20241108T214527.mat</t>
  </si>
  <si>
    <t>WeOhSweep20241108T214343.mat</t>
  </si>
  <si>
    <t>WeOhSweep20241108T214213.mat</t>
  </si>
  <si>
    <t>WeOhSweep20241108T214038.mat</t>
  </si>
  <si>
    <t>WeOhSweep20241109T155350.mat</t>
  </si>
  <si>
    <t>WeOhSweep20241109T155211-1.mat</t>
  </si>
  <si>
    <t>WeOhSweep20241109T155029.mat</t>
  </si>
  <si>
    <t>WeOhSweep20241109T154835.mat</t>
  </si>
  <si>
    <t>WeOhSweep20241109T154659.mat</t>
  </si>
  <si>
    <t>WeOhSweep20241109T154518.mat</t>
  </si>
  <si>
    <t>WeOhSweep20241109T153539.mat</t>
  </si>
  <si>
    <t>WeOhSweep20241109T153411.mat</t>
  </si>
  <si>
    <t>WeOhSweep20241109T153229-3.mat</t>
  </si>
  <si>
    <t>WeOhSweep20241108T235057-2.mat</t>
  </si>
  <si>
    <t>WeOhSweep20241108T234923.mat</t>
  </si>
  <si>
    <t>WeOhSweep20241108T234752.mat</t>
  </si>
  <si>
    <t>WeOhSweep20241108T233911.mat</t>
  </si>
  <si>
    <t>WeOhSweep20241108T233755.mat</t>
  </si>
  <si>
    <t>WeOhSweep20241108T233638.mat</t>
  </si>
  <si>
    <t>WeOhSweep20241108T233514.mat</t>
  </si>
  <si>
    <t>WeOhSweep20241108T233338.mat</t>
  </si>
  <si>
    <t>WeOhSweep20241108T233209.mat</t>
  </si>
  <si>
    <t>WeOhSweep20241109T155152.mat</t>
  </si>
  <si>
    <t>WeOhSweep20241109T155035.mat</t>
  </si>
  <si>
    <t>WeOhSweep20241109T154918.mat</t>
  </si>
  <si>
    <t>WeOhSweep20241109T154756.mat</t>
  </si>
  <si>
    <t>WeOhSweep20241109T154609.mat</t>
  </si>
  <si>
    <t>WeOhSweep20241109T154449.mat</t>
  </si>
  <si>
    <t>WeOhSweep20241109T153623.mat</t>
  </si>
  <si>
    <t>WeOhSweep20241109T153511.mat</t>
  </si>
  <si>
    <t>WeOhSweep20241109T153358.mat</t>
  </si>
  <si>
    <t>WeOhSweep20241109T153229-9.mat</t>
  </si>
  <si>
    <t>WeOhSweep20241108T235112.mat</t>
  </si>
  <si>
    <t>WeOhSweep20241108T234953.mat</t>
  </si>
  <si>
    <t>WeOhSweep20241108T234212.mat</t>
  </si>
  <si>
    <t>WeOhSweep20241108T234108.mat</t>
  </si>
  <si>
    <t>WeOhSweep20241108T234002.mat</t>
  </si>
  <si>
    <t>WeOhSweep20241108T233853.mat</t>
  </si>
  <si>
    <t>WeOhSweep20241108T233724.mat</t>
  </si>
  <si>
    <t>WeOhSweep20241108T233603.mat</t>
  </si>
  <si>
    <t>WeOhSweep20241109T154301.mat</t>
  </si>
  <si>
    <t>WeOhSweep20241109T154155.mat</t>
  </si>
  <si>
    <t>WeOhSweep20241109T154048.mat</t>
  </si>
  <si>
    <t>WeOhSweep20241109T153940.mat</t>
  </si>
  <si>
    <t>WeOhSweep20241109T153814.mat</t>
  </si>
  <si>
    <t>WeOhSweep20241109T153643.mat</t>
  </si>
  <si>
    <t>WeOhSweep20241108T234920.mat</t>
  </si>
  <si>
    <t>WeOhSweep20241108T234820.mat</t>
  </si>
  <si>
    <t>WeOhSweep20241108T234717.mat</t>
  </si>
  <si>
    <t>WeOhSweep20241108T234615.mat</t>
  </si>
  <si>
    <t>WeOhSweep20241108T234500.mat</t>
  </si>
  <si>
    <t>WeOhSweep20241108T234333.mat</t>
  </si>
  <si>
    <t>WeOhSweep20241108T233646.mat</t>
  </si>
  <si>
    <t>WeOhSweep20241108T233551.mat</t>
  </si>
  <si>
    <t>WeOhSweep20241108T233454.mat</t>
  </si>
  <si>
    <t>WeOhSweep20241108T233355.mat</t>
  </si>
  <si>
    <t>WeOhSweep20241108T233243.mat</t>
  </si>
  <si>
    <t>WeOhSweep20241108T233113.mat</t>
  </si>
  <si>
    <t>WeOhSweep20241109T154406.mat</t>
  </si>
  <si>
    <t>WeOhSweep20241109T154310.mat</t>
  </si>
  <si>
    <t>WeOhSweep20241109T154213.mat</t>
  </si>
  <si>
    <t>WeOhSweep20241109T154113.mat</t>
  </si>
  <si>
    <t>WeOhSweep20241109T154004.mat</t>
  </si>
  <si>
    <t>WeOhSweep20241109T153826.mat</t>
  </si>
  <si>
    <t>WeOhSweep20241108T235149.mat</t>
  </si>
  <si>
    <t>WeOhSweep20241108T235057.mat</t>
  </si>
  <si>
    <t>WeOhSweep20241108T235005.mat</t>
  </si>
  <si>
    <t>WeOhSweep20241108T234911.mat</t>
  </si>
  <si>
    <t>WeOhSweep20241108T234807.mat</t>
  </si>
  <si>
    <t>WeOhSweep20241108T234630.mat</t>
  </si>
  <si>
    <t>WeOhSweep20241108T234026.mat</t>
  </si>
  <si>
    <t>WeOhSweep20241108T233937.mat</t>
  </si>
  <si>
    <t>WeOhSweep20241108T233847.mat</t>
  </si>
  <si>
    <t>WeOhSweep20241108T233756.mat</t>
  </si>
  <si>
    <t>WeOhSweep20241108T233657.mat</t>
  </si>
  <si>
    <t>WeOhSweep20241108T233515.mat</t>
  </si>
  <si>
    <t>WeOhSweep20241109T161442-9.mat</t>
  </si>
  <si>
    <t>WeOhSweep20241109T161351-9.mat</t>
  </si>
  <si>
    <t>WeOhSweep20241109T161259.mat</t>
  </si>
  <si>
    <t>WeOhSweep20241109T161207.mat</t>
  </si>
  <si>
    <t>WeOhSweep20241109T161105.mat</t>
  </si>
  <si>
    <t>WeOhSweep20241109T160926.mat</t>
  </si>
  <si>
    <t>WeOhSweep20241109T161621.mat</t>
  </si>
  <si>
    <t>WeOhSweep20241109T161533.mat</t>
  </si>
  <si>
    <t>WeOhSweep20241109T161442.mat</t>
  </si>
  <si>
    <t>WeOhSweep20241109T161351.mat</t>
  </si>
  <si>
    <t>WeOhSweep20241109T161251.mat</t>
  </si>
  <si>
    <t>WeOhSweep20241109T161124.mat</t>
  </si>
  <si>
    <t>WeOhSweep20241109T160527.mat</t>
  </si>
  <si>
    <t>WeOhSweep20241109T160440.mat</t>
  </si>
  <si>
    <t>WeOhSweep20241109T160352.mat</t>
  </si>
  <si>
    <t>WeOhSweep20241109T160303.mat</t>
  </si>
  <si>
    <t>WeOhSweep20241109T160207.mat</t>
  </si>
  <si>
    <t>WeOhSweep20241109T160045.mat</t>
  </si>
  <si>
    <t>WeOhSweep20241109T160018.mat</t>
  </si>
  <si>
    <t>WeOhSweep20241109T155933.mat</t>
  </si>
  <si>
    <t>WeOhSweep20241109T155846.mat</t>
  </si>
  <si>
    <t>WeOhSweep20241109T155759.mat</t>
  </si>
  <si>
    <t>WeOhSweep20241109T155703.mat</t>
  </si>
  <si>
    <t>WeOhSweep20241109T155545.mat</t>
  </si>
  <si>
    <t>WeOhSweep20241109T160444.mat</t>
  </si>
  <si>
    <t>WeOhSweep20241109T160400.mat</t>
  </si>
  <si>
    <t>WeOhSweep20241109T160316.mat</t>
  </si>
  <si>
    <t>WeOhSweep20241109T160231.mat</t>
  </si>
  <si>
    <t>WeOhSweep20241109T160139.mat</t>
  </si>
  <si>
    <t>WeOhSweep20241109T160026.mat</t>
  </si>
  <si>
    <t>WeOhSweep20241109T155509.mat</t>
  </si>
  <si>
    <t>WeOhSweep20241109T155428.mat</t>
  </si>
  <si>
    <t>WeOhSweep20241109T155346.mat</t>
  </si>
  <si>
    <t>WeOhSweep20241109T155303.mat</t>
  </si>
  <si>
    <t>WeOhSweep20241109T155211.mat</t>
  </si>
  <si>
    <t>WeOhSweep20241109T155102.mat</t>
  </si>
  <si>
    <t>WeOhSweep20241109T160726.mat</t>
  </si>
  <si>
    <t>WeOhSweep20241109T160646.mat</t>
  </si>
  <si>
    <t>WeOhSweep20241109T160604.mat</t>
  </si>
  <si>
    <t>WeOhSweep20241109T161151.mat</t>
  </si>
  <si>
    <t>WeOhSweep20241109T161101.mat</t>
  </si>
  <si>
    <t>WeOhSweep20241109T160954.mat</t>
  </si>
  <si>
    <t>WeOhSweep20241109T182136.mat</t>
  </si>
  <si>
    <t>WeOhSweep20241109T182105.mat</t>
  </si>
  <si>
    <t>WeOhSweep20241109T182034.mat</t>
  </si>
  <si>
    <t>WeOhSweep20241109T182001.mat</t>
  </si>
  <si>
    <t>WeOhSweep20241109T181923.mat</t>
  </si>
  <si>
    <t>WeOhSweep20241109T181832.mat</t>
  </si>
  <si>
    <t>WeOhSweep20241109T162456.mat</t>
  </si>
  <si>
    <t>WeOhSweep20241109T162421.mat</t>
  </si>
  <si>
    <t>WeOhSweep20241109T162343.mat</t>
  </si>
  <si>
    <t>WeOhSweep20241109T162301.mat</t>
  </si>
  <si>
    <t>WeOhSweep20241109T162212.mat</t>
  </si>
  <si>
    <t>WeOhSweep20241109T162106.mat</t>
  </si>
  <si>
    <t>WeOhSweep20241109T161233.mat</t>
  </si>
  <si>
    <t>WeOhSweep20241109T161738.mat</t>
  </si>
  <si>
    <t>WeOhSweep20241109T161657.mat</t>
  </si>
  <si>
    <t>WeOhSweep20241109T161611.mat</t>
  </si>
  <si>
    <t>WeOhSweep20241109T161508.mat</t>
  </si>
  <si>
    <t>WeOhSweep20241109T162101.mat</t>
  </si>
  <si>
    <t>WeOhSweep20241109T162021.mat</t>
  </si>
  <si>
    <t>WeOhSweep20241109T161941.mat</t>
  </si>
  <si>
    <t>WeOhSweep20241109T161855.mat</t>
  </si>
  <si>
    <t>WeOhSweep20241109T161754.mat</t>
  </si>
  <si>
    <t>WeOhSweep20241109T161819.mat</t>
  </si>
  <si>
    <t>WeOhSweep20241109T182207.mat</t>
  </si>
  <si>
    <t>WeOhSweep20241109T162349.mat</t>
  </si>
  <si>
    <t>WeOhSweep20241109T162323.mat</t>
  </si>
  <si>
    <t>WeOhSweep20241109T162736.mat</t>
  </si>
  <si>
    <t>HighWeSweep20241110T150407.mat</t>
  </si>
  <si>
    <t>HighWeSweep20241110T150316.mat</t>
  </si>
  <si>
    <t>HighWeSweep20241110T150205.mat</t>
  </si>
  <si>
    <t>HighWeSweep20241110T150108.mat</t>
  </si>
  <si>
    <t>HighWeSweep20241110T145954.mat</t>
  </si>
  <si>
    <t>HighWeSweep20241111T105120.mat</t>
  </si>
  <si>
    <t>HighWeSweep20241111T105045.mat</t>
  </si>
  <si>
    <t>HighWeSweep20241111T105009.mat</t>
  </si>
  <si>
    <t>HighWeSweep20241111T104931.mat</t>
  </si>
  <si>
    <t>HighWeSweep20241111T104836-5.mat</t>
  </si>
  <si>
    <t>HighWeSweep20241111T125713.mat</t>
  </si>
  <si>
    <t>HighWeSweep20241111T125603.mat</t>
  </si>
  <si>
    <t>HighWeSweep20241111T125450.mat</t>
  </si>
  <si>
    <t>HighWeSweep20241111T125331.mat</t>
  </si>
  <si>
    <t>HighWeSweep20241111T125149.mat</t>
  </si>
  <si>
    <t>HighWeSweep20241110T145920-9.mat</t>
  </si>
  <si>
    <t>HighWeSweep20241111T125619.mat</t>
  </si>
  <si>
    <t>HighWeSweep20241111T125507.mat</t>
  </si>
  <si>
    <t>HighWeSweep20241111T125348.mat</t>
  </si>
  <si>
    <t>HighWeSweep20241111T125207.mat</t>
  </si>
  <si>
    <t>HighWeSweep20241110T150355.mat</t>
  </si>
  <si>
    <t>HighWeSweep20241110T150306.mat</t>
  </si>
  <si>
    <t>HighWeSweep20241110T150153.mat</t>
  </si>
  <si>
    <t>HighWeSweep20241110T150104.mat</t>
  </si>
  <si>
    <t>HighWeSweep20241110T145957.mat</t>
  </si>
  <si>
    <t>HighWeSweep20241111T145956.mat</t>
  </si>
  <si>
    <t>HighWeSweep20241111T170430.mat</t>
  </si>
  <si>
    <t>HighWeSweep20241111T170354.mat</t>
  </si>
  <si>
    <t>HighWeSweep20241111T170317.mat</t>
  </si>
  <si>
    <t>HighWeSweep20241111T170225.mat</t>
  </si>
  <si>
    <t>HighWeSweep20241111T105123.mat</t>
  </si>
  <si>
    <t>HighWeSweep20241111T105050.mat</t>
  </si>
  <si>
    <t>HighWeSweep20241111T105016.mat</t>
  </si>
  <si>
    <t>HighWeSweep20241111T104928.mat</t>
  </si>
  <si>
    <t>HighWeSweep20241111T125922.mat</t>
  </si>
  <si>
    <t>HighWeSweep20241111T125812.mat</t>
  </si>
  <si>
    <t>HighWeSweep20241111T125706.mat</t>
  </si>
  <si>
    <t>HighWeSweep20241111T125531.mat</t>
  </si>
  <si>
    <t>HighWeSweep20241111T170704.mat</t>
  </si>
  <si>
    <t>HighWeSweep20241111T170629.mat</t>
  </si>
  <si>
    <t>HighWeSweep20241111T170554.mat</t>
  </si>
  <si>
    <t>HighWeSweep20241111T170505.mat</t>
  </si>
  <si>
    <t>HighWeSweep20241111T170740.mat</t>
  </si>
  <si>
    <t>HighWeSweep20241111T210552.mat</t>
  </si>
  <si>
    <t>HighWeSweep20241111T170816.mat</t>
  </si>
  <si>
    <t>HighWeSweep20241111T170850.mat</t>
  </si>
  <si>
    <t>c0.844798460644579</t>
  </si>
  <si>
    <t>c0.828416782930409</t>
  </si>
  <si>
    <t>c0.00213767550702028</t>
  </si>
  <si>
    <t>c0.00211556131101039</t>
  </si>
  <si>
    <t>c0.28036965450538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</si>
</sst>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0"/>
  </numFmts>
  <fonts count="25">
    <font>
      <sz val="10"/>
      <color rgb="FF000000"/>
      <name val="Arial"/>
      <scheme val="minor"/>
    </font>
    <font>
      <sz val="10"/>
      <color rgb="FF000000"/>
      <name val="&quot;Helvetica Neue&quot;"/>
    </font>
    <font>
      <sz val="10"/>
      <color theme="1"/>
      <name val="Arial"/>
      <family val="2"/>
      <scheme val="minor"/>
    </font>
    <font>
      <sz val="10"/>
      <color theme="1"/>
      <name val="Arial"/>
      <family val="2"/>
      <scheme val="minor"/>
    </font>
    <font>
      <b/>
      <sz val="11"/>
      <color rgb="FF000000"/>
      <name val="&quot;Aptos Narrow&quot;"/>
    </font>
    <font>
      <sz val="11"/>
      <color rgb="FF000000"/>
      <name val="&quot;Aptos Narrow&quot;"/>
    </font>
    <font>
      <sz val="11"/>
      <color theme="1"/>
      <name val="&quot;Aptos Narrow&quot;"/>
    </font>
    <font>
      <sz val="11"/>
      <color theme="1"/>
      <name val="Arial"/>
      <family val="2"/>
    </font>
    <font>
      <b/>
      <sz val="11"/>
      <color theme="1"/>
      <name val="&quot;Aptos Narrow&quot;"/>
    </font>
    <font>
      <b/>
      <sz val="11"/>
      <color rgb="FFFF0000"/>
      <name val="&quot;Aptos Narrow&quot;"/>
    </font>
    <font>
      <sz val="10"/>
      <color rgb="FFFFFFFF"/>
      <name val="Arial"/>
      <family val="2"/>
      <scheme val="minor"/>
    </font>
    <font>
      <sz val="11"/>
      <color rgb="FF275317"/>
      <name val="&quot;Aptos Narrow&quot;"/>
    </font>
    <font>
      <b/>
      <sz val="11"/>
      <color rgb="FF000000"/>
      <name val="Arial"/>
      <family val="2"/>
    </font>
    <font>
      <sz val="11"/>
      <color rgb="FF000000"/>
      <name val="Arial"/>
      <family val="2"/>
    </font>
    <font>
      <b/>
      <sz val="10"/>
      <color theme="1"/>
      <name val="Arial"/>
      <family val="2"/>
      <scheme val="minor"/>
    </font>
    <font>
      <b/>
      <sz val="13"/>
      <color theme="1"/>
      <name val="Arial"/>
      <family val="2"/>
      <scheme val="minor"/>
    </font>
    <font>
      <sz val="8"/>
      <color rgb="FF000000"/>
      <name val="&quot;Aptos Narrow&quot;"/>
    </font>
    <font>
      <sz val="11"/>
      <color rgb="FFFF0000"/>
      <name val="&quot;Aptos Narrow&quot;"/>
    </font>
    <font>
      <b/>
      <sz val="11"/>
      <color theme="1"/>
      <name val="Arial"/>
      <family val="2"/>
      <scheme val="minor"/>
    </font>
    <font>
      <sz val="11"/>
      <color theme="1"/>
      <name val="Arial"/>
      <family val="2"/>
      <scheme val="minor"/>
    </font>
    <font>
      <b/>
      <sz val="10"/>
      <color theme="1"/>
      <name val="Arial"/>
      <family val="2"/>
      <scheme val="minor"/>
    </font>
    <font>
      <b/>
      <sz val="20"/>
      <color theme="1"/>
      <name val="Arial"/>
      <family val="2"/>
      <scheme val="minor"/>
    </font>
    <font>
      <b/>
      <sz val="10"/>
      <color theme="1"/>
      <name val="Arial"/>
      <family val="2"/>
    </font>
    <font>
      <sz val="10"/>
      <color theme="1"/>
      <name val="Arial"/>
      <family val="2"/>
    </font>
    <font>
      <sz val="10"/>
      <color rgb="FF000000"/>
      <name val="Arial"/>
      <family val="2"/>
      <scheme val="minor"/>
    </font>
  </fonts>
  <fills count="16">
    <fill>
      <patternFill patternType="none"/>
    </fill>
    <fill>
      <patternFill patternType="gray125"/>
    </fill>
    <fill>
      <patternFill patternType="solid">
        <fgColor rgb="FFC9DAF8"/>
        <bgColor rgb="FFC9DAF8"/>
      </patternFill>
    </fill>
    <fill>
      <patternFill patternType="solid">
        <fgColor rgb="FFD0E0E3"/>
        <bgColor rgb="FFD0E0E3"/>
      </patternFill>
    </fill>
    <fill>
      <patternFill patternType="solid">
        <fgColor rgb="FFA6C9EC"/>
        <bgColor rgb="FFA6C9EC"/>
      </patternFill>
    </fill>
    <fill>
      <patternFill patternType="solid">
        <fgColor rgb="FFDAE9F8"/>
        <bgColor rgb="FFDAE9F8"/>
      </patternFill>
    </fill>
    <fill>
      <patternFill patternType="solid">
        <fgColor rgb="FFF4CCCC"/>
        <bgColor rgb="FFF4CCCC"/>
      </patternFill>
    </fill>
    <fill>
      <patternFill patternType="solid">
        <fgColor rgb="FFFF0000"/>
        <bgColor rgb="FFFF0000"/>
      </patternFill>
    </fill>
    <fill>
      <patternFill patternType="solid">
        <fgColor rgb="FF83E28E"/>
        <bgColor rgb="FF83E28E"/>
      </patternFill>
    </fill>
    <fill>
      <patternFill patternType="solid">
        <fgColor rgb="FFC1F0C8"/>
        <bgColor rgb="FFC1F0C8"/>
      </patternFill>
    </fill>
    <fill>
      <patternFill patternType="solid">
        <fgColor rgb="FFF3F3F3"/>
        <bgColor rgb="FFF3F3F3"/>
      </patternFill>
    </fill>
    <fill>
      <patternFill patternType="solid">
        <fgColor rgb="FFD9D9D9"/>
        <bgColor rgb="FFD9D9D9"/>
      </patternFill>
    </fill>
    <fill>
      <patternFill patternType="solid">
        <fgColor rgb="FFDAF2D0"/>
        <bgColor rgb="FFDAF2D0"/>
      </patternFill>
    </fill>
    <fill>
      <patternFill patternType="solid">
        <fgColor rgb="FFF2CEEF"/>
        <bgColor rgb="FFF2CEEF"/>
      </patternFill>
    </fill>
    <fill>
      <patternFill patternType="solid">
        <fgColor rgb="FFF2F2F2"/>
        <bgColor rgb="FFF2F2F2"/>
      </patternFill>
    </fill>
    <fill>
      <patternFill patternType="solid">
        <fgColor rgb="FFFFFFFF"/>
        <bgColor rgb="FFFFFFFF"/>
      </patternFill>
    </fill>
  </fills>
  <borders count="7">
    <border>
      <left/>
      <right/>
      <top/>
      <bottom/>
      <diagonal/>
    </border>
    <border>
      <left style="medium">
        <color rgb="FF000000"/>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s>
  <cellStyleXfs count="1">
    <xf numFmtId="0" fontId="0" fillId="0" borderId="0"/>
  </cellStyleXfs>
  <cellXfs count="83">
    <xf numFmtId="0" fontId="0" fillId="0" borderId="0" xfId="0"/>
    <xf numFmtId="0" fontId="0" fillId="0" borderId="2" xfId="0" applyBorder="1"/>
    <xf numFmtId="0" fontId="0" fillId="2" borderId="3" xfId="0" applyFill="1" applyBorder="1"/>
    <xf numFmtId="0" fontId="0" fillId="3" borderId="2" xfId="0" applyFill="1" applyBorder="1"/>
    <xf numFmtId="0" fontId="0" fillId="2" borderId="2" xfId="0" applyFill="1" applyBorder="1"/>
    <xf numFmtId="0" fontId="1" fillId="0" borderId="4" xfId="0" applyFont="1" applyBorder="1" applyAlignment="1">
      <alignment vertical="top"/>
    </xf>
    <xf numFmtId="0" fontId="1" fillId="0" borderId="0" xfId="0" applyFont="1" applyAlignment="1">
      <alignment vertical="top"/>
    </xf>
    <xf numFmtId="0" fontId="0" fillId="0" borderId="4" xfId="0" applyBorder="1"/>
    <xf numFmtId="0" fontId="2" fillId="0" borderId="4" xfId="0" applyFont="1" applyBorder="1"/>
    <xf numFmtId="0" fontId="2" fillId="0" borderId="0" xfId="0" applyFont="1"/>
    <xf numFmtId="0" fontId="3" fillId="0" borderId="0" xfId="0" applyFont="1"/>
    <xf numFmtId="0" fontId="3" fillId="0" borderId="1" xfId="0" applyFont="1" applyBorder="1"/>
    <xf numFmtId="0" fontId="5" fillId="4" borderId="0" xfId="0" applyFont="1" applyFill="1" applyAlignment="1">
      <alignment horizontal="center"/>
    </xf>
    <xf numFmtId="0" fontId="6" fillId="0" borderId="0" xfId="0" applyFont="1" applyAlignment="1">
      <alignment horizontal="left"/>
    </xf>
    <xf numFmtId="0" fontId="7" fillId="0" borderId="0" xfId="0" applyFont="1" applyAlignment="1">
      <alignment horizontal="right"/>
    </xf>
    <xf numFmtId="0" fontId="6" fillId="0" borderId="0" xfId="0" applyFont="1" applyAlignment="1">
      <alignment horizontal="right"/>
    </xf>
    <xf numFmtId="0" fontId="8" fillId="0" borderId="0" xfId="0" applyFont="1" applyAlignment="1">
      <alignment horizontal="left"/>
    </xf>
    <xf numFmtId="0" fontId="6" fillId="6" borderId="0" xfId="0" applyFont="1" applyFill="1" applyAlignment="1">
      <alignment horizontal="left"/>
    </xf>
    <xf numFmtId="0" fontId="9" fillId="6" borderId="0" xfId="0" applyFont="1" applyFill="1" applyAlignment="1">
      <alignment horizontal="left"/>
    </xf>
    <xf numFmtId="0" fontId="3" fillId="6" borderId="0" xfId="0" applyFont="1" applyFill="1"/>
    <xf numFmtId="0" fontId="6" fillId="6" borderId="0" xfId="0" applyFont="1" applyFill="1" applyAlignment="1">
      <alignment horizontal="right"/>
    </xf>
    <xf numFmtId="0" fontId="8" fillId="6" borderId="0" xfId="0" applyFont="1" applyFill="1" applyAlignment="1">
      <alignment horizontal="left"/>
    </xf>
    <xf numFmtId="0" fontId="5" fillId="0" borderId="0" xfId="0" applyFont="1"/>
    <xf numFmtId="0" fontId="5" fillId="0" borderId="0" xfId="0" applyFont="1" applyAlignment="1">
      <alignment horizontal="left"/>
    </xf>
    <xf numFmtId="0" fontId="11" fillId="0" borderId="0" xfId="0" applyFont="1" applyAlignment="1">
      <alignment horizontal="right"/>
    </xf>
    <xf numFmtId="0" fontId="5" fillId="0" borderId="0" xfId="0" applyFont="1" applyAlignment="1">
      <alignment horizontal="right"/>
    </xf>
    <xf numFmtId="0" fontId="12" fillId="0" borderId="0" xfId="0" applyFont="1" applyAlignment="1">
      <alignment horizontal="left"/>
    </xf>
    <xf numFmtId="0" fontId="13" fillId="0" borderId="0" xfId="0" applyFont="1" applyAlignment="1">
      <alignment horizontal="right"/>
    </xf>
    <xf numFmtId="0" fontId="4" fillId="0" borderId="0" xfId="0" applyFont="1" applyAlignment="1">
      <alignment horizontal="left"/>
    </xf>
    <xf numFmtId="0" fontId="3" fillId="0" borderId="0" xfId="0" applyFont="1" applyAlignment="1">
      <alignment horizontal="center"/>
    </xf>
    <xf numFmtId="0" fontId="14" fillId="10" borderId="5" xfId="0" applyFont="1" applyFill="1" applyBorder="1" applyAlignment="1">
      <alignment horizontal="center"/>
    </xf>
    <xf numFmtId="0" fontId="14" fillId="11" borderId="5" xfId="0" applyFont="1" applyFill="1" applyBorder="1" applyAlignment="1">
      <alignment horizontal="center"/>
    </xf>
    <xf numFmtId="0" fontId="3" fillId="0" borderId="5" xfId="0" applyFont="1" applyBorder="1" applyAlignment="1">
      <alignment horizontal="center"/>
    </xf>
    <xf numFmtId="164" fontId="3" fillId="0" borderId="5" xfId="0" applyNumberFormat="1" applyFont="1" applyBorder="1" applyAlignment="1">
      <alignment horizontal="center"/>
    </xf>
    <xf numFmtId="0" fontId="3" fillId="10" borderId="5" xfId="0" applyFont="1" applyFill="1" applyBorder="1" applyAlignment="1">
      <alignment horizontal="center"/>
    </xf>
    <xf numFmtId="164" fontId="3" fillId="10" borderId="5" xfId="0" applyNumberFormat="1" applyFont="1" applyFill="1" applyBorder="1" applyAlignment="1">
      <alignment horizontal="center"/>
    </xf>
    <xf numFmtId="0" fontId="15" fillId="10" borderId="5" xfId="0" applyFont="1" applyFill="1" applyBorder="1" applyAlignment="1">
      <alignment horizontal="center"/>
    </xf>
    <xf numFmtId="0" fontId="16" fillId="0" borderId="0" xfId="0" applyFont="1" applyAlignment="1">
      <alignment horizontal="right"/>
    </xf>
    <xf numFmtId="0" fontId="17" fillId="0" borderId="0" xfId="0" applyFont="1"/>
    <xf numFmtId="0" fontId="7" fillId="14" borderId="0" xfId="0" applyFont="1" applyFill="1" applyAlignment="1">
      <alignment horizontal="center"/>
    </xf>
    <xf numFmtId="0" fontId="5" fillId="12" borderId="0" xfId="0" applyFont="1" applyFill="1" applyAlignment="1">
      <alignment horizontal="left"/>
    </xf>
    <xf numFmtId="0" fontId="13" fillId="12" borderId="0" xfId="0" applyFont="1" applyFill="1" applyAlignment="1">
      <alignment horizontal="left"/>
    </xf>
    <xf numFmtId="0" fontId="13" fillId="13" borderId="0" xfId="0" applyFont="1" applyFill="1" applyAlignment="1">
      <alignment horizontal="left"/>
    </xf>
    <xf numFmtId="0" fontId="17" fillId="0" borderId="0" xfId="0" applyFont="1" applyAlignment="1">
      <alignment horizontal="center"/>
    </xf>
    <xf numFmtId="0" fontId="6" fillId="14" borderId="0" xfId="0" applyFont="1" applyFill="1" applyAlignment="1">
      <alignment horizontal="center"/>
    </xf>
    <xf numFmtId="0" fontId="19" fillId="0" borderId="0" xfId="0" applyFont="1" applyAlignment="1">
      <alignment horizontal="center"/>
    </xf>
    <xf numFmtId="164" fontId="19" fillId="0" borderId="0" xfId="0" applyNumberFormat="1" applyFont="1" applyAlignment="1">
      <alignment horizontal="center"/>
    </xf>
    <xf numFmtId="165" fontId="3" fillId="0" borderId="0" xfId="0" applyNumberFormat="1" applyFont="1" applyAlignment="1">
      <alignment horizontal="center"/>
    </xf>
    <xf numFmtId="0" fontId="19" fillId="10" borderId="0" xfId="0" applyFont="1" applyFill="1" applyAlignment="1">
      <alignment horizontal="center"/>
    </xf>
    <xf numFmtId="0" fontId="6" fillId="10" borderId="0" xfId="0" applyFont="1" applyFill="1" applyAlignment="1">
      <alignment horizontal="center"/>
    </xf>
    <xf numFmtId="164" fontId="19" fillId="10" borderId="0" xfId="0" applyNumberFormat="1" applyFont="1" applyFill="1" applyAlignment="1">
      <alignment horizontal="center"/>
    </xf>
    <xf numFmtId="0" fontId="3" fillId="10" borderId="0" xfId="0" applyFont="1" applyFill="1" applyAlignment="1">
      <alignment horizontal="center"/>
    </xf>
    <xf numFmtId="165" fontId="3" fillId="10" borderId="0" xfId="0" applyNumberFormat="1" applyFont="1" applyFill="1" applyAlignment="1">
      <alignment horizontal="center"/>
    </xf>
    <xf numFmtId="0" fontId="6" fillId="0" borderId="0" xfId="0" applyFont="1" applyAlignment="1">
      <alignment horizontal="center"/>
    </xf>
    <xf numFmtId="0" fontId="19" fillId="15" borderId="0" xfId="0" applyFont="1" applyFill="1" applyAlignment="1">
      <alignment horizontal="center"/>
    </xf>
    <xf numFmtId="0" fontId="6" fillId="15" borderId="0" xfId="0" applyFont="1" applyFill="1" applyAlignment="1">
      <alignment horizontal="center"/>
    </xf>
    <xf numFmtId="0" fontId="2" fillId="10" borderId="0" xfId="0" applyFont="1" applyFill="1" applyAlignment="1">
      <alignment horizontal="center"/>
    </xf>
    <xf numFmtId="0" fontId="6" fillId="14" borderId="0" xfId="0" applyFont="1" applyFill="1" applyAlignment="1">
      <alignment horizontal="left"/>
    </xf>
    <xf numFmtId="11" fontId="3" fillId="0" borderId="0" xfId="0" applyNumberFormat="1" applyFont="1"/>
    <xf numFmtId="0" fontId="3" fillId="0" borderId="6" xfId="0" applyFont="1" applyBorder="1"/>
    <xf numFmtId="0" fontId="22" fillId="0" borderId="0" xfId="0" applyFont="1"/>
    <xf numFmtId="0" fontId="22" fillId="0" borderId="6" xfId="0" applyFont="1" applyBorder="1"/>
    <xf numFmtId="0" fontId="23" fillId="0" borderId="0" xfId="0" applyFont="1"/>
    <xf numFmtId="0" fontId="23" fillId="0" borderId="0" xfId="0" applyFont="1" applyAlignment="1">
      <alignment horizontal="right"/>
    </xf>
    <xf numFmtId="11" fontId="23" fillId="0" borderId="0" xfId="0" applyNumberFormat="1" applyFont="1" applyAlignment="1">
      <alignment horizontal="right"/>
    </xf>
    <xf numFmtId="0" fontId="23" fillId="0" borderId="6" xfId="0" applyFont="1" applyBorder="1" applyAlignment="1">
      <alignment horizontal="right"/>
    </xf>
    <xf numFmtId="165" fontId="2" fillId="10" borderId="0" xfId="0" applyNumberFormat="1" applyFont="1" applyFill="1" applyAlignment="1">
      <alignment horizontal="center"/>
    </xf>
    <xf numFmtId="0" fontId="0" fillId="0" borderId="0" xfId="0" applyAlignment="1">
      <alignment horizontal="center"/>
    </xf>
    <xf numFmtId="0" fontId="0" fillId="0" borderId="0" xfId="0"/>
    <xf numFmtId="0" fontId="0" fillId="0" borderId="1" xfId="0" applyBorder="1" applyAlignment="1">
      <alignment horizontal="center"/>
    </xf>
    <xf numFmtId="0" fontId="10" fillId="7" borderId="0" xfId="0" applyFont="1" applyFill="1" applyAlignment="1">
      <alignment horizontal="left" vertical="center" wrapText="1"/>
    </xf>
    <xf numFmtId="0" fontId="6" fillId="5" borderId="0" xfId="0" applyFont="1" applyFill="1" applyAlignment="1">
      <alignment horizontal="center"/>
    </xf>
    <xf numFmtId="0" fontId="4" fillId="4" borderId="0" xfId="0" applyFont="1" applyFill="1" applyAlignment="1">
      <alignment horizontal="center"/>
    </xf>
    <xf numFmtId="0" fontId="4" fillId="8" borderId="0" xfId="0" applyFont="1" applyFill="1" applyAlignment="1">
      <alignment horizontal="center"/>
    </xf>
    <xf numFmtId="0" fontId="5" fillId="9" borderId="0" xfId="0" applyFont="1" applyFill="1" applyAlignment="1">
      <alignment horizontal="center"/>
    </xf>
    <xf numFmtId="0" fontId="18" fillId="0" borderId="0" xfId="0" applyFont="1" applyAlignment="1">
      <alignment horizontal="center" vertical="center"/>
    </xf>
    <xf numFmtId="0" fontId="13" fillId="12" borderId="0" xfId="0" applyFont="1" applyFill="1" applyAlignment="1">
      <alignment horizontal="center"/>
    </xf>
    <xf numFmtId="0" fontId="13" fillId="13" borderId="0" xfId="0" applyFont="1" applyFill="1" applyAlignment="1">
      <alignment horizontal="center"/>
    </xf>
    <xf numFmtId="0" fontId="7" fillId="14" borderId="0" xfId="0" applyFont="1" applyFill="1" applyAlignment="1">
      <alignment horizontal="center"/>
    </xf>
    <xf numFmtId="0" fontId="18" fillId="10" borderId="0" xfId="0" applyFont="1" applyFill="1" applyAlignment="1">
      <alignment horizontal="center" vertical="center"/>
    </xf>
    <xf numFmtId="0" fontId="20" fillId="10" borderId="0" xfId="0" applyFont="1" applyFill="1" applyAlignment="1">
      <alignment horizontal="center" vertical="center"/>
    </xf>
    <xf numFmtId="0" fontId="21" fillId="0" borderId="0" xfId="0" applyFont="1" applyAlignment="1">
      <alignment horizontal="center" vertical="center"/>
    </xf>
    <xf numFmtId="165"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'Experimental comparison 1 - 2 c'!$P$3</c:f>
              <c:strCache>
                <c:ptCount val="1"/>
                <c:pt idx="0">
                  <c:v>Spreading time - contact radius (s)</c:v>
                </c:pt>
              </c:strCache>
            </c:strRef>
          </c:tx>
          <c:spPr>
            <a:ln>
              <a:noFill/>
            </a:ln>
          </c:spPr>
          <c:marker>
            <c:symbol val="circle"/>
            <c:size val="7"/>
            <c:spPr>
              <a:solidFill>
                <a:schemeClr val="accent1"/>
              </a:solidFill>
              <a:ln cmpd="sng">
                <a:solidFill>
                  <a:schemeClr val="accent1"/>
                </a:solidFill>
              </a:ln>
            </c:spPr>
          </c:marker>
          <c:xVal>
            <c:strRef>
              <c:f>'Experimental comparison 1 - 2 c'!$C$4:$C$32</c:f>
              <c:strCache>
                <c:ptCount val="29"/>
                <c:pt idx="0">
                  <c:v>0.081042</c:v>
                </c:pt>
                <c:pt idx="1">
                  <c:v>0.081042</c:v>
                </c:pt>
                <c:pt idx="2">
                  <c:v>0.100736</c:v>
                </c:pt>
                <c:pt idx="3">
                  <c:v>0.100736</c:v>
                </c:pt>
                <c:pt idx="4">
                  <c:v>0.128487</c:v>
                </c:pt>
                <c:pt idx="5">
                  <c:v>0.128487</c:v>
                </c:pt>
                <c:pt idx="6">
                  <c:v>0.164354</c:v>
                </c:pt>
                <c:pt idx="7">
                  <c:v>0.164354</c:v>
                </c:pt>
                <c:pt idx="12">
                  <c:v>Initial velocity (m/s)</c:v>
                </c:pt>
                <c:pt idx="13">
                  <c:v>0.081042</c:v>
                </c:pt>
                <c:pt idx="14">
                  <c:v>0.081042</c:v>
                </c:pt>
                <c:pt idx="15">
                  <c:v>0.100736</c:v>
                </c:pt>
                <c:pt idx="16">
                  <c:v>0.100736</c:v>
                </c:pt>
                <c:pt idx="17">
                  <c:v>0.128487</c:v>
                </c:pt>
                <c:pt idx="18">
                  <c:v>0.128487</c:v>
                </c:pt>
                <c:pt idx="19">
                  <c:v>0.164354</c:v>
                </c:pt>
                <c:pt idx="20">
                  <c:v>0.164354</c:v>
                </c:pt>
                <c:pt idx="21">
                  <c:v>0.081042</c:v>
                </c:pt>
                <c:pt idx="22">
                  <c:v>0.081042</c:v>
                </c:pt>
                <c:pt idx="23">
                  <c:v>0.100736</c:v>
                </c:pt>
                <c:pt idx="24">
                  <c:v>0.100736</c:v>
                </c:pt>
                <c:pt idx="25">
                  <c:v>0.128487</c:v>
                </c:pt>
                <c:pt idx="26">
                  <c:v>0.128487</c:v>
                </c:pt>
                <c:pt idx="27">
                  <c:v>0.164354</c:v>
                </c:pt>
                <c:pt idx="28">
                  <c:v>0.164354</c:v>
                </c:pt>
              </c:strCache>
            </c:strRef>
          </c:xVal>
          <c:yVal>
            <c:numRef>
              <c:f>'Experimental comparison 1 - 2 c'!$P$4:$P$32</c:f>
              <c:numCache>
                <c:formatCode>0.000000</c:formatCode>
                <c:ptCount val="29"/>
                <c:pt idx="0">
                  <c:v>9.9951876804619806E-4</c:v>
                </c:pt>
                <c:pt idx="1">
                  <c:v>1.0019989635004099E-3</c:v>
                </c:pt>
                <c:pt idx="2">
                  <c:v>8.6197585768742104E-4</c:v>
                </c:pt>
                <c:pt idx="3">
                  <c:v>8.5998054320203304E-4</c:v>
                </c:pt>
                <c:pt idx="4">
                  <c:v>8.1190314973499295E-4</c:v>
                </c:pt>
                <c:pt idx="5">
                  <c:v>8.0877442854140902E-4</c:v>
                </c:pt>
                <c:pt idx="6">
                  <c:v>7.4846215158835003E-4</c:v>
                </c:pt>
                <c:pt idx="7">
                  <c:v>7.4723917421647297E-4</c:v>
                </c:pt>
                <c:pt idx="12" formatCode="General">
                  <c:v>0</c:v>
                </c:pt>
                <c:pt idx="13" formatCode="General">
                  <c:v>1.24265234980886E-3</c:v>
                </c:pt>
                <c:pt idx="14" formatCode="General">
                  <c:v>5.7938677117650708E-4</c:v>
                </c:pt>
                <c:pt idx="15" formatCode="General">
                  <c:v>1.1653225696377301E-3</c:v>
                </c:pt>
                <c:pt idx="16" formatCode="General">
                  <c:v>7.1059058909823903E-4</c:v>
                </c:pt>
                <c:pt idx="17" formatCode="General">
                  <c:v>5.0533150464777E-4</c:v>
                </c:pt>
                <c:pt idx="18" formatCode="General">
                  <c:v>4.2728323004600398E-4</c:v>
                </c:pt>
                <c:pt idx="19" formatCode="General">
                  <c:v>5.75631304803352E-4</c:v>
                </c:pt>
                <c:pt idx="20" formatCode="General">
                  <c:v>4.4237747458567201E-4</c:v>
                </c:pt>
                <c:pt idx="21" formatCode="General">
                  <c:v>1.33197444883005E-3</c:v>
                </c:pt>
                <c:pt idx="22" formatCode="General">
                  <c:v>1.3851872104480301E-3</c:v>
                </c:pt>
                <c:pt idx="23" formatCode="General">
                  <c:v>1.2687046286900402E-3</c:v>
                </c:pt>
                <c:pt idx="24" formatCode="General">
                  <c:v>1.2319225735837101E-3</c:v>
                </c:pt>
                <c:pt idx="25" formatCode="General">
                  <c:v>6.8232158974534192E-4</c:v>
                </c:pt>
                <c:pt idx="26" formatCode="General">
                  <c:v>1.2586277754615799E-3</c:v>
                </c:pt>
                <c:pt idx="27" formatCode="General">
                  <c:v>5.2890261411170001E-4</c:v>
                </c:pt>
                <c:pt idx="28" formatCode="General">
                  <c:v>1.13206834047513E-3</c:v>
                </c:pt>
              </c:numCache>
            </c:numRef>
          </c:yVal>
          <c:smooth val="1"/>
          <c:extLst>
            <c:ext xmlns:c16="http://schemas.microsoft.com/office/drawing/2014/chart" uri="{C3380CC4-5D6E-409C-BE32-E72D297353CC}">
              <c16:uniqueId val="{00000000-CF97-8B4B-8FCD-FF7838810D9E}"/>
            </c:ext>
          </c:extLst>
        </c:ser>
        <c:dLbls>
          <c:showLegendKey val="0"/>
          <c:showVal val="0"/>
          <c:showCatName val="0"/>
          <c:showSerName val="0"/>
          <c:showPercent val="0"/>
          <c:showBubbleSize val="0"/>
        </c:dLbls>
        <c:axId val="519246219"/>
        <c:axId val="775844603"/>
      </c:scatterChart>
      <c:valAx>
        <c:axId val="519246219"/>
        <c:scaling>
          <c:orientation val="minMax"/>
          <c:max val="0.2"/>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75844603"/>
        <c:crosses val="autoZero"/>
        <c:crossBetween val="midCat"/>
      </c:valAx>
      <c:valAx>
        <c:axId val="7758446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0000" sourceLinked="1"/>
        <c:majorTickMark val="none"/>
        <c:minorTickMark val="none"/>
        <c:tickLblPos val="nextTo"/>
        <c:spPr>
          <a:ln/>
        </c:spPr>
        <c:txPr>
          <a:bodyPr/>
          <a:lstStyle/>
          <a:p>
            <a:pPr lvl="0">
              <a:defRPr b="0">
                <a:solidFill>
                  <a:srgbClr val="000000"/>
                </a:solidFill>
                <a:latin typeface="+mn-lt"/>
              </a:defRPr>
            </a:pPr>
            <a:endParaRPr lang="en-US"/>
          </a:p>
        </c:txPr>
        <c:crossAx val="519246219"/>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'non-linear model Oh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14E5-7A46-9A31-ABDB04A02127}"/>
              </c:ext>
            </c:extLst>
          </c:dPt>
          <c:xVal>
            <c:numRef>
              <c:f>'non-linear model Oh sweep'!$H$3:$H$700</c:f>
              <c:numCache>
                <c:formatCode>General</c:formatCode>
                <c:ptCount val="698"/>
                <c:pt idx="0">
                  <c:v>1E-3</c:v>
                </c:pt>
                <c:pt idx="1">
                  <c:v>1E-3</c:v>
                </c:pt>
                <c:pt idx="2">
                  <c:v>1E-3</c:v>
                </c:pt>
                <c:pt idx="3">
                  <c:v>1E-3</c:v>
                </c:pt>
                <c:pt idx="4">
                  <c:v>1E-3</c:v>
                </c:pt>
                <c:pt idx="5">
                  <c:v>1.2589254117941701E-3</c:v>
                </c:pt>
                <c:pt idx="6">
                  <c:v>1.2589254117941701E-3</c:v>
                </c:pt>
                <c:pt idx="7">
                  <c:v>1.2589254117941701E-3</c:v>
                </c:pt>
                <c:pt idx="8">
                  <c:v>1.2589254117941701E-3</c:v>
                </c:pt>
                <c:pt idx="9">
                  <c:v>1.2589254117941701E-3</c:v>
                </c:pt>
                <c:pt idx="10">
                  <c:v>1.58489319246111E-3</c:v>
                </c:pt>
                <c:pt idx="11">
                  <c:v>1.58489319246111E-3</c:v>
                </c:pt>
                <c:pt idx="12">
                  <c:v>1.58489319246111E-3</c:v>
                </c:pt>
                <c:pt idx="13">
                  <c:v>1.58489319246111E-3</c:v>
                </c:pt>
                <c:pt idx="14">
                  <c:v>1.58489319246111E-3</c:v>
                </c:pt>
                <c:pt idx="15">
                  <c:v>1.9952623149688798E-3</c:v>
                </c:pt>
                <c:pt idx="16">
                  <c:v>1.9952623149688798E-3</c:v>
                </c:pt>
                <c:pt idx="17">
                  <c:v>1.9952623149688798E-3</c:v>
                </c:pt>
                <c:pt idx="18">
                  <c:v>1.9952623149688798E-3</c:v>
                </c:pt>
                <c:pt idx="19">
                  <c:v>1.9952623149688798E-3</c:v>
                </c:pt>
                <c:pt idx="20">
                  <c:v>2.5118864315095799E-3</c:v>
                </c:pt>
                <c:pt idx="21">
                  <c:v>2.5118864315095799E-3</c:v>
                </c:pt>
                <c:pt idx="22">
                  <c:v>2.5118864315095799E-3</c:v>
                </c:pt>
                <c:pt idx="23">
                  <c:v>2.5118864315095799E-3</c:v>
                </c:pt>
                <c:pt idx="24">
                  <c:v>2.5118864315095799E-3</c:v>
                </c:pt>
                <c:pt idx="25">
                  <c:v>3.1622776601683798E-3</c:v>
                </c:pt>
                <c:pt idx="26">
                  <c:v>3.1622776601683798E-3</c:v>
                </c:pt>
                <c:pt idx="27">
                  <c:v>3.1622776601683798E-3</c:v>
                </c:pt>
                <c:pt idx="28">
                  <c:v>3.1622776601683798E-3</c:v>
                </c:pt>
                <c:pt idx="29">
                  <c:v>3.1622776601683798E-3</c:v>
                </c:pt>
                <c:pt idx="30">
                  <c:v>3.9810717055349699E-3</c:v>
                </c:pt>
                <c:pt idx="31">
                  <c:v>3.9810717055349699E-3</c:v>
                </c:pt>
                <c:pt idx="32">
                  <c:v>3.9810717055349699E-3</c:v>
                </c:pt>
                <c:pt idx="33">
                  <c:v>3.9810717055349699E-3</c:v>
                </c:pt>
                <c:pt idx="34">
                  <c:v>3.9810717055349699E-3</c:v>
                </c:pt>
                <c:pt idx="35">
                  <c:v>5.0118723362727298E-3</c:v>
                </c:pt>
                <c:pt idx="36">
                  <c:v>5.0118723362727298E-3</c:v>
                </c:pt>
                <c:pt idx="37">
                  <c:v>5.0118723362727298E-3</c:v>
                </c:pt>
                <c:pt idx="38">
                  <c:v>5.0118723362727298E-3</c:v>
                </c:pt>
                <c:pt idx="39">
                  <c:v>5.0118723362727298E-3</c:v>
                </c:pt>
                <c:pt idx="40">
                  <c:v>6.3095734448019303E-3</c:v>
                </c:pt>
                <c:pt idx="41">
                  <c:v>6.3095734448019303E-3</c:v>
                </c:pt>
                <c:pt idx="42">
                  <c:v>6.3095734448019303E-3</c:v>
                </c:pt>
                <c:pt idx="43">
                  <c:v>6.3095734448019303E-3</c:v>
                </c:pt>
                <c:pt idx="44">
                  <c:v>6.3095734448019303E-3</c:v>
                </c:pt>
                <c:pt idx="45">
                  <c:v>7.9432823472428103E-3</c:v>
                </c:pt>
                <c:pt idx="46">
                  <c:v>7.9432823472428103E-3</c:v>
                </c:pt>
                <c:pt idx="47">
                  <c:v>7.9432823472428103E-3</c:v>
                </c:pt>
                <c:pt idx="48">
                  <c:v>7.9432823472428103E-3</c:v>
                </c:pt>
                <c:pt idx="49">
                  <c:v>7.9432823472428103E-3</c:v>
                </c:pt>
                <c:pt idx="50">
                  <c:v>0.01</c:v>
                </c:pt>
                <c:pt idx="51">
                  <c:v>0.01</c:v>
                </c:pt>
                <c:pt idx="52">
                  <c:v>0.01</c:v>
                </c:pt>
                <c:pt idx="53">
                  <c:v>0.01</c:v>
                </c:pt>
                <c:pt idx="54">
                  <c:v>0.01</c:v>
                </c:pt>
                <c:pt idx="55">
                  <c:v>1.2589254117941699E-2</c:v>
                </c:pt>
                <c:pt idx="56">
                  <c:v>1.2589254117941699E-2</c:v>
                </c:pt>
                <c:pt idx="57">
                  <c:v>1.2589254117941699E-2</c:v>
                </c:pt>
                <c:pt idx="58">
                  <c:v>1.2589254117941699E-2</c:v>
                </c:pt>
                <c:pt idx="59">
                  <c:v>1.2589254117941699E-2</c:v>
                </c:pt>
                <c:pt idx="60">
                  <c:v>1.58489319246111E-2</c:v>
                </c:pt>
                <c:pt idx="61">
                  <c:v>1.58489319246111E-2</c:v>
                </c:pt>
                <c:pt idx="62">
                  <c:v>1.58489319246111E-2</c:v>
                </c:pt>
                <c:pt idx="63">
                  <c:v>1.58489319246111E-2</c:v>
                </c:pt>
                <c:pt idx="64">
                  <c:v>1.58489319246111E-2</c:v>
                </c:pt>
                <c:pt idx="65">
                  <c:v>1.9952623149688799E-2</c:v>
                </c:pt>
                <c:pt idx="66">
                  <c:v>1.9952623149688799E-2</c:v>
                </c:pt>
                <c:pt idx="67">
                  <c:v>1.9952623149688799E-2</c:v>
                </c:pt>
                <c:pt idx="68">
                  <c:v>1.9952623149688799E-2</c:v>
                </c:pt>
                <c:pt idx="69">
                  <c:v>1.9952623149688799E-2</c:v>
                </c:pt>
                <c:pt idx="70">
                  <c:v>2.5118864315095801E-2</c:v>
                </c:pt>
                <c:pt idx="71">
                  <c:v>2.5118864315095801E-2</c:v>
                </c:pt>
                <c:pt idx="72">
                  <c:v>2.5118864315095801E-2</c:v>
                </c:pt>
                <c:pt idx="73">
                  <c:v>2.5118864315095801E-2</c:v>
                </c:pt>
                <c:pt idx="74">
                  <c:v>2.5118864315095801E-2</c:v>
                </c:pt>
                <c:pt idx="75">
                  <c:v>3.1622776601683798E-2</c:v>
                </c:pt>
                <c:pt idx="76">
                  <c:v>3.1622776601683798E-2</c:v>
                </c:pt>
                <c:pt idx="77">
                  <c:v>3.1622776601683798E-2</c:v>
                </c:pt>
                <c:pt idx="78">
                  <c:v>3.1622776601683798E-2</c:v>
                </c:pt>
                <c:pt idx="79">
                  <c:v>3.1622776601683798E-2</c:v>
                </c:pt>
                <c:pt idx="80">
                  <c:v>3.9810717055349699E-2</c:v>
                </c:pt>
                <c:pt idx="81">
                  <c:v>3.9810717055349699E-2</c:v>
                </c:pt>
                <c:pt idx="82">
                  <c:v>3.9810717055349699E-2</c:v>
                </c:pt>
                <c:pt idx="83">
                  <c:v>3.9810717055349699E-2</c:v>
                </c:pt>
                <c:pt idx="84">
                  <c:v>3.9810717055349699E-2</c:v>
                </c:pt>
                <c:pt idx="85">
                  <c:v>5.0118723362727199E-2</c:v>
                </c:pt>
                <c:pt idx="86">
                  <c:v>5.0118723362727199E-2</c:v>
                </c:pt>
                <c:pt idx="87">
                  <c:v>5.0118723362727199E-2</c:v>
                </c:pt>
                <c:pt idx="88">
                  <c:v>5.0118723362727199E-2</c:v>
                </c:pt>
                <c:pt idx="89">
                  <c:v>5.0118723362727199E-2</c:v>
                </c:pt>
                <c:pt idx="90">
                  <c:v>6.3095734448019303E-2</c:v>
                </c:pt>
                <c:pt idx="91">
                  <c:v>6.3095734448019303E-2</c:v>
                </c:pt>
                <c:pt idx="92">
                  <c:v>6.3095734448019303E-2</c:v>
                </c:pt>
                <c:pt idx="93">
                  <c:v>6.3095734448019303E-2</c:v>
                </c:pt>
                <c:pt idx="94">
                  <c:v>6.3095734448019303E-2</c:v>
                </c:pt>
                <c:pt idx="95">
                  <c:v>7.9432823472428096E-2</c:v>
                </c:pt>
                <c:pt idx="96">
                  <c:v>7.9432823472428096E-2</c:v>
                </c:pt>
                <c:pt idx="97">
                  <c:v>7.9432823472428096E-2</c:v>
                </c:pt>
                <c:pt idx="98">
                  <c:v>7.9432823472428096E-2</c:v>
                </c:pt>
                <c:pt idx="99">
                  <c:v>7.9432823472428096E-2</c:v>
                </c:pt>
                <c:pt idx="100">
                  <c:v>0.1</c:v>
                </c:pt>
                <c:pt idx="101">
                  <c:v>0.1</c:v>
                </c:pt>
                <c:pt idx="102">
                  <c:v>0.1</c:v>
                </c:pt>
                <c:pt idx="103">
                  <c:v>0.1</c:v>
                </c:pt>
                <c:pt idx="104">
                  <c:v>0.1</c:v>
                </c:pt>
                <c:pt idx="105">
                  <c:v>0.12589254117941701</c:v>
                </c:pt>
                <c:pt idx="106">
                  <c:v>0.12589254117941701</c:v>
                </c:pt>
                <c:pt idx="107">
                  <c:v>0.12589254117941701</c:v>
                </c:pt>
                <c:pt idx="108">
                  <c:v>0.12589254117941701</c:v>
                </c:pt>
                <c:pt idx="109">
                  <c:v>0.12589254117941701</c:v>
                </c:pt>
                <c:pt idx="110">
                  <c:v>0.15848931924611101</c:v>
                </c:pt>
                <c:pt idx="111">
                  <c:v>0.15848931924611101</c:v>
                </c:pt>
                <c:pt idx="112">
                  <c:v>0.15848931924611101</c:v>
                </c:pt>
                <c:pt idx="113">
                  <c:v>0.15848931924611101</c:v>
                </c:pt>
                <c:pt idx="114">
                  <c:v>0.15848931924611101</c:v>
                </c:pt>
                <c:pt idx="115">
                  <c:v>0.199526231496888</c:v>
                </c:pt>
                <c:pt idx="116">
                  <c:v>0.199526231496888</c:v>
                </c:pt>
                <c:pt idx="117">
                  <c:v>0.199526231496888</c:v>
                </c:pt>
                <c:pt idx="118">
                  <c:v>0.199526231496888</c:v>
                </c:pt>
                <c:pt idx="119">
                  <c:v>0.199526231496888</c:v>
                </c:pt>
                <c:pt idx="120">
                  <c:v>0.25118864315095801</c:v>
                </c:pt>
                <c:pt idx="121">
                  <c:v>0.25118864315095801</c:v>
                </c:pt>
                <c:pt idx="122">
                  <c:v>0.25118864315095801</c:v>
                </c:pt>
                <c:pt idx="123">
                  <c:v>0.25118864315095801</c:v>
                </c:pt>
                <c:pt idx="124">
                  <c:v>0.25118864315095801</c:v>
                </c:pt>
                <c:pt idx="125">
                  <c:v>0.316227766016838</c:v>
                </c:pt>
                <c:pt idx="126">
                  <c:v>0.316227766016838</c:v>
                </c:pt>
                <c:pt idx="127">
                  <c:v>0.316227766016838</c:v>
                </c:pt>
                <c:pt idx="128">
                  <c:v>0.316227766016838</c:v>
                </c:pt>
                <c:pt idx="129">
                  <c:v>0.316227766016838</c:v>
                </c:pt>
                <c:pt idx="130">
                  <c:v>0.39810717055349698</c:v>
                </c:pt>
                <c:pt idx="131">
                  <c:v>0.39810717055349698</c:v>
                </c:pt>
                <c:pt idx="132">
                  <c:v>0.39810717055349698</c:v>
                </c:pt>
                <c:pt idx="133">
                  <c:v>0.39810717055349698</c:v>
                </c:pt>
                <c:pt idx="134">
                  <c:v>0.39810717055349698</c:v>
                </c:pt>
                <c:pt idx="135">
                  <c:v>0.50118723362727202</c:v>
                </c:pt>
                <c:pt idx="136">
                  <c:v>0.50118723362727202</c:v>
                </c:pt>
                <c:pt idx="137">
                  <c:v>0.50118723362727202</c:v>
                </c:pt>
                <c:pt idx="138">
                  <c:v>0.50118723362727202</c:v>
                </c:pt>
                <c:pt idx="139">
                  <c:v>0.50118723362727202</c:v>
                </c:pt>
                <c:pt idx="140">
                  <c:v>0.63095734448019303</c:v>
                </c:pt>
                <c:pt idx="141">
                  <c:v>0.63095734448019303</c:v>
                </c:pt>
                <c:pt idx="142">
                  <c:v>0.63095734448019303</c:v>
                </c:pt>
                <c:pt idx="143">
                  <c:v>0.63095734448019303</c:v>
                </c:pt>
                <c:pt idx="144">
                  <c:v>0.63095734448019303</c:v>
                </c:pt>
                <c:pt idx="145">
                  <c:v>0.79432823472428205</c:v>
                </c:pt>
                <c:pt idx="146">
                  <c:v>0.79432823472428205</c:v>
                </c:pt>
                <c:pt idx="147">
                  <c:v>0.79432823472428205</c:v>
                </c:pt>
                <c:pt idx="148">
                  <c:v>0.79432823472428205</c:v>
                </c:pt>
                <c:pt idx="149">
                  <c:v>0.79432823472428205</c:v>
                </c:pt>
                <c:pt idx="150">
                  <c:v>1</c:v>
                </c:pt>
                <c:pt idx="151">
                  <c:v>1</c:v>
                </c:pt>
                <c:pt idx="152">
                  <c:v>1</c:v>
                </c:pt>
                <c:pt idx="153">
                  <c:v>1</c:v>
                </c:pt>
                <c:pt idx="154">
                  <c:v>1</c:v>
                </c:pt>
                <c:pt idx="155">
                  <c:v>1.2589254117941699</c:v>
                </c:pt>
                <c:pt idx="156">
                  <c:v>1.2589254117941699</c:v>
                </c:pt>
                <c:pt idx="157">
                  <c:v>1.2589254117941699</c:v>
                </c:pt>
                <c:pt idx="158">
                  <c:v>1.2589254117941699</c:v>
                </c:pt>
                <c:pt idx="159">
                  <c:v>1.2589254117941699</c:v>
                </c:pt>
                <c:pt idx="160">
                  <c:v>1.58489319246111</c:v>
                </c:pt>
                <c:pt idx="161">
                  <c:v>1.58489319246111</c:v>
                </c:pt>
                <c:pt idx="162">
                  <c:v>1.58489319246111</c:v>
                </c:pt>
                <c:pt idx="163">
                  <c:v>1.58489319246111</c:v>
                </c:pt>
                <c:pt idx="164">
                  <c:v>1.58489319246111</c:v>
                </c:pt>
                <c:pt idx="165">
                  <c:v>1.99526231496888</c:v>
                </c:pt>
                <c:pt idx="166">
                  <c:v>1.99526231496888</c:v>
                </c:pt>
                <c:pt idx="167">
                  <c:v>1.99526231496888</c:v>
                </c:pt>
                <c:pt idx="168">
                  <c:v>1.99526231496888</c:v>
                </c:pt>
                <c:pt idx="169">
                  <c:v>1.99526231496888</c:v>
                </c:pt>
                <c:pt idx="170">
                  <c:v>2.5118864315095801</c:v>
                </c:pt>
                <c:pt idx="171">
                  <c:v>2.5118864315095801</c:v>
                </c:pt>
                <c:pt idx="172">
                  <c:v>2.5118864315095801</c:v>
                </c:pt>
                <c:pt idx="173">
                  <c:v>2.5118864315095801</c:v>
                </c:pt>
                <c:pt idx="174">
                  <c:v>2.5118864315095801</c:v>
                </c:pt>
                <c:pt idx="175">
                  <c:v>3.16227766016838</c:v>
                </c:pt>
                <c:pt idx="176">
                  <c:v>3.16227766016838</c:v>
                </c:pt>
                <c:pt idx="177">
                  <c:v>3.16227766016838</c:v>
                </c:pt>
                <c:pt idx="178">
                  <c:v>3.16227766016838</c:v>
                </c:pt>
                <c:pt idx="179">
                  <c:v>3.16227766016838</c:v>
                </c:pt>
                <c:pt idx="180">
                  <c:v>3.98107170553497</c:v>
                </c:pt>
                <c:pt idx="181">
                  <c:v>3.98107170553497</c:v>
                </c:pt>
                <c:pt idx="182">
                  <c:v>3.98107170553497</c:v>
                </c:pt>
                <c:pt idx="183">
                  <c:v>3.98107170553497</c:v>
                </c:pt>
                <c:pt idx="184">
                  <c:v>3.98107170553497</c:v>
                </c:pt>
                <c:pt idx="185">
                  <c:v>5.0118723362727202</c:v>
                </c:pt>
                <c:pt idx="186">
                  <c:v>5.0118723362727202</c:v>
                </c:pt>
                <c:pt idx="187">
                  <c:v>5.0118723362727202</c:v>
                </c:pt>
                <c:pt idx="188">
                  <c:v>5.0118723362727202</c:v>
                </c:pt>
                <c:pt idx="189">
                  <c:v>6.3095734448019298</c:v>
                </c:pt>
                <c:pt idx="190">
                  <c:v>6.3095734448019298</c:v>
                </c:pt>
                <c:pt idx="191">
                  <c:v>6.3095734448019298</c:v>
                </c:pt>
                <c:pt idx="192">
                  <c:v>6.3095734448019298</c:v>
                </c:pt>
                <c:pt idx="193">
                  <c:v>7.9432823472428096</c:v>
                </c:pt>
                <c:pt idx="194">
                  <c:v>7.9432823472428096</c:v>
                </c:pt>
                <c:pt idx="195">
                  <c:v>7.9432823472428096</c:v>
                </c:pt>
                <c:pt idx="196">
                  <c:v>7.9432823472428096</c:v>
                </c:pt>
                <c:pt idx="197">
                  <c:v>10</c:v>
                </c:pt>
                <c:pt idx="198">
                  <c:v>10</c:v>
                </c:pt>
                <c:pt idx="199">
                  <c:v>10</c:v>
                </c:pt>
                <c:pt idx="200">
                  <c:v>10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numCache>
            </c:numRef>
          </c:xVal>
          <c:yVal>
            <c:numRef>
              <c:f>'non-linear model Oh sweep'!$L$3:$L$700</c:f>
              <c:numCache>
                <c:formatCode>General</c:formatCode>
                <c:ptCount val="698"/>
              </c:numCache>
            </c:numRef>
          </c:yVal>
          <c:smooth val="1"/>
          <c:extLst>
            <c:ext xmlns:c16="http://schemas.microsoft.com/office/drawing/2014/chart" uri="{C3380CC4-5D6E-409C-BE32-E72D297353CC}">
              <c16:uniqueId val="{00000001-14E5-7A46-9A31-ABDB04A02127}"/>
            </c:ext>
          </c:extLst>
        </c:ser>
        <c:dLbls>
          <c:showLegendKey val="0"/>
          <c:showVal val="0"/>
          <c:showCatName val="0"/>
          <c:showSerName val="0"/>
          <c:showPercent val="0"/>
          <c:showBubbleSize val="0"/>
        </c:dLbls>
        <c:axId val="853727774"/>
        <c:axId val="1243960523"/>
      </c:scatterChart>
      <c:valAx>
        <c:axId val="85372777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243960523"/>
        <c:crosses val="autoZero"/>
        <c:crossBetween val="midCat"/>
      </c:valAx>
      <c:valAx>
        <c:axId val="1243960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53727774"/>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'linear model Oh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D8DC-6247-8102-EE4FE292DE16}"/>
              </c:ext>
            </c:extLst>
          </c:dPt>
          <c:xVal>
            <c:numRef>
              <c:f>'linear model Oh sweep'!$H$3:$H$700</c:f>
              <c:numCache>
                <c:formatCode>0.00E+00</c:formatCode>
                <c:ptCount val="698"/>
                <c:pt idx="0">
                  <c:v>1.0000000000000001E-5</c:v>
                </c:pt>
                <c:pt idx="1">
                  <c:v>1.0000000000000001E-5</c:v>
                </c:pt>
                <c:pt idx="2">
                  <c:v>1.0000000000000001E-5</c:v>
                </c:pt>
                <c:pt idx="3">
                  <c:v>1.0000000000000001E-5</c:v>
                </c:pt>
                <c:pt idx="4">
                  <c:v>1.0000000000000001E-5</c:v>
                </c:pt>
                <c:pt idx="5">
                  <c:v>1.0000000000000001E-5</c:v>
                </c:pt>
                <c:pt idx="6">
                  <c:v>1.25892541179417E-5</c:v>
                </c:pt>
                <c:pt idx="7">
                  <c:v>1.25892541179417E-5</c:v>
                </c:pt>
                <c:pt idx="8">
                  <c:v>1.25892541179417E-5</c:v>
                </c:pt>
                <c:pt idx="9">
                  <c:v>1.25892541179417E-5</c:v>
                </c:pt>
                <c:pt idx="10">
                  <c:v>1.25892541179417E-5</c:v>
                </c:pt>
                <c:pt idx="11">
                  <c:v>1.25892541179417E-5</c:v>
                </c:pt>
                <c:pt idx="12">
                  <c:v>1.5848931924611101E-5</c:v>
                </c:pt>
                <c:pt idx="13">
                  <c:v>1.5848931924611101E-5</c:v>
                </c:pt>
                <c:pt idx="14">
                  <c:v>1.5848931924611101E-5</c:v>
                </c:pt>
                <c:pt idx="15">
                  <c:v>1.5848931924611101E-5</c:v>
                </c:pt>
                <c:pt idx="16">
                  <c:v>1.5848931924611101E-5</c:v>
                </c:pt>
                <c:pt idx="17">
                  <c:v>1.5848931924611101E-5</c:v>
                </c:pt>
                <c:pt idx="18">
                  <c:v>1.99526231496888E-5</c:v>
                </c:pt>
                <c:pt idx="19">
                  <c:v>1.99526231496888E-5</c:v>
                </c:pt>
                <c:pt idx="20">
                  <c:v>1.99526231496888E-5</c:v>
                </c:pt>
                <c:pt idx="21">
                  <c:v>1.99526231496888E-5</c:v>
                </c:pt>
                <c:pt idx="22">
                  <c:v>1.99526231496888E-5</c:v>
                </c:pt>
                <c:pt idx="23">
                  <c:v>1.99526231496888E-5</c:v>
                </c:pt>
                <c:pt idx="24">
                  <c:v>2.5118864315095802E-5</c:v>
                </c:pt>
                <c:pt idx="25">
                  <c:v>2.5118864315095802E-5</c:v>
                </c:pt>
                <c:pt idx="26">
                  <c:v>2.5118864315095802E-5</c:v>
                </c:pt>
                <c:pt idx="27">
                  <c:v>2.5118864315095802E-5</c:v>
                </c:pt>
                <c:pt idx="28">
                  <c:v>2.5118864315095802E-5</c:v>
                </c:pt>
                <c:pt idx="29">
                  <c:v>2.5118864315095802E-5</c:v>
                </c:pt>
                <c:pt idx="30">
                  <c:v>3.1622776601683802E-5</c:v>
                </c:pt>
                <c:pt idx="31">
                  <c:v>3.1622776601683802E-5</c:v>
                </c:pt>
                <c:pt idx="32">
                  <c:v>3.1622776601683802E-5</c:v>
                </c:pt>
                <c:pt idx="33">
                  <c:v>3.1622776601683802E-5</c:v>
                </c:pt>
                <c:pt idx="34">
                  <c:v>3.1622776601683802E-5</c:v>
                </c:pt>
                <c:pt idx="35">
                  <c:v>3.1622776601683802E-5</c:v>
                </c:pt>
                <c:pt idx="36">
                  <c:v>3.9810717055349701E-5</c:v>
                </c:pt>
                <c:pt idx="37">
                  <c:v>3.9810717055349701E-5</c:v>
                </c:pt>
                <c:pt idx="38">
                  <c:v>3.9810717055349701E-5</c:v>
                </c:pt>
                <c:pt idx="39">
                  <c:v>3.9810717055349701E-5</c:v>
                </c:pt>
                <c:pt idx="40">
                  <c:v>3.9810717055349701E-5</c:v>
                </c:pt>
                <c:pt idx="41">
                  <c:v>3.9810717055349701E-5</c:v>
                </c:pt>
                <c:pt idx="42">
                  <c:v>5.0118723362727197E-5</c:v>
                </c:pt>
                <c:pt idx="43">
                  <c:v>5.0118723362727197E-5</c:v>
                </c:pt>
                <c:pt idx="44">
                  <c:v>5.0118723362727197E-5</c:v>
                </c:pt>
                <c:pt idx="45">
                  <c:v>5.0118723362727197E-5</c:v>
                </c:pt>
                <c:pt idx="46">
                  <c:v>5.0118723362727197E-5</c:v>
                </c:pt>
                <c:pt idx="47">
                  <c:v>5.0118723362727197E-5</c:v>
                </c:pt>
                <c:pt idx="48">
                  <c:v>6.3095734448019307E-5</c:v>
                </c:pt>
                <c:pt idx="49">
                  <c:v>6.3095734448019307E-5</c:v>
                </c:pt>
                <c:pt idx="50">
                  <c:v>6.3095734448019307E-5</c:v>
                </c:pt>
                <c:pt idx="51">
                  <c:v>6.3095734448019307E-5</c:v>
                </c:pt>
                <c:pt idx="52">
                  <c:v>6.3095734448019307E-5</c:v>
                </c:pt>
                <c:pt idx="53">
                  <c:v>6.3095734448019307E-5</c:v>
                </c:pt>
                <c:pt idx="54">
                  <c:v>7.9432823472428194E-5</c:v>
                </c:pt>
                <c:pt idx="55">
                  <c:v>7.9432823472428194E-5</c:v>
                </c:pt>
                <c:pt idx="56">
                  <c:v>7.9432823472428194E-5</c:v>
                </c:pt>
                <c:pt idx="57">
                  <c:v>7.9432823472428194E-5</c:v>
                </c:pt>
                <c:pt idx="58">
                  <c:v>7.9432823472428194E-5</c:v>
                </c:pt>
                <c:pt idx="59">
                  <c:v>7.9432823472428194E-5</c:v>
                </c:pt>
                <c:pt idx="60" formatCode="General">
                  <c:v>1E-4</c:v>
                </c:pt>
                <c:pt idx="61" formatCode="General">
                  <c:v>1E-4</c:v>
                </c:pt>
                <c:pt idx="62" formatCode="General">
                  <c:v>1E-4</c:v>
                </c:pt>
                <c:pt idx="63" formatCode="General">
                  <c:v>1E-4</c:v>
                </c:pt>
                <c:pt idx="64" formatCode="General">
                  <c:v>1E-4</c:v>
                </c:pt>
                <c:pt idx="65" formatCode="General">
                  <c:v>1E-4</c:v>
                </c:pt>
                <c:pt idx="66" formatCode="General">
                  <c:v>1.2589254117941699E-4</c:v>
                </c:pt>
                <c:pt idx="67" formatCode="General">
                  <c:v>1.2589254117941699E-4</c:v>
                </c:pt>
                <c:pt idx="68" formatCode="General">
                  <c:v>1.2589254117941699E-4</c:v>
                </c:pt>
                <c:pt idx="69" formatCode="General">
                  <c:v>1.2589254117941699E-4</c:v>
                </c:pt>
                <c:pt idx="70" formatCode="General">
                  <c:v>1.2589254117941699E-4</c:v>
                </c:pt>
                <c:pt idx="71" formatCode="General">
                  <c:v>1.2589254117941699E-4</c:v>
                </c:pt>
                <c:pt idx="72" formatCode="General">
                  <c:v>1.5848931924611101E-4</c:v>
                </c:pt>
                <c:pt idx="73" formatCode="General">
                  <c:v>1.5848931924611101E-4</c:v>
                </c:pt>
                <c:pt idx="74" formatCode="General">
                  <c:v>1.5848931924611101E-4</c:v>
                </c:pt>
                <c:pt idx="75" formatCode="General">
                  <c:v>1.5848931924611101E-4</c:v>
                </c:pt>
                <c:pt idx="76" formatCode="General">
                  <c:v>1.5848931924611101E-4</c:v>
                </c:pt>
                <c:pt idx="77" formatCode="General">
                  <c:v>1.5848931924611101E-4</c:v>
                </c:pt>
                <c:pt idx="78" formatCode="General">
                  <c:v>1.9952623149688801E-4</c:v>
                </c:pt>
                <c:pt idx="79" formatCode="General">
                  <c:v>1.9952623149688801E-4</c:v>
                </c:pt>
                <c:pt idx="80" formatCode="General">
                  <c:v>1.9952623149688801E-4</c:v>
                </c:pt>
                <c:pt idx="81" formatCode="General">
                  <c:v>1.9952623149688801E-4</c:v>
                </c:pt>
                <c:pt idx="82" formatCode="General">
                  <c:v>1.9952623149688801E-4</c:v>
                </c:pt>
                <c:pt idx="83" formatCode="General">
                  <c:v>1.9952623149688801E-4</c:v>
                </c:pt>
                <c:pt idx="84" formatCode="General">
                  <c:v>2.5118864315095801E-4</c:v>
                </c:pt>
                <c:pt idx="85" formatCode="General">
                  <c:v>2.5118864315095801E-4</c:v>
                </c:pt>
                <c:pt idx="86" formatCode="General">
                  <c:v>2.5118864315095801E-4</c:v>
                </c:pt>
                <c:pt idx="87" formatCode="General">
                  <c:v>2.5118864315095801E-4</c:v>
                </c:pt>
                <c:pt idx="88" formatCode="General">
                  <c:v>2.5118864315095801E-4</c:v>
                </c:pt>
                <c:pt idx="89" formatCode="General">
                  <c:v>2.5118864315095801E-4</c:v>
                </c:pt>
                <c:pt idx="90" formatCode="General">
                  <c:v>3.1622776601683799E-4</c:v>
                </c:pt>
                <c:pt idx="91" formatCode="General">
                  <c:v>3.1622776601683799E-4</c:v>
                </c:pt>
                <c:pt idx="92" formatCode="General">
                  <c:v>3.1622776601683799E-4</c:v>
                </c:pt>
                <c:pt idx="93" formatCode="General">
                  <c:v>3.1622776601683799E-4</c:v>
                </c:pt>
                <c:pt idx="94" formatCode="General">
                  <c:v>3.1622776601683799E-4</c:v>
                </c:pt>
                <c:pt idx="95" formatCode="General">
                  <c:v>3.1622776601683799E-4</c:v>
                </c:pt>
                <c:pt idx="96" formatCode="General">
                  <c:v>3.9810717055349703E-4</c:v>
                </c:pt>
                <c:pt idx="97" formatCode="General">
                  <c:v>3.9810717055349703E-4</c:v>
                </c:pt>
                <c:pt idx="98" formatCode="General">
                  <c:v>3.9810717055349703E-4</c:v>
                </c:pt>
                <c:pt idx="99" formatCode="General">
                  <c:v>3.9810717055349703E-4</c:v>
                </c:pt>
                <c:pt idx="100" formatCode="General">
                  <c:v>3.9810717055349703E-4</c:v>
                </c:pt>
                <c:pt idx="101" formatCode="General">
                  <c:v>3.9810717055349703E-4</c:v>
                </c:pt>
                <c:pt idx="102" formatCode="General">
                  <c:v>5.0118723362727296E-4</c:v>
                </c:pt>
                <c:pt idx="103" formatCode="General">
                  <c:v>5.0118723362727296E-4</c:v>
                </c:pt>
                <c:pt idx="104" formatCode="General">
                  <c:v>5.0118723362727296E-4</c:v>
                </c:pt>
                <c:pt idx="105" formatCode="General">
                  <c:v>5.0118723362727296E-4</c:v>
                </c:pt>
                <c:pt idx="106" formatCode="General">
                  <c:v>5.0118723362727296E-4</c:v>
                </c:pt>
                <c:pt idx="107" formatCode="General">
                  <c:v>5.0118723362727296E-4</c:v>
                </c:pt>
                <c:pt idx="108" formatCode="General">
                  <c:v>6.3095734448019298E-4</c:v>
                </c:pt>
                <c:pt idx="109" formatCode="General">
                  <c:v>6.3095734448019298E-4</c:v>
                </c:pt>
                <c:pt idx="110" formatCode="General">
                  <c:v>6.3095734448019298E-4</c:v>
                </c:pt>
                <c:pt idx="111" formatCode="General">
                  <c:v>6.3095734448019298E-4</c:v>
                </c:pt>
                <c:pt idx="112" formatCode="General">
                  <c:v>6.3095734448019298E-4</c:v>
                </c:pt>
                <c:pt idx="113" formatCode="General">
                  <c:v>6.3095734448019298E-4</c:v>
                </c:pt>
                <c:pt idx="114" formatCode="General">
                  <c:v>7.9432823472428196E-4</c:v>
                </c:pt>
                <c:pt idx="115" formatCode="General">
                  <c:v>7.9432823472428196E-4</c:v>
                </c:pt>
                <c:pt idx="116" formatCode="General">
                  <c:v>7.9432823472428196E-4</c:v>
                </c:pt>
                <c:pt idx="117" formatCode="General">
                  <c:v>7.9432823472428196E-4</c:v>
                </c:pt>
                <c:pt idx="118" formatCode="General">
                  <c:v>7.9432823472428196E-4</c:v>
                </c:pt>
                <c:pt idx="119" formatCode="General">
                  <c:v>7.9432823472428196E-4</c:v>
                </c:pt>
                <c:pt idx="120" formatCode="General">
                  <c:v>1E-3</c:v>
                </c:pt>
                <c:pt idx="121" formatCode="General">
                  <c:v>1E-3</c:v>
                </c:pt>
                <c:pt idx="122" formatCode="General">
                  <c:v>1E-3</c:v>
                </c:pt>
                <c:pt idx="123" formatCode="General">
                  <c:v>1E-3</c:v>
                </c:pt>
                <c:pt idx="124" formatCode="General">
                  <c:v>1E-3</c:v>
                </c:pt>
                <c:pt idx="125" formatCode="General">
                  <c:v>1E-3</c:v>
                </c:pt>
                <c:pt idx="126" formatCode="General">
                  <c:v>1.2589254117941701E-3</c:v>
                </c:pt>
                <c:pt idx="127" formatCode="General">
                  <c:v>1.2589254117941701E-3</c:v>
                </c:pt>
                <c:pt idx="128" formatCode="General">
                  <c:v>1.2589254117941701E-3</c:v>
                </c:pt>
                <c:pt idx="129" formatCode="General">
                  <c:v>1.2589254117941701E-3</c:v>
                </c:pt>
                <c:pt idx="130" formatCode="General">
                  <c:v>1.2589254117941701E-3</c:v>
                </c:pt>
                <c:pt idx="131" formatCode="General">
                  <c:v>1.2589254117941701E-3</c:v>
                </c:pt>
                <c:pt idx="132" formatCode="General">
                  <c:v>1.58489319246111E-3</c:v>
                </c:pt>
                <c:pt idx="133" formatCode="General">
                  <c:v>1.58489319246111E-3</c:v>
                </c:pt>
                <c:pt idx="134" formatCode="General">
                  <c:v>1.58489319246111E-3</c:v>
                </c:pt>
                <c:pt idx="135" formatCode="General">
                  <c:v>1.58489319246111E-3</c:v>
                </c:pt>
                <c:pt idx="136" formatCode="General">
                  <c:v>1.58489319246111E-3</c:v>
                </c:pt>
                <c:pt idx="137" formatCode="General">
                  <c:v>1.58489319246111E-3</c:v>
                </c:pt>
                <c:pt idx="138" formatCode="General">
                  <c:v>1.9952623149688798E-3</c:v>
                </c:pt>
                <c:pt idx="139" formatCode="General">
                  <c:v>1.9952623149688798E-3</c:v>
                </c:pt>
                <c:pt idx="140" formatCode="General">
                  <c:v>1.9952623149688798E-3</c:v>
                </c:pt>
                <c:pt idx="141" formatCode="General">
                  <c:v>1.9952623149688798E-3</c:v>
                </c:pt>
                <c:pt idx="142" formatCode="General">
                  <c:v>1.9952623149688798E-3</c:v>
                </c:pt>
                <c:pt idx="143" formatCode="General">
                  <c:v>1.9952623149688798E-3</c:v>
                </c:pt>
                <c:pt idx="144" formatCode="General">
                  <c:v>2.5118864315095799E-3</c:v>
                </c:pt>
                <c:pt idx="145" formatCode="General">
                  <c:v>2.5118864315095799E-3</c:v>
                </c:pt>
                <c:pt idx="146" formatCode="General">
                  <c:v>2.5118864315095799E-3</c:v>
                </c:pt>
                <c:pt idx="147" formatCode="General">
                  <c:v>2.5118864315095799E-3</c:v>
                </c:pt>
                <c:pt idx="148" formatCode="General">
                  <c:v>2.5118864315095799E-3</c:v>
                </c:pt>
                <c:pt idx="149" formatCode="General">
                  <c:v>2.5118864315095799E-3</c:v>
                </c:pt>
                <c:pt idx="150" formatCode="General">
                  <c:v>3.1622776601683798E-3</c:v>
                </c:pt>
                <c:pt idx="151" formatCode="General">
                  <c:v>3.1622776601683798E-3</c:v>
                </c:pt>
                <c:pt idx="152" formatCode="General">
                  <c:v>3.1622776601683798E-3</c:v>
                </c:pt>
                <c:pt idx="153" formatCode="General">
                  <c:v>3.1622776601683798E-3</c:v>
                </c:pt>
                <c:pt idx="154" formatCode="General">
                  <c:v>3.1622776601683798E-3</c:v>
                </c:pt>
                <c:pt idx="155" formatCode="General">
                  <c:v>3.1622776601683798E-3</c:v>
                </c:pt>
                <c:pt idx="156" formatCode="General">
                  <c:v>3.9810717055349699E-3</c:v>
                </c:pt>
                <c:pt idx="157" formatCode="General">
                  <c:v>3.9810717055349699E-3</c:v>
                </c:pt>
                <c:pt idx="158" formatCode="General">
                  <c:v>3.9810717055349699E-3</c:v>
                </c:pt>
                <c:pt idx="159" formatCode="General">
                  <c:v>3.9810717055349699E-3</c:v>
                </c:pt>
                <c:pt idx="160" formatCode="General">
                  <c:v>3.9810717055349699E-3</c:v>
                </c:pt>
                <c:pt idx="161" formatCode="General">
                  <c:v>3.9810717055349699E-3</c:v>
                </c:pt>
                <c:pt idx="162" formatCode="General">
                  <c:v>5.0118723362727298E-3</c:v>
                </c:pt>
                <c:pt idx="163" formatCode="General">
                  <c:v>5.0118723362727298E-3</c:v>
                </c:pt>
                <c:pt idx="164" formatCode="General">
                  <c:v>5.0118723362727298E-3</c:v>
                </c:pt>
                <c:pt idx="165" formatCode="General">
                  <c:v>5.0118723362727298E-3</c:v>
                </c:pt>
                <c:pt idx="166" formatCode="General">
                  <c:v>5.0118723362727298E-3</c:v>
                </c:pt>
                <c:pt idx="167" formatCode="General">
                  <c:v>5.0118723362727298E-3</c:v>
                </c:pt>
                <c:pt idx="168" formatCode="General">
                  <c:v>6.3095734448019303E-3</c:v>
                </c:pt>
                <c:pt idx="169" formatCode="General">
                  <c:v>6.3095734448019303E-3</c:v>
                </c:pt>
                <c:pt idx="170" formatCode="General">
                  <c:v>6.3095734448019303E-3</c:v>
                </c:pt>
                <c:pt idx="171" formatCode="General">
                  <c:v>6.3095734448019303E-3</c:v>
                </c:pt>
                <c:pt idx="172" formatCode="General">
                  <c:v>6.3095734448019303E-3</c:v>
                </c:pt>
                <c:pt idx="173" formatCode="General">
                  <c:v>6.3095734448019303E-3</c:v>
                </c:pt>
                <c:pt idx="174" formatCode="General">
                  <c:v>7.9432823472428103E-3</c:v>
                </c:pt>
                <c:pt idx="175" formatCode="General">
                  <c:v>7.9432823472428103E-3</c:v>
                </c:pt>
                <c:pt idx="176" formatCode="General">
                  <c:v>7.9432823472428103E-3</c:v>
                </c:pt>
                <c:pt idx="177" formatCode="General">
                  <c:v>7.9432823472428103E-3</c:v>
                </c:pt>
                <c:pt idx="178" formatCode="General">
                  <c:v>7.9432823472428103E-3</c:v>
                </c:pt>
                <c:pt idx="179" formatCode="General">
                  <c:v>7.9432823472428103E-3</c:v>
                </c:pt>
                <c:pt idx="180" formatCode="General">
                  <c:v>0.01</c:v>
                </c:pt>
                <c:pt idx="181" formatCode="General">
                  <c:v>0.01</c:v>
                </c:pt>
                <c:pt idx="182" formatCode="General">
                  <c:v>0.01</c:v>
                </c:pt>
                <c:pt idx="183" formatCode="General">
                  <c:v>0.01</c:v>
                </c:pt>
                <c:pt idx="184" formatCode="General">
                  <c:v>0.01</c:v>
                </c:pt>
                <c:pt idx="185" formatCode="General">
                  <c:v>0.01</c:v>
                </c:pt>
                <c:pt idx="186" formatCode="General">
                  <c:v>1.2589254117941699E-2</c:v>
                </c:pt>
                <c:pt idx="187" formatCode="General">
                  <c:v>1.2589254117941699E-2</c:v>
                </c:pt>
                <c:pt idx="188" formatCode="General">
                  <c:v>1.2589254117941699E-2</c:v>
                </c:pt>
                <c:pt idx="189" formatCode="General">
                  <c:v>1.2589254117941699E-2</c:v>
                </c:pt>
                <c:pt idx="190" formatCode="General">
                  <c:v>1.2589254117941699E-2</c:v>
                </c:pt>
                <c:pt idx="191" formatCode="General">
                  <c:v>1.2589254117941699E-2</c:v>
                </c:pt>
                <c:pt idx="192" formatCode="General">
                  <c:v>1.58489319246111E-2</c:v>
                </c:pt>
                <c:pt idx="193" formatCode="General">
                  <c:v>1.58489319246111E-2</c:v>
                </c:pt>
                <c:pt idx="194" formatCode="General">
                  <c:v>1.58489319246111E-2</c:v>
                </c:pt>
                <c:pt idx="195" formatCode="General">
                  <c:v>1.58489319246111E-2</c:v>
                </c:pt>
                <c:pt idx="196" formatCode="General">
                  <c:v>1.58489319246111E-2</c:v>
                </c:pt>
                <c:pt idx="197" formatCode="General">
                  <c:v>1.58489319246111E-2</c:v>
                </c:pt>
                <c:pt idx="198" formatCode="General">
                  <c:v>1.9952623149688799E-2</c:v>
                </c:pt>
                <c:pt idx="199" formatCode="General">
                  <c:v>1.9952623149688799E-2</c:v>
                </c:pt>
                <c:pt idx="200" formatCode="General">
                  <c:v>1.9952623149688799E-2</c:v>
                </c:pt>
                <c:pt idx="201" formatCode="General">
                  <c:v>1.9952623149688799E-2</c:v>
                </c:pt>
                <c:pt idx="202" formatCode="General">
                  <c:v>1.9952623149688799E-2</c:v>
                </c:pt>
                <c:pt idx="203" formatCode="General">
                  <c:v>1.9952623149688799E-2</c:v>
                </c:pt>
                <c:pt idx="204" formatCode="General">
                  <c:v>2.5118864315095801E-2</c:v>
                </c:pt>
                <c:pt idx="205" formatCode="General">
                  <c:v>2.5118864315095801E-2</c:v>
                </c:pt>
                <c:pt idx="206" formatCode="General">
                  <c:v>2.5118864315095801E-2</c:v>
                </c:pt>
                <c:pt idx="207" formatCode="General">
                  <c:v>2.5118864315095801E-2</c:v>
                </c:pt>
                <c:pt idx="208" formatCode="General">
                  <c:v>2.5118864315095801E-2</c:v>
                </c:pt>
                <c:pt idx="209" formatCode="General">
                  <c:v>2.5118864315095801E-2</c:v>
                </c:pt>
                <c:pt idx="210" formatCode="General">
                  <c:v>3.1622776601683798E-2</c:v>
                </c:pt>
                <c:pt idx="211" formatCode="General">
                  <c:v>3.1622776601683798E-2</c:v>
                </c:pt>
                <c:pt idx="212" formatCode="General">
                  <c:v>3.1622776601683798E-2</c:v>
                </c:pt>
                <c:pt idx="213" formatCode="General">
                  <c:v>3.1622776601683798E-2</c:v>
                </c:pt>
                <c:pt idx="214" formatCode="General">
                  <c:v>3.1622776601683798E-2</c:v>
                </c:pt>
                <c:pt idx="215" formatCode="General">
                  <c:v>3.1622776601683798E-2</c:v>
                </c:pt>
                <c:pt idx="216" formatCode="General">
                  <c:v>3.9810717055349699E-2</c:v>
                </c:pt>
                <c:pt idx="217" formatCode="General">
                  <c:v>3.9810717055349699E-2</c:v>
                </c:pt>
                <c:pt idx="218" formatCode="General">
                  <c:v>3.9810717055349699E-2</c:v>
                </c:pt>
                <c:pt idx="219" formatCode="General">
                  <c:v>3.9810717055349699E-2</c:v>
                </c:pt>
                <c:pt idx="220" formatCode="General">
                  <c:v>3.9810717055349699E-2</c:v>
                </c:pt>
                <c:pt idx="221" formatCode="General">
                  <c:v>3.9810717055349699E-2</c:v>
                </c:pt>
                <c:pt idx="222" formatCode="General">
                  <c:v>5.0118723362727297E-2</c:v>
                </c:pt>
                <c:pt idx="223" formatCode="General">
                  <c:v>5.0118723362727297E-2</c:v>
                </c:pt>
                <c:pt idx="224" formatCode="General">
                  <c:v>5.0118723362727297E-2</c:v>
                </c:pt>
                <c:pt idx="225" formatCode="General">
                  <c:v>5.0118723362727297E-2</c:v>
                </c:pt>
                <c:pt idx="226" formatCode="General">
                  <c:v>5.0118723362727297E-2</c:v>
                </c:pt>
                <c:pt idx="227" formatCode="General">
                  <c:v>5.0118723362727297E-2</c:v>
                </c:pt>
                <c:pt idx="228" formatCode="General">
                  <c:v>6.3095734448019303E-2</c:v>
                </c:pt>
                <c:pt idx="229" formatCode="General">
                  <c:v>6.3095734448019303E-2</c:v>
                </c:pt>
                <c:pt idx="230" formatCode="General">
                  <c:v>6.3095734448019303E-2</c:v>
                </c:pt>
                <c:pt idx="231" formatCode="General">
                  <c:v>6.3095734448019303E-2</c:v>
                </c:pt>
                <c:pt idx="232" formatCode="General">
                  <c:v>6.3095734448019303E-2</c:v>
                </c:pt>
                <c:pt idx="233" formatCode="General">
                  <c:v>6.3095734448019303E-2</c:v>
                </c:pt>
                <c:pt idx="234" formatCode="General">
                  <c:v>7.9432823472428096E-2</c:v>
                </c:pt>
                <c:pt idx="235" formatCode="General">
                  <c:v>7.9432823472428096E-2</c:v>
                </c:pt>
                <c:pt idx="236" formatCode="General">
                  <c:v>7.9432823472428096E-2</c:v>
                </c:pt>
                <c:pt idx="237" formatCode="General">
                  <c:v>7.9432823472428096E-2</c:v>
                </c:pt>
                <c:pt idx="238" formatCode="General">
                  <c:v>7.9432823472428096E-2</c:v>
                </c:pt>
                <c:pt idx="239" formatCode="General">
                  <c:v>7.9432823472428096E-2</c:v>
                </c:pt>
                <c:pt idx="240" formatCode="General">
                  <c:v>0.1</c:v>
                </c:pt>
                <c:pt idx="241" formatCode="General">
                  <c:v>0.1</c:v>
                </c:pt>
                <c:pt idx="242" formatCode="General">
                  <c:v>0.1</c:v>
                </c:pt>
                <c:pt idx="243" formatCode="General">
                  <c:v>0.1</c:v>
                </c:pt>
                <c:pt idx="244" formatCode="General">
                  <c:v>0.1</c:v>
                </c:pt>
                <c:pt idx="245" formatCode="General">
                  <c:v>0.1</c:v>
                </c:pt>
                <c:pt idx="246" formatCode="General">
                  <c:v>0.12589254117941701</c:v>
                </c:pt>
                <c:pt idx="247" formatCode="General">
                  <c:v>0.12589254117941701</c:v>
                </c:pt>
                <c:pt idx="248" formatCode="General">
                  <c:v>0.12589254117941701</c:v>
                </c:pt>
                <c:pt idx="249" formatCode="General">
                  <c:v>0.12589254117941701</c:v>
                </c:pt>
                <c:pt idx="250" formatCode="General">
                  <c:v>0.12589254117941701</c:v>
                </c:pt>
                <c:pt idx="251" formatCode="General">
                  <c:v>0.12589254117941701</c:v>
                </c:pt>
                <c:pt idx="252" formatCode="General">
                  <c:v>0.15848931924611101</c:v>
                </c:pt>
                <c:pt idx="253" formatCode="General">
                  <c:v>0.15848931924611101</c:v>
                </c:pt>
                <c:pt idx="254" formatCode="General">
                  <c:v>0.15848931924611101</c:v>
                </c:pt>
                <c:pt idx="255" formatCode="General">
                  <c:v>0.15848931924611101</c:v>
                </c:pt>
                <c:pt idx="256" formatCode="General">
                  <c:v>0.15848931924611101</c:v>
                </c:pt>
                <c:pt idx="257" formatCode="General">
                  <c:v>0.15848931924611101</c:v>
                </c:pt>
                <c:pt idx="258" formatCode="General">
                  <c:v>0.199526231496888</c:v>
                </c:pt>
                <c:pt idx="259" formatCode="General">
                  <c:v>0.199526231496888</c:v>
                </c:pt>
                <c:pt idx="260" formatCode="General">
                  <c:v>0.199526231496888</c:v>
                </c:pt>
                <c:pt idx="261" formatCode="General">
                  <c:v>0.199526231496888</c:v>
                </c:pt>
                <c:pt idx="262" formatCode="General">
                  <c:v>0.199526231496888</c:v>
                </c:pt>
                <c:pt idx="263" formatCode="General">
                  <c:v>0.199526231496888</c:v>
                </c:pt>
                <c:pt idx="264" formatCode="General">
                  <c:v>0.25118864315095801</c:v>
                </c:pt>
                <c:pt idx="265" formatCode="General">
                  <c:v>0.25118864315095801</c:v>
                </c:pt>
                <c:pt idx="266" formatCode="General">
                  <c:v>0.25118864315095801</c:v>
                </c:pt>
                <c:pt idx="267" formatCode="General">
                  <c:v>0.25118864315095801</c:v>
                </c:pt>
                <c:pt idx="268" formatCode="General">
                  <c:v>0.25118864315095801</c:v>
                </c:pt>
                <c:pt idx="269" formatCode="General">
                  <c:v>0.25118864315095801</c:v>
                </c:pt>
                <c:pt idx="270" formatCode="General">
                  <c:v>0.316227766016838</c:v>
                </c:pt>
                <c:pt idx="271" formatCode="General">
                  <c:v>0.316227766016838</c:v>
                </c:pt>
                <c:pt idx="272" formatCode="General">
                  <c:v>0.316227766016838</c:v>
                </c:pt>
                <c:pt idx="273" formatCode="General">
                  <c:v>0.316227766016838</c:v>
                </c:pt>
                <c:pt idx="274" formatCode="General">
                  <c:v>0.316227766016838</c:v>
                </c:pt>
                <c:pt idx="275" formatCode="General">
                  <c:v>0.316227766016838</c:v>
                </c:pt>
                <c:pt idx="276" formatCode="General">
                  <c:v>0.39810717055349698</c:v>
                </c:pt>
                <c:pt idx="277" formatCode="General">
                  <c:v>0.39810717055349698</c:v>
                </c:pt>
                <c:pt idx="278" formatCode="General">
                  <c:v>0.39810717055349698</c:v>
                </c:pt>
                <c:pt idx="279" formatCode="General">
                  <c:v>0.39810717055349698</c:v>
                </c:pt>
                <c:pt idx="280" formatCode="General">
                  <c:v>0.39810717055349698</c:v>
                </c:pt>
                <c:pt idx="281" formatCode="General">
                  <c:v>0.39810717055349698</c:v>
                </c:pt>
                <c:pt idx="282" formatCode="General">
                  <c:v>0.50118723362727202</c:v>
                </c:pt>
                <c:pt idx="283" formatCode="General">
                  <c:v>0.50118723362727202</c:v>
                </c:pt>
                <c:pt idx="284" formatCode="General">
                  <c:v>0.50118723362727202</c:v>
                </c:pt>
                <c:pt idx="285" formatCode="General">
                  <c:v>0.50118723362727202</c:v>
                </c:pt>
                <c:pt idx="286" formatCode="General">
                  <c:v>0.50118723362727202</c:v>
                </c:pt>
                <c:pt idx="287" formatCode="General">
                  <c:v>0.63095734448019303</c:v>
                </c:pt>
                <c:pt idx="288" formatCode="General">
                  <c:v>0.63095734448019303</c:v>
                </c:pt>
                <c:pt idx="289" formatCode="General">
                  <c:v>0.63095734448019303</c:v>
                </c:pt>
                <c:pt idx="290" formatCode="General">
                  <c:v>0.63095734448019303</c:v>
                </c:pt>
                <c:pt idx="291" formatCode="General">
                  <c:v>0.63095734448019303</c:v>
                </c:pt>
                <c:pt idx="292" formatCode="General">
                  <c:v>0.79432823472428205</c:v>
                </c:pt>
                <c:pt idx="293" formatCode="General">
                  <c:v>0.79432823472428205</c:v>
                </c:pt>
                <c:pt idx="294" formatCode="General">
                  <c:v>0.79432823472428205</c:v>
                </c:pt>
                <c:pt idx="295" formatCode="General">
                  <c:v>0.79432823472428205</c:v>
                </c:pt>
                <c:pt idx="296" formatCode="General">
                  <c:v>0.79432823472428205</c:v>
                </c:pt>
                <c:pt idx="297" formatCode="General">
                  <c:v>1</c:v>
                </c:pt>
                <c:pt idx="298" formatCode="General">
                  <c:v>1</c:v>
                </c:pt>
                <c:pt idx="299" formatCode="General">
                  <c:v>1</c:v>
                </c:pt>
                <c:pt idx="300" formatCode="General">
                  <c:v>1</c:v>
                </c:pt>
                <c:pt idx="301" formatCode="General">
                  <c:v>1</c:v>
                </c:pt>
                <c:pt idx="302" formatCode="General">
                  <c:v>1.2589254117941699</c:v>
                </c:pt>
                <c:pt idx="303" formatCode="General">
                  <c:v>1.2589254117941699</c:v>
                </c:pt>
                <c:pt idx="304" formatCode="General">
                  <c:v>1.2589254117941699</c:v>
                </c:pt>
                <c:pt idx="305" formatCode="General">
                  <c:v>1.2589254117941699</c:v>
                </c:pt>
                <c:pt idx="306" formatCode="General">
                  <c:v>1.2589254117941699</c:v>
                </c:pt>
                <c:pt idx="307" formatCode="General">
                  <c:v>1.58489319246111</c:v>
                </c:pt>
                <c:pt idx="308" formatCode="General">
                  <c:v>1.58489319246111</c:v>
                </c:pt>
                <c:pt idx="309" formatCode="General">
                  <c:v>1.58489319246111</c:v>
                </c:pt>
                <c:pt idx="310" formatCode="General">
                  <c:v>1.58489319246111</c:v>
                </c:pt>
                <c:pt idx="311" formatCode="General">
                  <c:v>1.58489319246111</c:v>
                </c:pt>
                <c:pt idx="312" formatCode="General">
                  <c:v>1.99526231496888</c:v>
                </c:pt>
                <c:pt idx="313" formatCode="General">
                  <c:v>1.99526231496888</c:v>
                </c:pt>
                <c:pt idx="314" formatCode="General">
                  <c:v>1.99526231496888</c:v>
                </c:pt>
                <c:pt idx="315" formatCode="General">
                  <c:v>1.99526231496888</c:v>
                </c:pt>
                <c:pt idx="316" formatCode="General">
                  <c:v>1.99526231496888</c:v>
                </c:pt>
                <c:pt idx="317" formatCode="General">
                  <c:v>2.5118864315095801</c:v>
                </c:pt>
                <c:pt idx="318" formatCode="General">
                  <c:v>2.5118864315095801</c:v>
                </c:pt>
                <c:pt idx="319" formatCode="General">
                  <c:v>2.5118864315095801</c:v>
                </c:pt>
                <c:pt idx="320" formatCode="General">
                  <c:v>2.5118864315095801</c:v>
                </c:pt>
                <c:pt idx="321" formatCode="General">
                  <c:v>2.5118864315095801</c:v>
                </c:pt>
                <c:pt idx="322" formatCode="General">
                  <c:v>3.16227766016838</c:v>
                </c:pt>
                <c:pt idx="323" formatCode="General">
                  <c:v>3.16227766016838</c:v>
                </c:pt>
                <c:pt idx="324" formatCode="General">
                  <c:v>3.16227766016838</c:v>
                </c:pt>
                <c:pt idx="325" formatCode="General">
                  <c:v>3.16227766016838</c:v>
                </c:pt>
                <c:pt idx="326" formatCode="General">
                  <c:v>3.16227766016838</c:v>
                </c:pt>
                <c:pt idx="327" formatCode="General">
                  <c:v>3.98107170553497</c:v>
                </c:pt>
                <c:pt idx="328" formatCode="General">
                  <c:v>3.98107170553497</c:v>
                </c:pt>
                <c:pt idx="329" formatCode="General">
                  <c:v>3.98107170553497</c:v>
                </c:pt>
                <c:pt idx="330" formatCode="General">
                  <c:v>3.98107170553497</c:v>
                </c:pt>
                <c:pt idx="331" formatCode="General">
                  <c:v>3.98107170553497</c:v>
                </c:pt>
                <c:pt idx="332" formatCode="General">
                  <c:v>5.0118723362727202</c:v>
                </c:pt>
                <c:pt idx="333" formatCode="General">
                  <c:v>5.0118723362727202</c:v>
                </c:pt>
                <c:pt idx="334" formatCode="General">
                  <c:v>5.0118723362727202</c:v>
                </c:pt>
                <c:pt idx="335" formatCode="General">
                  <c:v>5.0118723362727202</c:v>
                </c:pt>
                <c:pt idx="336" formatCode="General">
                  <c:v>6.3095734448019396</c:v>
                </c:pt>
                <c:pt idx="337" formatCode="General">
                  <c:v>6.3095734448019396</c:v>
                </c:pt>
                <c:pt idx="338" formatCode="General">
                  <c:v>6.3095734448019396</c:v>
                </c:pt>
                <c:pt idx="339" formatCode="General">
                  <c:v>6.3095734448019396</c:v>
                </c:pt>
                <c:pt idx="340" formatCode="General">
                  <c:v>7.9432823472428202</c:v>
                </c:pt>
                <c:pt idx="341" formatCode="General">
                  <c:v>7.9432823472428202</c:v>
                </c:pt>
                <c:pt idx="342" formatCode="General">
                  <c:v>7.9432823472428202</c:v>
                </c:pt>
                <c:pt idx="343" formatCode="General">
                  <c:v>7.9432823472428202</c:v>
                </c:pt>
                <c:pt idx="344" formatCode="General">
                  <c:v>10</c:v>
                </c:pt>
                <c:pt idx="345" formatCode="General">
                  <c:v>10</c:v>
                </c:pt>
                <c:pt idx="346" formatCode="General">
                  <c:v>10</c:v>
                </c:pt>
                <c:pt idx="347" formatCode="General">
                  <c:v>10</c:v>
                </c:pt>
                <c:pt idx="348">
                  <c:v>1.0000000000000001E-5</c:v>
                </c:pt>
                <c:pt idx="349">
                  <c:v>1.0000000000000001E-5</c:v>
                </c:pt>
                <c:pt idx="350">
                  <c:v>1.0000000000000001E-5</c:v>
                </c:pt>
                <c:pt idx="351">
                  <c:v>1.0000000000000001E-5</c:v>
                </c:pt>
                <c:pt idx="352">
                  <c:v>1.0000000000000001E-5</c:v>
                </c:pt>
                <c:pt idx="353">
                  <c:v>1.0000000000000001E-5</c:v>
                </c:pt>
                <c:pt idx="354">
                  <c:v>1.25892541179417E-5</c:v>
                </c:pt>
                <c:pt idx="355">
                  <c:v>1.25892541179417E-5</c:v>
                </c:pt>
                <c:pt idx="356">
                  <c:v>1.25892541179417E-5</c:v>
                </c:pt>
                <c:pt idx="357">
                  <c:v>1.25892541179417E-5</c:v>
                </c:pt>
                <c:pt idx="358">
                  <c:v>1.25892541179417E-5</c:v>
                </c:pt>
                <c:pt idx="359">
                  <c:v>1.25892541179417E-5</c:v>
                </c:pt>
                <c:pt idx="360">
                  <c:v>1.5848931924611101E-5</c:v>
                </c:pt>
                <c:pt idx="361">
                  <c:v>1.5848931924611101E-5</c:v>
                </c:pt>
                <c:pt idx="362">
                  <c:v>1.5848931924611101E-5</c:v>
                </c:pt>
                <c:pt idx="363">
                  <c:v>1.5848931924611101E-5</c:v>
                </c:pt>
                <c:pt idx="364">
                  <c:v>1.5848931924611101E-5</c:v>
                </c:pt>
                <c:pt idx="365">
                  <c:v>1.5848931924611101E-5</c:v>
                </c:pt>
                <c:pt idx="366">
                  <c:v>1.99526231496888E-5</c:v>
                </c:pt>
                <c:pt idx="367">
                  <c:v>1.99526231496888E-5</c:v>
                </c:pt>
                <c:pt idx="368">
                  <c:v>1.99526231496888E-5</c:v>
                </c:pt>
                <c:pt idx="369">
                  <c:v>1.99526231496888E-5</c:v>
                </c:pt>
                <c:pt idx="370">
                  <c:v>1.99526231496888E-5</c:v>
                </c:pt>
                <c:pt idx="371">
                  <c:v>1.99526231496888E-5</c:v>
                </c:pt>
                <c:pt idx="372">
                  <c:v>2.5118864315095802E-5</c:v>
                </c:pt>
                <c:pt idx="373">
                  <c:v>2.5118864315095802E-5</c:v>
                </c:pt>
                <c:pt idx="374">
                  <c:v>2.5118864315095802E-5</c:v>
                </c:pt>
                <c:pt idx="375">
                  <c:v>2.5118864315095802E-5</c:v>
                </c:pt>
                <c:pt idx="376">
                  <c:v>2.5118864315095802E-5</c:v>
                </c:pt>
                <c:pt idx="377">
                  <c:v>2.5118864315095802E-5</c:v>
                </c:pt>
                <c:pt idx="378">
                  <c:v>3.1622776601683802E-5</c:v>
                </c:pt>
                <c:pt idx="379">
                  <c:v>3.1622776601683802E-5</c:v>
                </c:pt>
                <c:pt idx="380">
                  <c:v>3.1622776601683802E-5</c:v>
                </c:pt>
                <c:pt idx="381">
                  <c:v>3.1622776601683802E-5</c:v>
                </c:pt>
                <c:pt idx="382">
                  <c:v>3.1622776601683802E-5</c:v>
                </c:pt>
                <c:pt idx="383">
                  <c:v>3.1622776601683802E-5</c:v>
                </c:pt>
                <c:pt idx="384">
                  <c:v>3.9810717055349701E-5</c:v>
                </c:pt>
                <c:pt idx="385">
                  <c:v>3.9810717055349701E-5</c:v>
                </c:pt>
                <c:pt idx="386">
                  <c:v>3.9810717055349701E-5</c:v>
                </c:pt>
                <c:pt idx="387">
                  <c:v>3.9810717055349701E-5</c:v>
                </c:pt>
                <c:pt idx="388">
                  <c:v>3.9810717055349701E-5</c:v>
                </c:pt>
                <c:pt idx="389">
                  <c:v>3.9810717055349701E-5</c:v>
                </c:pt>
                <c:pt idx="390">
                  <c:v>5.0118723362727197E-5</c:v>
                </c:pt>
                <c:pt idx="391">
                  <c:v>5.0118723362727197E-5</c:v>
                </c:pt>
                <c:pt idx="392">
                  <c:v>5.0118723362727197E-5</c:v>
                </c:pt>
                <c:pt idx="393">
                  <c:v>5.0118723362727197E-5</c:v>
                </c:pt>
                <c:pt idx="394">
                  <c:v>5.0118723362727197E-5</c:v>
                </c:pt>
                <c:pt idx="395">
                  <c:v>5.0118723362727197E-5</c:v>
                </c:pt>
                <c:pt idx="396">
                  <c:v>6.3095734448019307E-5</c:v>
                </c:pt>
                <c:pt idx="397">
                  <c:v>6.3095734448019307E-5</c:v>
                </c:pt>
                <c:pt idx="398">
                  <c:v>6.3095734448019307E-5</c:v>
                </c:pt>
                <c:pt idx="399">
                  <c:v>6.3095734448019307E-5</c:v>
                </c:pt>
                <c:pt idx="400">
                  <c:v>6.3095734448019307E-5</c:v>
                </c:pt>
                <c:pt idx="401">
                  <c:v>6.3095734448019307E-5</c:v>
                </c:pt>
                <c:pt idx="402">
                  <c:v>7.9432823472428194E-5</c:v>
                </c:pt>
                <c:pt idx="403">
                  <c:v>7.9432823472428194E-5</c:v>
                </c:pt>
                <c:pt idx="404">
                  <c:v>7.9432823472428194E-5</c:v>
                </c:pt>
                <c:pt idx="405">
                  <c:v>7.9432823472428194E-5</c:v>
                </c:pt>
                <c:pt idx="406">
                  <c:v>7.9432823472428194E-5</c:v>
                </c:pt>
                <c:pt idx="407">
                  <c:v>7.9432823472428194E-5</c:v>
                </c:pt>
                <c:pt idx="408" formatCode="General">
                  <c:v>1E-4</c:v>
                </c:pt>
                <c:pt idx="409" formatCode="General">
                  <c:v>1E-4</c:v>
                </c:pt>
                <c:pt idx="410" formatCode="General">
                  <c:v>1E-4</c:v>
                </c:pt>
                <c:pt idx="411" formatCode="General">
                  <c:v>1E-4</c:v>
                </c:pt>
                <c:pt idx="412" formatCode="General">
                  <c:v>1E-4</c:v>
                </c:pt>
                <c:pt idx="413" formatCode="General">
                  <c:v>1E-4</c:v>
                </c:pt>
                <c:pt idx="414" formatCode="General">
                  <c:v>1.2589254117941699E-4</c:v>
                </c:pt>
                <c:pt idx="415" formatCode="General">
                  <c:v>1.2589254117941699E-4</c:v>
                </c:pt>
                <c:pt idx="416" formatCode="General">
                  <c:v>1.2589254117941699E-4</c:v>
                </c:pt>
                <c:pt idx="417" formatCode="General">
                  <c:v>1.2589254117941699E-4</c:v>
                </c:pt>
                <c:pt idx="418" formatCode="General">
                  <c:v>1.2589254117941699E-4</c:v>
                </c:pt>
                <c:pt idx="419" formatCode="General">
                  <c:v>1.2589254117941699E-4</c:v>
                </c:pt>
                <c:pt idx="420" formatCode="General">
                  <c:v>1.5848931924611101E-4</c:v>
                </c:pt>
                <c:pt idx="421" formatCode="General">
                  <c:v>1.5848931924611101E-4</c:v>
                </c:pt>
                <c:pt idx="422" formatCode="General">
                  <c:v>1.5848931924611101E-4</c:v>
                </c:pt>
                <c:pt idx="423" formatCode="General">
                  <c:v>1.5848931924611101E-4</c:v>
                </c:pt>
                <c:pt idx="424" formatCode="General">
                  <c:v>1.5848931924611101E-4</c:v>
                </c:pt>
                <c:pt idx="425" formatCode="General">
                  <c:v>1.5848931924611101E-4</c:v>
                </c:pt>
                <c:pt idx="426" formatCode="General">
                  <c:v>1.9952623149688801E-4</c:v>
                </c:pt>
                <c:pt idx="427" formatCode="General">
                  <c:v>1.9952623149688801E-4</c:v>
                </c:pt>
                <c:pt idx="428" formatCode="General">
                  <c:v>1.9952623149688801E-4</c:v>
                </c:pt>
                <c:pt idx="429" formatCode="General">
                  <c:v>1.9952623149688801E-4</c:v>
                </c:pt>
                <c:pt idx="430" formatCode="General">
                  <c:v>1.9952623149688801E-4</c:v>
                </c:pt>
                <c:pt idx="431" formatCode="General">
                  <c:v>1.9952623149688801E-4</c:v>
                </c:pt>
                <c:pt idx="432" formatCode="General">
                  <c:v>2.5118864315095801E-4</c:v>
                </c:pt>
                <c:pt idx="433" formatCode="General">
                  <c:v>2.5118864315095801E-4</c:v>
                </c:pt>
                <c:pt idx="434" formatCode="General">
                  <c:v>2.5118864315095801E-4</c:v>
                </c:pt>
                <c:pt idx="435" formatCode="General">
                  <c:v>2.5118864315095801E-4</c:v>
                </c:pt>
                <c:pt idx="436" formatCode="General">
                  <c:v>2.5118864315095801E-4</c:v>
                </c:pt>
                <c:pt idx="437" formatCode="General">
                  <c:v>2.5118864315095801E-4</c:v>
                </c:pt>
                <c:pt idx="438" formatCode="General">
                  <c:v>3.1622776601683799E-4</c:v>
                </c:pt>
                <c:pt idx="439" formatCode="General">
                  <c:v>3.1622776601683799E-4</c:v>
                </c:pt>
                <c:pt idx="440" formatCode="General">
                  <c:v>3.1622776601683799E-4</c:v>
                </c:pt>
                <c:pt idx="441" formatCode="General">
                  <c:v>3.1622776601683799E-4</c:v>
                </c:pt>
                <c:pt idx="442" formatCode="General">
                  <c:v>3.1622776601683799E-4</c:v>
                </c:pt>
                <c:pt idx="443" formatCode="General">
                  <c:v>3.1622776601683799E-4</c:v>
                </c:pt>
                <c:pt idx="444" formatCode="General">
                  <c:v>3.9810717055349703E-4</c:v>
                </c:pt>
                <c:pt idx="445" formatCode="General">
                  <c:v>3.9810717055349703E-4</c:v>
                </c:pt>
                <c:pt idx="446" formatCode="General">
                  <c:v>3.9810717055349703E-4</c:v>
                </c:pt>
                <c:pt idx="447" formatCode="General">
                  <c:v>3.9810717055349703E-4</c:v>
                </c:pt>
                <c:pt idx="448" formatCode="General">
                  <c:v>3.9810717055349703E-4</c:v>
                </c:pt>
                <c:pt idx="449" formatCode="General">
                  <c:v>3.9810717055349703E-4</c:v>
                </c:pt>
                <c:pt idx="450" formatCode="General">
                  <c:v>5.0118723362727296E-4</c:v>
                </c:pt>
                <c:pt idx="451" formatCode="General">
                  <c:v>5.0118723362727296E-4</c:v>
                </c:pt>
                <c:pt idx="452" formatCode="General">
                  <c:v>5.0118723362727296E-4</c:v>
                </c:pt>
                <c:pt idx="453" formatCode="General">
                  <c:v>5.0118723362727296E-4</c:v>
                </c:pt>
                <c:pt idx="454" formatCode="General">
                  <c:v>5.0118723362727296E-4</c:v>
                </c:pt>
                <c:pt idx="455" formatCode="General">
                  <c:v>5.0118723362727296E-4</c:v>
                </c:pt>
                <c:pt idx="456" formatCode="General">
                  <c:v>6.3095734448019298E-4</c:v>
                </c:pt>
                <c:pt idx="457" formatCode="General">
                  <c:v>6.3095734448019298E-4</c:v>
                </c:pt>
                <c:pt idx="458" formatCode="General">
                  <c:v>6.3095734448019298E-4</c:v>
                </c:pt>
                <c:pt idx="459" formatCode="General">
                  <c:v>6.3095734448019298E-4</c:v>
                </c:pt>
                <c:pt idx="460" formatCode="General">
                  <c:v>6.3095734448019298E-4</c:v>
                </c:pt>
                <c:pt idx="461" formatCode="General">
                  <c:v>6.3095734448019298E-4</c:v>
                </c:pt>
                <c:pt idx="462" formatCode="General">
                  <c:v>7.9432823472428196E-4</c:v>
                </c:pt>
                <c:pt idx="463" formatCode="General">
                  <c:v>7.9432823472428196E-4</c:v>
                </c:pt>
                <c:pt idx="464" formatCode="General">
                  <c:v>7.9432823472428196E-4</c:v>
                </c:pt>
                <c:pt idx="465" formatCode="General">
                  <c:v>7.9432823472428196E-4</c:v>
                </c:pt>
                <c:pt idx="466" formatCode="General">
                  <c:v>7.9432823472428196E-4</c:v>
                </c:pt>
                <c:pt idx="467" formatCode="General">
                  <c:v>7.9432823472428196E-4</c:v>
                </c:pt>
                <c:pt idx="468" formatCode="General">
                  <c:v>1E-3</c:v>
                </c:pt>
                <c:pt idx="469" formatCode="General">
                  <c:v>1E-3</c:v>
                </c:pt>
                <c:pt idx="470" formatCode="General">
                  <c:v>1E-3</c:v>
                </c:pt>
                <c:pt idx="471" formatCode="General">
                  <c:v>1E-3</c:v>
                </c:pt>
                <c:pt idx="472" formatCode="General">
                  <c:v>1E-3</c:v>
                </c:pt>
                <c:pt idx="473" formatCode="General">
                  <c:v>1E-3</c:v>
                </c:pt>
                <c:pt idx="474" formatCode="General">
                  <c:v>1.2589254117941701E-3</c:v>
                </c:pt>
                <c:pt idx="475" formatCode="General">
                  <c:v>1.2589254117941701E-3</c:v>
                </c:pt>
                <c:pt idx="476" formatCode="General">
                  <c:v>1.2589254117941701E-3</c:v>
                </c:pt>
                <c:pt idx="477" formatCode="General">
                  <c:v>1.2589254117941701E-3</c:v>
                </c:pt>
                <c:pt idx="478" formatCode="General">
                  <c:v>1.2589254117941701E-3</c:v>
                </c:pt>
                <c:pt idx="479" formatCode="General">
                  <c:v>1.2589254117941701E-3</c:v>
                </c:pt>
                <c:pt idx="480" formatCode="General">
                  <c:v>1.58489319246111E-3</c:v>
                </c:pt>
                <c:pt idx="481" formatCode="General">
                  <c:v>1.58489319246111E-3</c:v>
                </c:pt>
                <c:pt idx="482" formatCode="General">
                  <c:v>1.58489319246111E-3</c:v>
                </c:pt>
                <c:pt idx="483" formatCode="General">
                  <c:v>1.58489319246111E-3</c:v>
                </c:pt>
                <c:pt idx="484" formatCode="General">
                  <c:v>1.58489319246111E-3</c:v>
                </c:pt>
                <c:pt idx="485" formatCode="General">
                  <c:v>1.58489319246111E-3</c:v>
                </c:pt>
                <c:pt idx="486" formatCode="General">
                  <c:v>1.9952623149688798E-3</c:v>
                </c:pt>
                <c:pt idx="487" formatCode="General">
                  <c:v>1.9952623149688798E-3</c:v>
                </c:pt>
                <c:pt idx="488" formatCode="General">
                  <c:v>1.9952623149688798E-3</c:v>
                </c:pt>
                <c:pt idx="489" formatCode="General">
                  <c:v>1.9952623149688798E-3</c:v>
                </c:pt>
                <c:pt idx="490" formatCode="General">
                  <c:v>1.9952623149688798E-3</c:v>
                </c:pt>
                <c:pt idx="491" formatCode="General">
                  <c:v>1.9952623149688798E-3</c:v>
                </c:pt>
                <c:pt idx="492" formatCode="General">
                  <c:v>2.5118864315095799E-3</c:v>
                </c:pt>
                <c:pt idx="493" formatCode="General">
                  <c:v>2.5118864315095799E-3</c:v>
                </c:pt>
                <c:pt idx="494" formatCode="General">
                  <c:v>2.5118864315095799E-3</c:v>
                </c:pt>
                <c:pt idx="495" formatCode="General">
                  <c:v>2.5118864315095799E-3</c:v>
                </c:pt>
                <c:pt idx="496" formatCode="General">
                  <c:v>2.5118864315095799E-3</c:v>
                </c:pt>
                <c:pt idx="497" formatCode="General">
                  <c:v>2.5118864315095799E-3</c:v>
                </c:pt>
                <c:pt idx="498" formatCode="General">
                  <c:v>3.1622776601683798E-3</c:v>
                </c:pt>
                <c:pt idx="499" formatCode="General">
                  <c:v>3.1622776601683798E-3</c:v>
                </c:pt>
                <c:pt idx="500" formatCode="General">
                  <c:v>3.1622776601683798E-3</c:v>
                </c:pt>
                <c:pt idx="501" formatCode="General">
                  <c:v>3.1622776601683798E-3</c:v>
                </c:pt>
                <c:pt idx="502" formatCode="General">
                  <c:v>3.1622776601683798E-3</c:v>
                </c:pt>
                <c:pt idx="503" formatCode="General">
                  <c:v>3.1622776601683798E-3</c:v>
                </c:pt>
                <c:pt idx="504" formatCode="General">
                  <c:v>3.9810717055349699E-3</c:v>
                </c:pt>
                <c:pt idx="505" formatCode="General">
                  <c:v>3.9810717055349699E-3</c:v>
                </c:pt>
                <c:pt idx="506" formatCode="General">
                  <c:v>3.9810717055349699E-3</c:v>
                </c:pt>
                <c:pt idx="507" formatCode="General">
                  <c:v>3.9810717055349699E-3</c:v>
                </c:pt>
                <c:pt idx="508" formatCode="General">
                  <c:v>3.9810717055349699E-3</c:v>
                </c:pt>
                <c:pt idx="509" formatCode="General">
                  <c:v>3.9810717055349699E-3</c:v>
                </c:pt>
                <c:pt idx="510" formatCode="General">
                  <c:v>5.0118723362727298E-3</c:v>
                </c:pt>
                <c:pt idx="511" formatCode="General">
                  <c:v>5.0118723362727298E-3</c:v>
                </c:pt>
                <c:pt idx="512" formatCode="General">
                  <c:v>5.0118723362727298E-3</c:v>
                </c:pt>
                <c:pt idx="513" formatCode="General">
                  <c:v>5.0118723362727298E-3</c:v>
                </c:pt>
                <c:pt idx="514" formatCode="General">
                  <c:v>5.0118723362727298E-3</c:v>
                </c:pt>
                <c:pt idx="515" formatCode="General">
                  <c:v>5.0118723362727298E-3</c:v>
                </c:pt>
                <c:pt idx="516" formatCode="General">
                  <c:v>6.3095734448019303E-3</c:v>
                </c:pt>
                <c:pt idx="517" formatCode="General">
                  <c:v>6.3095734448019303E-3</c:v>
                </c:pt>
                <c:pt idx="518" formatCode="General">
                  <c:v>6.3095734448019303E-3</c:v>
                </c:pt>
                <c:pt idx="519" formatCode="General">
                  <c:v>6.3095734448019303E-3</c:v>
                </c:pt>
                <c:pt idx="520" formatCode="General">
                  <c:v>6.3095734448019303E-3</c:v>
                </c:pt>
                <c:pt idx="521" formatCode="General">
                  <c:v>6.3095734448019303E-3</c:v>
                </c:pt>
                <c:pt idx="522" formatCode="General">
                  <c:v>7.9432823472428103E-3</c:v>
                </c:pt>
                <c:pt idx="523" formatCode="General">
                  <c:v>7.9432823472428103E-3</c:v>
                </c:pt>
                <c:pt idx="524" formatCode="General">
                  <c:v>7.9432823472428103E-3</c:v>
                </c:pt>
                <c:pt idx="525" formatCode="General">
                  <c:v>7.9432823472428103E-3</c:v>
                </c:pt>
                <c:pt idx="526" formatCode="General">
                  <c:v>7.9432823472428103E-3</c:v>
                </c:pt>
                <c:pt idx="527" formatCode="General">
                  <c:v>7.9432823472428103E-3</c:v>
                </c:pt>
                <c:pt idx="528" formatCode="General">
                  <c:v>0.01</c:v>
                </c:pt>
                <c:pt idx="529" formatCode="General">
                  <c:v>0.01</c:v>
                </c:pt>
                <c:pt idx="530" formatCode="General">
                  <c:v>0.01</c:v>
                </c:pt>
                <c:pt idx="531" formatCode="General">
                  <c:v>0.01</c:v>
                </c:pt>
                <c:pt idx="532" formatCode="General">
                  <c:v>0.01</c:v>
                </c:pt>
                <c:pt idx="533" formatCode="General">
                  <c:v>0.01</c:v>
                </c:pt>
                <c:pt idx="534" formatCode="General">
                  <c:v>1.2589254117941699E-2</c:v>
                </c:pt>
                <c:pt idx="535" formatCode="General">
                  <c:v>1.2589254117941699E-2</c:v>
                </c:pt>
                <c:pt idx="536" formatCode="General">
                  <c:v>1.2589254117941699E-2</c:v>
                </c:pt>
                <c:pt idx="537" formatCode="General">
                  <c:v>1.2589254117941699E-2</c:v>
                </c:pt>
                <c:pt idx="538" formatCode="General">
                  <c:v>1.2589254117941699E-2</c:v>
                </c:pt>
                <c:pt idx="539" formatCode="General">
                  <c:v>1.2589254117941699E-2</c:v>
                </c:pt>
                <c:pt idx="540" formatCode="General">
                  <c:v>1.58489319246111E-2</c:v>
                </c:pt>
                <c:pt idx="541" formatCode="General">
                  <c:v>1.58489319246111E-2</c:v>
                </c:pt>
                <c:pt idx="542" formatCode="General">
                  <c:v>1.58489319246111E-2</c:v>
                </c:pt>
                <c:pt idx="543" formatCode="General">
                  <c:v>1.58489319246111E-2</c:v>
                </c:pt>
                <c:pt idx="544" formatCode="General">
                  <c:v>1.58489319246111E-2</c:v>
                </c:pt>
                <c:pt idx="545" formatCode="General">
                  <c:v>1.58489319246111E-2</c:v>
                </c:pt>
                <c:pt idx="546" formatCode="General">
                  <c:v>1.9952623149688799E-2</c:v>
                </c:pt>
                <c:pt idx="547" formatCode="General">
                  <c:v>1.9952623149688799E-2</c:v>
                </c:pt>
                <c:pt idx="548" formatCode="General">
                  <c:v>1.9952623149688799E-2</c:v>
                </c:pt>
                <c:pt idx="549" formatCode="General">
                  <c:v>1.9952623149688799E-2</c:v>
                </c:pt>
                <c:pt idx="550" formatCode="General">
                  <c:v>1.9952623149688799E-2</c:v>
                </c:pt>
                <c:pt idx="551" formatCode="General">
                  <c:v>1.9952623149688799E-2</c:v>
                </c:pt>
                <c:pt idx="552" formatCode="General">
                  <c:v>2.5118864315095801E-2</c:v>
                </c:pt>
                <c:pt idx="553" formatCode="General">
                  <c:v>2.5118864315095801E-2</c:v>
                </c:pt>
                <c:pt idx="554" formatCode="General">
                  <c:v>2.5118864315095801E-2</c:v>
                </c:pt>
                <c:pt idx="555" formatCode="General">
                  <c:v>2.5118864315095801E-2</c:v>
                </c:pt>
                <c:pt idx="556" formatCode="General">
                  <c:v>2.5118864315095801E-2</c:v>
                </c:pt>
                <c:pt idx="557" formatCode="General">
                  <c:v>2.5118864315095801E-2</c:v>
                </c:pt>
                <c:pt idx="558" formatCode="General">
                  <c:v>3.1622776601683798E-2</c:v>
                </c:pt>
                <c:pt idx="559" formatCode="General">
                  <c:v>3.1622776601683798E-2</c:v>
                </c:pt>
                <c:pt idx="560" formatCode="General">
                  <c:v>3.1622776601683798E-2</c:v>
                </c:pt>
                <c:pt idx="561" formatCode="General">
                  <c:v>3.1622776601683798E-2</c:v>
                </c:pt>
                <c:pt idx="562" formatCode="General">
                  <c:v>3.1622776601683798E-2</c:v>
                </c:pt>
                <c:pt idx="563" formatCode="General">
                  <c:v>3.1622776601683798E-2</c:v>
                </c:pt>
                <c:pt idx="564" formatCode="General">
                  <c:v>3.9810717055349699E-2</c:v>
                </c:pt>
                <c:pt idx="565" formatCode="General">
                  <c:v>3.9810717055349699E-2</c:v>
                </c:pt>
                <c:pt idx="566" formatCode="General">
                  <c:v>3.9810717055349699E-2</c:v>
                </c:pt>
                <c:pt idx="567" formatCode="General">
                  <c:v>3.9810717055349699E-2</c:v>
                </c:pt>
                <c:pt idx="568" formatCode="General">
                  <c:v>3.9810717055349699E-2</c:v>
                </c:pt>
                <c:pt idx="569" formatCode="General">
                  <c:v>3.9810717055349699E-2</c:v>
                </c:pt>
                <c:pt idx="570" formatCode="General">
                  <c:v>5.0118723362727297E-2</c:v>
                </c:pt>
                <c:pt idx="571" formatCode="General">
                  <c:v>5.0118723362727297E-2</c:v>
                </c:pt>
                <c:pt idx="572" formatCode="General">
                  <c:v>5.0118723362727297E-2</c:v>
                </c:pt>
                <c:pt idx="573" formatCode="General">
                  <c:v>5.0118723362727297E-2</c:v>
                </c:pt>
                <c:pt idx="574" formatCode="General">
                  <c:v>5.0118723362727297E-2</c:v>
                </c:pt>
                <c:pt idx="575" formatCode="General">
                  <c:v>5.0118723362727297E-2</c:v>
                </c:pt>
                <c:pt idx="576" formatCode="General">
                  <c:v>6.3095734448019303E-2</c:v>
                </c:pt>
                <c:pt idx="577" formatCode="General">
                  <c:v>6.3095734448019303E-2</c:v>
                </c:pt>
                <c:pt idx="578" formatCode="General">
                  <c:v>6.3095734448019303E-2</c:v>
                </c:pt>
                <c:pt idx="579" formatCode="General">
                  <c:v>6.3095734448019303E-2</c:v>
                </c:pt>
                <c:pt idx="580" formatCode="General">
                  <c:v>6.3095734448019303E-2</c:v>
                </c:pt>
                <c:pt idx="581" formatCode="General">
                  <c:v>6.3095734448019303E-2</c:v>
                </c:pt>
                <c:pt idx="582" formatCode="General">
                  <c:v>7.9432823472428096E-2</c:v>
                </c:pt>
                <c:pt idx="583" formatCode="General">
                  <c:v>7.9432823472428096E-2</c:v>
                </c:pt>
                <c:pt idx="584" formatCode="General">
                  <c:v>7.9432823472428096E-2</c:v>
                </c:pt>
                <c:pt idx="585" formatCode="General">
                  <c:v>7.9432823472428096E-2</c:v>
                </c:pt>
                <c:pt idx="586" formatCode="General">
                  <c:v>7.9432823472428096E-2</c:v>
                </c:pt>
                <c:pt idx="587" formatCode="General">
                  <c:v>7.9432823472428096E-2</c:v>
                </c:pt>
                <c:pt idx="588" formatCode="General">
                  <c:v>0.1</c:v>
                </c:pt>
                <c:pt idx="589" formatCode="General">
                  <c:v>0.1</c:v>
                </c:pt>
                <c:pt idx="590" formatCode="General">
                  <c:v>0.1</c:v>
                </c:pt>
                <c:pt idx="591" formatCode="General">
                  <c:v>0.1</c:v>
                </c:pt>
                <c:pt idx="592" formatCode="General">
                  <c:v>0.1</c:v>
                </c:pt>
                <c:pt idx="593" formatCode="General">
                  <c:v>0.1</c:v>
                </c:pt>
                <c:pt idx="594" formatCode="General">
                  <c:v>0.12589254117941701</c:v>
                </c:pt>
                <c:pt idx="595" formatCode="General">
                  <c:v>0.12589254117941701</c:v>
                </c:pt>
                <c:pt idx="596" formatCode="General">
                  <c:v>0.12589254117941701</c:v>
                </c:pt>
                <c:pt idx="597" formatCode="General">
                  <c:v>0.12589254117941701</c:v>
                </c:pt>
                <c:pt idx="598" formatCode="General">
                  <c:v>0.12589254117941701</c:v>
                </c:pt>
                <c:pt idx="599" formatCode="General">
                  <c:v>0.12589254117941701</c:v>
                </c:pt>
                <c:pt idx="600" formatCode="General">
                  <c:v>0.15848931924611101</c:v>
                </c:pt>
                <c:pt idx="601" formatCode="General">
                  <c:v>0.15848931924611101</c:v>
                </c:pt>
                <c:pt idx="602" formatCode="General">
                  <c:v>0.15848931924611101</c:v>
                </c:pt>
                <c:pt idx="603" formatCode="General">
                  <c:v>0.15848931924611101</c:v>
                </c:pt>
                <c:pt idx="604" formatCode="General">
                  <c:v>0.15848931924611101</c:v>
                </c:pt>
                <c:pt idx="605" formatCode="General">
                  <c:v>0.15848931924611101</c:v>
                </c:pt>
                <c:pt idx="606" formatCode="General">
                  <c:v>0.199526231496888</c:v>
                </c:pt>
                <c:pt idx="607" formatCode="General">
                  <c:v>0.199526231496888</c:v>
                </c:pt>
                <c:pt idx="608" formatCode="General">
                  <c:v>0.199526231496888</c:v>
                </c:pt>
                <c:pt idx="609" formatCode="General">
                  <c:v>0.199526231496888</c:v>
                </c:pt>
                <c:pt idx="610" formatCode="General">
                  <c:v>0.199526231496888</c:v>
                </c:pt>
                <c:pt idx="611" formatCode="General">
                  <c:v>0.199526231496888</c:v>
                </c:pt>
                <c:pt idx="612" formatCode="General">
                  <c:v>0.25118864315095801</c:v>
                </c:pt>
                <c:pt idx="613" formatCode="General">
                  <c:v>0.25118864315095801</c:v>
                </c:pt>
                <c:pt idx="614" formatCode="General">
                  <c:v>0.25118864315095801</c:v>
                </c:pt>
                <c:pt idx="615" formatCode="General">
                  <c:v>0.25118864315095801</c:v>
                </c:pt>
                <c:pt idx="616" formatCode="General">
                  <c:v>0.25118864315095801</c:v>
                </c:pt>
                <c:pt idx="617" formatCode="General">
                  <c:v>0.25118864315095801</c:v>
                </c:pt>
                <c:pt idx="618" formatCode="General">
                  <c:v>0.316227766016838</c:v>
                </c:pt>
                <c:pt idx="619" formatCode="General">
                  <c:v>0.316227766016838</c:v>
                </c:pt>
                <c:pt idx="620" formatCode="General">
                  <c:v>0.316227766016838</c:v>
                </c:pt>
                <c:pt idx="621" formatCode="General">
                  <c:v>0.316227766016838</c:v>
                </c:pt>
                <c:pt idx="622" formatCode="General">
                  <c:v>0.316227766016838</c:v>
                </c:pt>
                <c:pt idx="623" formatCode="General">
                  <c:v>0.316227766016838</c:v>
                </c:pt>
                <c:pt idx="624" formatCode="General">
                  <c:v>0.39810717055349698</c:v>
                </c:pt>
                <c:pt idx="625" formatCode="General">
                  <c:v>0.39810717055349698</c:v>
                </c:pt>
                <c:pt idx="626" formatCode="General">
                  <c:v>0.39810717055349698</c:v>
                </c:pt>
                <c:pt idx="627" formatCode="General">
                  <c:v>0.39810717055349698</c:v>
                </c:pt>
                <c:pt idx="628" formatCode="General">
                  <c:v>0.39810717055349698</c:v>
                </c:pt>
                <c:pt idx="629" formatCode="General">
                  <c:v>0.39810717055349698</c:v>
                </c:pt>
                <c:pt idx="630" formatCode="General">
                  <c:v>0.50118723362727202</c:v>
                </c:pt>
                <c:pt idx="631" formatCode="General">
                  <c:v>0.50118723362727202</c:v>
                </c:pt>
                <c:pt idx="632" formatCode="General">
                  <c:v>0.50118723362727202</c:v>
                </c:pt>
                <c:pt idx="633" formatCode="General">
                  <c:v>0.50118723362727202</c:v>
                </c:pt>
                <c:pt idx="634" formatCode="General">
                  <c:v>0.50118723362727202</c:v>
                </c:pt>
                <c:pt idx="635" formatCode="General">
                  <c:v>0.50118723362727202</c:v>
                </c:pt>
                <c:pt idx="636" formatCode="General">
                  <c:v>0.63095734448019303</c:v>
                </c:pt>
                <c:pt idx="637" formatCode="General">
                  <c:v>0.63095734448019303</c:v>
                </c:pt>
                <c:pt idx="638" formatCode="General">
                  <c:v>0.63095734448019303</c:v>
                </c:pt>
                <c:pt idx="639" formatCode="General">
                  <c:v>0.63095734448019303</c:v>
                </c:pt>
                <c:pt idx="640" formatCode="General">
                  <c:v>0.63095734448019303</c:v>
                </c:pt>
                <c:pt idx="641" formatCode="General">
                  <c:v>0.79432823472428205</c:v>
                </c:pt>
                <c:pt idx="642" formatCode="General">
                  <c:v>0.79432823472428205</c:v>
                </c:pt>
                <c:pt idx="643" formatCode="General">
                  <c:v>0.79432823472428205</c:v>
                </c:pt>
                <c:pt idx="644" formatCode="General">
                  <c:v>0.79432823472428205</c:v>
                </c:pt>
                <c:pt idx="645" formatCode="General">
                  <c:v>0.79432823472428205</c:v>
                </c:pt>
                <c:pt idx="646" formatCode="General">
                  <c:v>1</c:v>
                </c:pt>
                <c:pt idx="647" formatCode="General">
                  <c:v>1</c:v>
                </c:pt>
                <c:pt idx="648" formatCode="General">
                  <c:v>1</c:v>
                </c:pt>
                <c:pt idx="649" formatCode="General">
                  <c:v>1</c:v>
                </c:pt>
                <c:pt idx="650" formatCode="General">
                  <c:v>1</c:v>
                </c:pt>
                <c:pt idx="651" formatCode="General">
                  <c:v>1.2589254117941699</c:v>
                </c:pt>
                <c:pt idx="652" formatCode="General">
                  <c:v>1.2589254117941699</c:v>
                </c:pt>
                <c:pt idx="653" formatCode="General">
                  <c:v>1.2589254117941699</c:v>
                </c:pt>
                <c:pt idx="654" formatCode="General">
                  <c:v>1.2589254117941699</c:v>
                </c:pt>
                <c:pt idx="655" formatCode="General">
                  <c:v>1.2589254117941699</c:v>
                </c:pt>
                <c:pt idx="656" formatCode="General">
                  <c:v>1.58489319246111</c:v>
                </c:pt>
                <c:pt idx="657" formatCode="General">
                  <c:v>1.58489319246111</c:v>
                </c:pt>
                <c:pt idx="658" formatCode="General">
                  <c:v>1.58489319246111</c:v>
                </c:pt>
                <c:pt idx="659" formatCode="General">
                  <c:v>1.58489319246111</c:v>
                </c:pt>
                <c:pt idx="660" formatCode="General">
                  <c:v>1.58489319246111</c:v>
                </c:pt>
                <c:pt idx="661" formatCode="General">
                  <c:v>1.99526231496888</c:v>
                </c:pt>
                <c:pt idx="662" formatCode="General">
                  <c:v>1.99526231496888</c:v>
                </c:pt>
                <c:pt idx="663" formatCode="General">
                  <c:v>1.99526231496888</c:v>
                </c:pt>
                <c:pt idx="664" formatCode="General">
                  <c:v>1.99526231496888</c:v>
                </c:pt>
                <c:pt idx="665" formatCode="General">
                  <c:v>1.99526231496888</c:v>
                </c:pt>
                <c:pt idx="666" formatCode="General">
                  <c:v>2.5118864315095801</c:v>
                </c:pt>
                <c:pt idx="667" formatCode="General">
                  <c:v>2.5118864315095801</c:v>
                </c:pt>
                <c:pt idx="668" formatCode="General">
                  <c:v>2.5118864315095801</c:v>
                </c:pt>
                <c:pt idx="669" formatCode="General">
                  <c:v>2.5118864315095801</c:v>
                </c:pt>
                <c:pt idx="670" formatCode="General">
                  <c:v>2.5118864315095801</c:v>
                </c:pt>
                <c:pt idx="671" formatCode="General">
                  <c:v>3.16227766016838</c:v>
                </c:pt>
                <c:pt idx="672" formatCode="General">
                  <c:v>3.16227766016838</c:v>
                </c:pt>
                <c:pt idx="673" formatCode="General">
                  <c:v>3.16227766016838</c:v>
                </c:pt>
                <c:pt idx="674" formatCode="General">
                  <c:v>3.16227766016838</c:v>
                </c:pt>
                <c:pt idx="675" formatCode="General">
                  <c:v>3.16227766016838</c:v>
                </c:pt>
                <c:pt idx="676" formatCode="General">
                  <c:v>3.98107170553497</c:v>
                </c:pt>
                <c:pt idx="677" formatCode="General">
                  <c:v>3.98107170553497</c:v>
                </c:pt>
                <c:pt idx="678" formatCode="General">
                  <c:v>3.98107170553497</c:v>
                </c:pt>
                <c:pt idx="679" formatCode="General">
                  <c:v>3.98107170553497</c:v>
                </c:pt>
                <c:pt idx="680" formatCode="General">
                  <c:v>3.98107170553497</c:v>
                </c:pt>
                <c:pt idx="681" formatCode="General">
                  <c:v>5.0118723362727202</c:v>
                </c:pt>
                <c:pt idx="682" formatCode="General">
                  <c:v>5.0118723362727202</c:v>
                </c:pt>
                <c:pt idx="683" formatCode="General">
                  <c:v>5.0118723362727202</c:v>
                </c:pt>
                <c:pt idx="684" formatCode="General">
                  <c:v>5.0118723362727202</c:v>
                </c:pt>
                <c:pt idx="685" formatCode="General">
                  <c:v>6.3095734448019396</c:v>
                </c:pt>
                <c:pt idx="686" formatCode="General">
                  <c:v>6.3095734448019396</c:v>
                </c:pt>
                <c:pt idx="687" formatCode="General">
                  <c:v>6.3095734448019396</c:v>
                </c:pt>
                <c:pt idx="688" formatCode="General">
                  <c:v>6.3095734448019396</c:v>
                </c:pt>
                <c:pt idx="689" formatCode="General">
                  <c:v>7.9432823472428202</c:v>
                </c:pt>
                <c:pt idx="690" formatCode="General">
                  <c:v>7.9432823472428202</c:v>
                </c:pt>
                <c:pt idx="691" formatCode="General">
                  <c:v>7.9432823472428202</c:v>
                </c:pt>
                <c:pt idx="692" formatCode="General">
                  <c:v>7.9432823472428202</c:v>
                </c:pt>
                <c:pt idx="693" formatCode="General">
                  <c:v>10</c:v>
                </c:pt>
                <c:pt idx="694" formatCode="General">
                  <c:v>10</c:v>
                </c:pt>
                <c:pt idx="695" formatCode="General">
                  <c:v>10</c:v>
                </c:pt>
                <c:pt idx="696" formatCode="General">
                  <c:v>10</c:v>
                </c:pt>
                <c:pt idx="697" formatCode="General">
                  <c:v>0</c:v>
                </c:pt>
              </c:numCache>
            </c:numRef>
          </c:xVal>
          <c:yVal>
            <c:numRef>
              <c:f>'linear model Oh sweep'!$L$3:$L$700</c:f>
              <c:numCache>
                <c:formatCode>General</c:formatCode>
                <c:ptCount val="698"/>
              </c:numCache>
            </c:numRef>
          </c:yVal>
          <c:smooth val="1"/>
          <c:extLst>
            <c:ext xmlns:c16="http://schemas.microsoft.com/office/drawing/2014/chart" uri="{C3380CC4-5D6E-409C-BE32-E72D297353CC}">
              <c16:uniqueId val="{00000001-D8DC-6247-8102-EE4FE292DE16}"/>
            </c:ext>
          </c:extLst>
        </c:ser>
        <c:dLbls>
          <c:showLegendKey val="0"/>
          <c:showVal val="0"/>
          <c:showCatName val="0"/>
          <c:showSerName val="0"/>
          <c:showPercent val="0"/>
          <c:showBubbleSize val="0"/>
        </c:dLbls>
        <c:axId val="62321025"/>
        <c:axId val="1381017236"/>
      </c:scatterChart>
      <c:valAx>
        <c:axId val="62321025"/>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0.00E+00" sourceLinked="1"/>
        <c:majorTickMark val="none"/>
        <c:minorTickMark val="none"/>
        <c:tickLblPos val="nextTo"/>
        <c:spPr>
          <a:ln/>
        </c:spPr>
        <c:txPr>
          <a:bodyPr/>
          <a:lstStyle/>
          <a:p>
            <a:pPr lvl="0">
              <a:defRPr b="0">
                <a:solidFill>
                  <a:srgbClr val="000000"/>
                </a:solidFill>
                <a:latin typeface="+mn-lt"/>
              </a:defRPr>
            </a:pPr>
            <a:endParaRPr lang="en-US"/>
          </a:p>
        </c:txPr>
        <c:crossAx val="1381017236"/>
        <c:crosses val="autoZero"/>
        <c:crossBetween val="midCat"/>
      </c:valAx>
      <c:valAx>
        <c:axId val="13810172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2321025"/>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tx>
            <c:strRef>
              <c:f>'linear model Bo sweep'!$L$2</c:f>
              <c:strCache>
                <c:ptCount val="1"/>
              </c:strCache>
            </c:strRef>
          </c:tx>
          <c:spPr>
            <a:ln>
              <a:noFill/>
            </a:ln>
          </c:spPr>
          <c:marker>
            <c:symbol val="circle"/>
            <c:size val="7"/>
            <c:spPr>
              <a:solidFill>
                <a:schemeClr val="accent1"/>
              </a:solidFill>
              <a:ln cmpd="sng">
                <a:solidFill>
                  <a:schemeClr val="accent1"/>
                </a:solidFill>
              </a:ln>
            </c:spPr>
          </c:marker>
          <c:dPt>
            <c:idx val="235"/>
            <c:marker>
              <c:symbol val="none"/>
            </c:marker>
            <c:bubble3D val="0"/>
            <c:extLst>
              <c:ext xmlns:c16="http://schemas.microsoft.com/office/drawing/2014/chart" uri="{C3380CC4-5D6E-409C-BE32-E72D297353CC}">
                <c16:uniqueId val="{00000000-E95A-0643-A5F8-9C60D3EF629C}"/>
              </c:ext>
            </c:extLst>
          </c:dPt>
          <c:xVal>
            <c:numRef>
              <c:f>'linear model Bo sweep'!$H$3:$H$700</c:f>
              <c:numCache>
                <c:formatCode>0.00E+00</c:formatCode>
                <c:ptCount val="698"/>
                <c:pt idx="0">
                  <c:v>1.0000000000000001E-5</c:v>
                </c:pt>
                <c:pt idx="1">
                  <c:v>1.33352143216332E-5</c:v>
                </c:pt>
                <c:pt idx="2">
                  <c:v>1.7782794100389199E-5</c:v>
                </c:pt>
                <c:pt idx="3">
                  <c:v>2.3713737056616601E-5</c:v>
                </c:pt>
                <c:pt idx="4">
                  <c:v>3.1622776601683802E-5</c:v>
                </c:pt>
                <c:pt idx="5">
                  <c:v>4.2169650342858202E-5</c:v>
                </c:pt>
                <c:pt idx="6">
                  <c:v>5.62341325190349E-5</c:v>
                </c:pt>
                <c:pt idx="7">
                  <c:v>7.4989420933245599E-5</c:v>
                </c:pt>
                <c:pt idx="8" formatCode="General">
                  <c:v>1E-4</c:v>
                </c:pt>
                <c:pt idx="9" formatCode="General">
                  <c:v>1.3335214321633199E-4</c:v>
                </c:pt>
                <c:pt idx="10" formatCode="General">
                  <c:v>1.77827941003892E-4</c:v>
                </c:pt>
                <c:pt idx="11" formatCode="General">
                  <c:v>2.37137370566166E-4</c:v>
                </c:pt>
                <c:pt idx="12" formatCode="General">
                  <c:v>3.1622776601683799E-4</c:v>
                </c:pt>
                <c:pt idx="13" formatCode="General">
                  <c:v>4.2169650342858202E-4</c:v>
                </c:pt>
                <c:pt idx="14" formatCode="General">
                  <c:v>5.6234132519034899E-4</c:v>
                </c:pt>
                <c:pt idx="15" formatCode="General">
                  <c:v>7.4989420933245596E-4</c:v>
                </c:pt>
                <c:pt idx="16" formatCode="General">
                  <c:v>1E-3</c:v>
                </c:pt>
                <c:pt idx="17" formatCode="General">
                  <c:v>1.3335214321633199E-3</c:v>
                </c:pt>
                <c:pt idx="18" formatCode="General">
                  <c:v>1.7782794100389199E-3</c:v>
                </c:pt>
                <c:pt idx="19" formatCode="General">
                  <c:v>2.3713737056616602E-3</c:v>
                </c:pt>
                <c:pt idx="20" formatCode="General">
                  <c:v>3.1622776601683798E-3</c:v>
                </c:pt>
                <c:pt idx="21" formatCode="General">
                  <c:v>4.2169650342858203E-3</c:v>
                </c:pt>
                <c:pt idx="22" formatCode="General">
                  <c:v>5.6234132519034901E-3</c:v>
                </c:pt>
                <c:pt idx="23" formatCode="General">
                  <c:v>7.4989420933245596E-3</c:v>
                </c:pt>
                <c:pt idx="24" formatCode="General">
                  <c:v>0.01</c:v>
                </c:pt>
                <c:pt idx="25" formatCode="General">
                  <c:v>1.3335214321633201E-2</c:v>
                </c:pt>
                <c:pt idx="26" formatCode="General">
                  <c:v>1.7782794100389201E-2</c:v>
                </c:pt>
                <c:pt idx="27" formatCode="General">
                  <c:v>2.3713737056616599E-2</c:v>
                </c:pt>
                <c:pt idx="28" formatCode="General">
                  <c:v>3.1622776601683798E-2</c:v>
                </c:pt>
                <c:pt idx="29" formatCode="General">
                  <c:v>4.2169650342858203E-2</c:v>
                </c:pt>
                <c:pt idx="30" formatCode="General">
                  <c:v>5.6234132519034898E-2</c:v>
                </c:pt>
                <c:pt idx="31" formatCode="General">
                  <c:v>7.4989420933245607E-2</c:v>
                </c:pt>
                <c:pt idx="32" formatCode="General">
                  <c:v>0.1</c:v>
                </c:pt>
                <c:pt idx="33" formatCode="General">
                  <c:v>0.13335214321633199</c:v>
                </c:pt>
                <c:pt idx="34" formatCode="General">
                  <c:v>0.17782794100389199</c:v>
                </c:pt>
                <c:pt idx="35" formatCode="General">
                  <c:v>0.23713737056616599</c:v>
                </c:pt>
                <c:pt idx="36" formatCode="General">
                  <c:v>0.316227766016838</c:v>
                </c:pt>
                <c:pt idx="37" formatCode="General">
                  <c:v>0.421696503428582</c:v>
                </c:pt>
                <c:pt idx="38" formatCode="General">
                  <c:v>0.56234132519034896</c:v>
                </c:pt>
                <c:pt idx="39" formatCode="General">
                  <c:v>0.74989420933245599</c:v>
                </c:pt>
                <c:pt idx="40" formatCode="General">
                  <c:v>1</c:v>
                </c:pt>
                <c:pt idx="41">
                  <c:v>1.0000000000000001E-5</c:v>
                </c:pt>
                <c:pt idx="42">
                  <c:v>1.33352143216332E-5</c:v>
                </c:pt>
                <c:pt idx="43">
                  <c:v>1.7782794100389199E-5</c:v>
                </c:pt>
                <c:pt idx="44">
                  <c:v>2.3713737056616601E-5</c:v>
                </c:pt>
                <c:pt idx="45">
                  <c:v>3.1622776601683802E-5</c:v>
                </c:pt>
                <c:pt idx="46">
                  <c:v>4.2169650342858202E-5</c:v>
                </c:pt>
                <c:pt idx="47">
                  <c:v>5.62341325190349E-5</c:v>
                </c:pt>
                <c:pt idx="48">
                  <c:v>7.4989420933245599E-5</c:v>
                </c:pt>
                <c:pt idx="49" formatCode="General">
                  <c:v>1E-4</c:v>
                </c:pt>
                <c:pt idx="50" formatCode="General">
                  <c:v>1.3335214321633199E-4</c:v>
                </c:pt>
                <c:pt idx="51" formatCode="General">
                  <c:v>1.77827941003892E-4</c:v>
                </c:pt>
                <c:pt idx="52" formatCode="General">
                  <c:v>2.37137370566166E-4</c:v>
                </c:pt>
                <c:pt idx="53" formatCode="General">
                  <c:v>3.1622776601683799E-4</c:v>
                </c:pt>
                <c:pt idx="54" formatCode="General">
                  <c:v>4.2169650342858202E-4</c:v>
                </c:pt>
                <c:pt idx="55" formatCode="General">
                  <c:v>5.6234132519034899E-4</c:v>
                </c:pt>
                <c:pt idx="56" formatCode="General">
                  <c:v>7.4989420933245596E-4</c:v>
                </c:pt>
                <c:pt idx="57" formatCode="General">
                  <c:v>1E-3</c:v>
                </c:pt>
                <c:pt idx="58" formatCode="General">
                  <c:v>1.3335214321633199E-3</c:v>
                </c:pt>
                <c:pt idx="59" formatCode="General">
                  <c:v>1.7782794100389199E-3</c:v>
                </c:pt>
                <c:pt idx="60" formatCode="General">
                  <c:v>2.3713737056616602E-3</c:v>
                </c:pt>
                <c:pt idx="61" formatCode="General">
                  <c:v>3.1622776601683798E-3</c:v>
                </c:pt>
                <c:pt idx="62" formatCode="General">
                  <c:v>4.2169650342858203E-3</c:v>
                </c:pt>
                <c:pt idx="63" formatCode="General">
                  <c:v>5.6234132519034901E-3</c:v>
                </c:pt>
                <c:pt idx="64" formatCode="General">
                  <c:v>7.4989420933245596E-3</c:v>
                </c:pt>
                <c:pt idx="65" formatCode="General">
                  <c:v>0.01</c:v>
                </c:pt>
                <c:pt idx="66" formatCode="General">
                  <c:v>1.3335214321633201E-2</c:v>
                </c:pt>
                <c:pt idx="67" formatCode="General">
                  <c:v>1.7782794100389201E-2</c:v>
                </c:pt>
                <c:pt idx="68" formatCode="General">
                  <c:v>2.3713737056616599E-2</c:v>
                </c:pt>
                <c:pt idx="69" formatCode="General">
                  <c:v>3.1622776601683798E-2</c:v>
                </c:pt>
                <c:pt idx="70" formatCode="General">
                  <c:v>4.2169650342858203E-2</c:v>
                </c:pt>
                <c:pt idx="71" formatCode="General">
                  <c:v>5.6234132519034898E-2</c:v>
                </c:pt>
                <c:pt idx="72" formatCode="General">
                  <c:v>7.4989420933245607E-2</c:v>
                </c:pt>
                <c:pt idx="73" formatCode="General">
                  <c:v>0.1</c:v>
                </c:pt>
                <c:pt idx="74" formatCode="General">
                  <c:v>0.13335214321633199</c:v>
                </c:pt>
                <c:pt idx="75" formatCode="General">
                  <c:v>0.17782794100389199</c:v>
                </c:pt>
                <c:pt idx="76" formatCode="General">
                  <c:v>0.23713737056616599</c:v>
                </c:pt>
                <c:pt idx="77" formatCode="General">
                  <c:v>0.316227766016838</c:v>
                </c:pt>
                <c:pt idx="78" formatCode="General">
                  <c:v>0.421696503428582</c:v>
                </c:pt>
                <c:pt idx="79" formatCode="General">
                  <c:v>0.56234132519034896</c:v>
                </c:pt>
                <c:pt idx="80" formatCode="General">
                  <c:v>0.74989420933245599</c:v>
                </c:pt>
                <c:pt idx="81" formatCode="General">
                  <c:v>1</c:v>
                </c:pt>
                <c:pt idx="82">
                  <c:v>1.0000000000000001E-5</c:v>
                </c:pt>
                <c:pt idx="83">
                  <c:v>1.33352143216332E-5</c:v>
                </c:pt>
                <c:pt idx="84">
                  <c:v>1.7782794100389199E-5</c:v>
                </c:pt>
                <c:pt idx="85">
                  <c:v>2.3713737056616601E-5</c:v>
                </c:pt>
                <c:pt idx="86">
                  <c:v>3.1622776601683802E-5</c:v>
                </c:pt>
                <c:pt idx="87">
                  <c:v>4.2169650342858202E-5</c:v>
                </c:pt>
                <c:pt idx="88">
                  <c:v>5.62341325190349E-5</c:v>
                </c:pt>
                <c:pt idx="89">
                  <c:v>7.4989420933245599E-5</c:v>
                </c:pt>
                <c:pt idx="90" formatCode="General">
                  <c:v>1E-4</c:v>
                </c:pt>
                <c:pt idx="91" formatCode="General">
                  <c:v>1.3335214321633199E-4</c:v>
                </c:pt>
                <c:pt idx="92" formatCode="General">
                  <c:v>1.77827941003892E-4</c:v>
                </c:pt>
                <c:pt idx="93" formatCode="General">
                  <c:v>2.37137370566166E-4</c:v>
                </c:pt>
                <c:pt idx="94" formatCode="General">
                  <c:v>3.1622776601683799E-4</c:v>
                </c:pt>
                <c:pt idx="95" formatCode="General">
                  <c:v>4.2169650342858202E-4</c:v>
                </c:pt>
                <c:pt idx="96" formatCode="General">
                  <c:v>5.6234132519034899E-4</c:v>
                </c:pt>
                <c:pt idx="97" formatCode="General">
                  <c:v>7.4989420933245596E-4</c:v>
                </c:pt>
                <c:pt idx="98" formatCode="General">
                  <c:v>1E-3</c:v>
                </c:pt>
                <c:pt idx="99" formatCode="General">
                  <c:v>1.3335214321633199E-3</c:v>
                </c:pt>
                <c:pt idx="100" formatCode="General">
                  <c:v>1.7782794100389199E-3</c:v>
                </c:pt>
                <c:pt idx="101" formatCode="General">
                  <c:v>2.3713737056616602E-3</c:v>
                </c:pt>
                <c:pt idx="102" formatCode="General">
                  <c:v>3.1622776601683798E-3</c:v>
                </c:pt>
                <c:pt idx="103" formatCode="General">
                  <c:v>4.2169650342858203E-3</c:v>
                </c:pt>
                <c:pt idx="104" formatCode="General">
                  <c:v>5.6234132519034901E-3</c:v>
                </c:pt>
                <c:pt idx="105" formatCode="General">
                  <c:v>7.4989420933245596E-3</c:v>
                </c:pt>
                <c:pt idx="106" formatCode="General">
                  <c:v>0.01</c:v>
                </c:pt>
                <c:pt idx="107" formatCode="General">
                  <c:v>1.3335214321633201E-2</c:v>
                </c:pt>
                <c:pt idx="108" formatCode="General">
                  <c:v>1.7782794100389201E-2</c:v>
                </c:pt>
                <c:pt idx="109" formatCode="General">
                  <c:v>2.3713737056616599E-2</c:v>
                </c:pt>
                <c:pt idx="110" formatCode="General">
                  <c:v>3.1622776601683798E-2</c:v>
                </c:pt>
                <c:pt idx="111" formatCode="General">
                  <c:v>4.2169650342858203E-2</c:v>
                </c:pt>
                <c:pt idx="112" formatCode="General">
                  <c:v>5.6234132519034898E-2</c:v>
                </c:pt>
                <c:pt idx="113" formatCode="General">
                  <c:v>7.4989420933245607E-2</c:v>
                </c:pt>
                <c:pt idx="114" formatCode="General">
                  <c:v>0.1</c:v>
                </c:pt>
                <c:pt idx="115" formatCode="General">
                  <c:v>0.13335214321633199</c:v>
                </c:pt>
                <c:pt idx="116" formatCode="General">
                  <c:v>0.17782794100389199</c:v>
                </c:pt>
                <c:pt idx="117" formatCode="General">
                  <c:v>0.23713737056616599</c:v>
                </c:pt>
                <c:pt idx="118" formatCode="General">
                  <c:v>0.316227766016838</c:v>
                </c:pt>
                <c:pt idx="119" formatCode="General">
                  <c:v>0.421696503428582</c:v>
                </c:pt>
                <c:pt idx="120" formatCode="General">
                  <c:v>0.56234132519034896</c:v>
                </c:pt>
                <c:pt idx="121" formatCode="General">
                  <c:v>0.74989420933245599</c:v>
                </c:pt>
                <c:pt idx="122" formatCode="General">
                  <c:v>1</c:v>
                </c:pt>
                <c:pt idx="123">
                  <c:v>1.0000000000000001E-5</c:v>
                </c:pt>
                <c:pt idx="124">
                  <c:v>1.33352143216332E-5</c:v>
                </c:pt>
                <c:pt idx="125">
                  <c:v>1.7782794100389199E-5</c:v>
                </c:pt>
                <c:pt idx="126">
                  <c:v>2.3713737056616601E-5</c:v>
                </c:pt>
                <c:pt idx="127">
                  <c:v>3.1622776601683802E-5</c:v>
                </c:pt>
                <c:pt idx="128">
                  <c:v>4.2169650342858202E-5</c:v>
                </c:pt>
                <c:pt idx="129">
                  <c:v>5.62341325190349E-5</c:v>
                </c:pt>
                <c:pt idx="130">
                  <c:v>7.4989420933245599E-5</c:v>
                </c:pt>
                <c:pt idx="131" formatCode="General">
                  <c:v>1E-4</c:v>
                </c:pt>
                <c:pt idx="132" formatCode="General">
                  <c:v>1.3335214321633199E-4</c:v>
                </c:pt>
                <c:pt idx="133" formatCode="General">
                  <c:v>1.77827941003892E-4</c:v>
                </c:pt>
                <c:pt idx="134" formatCode="General">
                  <c:v>2.37137370566166E-4</c:v>
                </c:pt>
                <c:pt idx="135" formatCode="General">
                  <c:v>3.1622776601683799E-4</c:v>
                </c:pt>
                <c:pt idx="136" formatCode="General">
                  <c:v>4.2169650342858202E-4</c:v>
                </c:pt>
                <c:pt idx="137" formatCode="General">
                  <c:v>5.6234132519034899E-4</c:v>
                </c:pt>
                <c:pt idx="138" formatCode="General">
                  <c:v>7.4989420933245596E-4</c:v>
                </c:pt>
                <c:pt idx="139" formatCode="General">
                  <c:v>1E-3</c:v>
                </c:pt>
                <c:pt idx="140" formatCode="General">
                  <c:v>1.3335214321633199E-3</c:v>
                </c:pt>
                <c:pt idx="141" formatCode="General">
                  <c:v>1.7782794100389199E-3</c:v>
                </c:pt>
                <c:pt idx="142" formatCode="General">
                  <c:v>2.3713737056616602E-3</c:v>
                </c:pt>
                <c:pt idx="143" formatCode="General">
                  <c:v>3.1622776601683798E-3</c:v>
                </c:pt>
                <c:pt idx="144" formatCode="General">
                  <c:v>4.2169650342858203E-3</c:v>
                </c:pt>
                <c:pt idx="145" formatCode="General">
                  <c:v>5.6234132519034901E-3</c:v>
                </c:pt>
                <c:pt idx="146" formatCode="General">
                  <c:v>7.4989420933245596E-3</c:v>
                </c:pt>
                <c:pt idx="147" formatCode="General">
                  <c:v>0.01</c:v>
                </c:pt>
                <c:pt idx="148" formatCode="General">
                  <c:v>1.3335214321633201E-2</c:v>
                </c:pt>
                <c:pt idx="149" formatCode="General">
                  <c:v>1.7782794100389201E-2</c:v>
                </c:pt>
                <c:pt idx="150" formatCode="General">
                  <c:v>2.3713737056616599E-2</c:v>
                </c:pt>
                <c:pt idx="151" formatCode="General">
                  <c:v>3.1622776601683798E-2</c:v>
                </c:pt>
                <c:pt idx="152" formatCode="General">
                  <c:v>4.2169650342858203E-2</c:v>
                </c:pt>
                <c:pt idx="153" formatCode="General">
                  <c:v>5.6234132519034898E-2</c:v>
                </c:pt>
                <c:pt idx="154" formatCode="General">
                  <c:v>7.4989420933245607E-2</c:v>
                </c:pt>
                <c:pt idx="155" formatCode="General">
                  <c:v>0.1</c:v>
                </c:pt>
                <c:pt idx="156" formatCode="General">
                  <c:v>0.13335214321633199</c:v>
                </c:pt>
                <c:pt idx="157" formatCode="General">
                  <c:v>0.17782794100389199</c:v>
                </c:pt>
                <c:pt idx="158" formatCode="General">
                  <c:v>0.23713737056616599</c:v>
                </c:pt>
                <c:pt idx="159" formatCode="General">
                  <c:v>0.316227766016838</c:v>
                </c:pt>
                <c:pt idx="160" formatCode="General">
                  <c:v>0.421696503428582</c:v>
                </c:pt>
                <c:pt idx="161" formatCode="General">
                  <c:v>0.56234132519034896</c:v>
                </c:pt>
                <c:pt idx="162" formatCode="General">
                  <c:v>0.74989420933245599</c:v>
                </c:pt>
                <c:pt idx="163" formatCode="General">
                  <c:v>1</c:v>
                </c:pt>
                <c:pt idx="164">
                  <c:v>1.0000000000000001E-5</c:v>
                </c:pt>
                <c:pt idx="165">
                  <c:v>1.33352143216332E-5</c:v>
                </c:pt>
                <c:pt idx="166">
                  <c:v>1.7782794100389199E-5</c:v>
                </c:pt>
                <c:pt idx="167">
                  <c:v>2.3713737056616601E-5</c:v>
                </c:pt>
                <c:pt idx="168">
                  <c:v>3.1622776601683802E-5</c:v>
                </c:pt>
                <c:pt idx="169">
                  <c:v>4.2169650342858202E-5</c:v>
                </c:pt>
                <c:pt idx="170">
                  <c:v>5.62341325190349E-5</c:v>
                </c:pt>
                <c:pt idx="171">
                  <c:v>7.4989420933245599E-5</c:v>
                </c:pt>
                <c:pt idx="172" formatCode="General">
                  <c:v>1E-4</c:v>
                </c:pt>
                <c:pt idx="173" formatCode="General">
                  <c:v>1.3335214321633199E-4</c:v>
                </c:pt>
                <c:pt idx="174" formatCode="General">
                  <c:v>1.77827941003892E-4</c:v>
                </c:pt>
                <c:pt idx="175" formatCode="General">
                  <c:v>2.37137370566166E-4</c:v>
                </c:pt>
                <c:pt idx="176" formatCode="General">
                  <c:v>3.1622776601683799E-4</c:v>
                </c:pt>
                <c:pt idx="177" formatCode="General">
                  <c:v>4.2169650342858202E-4</c:v>
                </c:pt>
                <c:pt idx="178" formatCode="General">
                  <c:v>5.6234132519034899E-4</c:v>
                </c:pt>
                <c:pt idx="179" formatCode="General">
                  <c:v>7.4989420933245596E-4</c:v>
                </c:pt>
                <c:pt idx="180" formatCode="General">
                  <c:v>1E-3</c:v>
                </c:pt>
                <c:pt idx="181" formatCode="General">
                  <c:v>1.3335214321633199E-3</c:v>
                </c:pt>
                <c:pt idx="182" formatCode="General">
                  <c:v>1.7782794100389199E-3</c:v>
                </c:pt>
                <c:pt idx="183" formatCode="General">
                  <c:v>2.3713737056616602E-3</c:v>
                </c:pt>
                <c:pt idx="184" formatCode="General">
                  <c:v>3.1622776601683798E-3</c:v>
                </c:pt>
                <c:pt idx="185" formatCode="General">
                  <c:v>4.2169650342858203E-3</c:v>
                </c:pt>
                <c:pt idx="186" formatCode="General">
                  <c:v>5.6234132519034901E-3</c:v>
                </c:pt>
                <c:pt idx="187" formatCode="General">
                  <c:v>7.4989420933245596E-3</c:v>
                </c:pt>
                <c:pt idx="188" formatCode="General">
                  <c:v>0.01</c:v>
                </c:pt>
                <c:pt idx="189" formatCode="General">
                  <c:v>1.3335214321633201E-2</c:v>
                </c:pt>
                <c:pt idx="190" formatCode="General">
                  <c:v>1.7782794100389201E-2</c:v>
                </c:pt>
                <c:pt idx="191" formatCode="General">
                  <c:v>2.3713737056616599E-2</c:v>
                </c:pt>
                <c:pt idx="192" formatCode="General">
                  <c:v>3.1622776601683798E-2</c:v>
                </c:pt>
                <c:pt idx="193" formatCode="General">
                  <c:v>4.2169650342858203E-2</c:v>
                </c:pt>
                <c:pt idx="194" formatCode="General">
                  <c:v>5.6234132519034898E-2</c:v>
                </c:pt>
                <c:pt idx="195" formatCode="General">
                  <c:v>7.4989420933245607E-2</c:v>
                </c:pt>
                <c:pt idx="196" formatCode="General">
                  <c:v>0.1</c:v>
                </c:pt>
                <c:pt idx="197" formatCode="General">
                  <c:v>0.13335214321633199</c:v>
                </c:pt>
                <c:pt idx="198" formatCode="General">
                  <c:v>0.17782794100389199</c:v>
                </c:pt>
                <c:pt idx="199" formatCode="General">
                  <c:v>0.23713737056616599</c:v>
                </c:pt>
                <c:pt idx="200" formatCode="General">
                  <c:v>0.316227766016838</c:v>
                </c:pt>
                <c:pt idx="201" formatCode="General">
                  <c:v>0.421696503428582</c:v>
                </c:pt>
                <c:pt idx="202" formatCode="General">
                  <c:v>0.56234132519034896</c:v>
                </c:pt>
                <c:pt idx="203" formatCode="General">
                  <c:v>0.74989420933245599</c:v>
                </c:pt>
                <c:pt idx="204" formatCode="General">
                  <c:v>1</c:v>
                </c:pt>
                <c:pt idx="205">
                  <c:v>1.0000000000000001E-5</c:v>
                </c:pt>
                <c:pt idx="206">
                  <c:v>1.33352143216332E-5</c:v>
                </c:pt>
                <c:pt idx="207">
                  <c:v>1.7782794100389199E-5</c:v>
                </c:pt>
                <c:pt idx="208">
                  <c:v>2.3713737056616601E-5</c:v>
                </c:pt>
                <c:pt idx="209">
                  <c:v>3.1622776601683802E-5</c:v>
                </c:pt>
                <c:pt idx="210">
                  <c:v>4.2169650342858202E-5</c:v>
                </c:pt>
                <c:pt idx="211">
                  <c:v>5.62341325190349E-5</c:v>
                </c:pt>
                <c:pt idx="212">
                  <c:v>7.4989420933245599E-5</c:v>
                </c:pt>
                <c:pt idx="213" formatCode="General">
                  <c:v>1E-4</c:v>
                </c:pt>
                <c:pt idx="214" formatCode="General">
                  <c:v>1.3335214321633199E-4</c:v>
                </c:pt>
                <c:pt idx="215" formatCode="General">
                  <c:v>1.77827941003892E-4</c:v>
                </c:pt>
                <c:pt idx="216" formatCode="General">
                  <c:v>2.37137370566166E-4</c:v>
                </c:pt>
                <c:pt idx="217" formatCode="General">
                  <c:v>3.1622776601683799E-4</c:v>
                </c:pt>
                <c:pt idx="218" formatCode="General">
                  <c:v>4.2169650342858202E-4</c:v>
                </c:pt>
                <c:pt idx="219" formatCode="General">
                  <c:v>5.6234132519034899E-4</c:v>
                </c:pt>
                <c:pt idx="220" formatCode="General">
                  <c:v>7.4989420933245596E-4</c:v>
                </c:pt>
                <c:pt idx="221" formatCode="General">
                  <c:v>1E-3</c:v>
                </c:pt>
                <c:pt idx="222" formatCode="General">
                  <c:v>1.3335214321633199E-3</c:v>
                </c:pt>
                <c:pt idx="223" formatCode="General">
                  <c:v>1.7782794100389199E-3</c:v>
                </c:pt>
                <c:pt idx="224" formatCode="General">
                  <c:v>2.3713737056616602E-3</c:v>
                </c:pt>
                <c:pt idx="225" formatCode="General">
                  <c:v>3.1622776601683798E-3</c:v>
                </c:pt>
                <c:pt idx="226" formatCode="General">
                  <c:v>4.2169650342858203E-3</c:v>
                </c:pt>
                <c:pt idx="227" formatCode="General">
                  <c:v>5.6234132519034901E-3</c:v>
                </c:pt>
                <c:pt idx="228" formatCode="General">
                  <c:v>7.4989420933245596E-3</c:v>
                </c:pt>
                <c:pt idx="229" formatCode="General">
                  <c:v>0.01</c:v>
                </c:pt>
                <c:pt idx="230" formatCode="General">
                  <c:v>1.3335214321633201E-2</c:v>
                </c:pt>
                <c:pt idx="231" formatCode="General">
                  <c:v>1.7782794100389201E-2</c:v>
                </c:pt>
                <c:pt idx="232" formatCode="General">
                  <c:v>2.3713737056616599E-2</c:v>
                </c:pt>
                <c:pt idx="233" formatCode="General">
                  <c:v>3.1622776601683798E-2</c:v>
                </c:pt>
                <c:pt idx="234" formatCode="General">
                  <c:v>4.2169650342858203E-2</c:v>
                </c:pt>
                <c:pt idx="235" formatCode="General">
                  <c:v>5.6234132519034898E-2</c:v>
                </c:pt>
                <c:pt idx="236" formatCode="General">
                  <c:v>7.4989420933245607E-2</c:v>
                </c:pt>
                <c:pt idx="237" formatCode="General">
                  <c:v>0.1</c:v>
                </c:pt>
                <c:pt idx="238" formatCode="General">
                  <c:v>0.13335214321633199</c:v>
                </c:pt>
                <c:pt idx="239" formatCode="General">
                  <c:v>0.17782794100389199</c:v>
                </c:pt>
                <c:pt idx="240" formatCode="General">
                  <c:v>0.23713737056616599</c:v>
                </c:pt>
                <c:pt idx="241" formatCode="General">
                  <c:v>0.316227766016838</c:v>
                </c:pt>
                <c:pt idx="242" formatCode="General">
                  <c:v>0.421696503428582</c:v>
                </c:pt>
                <c:pt idx="243" formatCode="General">
                  <c:v>0.56234132519034896</c:v>
                </c:pt>
                <c:pt idx="244" formatCode="General">
                  <c:v>0.74989420933245599</c:v>
                </c:pt>
                <c:pt idx="245" formatCode="General">
                  <c:v>1</c:v>
                </c:pt>
                <c:pt idx="246">
                  <c:v>1.0000000000000001E-5</c:v>
                </c:pt>
                <c:pt idx="247">
                  <c:v>1.33352143216332E-5</c:v>
                </c:pt>
                <c:pt idx="248">
                  <c:v>1.7782794100389199E-5</c:v>
                </c:pt>
                <c:pt idx="249">
                  <c:v>2.3713737056616601E-5</c:v>
                </c:pt>
                <c:pt idx="250">
                  <c:v>3.1622776601683802E-5</c:v>
                </c:pt>
                <c:pt idx="251">
                  <c:v>4.2169650342858202E-5</c:v>
                </c:pt>
                <c:pt idx="252">
                  <c:v>5.62341325190349E-5</c:v>
                </c:pt>
                <c:pt idx="253">
                  <c:v>7.4989420933245599E-5</c:v>
                </c:pt>
                <c:pt idx="254" formatCode="General">
                  <c:v>1E-4</c:v>
                </c:pt>
                <c:pt idx="255" formatCode="General">
                  <c:v>1.3335214321633199E-4</c:v>
                </c:pt>
                <c:pt idx="256" formatCode="General">
                  <c:v>1.77827941003892E-4</c:v>
                </c:pt>
                <c:pt idx="257" formatCode="General">
                  <c:v>2.37137370566166E-4</c:v>
                </c:pt>
                <c:pt idx="258" formatCode="General">
                  <c:v>3.1622776601683799E-4</c:v>
                </c:pt>
                <c:pt idx="259" formatCode="General">
                  <c:v>4.2169650342858202E-4</c:v>
                </c:pt>
                <c:pt idx="260" formatCode="General">
                  <c:v>5.6234132519034899E-4</c:v>
                </c:pt>
                <c:pt idx="261" formatCode="General">
                  <c:v>7.4989420933245596E-4</c:v>
                </c:pt>
                <c:pt idx="262" formatCode="General">
                  <c:v>1E-3</c:v>
                </c:pt>
                <c:pt idx="263" formatCode="General">
                  <c:v>1.3335214321633199E-3</c:v>
                </c:pt>
                <c:pt idx="264" formatCode="General">
                  <c:v>1.7782794100389199E-3</c:v>
                </c:pt>
                <c:pt idx="265" formatCode="General">
                  <c:v>2.3713737056616602E-3</c:v>
                </c:pt>
                <c:pt idx="266" formatCode="General">
                  <c:v>3.1622776601683798E-3</c:v>
                </c:pt>
                <c:pt idx="267" formatCode="General">
                  <c:v>4.2169650342858203E-3</c:v>
                </c:pt>
                <c:pt idx="268" formatCode="General">
                  <c:v>5.6234132519034901E-3</c:v>
                </c:pt>
                <c:pt idx="269" formatCode="General">
                  <c:v>7.4989420933245596E-3</c:v>
                </c:pt>
                <c:pt idx="270" formatCode="General">
                  <c:v>0.01</c:v>
                </c:pt>
                <c:pt idx="271" formatCode="General">
                  <c:v>1.3335214321633201E-2</c:v>
                </c:pt>
                <c:pt idx="272" formatCode="General">
                  <c:v>1.7782794100389201E-2</c:v>
                </c:pt>
                <c:pt idx="273" formatCode="General">
                  <c:v>2.3713737056616599E-2</c:v>
                </c:pt>
                <c:pt idx="274" formatCode="General">
                  <c:v>3.1622776601683798E-2</c:v>
                </c:pt>
                <c:pt idx="275" formatCode="General">
                  <c:v>4.2169650342858203E-2</c:v>
                </c:pt>
                <c:pt idx="276" formatCode="General">
                  <c:v>5.6234132519034898E-2</c:v>
                </c:pt>
                <c:pt idx="277" formatCode="General">
                  <c:v>7.4989420933245607E-2</c:v>
                </c:pt>
                <c:pt idx="278" formatCode="General">
                  <c:v>0.1</c:v>
                </c:pt>
                <c:pt idx="279" formatCode="General">
                  <c:v>0.13335214321633199</c:v>
                </c:pt>
                <c:pt idx="280" formatCode="General">
                  <c:v>0.17782794100389199</c:v>
                </c:pt>
                <c:pt idx="281" formatCode="General">
                  <c:v>0.23713737056616599</c:v>
                </c:pt>
                <c:pt idx="282" formatCode="General">
                  <c:v>0.316227766016838</c:v>
                </c:pt>
                <c:pt idx="283" formatCode="General">
                  <c:v>0.421696503428582</c:v>
                </c:pt>
                <c:pt idx="284" formatCode="General">
                  <c:v>0.56234132519034896</c:v>
                </c:pt>
                <c:pt idx="285" formatCode="General">
                  <c:v>0.74989420933245599</c:v>
                </c:pt>
                <c:pt idx="286" formatCode="General">
                  <c:v>1</c:v>
                </c:pt>
                <c:pt idx="287">
                  <c:v>1.0000000000000001E-5</c:v>
                </c:pt>
                <c:pt idx="288">
                  <c:v>1.33352143216332E-5</c:v>
                </c:pt>
                <c:pt idx="289">
                  <c:v>1.7782794100389199E-5</c:v>
                </c:pt>
                <c:pt idx="290">
                  <c:v>2.3713737056616601E-5</c:v>
                </c:pt>
                <c:pt idx="291">
                  <c:v>3.1622776601683802E-5</c:v>
                </c:pt>
                <c:pt idx="292">
                  <c:v>4.2169650342858202E-5</c:v>
                </c:pt>
                <c:pt idx="293">
                  <c:v>5.62341325190349E-5</c:v>
                </c:pt>
                <c:pt idx="294">
                  <c:v>7.4989420933245599E-5</c:v>
                </c:pt>
                <c:pt idx="295" formatCode="General">
                  <c:v>1E-4</c:v>
                </c:pt>
                <c:pt idx="296" formatCode="General">
                  <c:v>1.3335214321633199E-4</c:v>
                </c:pt>
                <c:pt idx="297" formatCode="General">
                  <c:v>1.77827941003892E-4</c:v>
                </c:pt>
                <c:pt idx="298" formatCode="General">
                  <c:v>2.37137370566166E-4</c:v>
                </c:pt>
                <c:pt idx="299" formatCode="General">
                  <c:v>3.1622776601683799E-4</c:v>
                </c:pt>
                <c:pt idx="300" formatCode="General">
                  <c:v>4.2169650342858202E-4</c:v>
                </c:pt>
                <c:pt idx="301" formatCode="General">
                  <c:v>5.6234132519034899E-4</c:v>
                </c:pt>
                <c:pt idx="302" formatCode="General">
                  <c:v>7.4989420933245596E-4</c:v>
                </c:pt>
                <c:pt idx="303" formatCode="General">
                  <c:v>1E-3</c:v>
                </c:pt>
                <c:pt idx="304" formatCode="General">
                  <c:v>1.3335214321633199E-3</c:v>
                </c:pt>
                <c:pt idx="305" formatCode="General">
                  <c:v>1.7782794100389199E-3</c:v>
                </c:pt>
                <c:pt idx="306" formatCode="General">
                  <c:v>2.3713737056616602E-3</c:v>
                </c:pt>
                <c:pt idx="307" formatCode="General">
                  <c:v>3.1622776601683798E-3</c:v>
                </c:pt>
                <c:pt idx="308" formatCode="General">
                  <c:v>4.2169650342858203E-3</c:v>
                </c:pt>
                <c:pt idx="309" formatCode="General">
                  <c:v>5.6234132519034901E-3</c:v>
                </c:pt>
                <c:pt idx="310" formatCode="General">
                  <c:v>7.4989420933245596E-3</c:v>
                </c:pt>
                <c:pt idx="311" formatCode="General">
                  <c:v>0.01</c:v>
                </c:pt>
                <c:pt idx="312" formatCode="General">
                  <c:v>1.3335214321633201E-2</c:v>
                </c:pt>
                <c:pt idx="313" formatCode="General">
                  <c:v>1.7782794100389201E-2</c:v>
                </c:pt>
                <c:pt idx="314" formatCode="General">
                  <c:v>2.3713737056616599E-2</c:v>
                </c:pt>
                <c:pt idx="315" formatCode="General">
                  <c:v>3.1622776601683798E-2</c:v>
                </c:pt>
                <c:pt idx="316" formatCode="General">
                  <c:v>4.2169650342858203E-2</c:v>
                </c:pt>
                <c:pt idx="317" formatCode="General">
                  <c:v>5.6234132519034898E-2</c:v>
                </c:pt>
                <c:pt idx="318" formatCode="General">
                  <c:v>7.4989420933245607E-2</c:v>
                </c:pt>
                <c:pt idx="319" formatCode="General">
                  <c:v>0.1</c:v>
                </c:pt>
                <c:pt idx="320" formatCode="General">
                  <c:v>0.13335214321633199</c:v>
                </c:pt>
                <c:pt idx="321" formatCode="General">
                  <c:v>0.17782794100389199</c:v>
                </c:pt>
                <c:pt idx="322" formatCode="General">
                  <c:v>0.23713737056616599</c:v>
                </c:pt>
                <c:pt idx="323" formatCode="General">
                  <c:v>0.316227766016838</c:v>
                </c:pt>
                <c:pt idx="324" formatCode="General">
                  <c:v>0.421696503428582</c:v>
                </c:pt>
                <c:pt idx="325" formatCode="General">
                  <c:v>0.56234132519034896</c:v>
                </c:pt>
                <c:pt idx="326" formatCode="General">
                  <c:v>0.74989420933245599</c:v>
                </c:pt>
                <c:pt idx="327" formatCode="General">
                  <c:v>1</c:v>
                </c:pt>
                <c:pt idx="328">
                  <c:v>1.0000000000000001E-5</c:v>
                </c:pt>
                <c:pt idx="329">
                  <c:v>1.33352143216332E-5</c:v>
                </c:pt>
                <c:pt idx="330">
                  <c:v>1.7782794100389199E-5</c:v>
                </c:pt>
                <c:pt idx="331">
                  <c:v>2.3713737056616601E-5</c:v>
                </c:pt>
                <c:pt idx="332">
                  <c:v>3.1622776601683802E-5</c:v>
                </c:pt>
                <c:pt idx="333">
                  <c:v>4.2169650342858202E-5</c:v>
                </c:pt>
                <c:pt idx="334">
                  <c:v>5.62341325190349E-5</c:v>
                </c:pt>
                <c:pt idx="335">
                  <c:v>7.4989420933245599E-5</c:v>
                </c:pt>
                <c:pt idx="336" formatCode="General">
                  <c:v>1E-4</c:v>
                </c:pt>
                <c:pt idx="337" formatCode="General">
                  <c:v>1.3335214321633199E-4</c:v>
                </c:pt>
                <c:pt idx="338" formatCode="General">
                  <c:v>1.77827941003892E-4</c:v>
                </c:pt>
                <c:pt idx="339" formatCode="General">
                  <c:v>2.37137370566166E-4</c:v>
                </c:pt>
                <c:pt idx="340" formatCode="General">
                  <c:v>3.1622776601683799E-4</c:v>
                </c:pt>
                <c:pt idx="341" formatCode="General">
                  <c:v>4.2169650342858202E-4</c:v>
                </c:pt>
                <c:pt idx="342" formatCode="General">
                  <c:v>5.6234132519034899E-4</c:v>
                </c:pt>
                <c:pt idx="343" formatCode="General">
                  <c:v>7.4989420933245596E-4</c:v>
                </c:pt>
                <c:pt idx="344" formatCode="General">
                  <c:v>1E-3</c:v>
                </c:pt>
                <c:pt idx="345" formatCode="General">
                  <c:v>1.3335214321633199E-3</c:v>
                </c:pt>
                <c:pt idx="346" formatCode="General">
                  <c:v>1.7782794100389199E-3</c:v>
                </c:pt>
                <c:pt idx="347" formatCode="General">
                  <c:v>2.3713737056616602E-3</c:v>
                </c:pt>
                <c:pt idx="348" formatCode="General">
                  <c:v>3.1622776601683798E-3</c:v>
                </c:pt>
                <c:pt idx="349" formatCode="General">
                  <c:v>4.2169650342858203E-3</c:v>
                </c:pt>
                <c:pt idx="350" formatCode="General">
                  <c:v>5.6234132519034901E-3</c:v>
                </c:pt>
                <c:pt idx="351" formatCode="General">
                  <c:v>7.4989420933245596E-3</c:v>
                </c:pt>
                <c:pt idx="352" formatCode="General">
                  <c:v>0.01</c:v>
                </c:pt>
                <c:pt idx="353" formatCode="General">
                  <c:v>1.3335214321633201E-2</c:v>
                </c:pt>
                <c:pt idx="354" formatCode="General">
                  <c:v>1.7782794100389201E-2</c:v>
                </c:pt>
                <c:pt idx="355" formatCode="General">
                  <c:v>2.3713737056616599E-2</c:v>
                </c:pt>
                <c:pt idx="356" formatCode="General">
                  <c:v>3.1622776601683798E-2</c:v>
                </c:pt>
                <c:pt idx="357" formatCode="General">
                  <c:v>4.2169650342858203E-2</c:v>
                </c:pt>
                <c:pt idx="358" formatCode="General">
                  <c:v>5.6234132519034898E-2</c:v>
                </c:pt>
                <c:pt idx="359" formatCode="General">
                  <c:v>7.4989420933245607E-2</c:v>
                </c:pt>
                <c:pt idx="360" formatCode="General">
                  <c:v>0.1</c:v>
                </c:pt>
                <c:pt idx="361" formatCode="General">
                  <c:v>0.13335214321633199</c:v>
                </c:pt>
                <c:pt idx="362" formatCode="General">
                  <c:v>0.17782794100389199</c:v>
                </c:pt>
                <c:pt idx="363" formatCode="General">
                  <c:v>0.23713737056616599</c:v>
                </c:pt>
                <c:pt idx="364" formatCode="General">
                  <c:v>0.316227766016838</c:v>
                </c:pt>
                <c:pt idx="365" formatCode="General">
                  <c:v>0.421696503428582</c:v>
                </c:pt>
                <c:pt idx="366" formatCode="General">
                  <c:v>0.56234132519034896</c:v>
                </c:pt>
                <c:pt idx="367" formatCode="General">
                  <c:v>0.74989420933245599</c:v>
                </c:pt>
                <c:pt idx="368" formatCode="General">
                  <c:v>1</c:v>
                </c:pt>
                <c:pt idx="369">
                  <c:v>1.0000000000000001E-5</c:v>
                </c:pt>
                <c:pt idx="370">
                  <c:v>1.33352143216332E-5</c:v>
                </c:pt>
                <c:pt idx="371">
                  <c:v>1.7782794100389199E-5</c:v>
                </c:pt>
                <c:pt idx="372">
                  <c:v>2.3713737056616601E-5</c:v>
                </c:pt>
                <c:pt idx="373">
                  <c:v>3.1622776601683802E-5</c:v>
                </c:pt>
                <c:pt idx="374">
                  <c:v>4.2169650342858202E-5</c:v>
                </c:pt>
                <c:pt idx="375">
                  <c:v>5.62341325190349E-5</c:v>
                </c:pt>
                <c:pt idx="376">
                  <c:v>7.4989420933245599E-5</c:v>
                </c:pt>
                <c:pt idx="377" formatCode="General">
                  <c:v>1E-4</c:v>
                </c:pt>
                <c:pt idx="378" formatCode="General">
                  <c:v>1.3335214321633199E-4</c:v>
                </c:pt>
                <c:pt idx="379" formatCode="General">
                  <c:v>1.77827941003892E-4</c:v>
                </c:pt>
                <c:pt idx="380" formatCode="General">
                  <c:v>2.37137370566166E-4</c:v>
                </c:pt>
                <c:pt idx="381" formatCode="General">
                  <c:v>3.1622776601683799E-4</c:v>
                </c:pt>
                <c:pt idx="382" formatCode="General">
                  <c:v>4.2169650342858202E-4</c:v>
                </c:pt>
                <c:pt idx="383" formatCode="General">
                  <c:v>5.6234132519034899E-4</c:v>
                </c:pt>
                <c:pt idx="384" formatCode="General">
                  <c:v>7.4989420933245596E-4</c:v>
                </c:pt>
                <c:pt idx="385" formatCode="General">
                  <c:v>1E-3</c:v>
                </c:pt>
                <c:pt idx="386" formatCode="General">
                  <c:v>1.3335214321633199E-3</c:v>
                </c:pt>
                <c:pt idx="387" formatCode="General">
                  <c:v>1.7782794100389199E-3</c:v>
                </c:pt>
                <c:pt idx="388" formatCode="General">
                  <c:v>2.3713737056616602E-3</c:v>
                </c:pt>
                <c:pt idx="389" formatCode="General">
                  <c:v>3.1622776601683798E-3</c:v>
                </c:pt>
                <c:pt idx="390" formatCode="General">
                  <c:v>4.2169650342858203E-3</c:v>
                </c:pt>
                <c:pt idx="391" formatCode="General">
                  <c:v>5.6234132519034901E-3</c:v>
                </c:pt>
                <c:pt idx="392" formatCode="General">
                  <c:v>7.4989420933245596E-3</c:v>
                </c:pt>
                <c:pt idx="393" formatCode="General">
                  <c:v>0.01</c:v>
                </c:pt>
                <c:pt idx="394" formatCode="General">
                  <c:v>1.3335214321633201E-2</c:v>
                </c:pt>
                <c:pt idx="395" formatCode="General">
                  <c:v>1.7782794100389201E-2</c:v>
                </c:pt>
                <c:pt idx="396" formatCode="General">
                  <c:v>2.3713737056616599E-2</c:v>
                </c:pt>
                <c:pt idx="397" formatCode="General">
                  <c:v>3.1622776601683798E-2</c:v>
                </c:pt>
                <c:pt idx="398" formatCode="General">
                  <c:v>4.2169650342858203E-2</c:v>
                </c:pt>
                <c:pt idx="399" formatCode="General">
                  <c:v>5.6234132519034898E-2</c:v>
                </c:pt>
                <c:pt idx="400" formatCode="General">
                  <c:v>7.4989420933245607E-2</c:v>
                </c:pt>
                <c:pt idx="401" formatCode="General">
                  <c:v>0.1</c:v>
                </c:pt>
                <c:pt idx="402" formatCode="General">
                  <c:v>0.13335214321633199</c:v>
                </c:pt>
                <c:pt idx="403" formatCode="General">
                  <c:v>0.17782794100389199</c:v>
                </c:pt>
                <c:pt idx="404" formatCode="General">
                  <c:v>0.23713737056616599</c:v>
                </c:pt>
                <c:pt idx="405" formatCode="General">
                  <c:v>0.316227766016838</c:v>
                </c:pt>
                <c:pt idx="406" formatCode="General">
                  <c:v>0.421696503428582</c:v>
                </c:pt>
                <c:pt idx="407" formatCode="General">
                  <c:v>0.56234132519034896</c:v>
                </c:pt>
                <c:pt idx="408" formatCode="General">
                  <c:v>0.74989420933245599</c:v>
                </c:pt>
                <c:pt idx="409" formatCode="General">
                  <c:v>1</c:v>
                </c:pt>
                <c:pt idx="410" formatCode="General">
                  <c:v>0</c:v>
                </c:pt>
                <c:pt idx="411" formatCode="General">
                  <c:v>0</c:v>
                </c:pt>
                <c:pt idx="412" formatCode="General">
                  <c:v>0</c:v>
                </c:pt>
                <c:pt idx="413" formatCode="General">
                  <c:v>0</c:v>
                </c:pt>
                <c:pt idx="414" formatCode="General">
                  <c:v>0</c:v>
                </c:pt>
                <c:pt idx="415" formatCode="General">
                  <c:v>0</c:v>
                </c:pt>
                <c:pt idx="416" formatCode="General">
                  <c:v>0</c:v>
                </c:pt>
                <c:pt idx="417" formatCode="General">
                  <c:v>0</c:v>
                </c:pt>
                <c:pt idx="418" formatCode="General">
                  <c:v>0</c:v>
                </c:pt>
                <c:pt idx="419" formatCode="General">
                  <c:v>0</c:v>
                </c:pt>
                <c:pt idx="420" formatCode="General">
                  <c:v>0</c:v>
                </c:pt>
                <c:pt idx="421" formatCode="General">
                  <c:v>0</c:v>
                </c:pt>
                <c:pt idx="422" formatCode="General">
                  <c:v>0</c:v>
                </c:pt>
                <c:pt idx="423" formatCode="General">
                  <c:v>0</c:v>
                </c:pt>
                <c:pt idx="424" formatCode="General">
                  <c:v>0</c:v>
                </c:pt>
                <c:pt idx="425" formatCode="General">
                  <c:v>0</c:v>
                </c:pt>
                <c:pt idx="426" formatCode="General">
                  <c:v>0</c:v>
                </c:pt>
                <c:pt idx="427" formatCode="General">
                  <c:v>0</c:v>
                </c:pt>
                <c:pt idx="428" formatCode="General">
                  <c:v>0</c:v>
                </c:pt>
                <c:pt idx="429" formatCode="General">
                  <c:v>0</c:v>
                </c:pt>
                <c:pt idx="430" formatCode="General">
                  <c:v>0</c:v>
                </c:pt>
                <c:pt idx="431" formatCode="General">
                  <c:v>0</c:v>
                </c:pt>
                <c:pt idx="432" formatCode="General">
                  <c:v>0</c:v>
                </c:pt>
                <c:pt idx="433" formatCode="General">
                  <c:v>0</c:v>
                </c:pt>
                <c:pt idx="434" formatCode="General">
                  <c:v>0</c:v>
                </c:pt>
                <c:pt idx="435" formatCode="General">
                  <c:v>0</c:v>
                </c:pt>
                <c:pt idx="436" formatCode="General">
                  <c:v>0</c:v>
                </c:pt>
                <c:pt idx="437" formatCode="General">
                  <c:v>0</c:v>
                </c:pt>
                <c:pt idx="438" formatCode="General">
                  <c:v>0</c:v>
                </c:pt>
                <c:pt idx="439" formatCode="General">
                  <c:v>0</c:v>
                </c:pt>
                <c:pt idx="440" formatCode="General">
                  <c:v>0</c:v>
                </c:pt>
                <c:pt idx="441" formatCode="General">
                  <c:v>0</c:v>
                </c:pt>
                <c:pt idx="442" formatCode="General">
                  <c:v>0</c:v>
                </c:pt>
                <c:pt idx="443" formatCode="General">
                  <c:v>0</c:v>
                </c:pt>
                <c:pt idx="444" formatCode="General">
                  <c:v>0</c:v>
                </c:pt>
                <c:pt idx="445" formatCode="General">
                  <c:v>0</c:v>
                </c:pt>
                <c:pt idx="446" formatCode="General">
                  <c:v>0</c:v>
                </c:pt>
                <c:pt idx="447" formatCode="General">
                  <c:v>0</c:v>
                </c:pt>
                <c:pt idx="448" formatCode="General">
                  <c:v>0</c:v>
                </c:pt>
                <c:pt idx="449" formatCode="General">
                  <c:v>0</c:v>
                </c:pt>
                <c:pt idx="450" formatCode="General">
                  <c:v>0</c:v>
                </c:pt>
                <c:pt idx="451" formatCode="General">
                  <c:v>0</c:v>
                </c:pt>
                <c:pt idx="452" formatCode="General">
                  <c:v>0</c:v>
                </c:pt>
                <c:pt idx="453" formatCode="General">
                  <c:v>0</c:v>
                </c:pt>
                <c:pt idx="454" formatCode="General">
                  <c:v>0</c:v>
                </c:pt>
                <c:pt idx="455" formatCode="General">
                  <c:v>0</c:v>
                </c:pt>
                <c:pt idx="456" formatCode="General">
                  <c:v>0</c:v>
                </c:pt>
                <c:pt idx="457" formatCode="General">
                  <c:v>0</c:v>
                </c:pt>
                <c:pt idx="458" formatCode="General">
                  <c:v>0</c:v>
                </c:pt>
                <c:pt idx="459" formatCode="General">
                  <c:v>0</c:v>
                </c:pt>
                <c:pt idx="460" formatCode="General">
                  <c:v>0</c:v>
                </c:pt>
                <c:pt idx="461" formatCode="General">
                  <c:v>0</c:v>
                </c:pt>
                <c:pt idx="462" formatCode="General">
                  <c:v>0</c:v>
                </c:pt>
                <c:pt idx="463" formatCode="General">
                  <c:v>0</c:v>
                </c:pt>
                <c:pt idx="464" formatCode="General">
                  <c:v>0</c:v>
                </c:pt>
                <c:pt idx="465" formatCode="General">
                  <c:v>0</c:v>
                </c:pt>
                <c:pt idx="466" formatCode="General">
                  <c:v>0</c:v>
                </c:pt>
                <c:pt idx="467" formatCode="General">
                  <c:v>0</c:v>
                </c:pt>
                <c:pt idx="468" formatCode="General">
                  <c:v>0</c:v>
                </c:pt>
                <c:pt idx="469" formatCode="General">
                  <c:v>0</c:v>
                </c:pt>
                <c:pt idx="470" formatCode="General">
                  <c:v>0</c:v>
                </c:pt>
                <c:pt idx="471" formatCode="General">
                  <c:v>0</c:v>
                </c:pt>
                <c:pt idx="472" formatCode="General">
                  <c:v>0</c:v>
                </c:pt>
                <c:pt idx="473" formatCode="General">
                  <c:v>0</c:v>
                </c:pt>
                <c:pt idx="474" formatCode="General">
                  <c:v>0</c:v>
                </c:pt>
                <c:pt idx="475" formatCode="General">
                  <c:v>0</c:v>
                </c:pt>
                <c:pt idx="476" formatCode="General">
                  <c:v>0</c:v>
                </c:pt>
                <c:pt idx="477" formatCode="General">
                  <c:v>0</c:v>
                </c:pt>
                <c:pt idx="478" formatCode="General">
                  <c:v>0</c:v>
                </c:pt>
                <c:pt idx="479" formatCode="General">
                  <c:v>0</c:v>
                </c:pt>
                <c:pt idx="480" formatCode="General">
                  <c:v>0</c:v>
                </c:pt>
                <c:pt idx="481" formatCode="General">
                  <c:v>0</c:v>
                </c:pt>
                <c:pt idx="482" formatCode="General">
                  <c:v>0</c:v>
                </c:pt>
                <c:pt idx="483" formatCode="General">
                  <c:v>0</c:v>
                </c:pt>
                <c:pt idx="484" formatCode="General">
                  <c:v>0</c:v>
                </c:pt>
                <c:pt idx="485" formatCode="General">
                  <c:v>0</c:v>
                </c:pt>
                <c:pt idx="486" formatCode="General">
                  <c:v>0</c:v>
                </c:pt>
                <c:pt idx="487" formatCode="General">
                  <c:v>0</c:v>
                </c:pt>
                <c:pt idx="488" formatCode="General">
                  <c:v>0</c:v>
                </c:pt>
                <c:pt idx="489" formatCode="General">
                  <c:v>0</c:v>
                </c:pt>
                <c:pt idx="490" formatCode="General">
                  <c:v>0</c:v>
                </c:pt>
                <c:pt idx="491" formatCode="General">
                  <c:v>0</c:v>
                </c:pt>
                <c:pt idx="492" formatCode="General">
                  <c:v>0</c:v>
                </c:pt>
                <c:pt idx="493" formatCode="General">
                  <c:v>0</c:v>
                </c:pt>
                <c:pt idx="494" formatCode="General">
                  <c:v>0</c:v>
                </c:pt>
                <c:pt idx="495" formatCode="General">
                  <c:v>0</c:v>
                </c:pt>
                <c:pt idx="496" formatCode="General">
                  <c:v>0</c:v>
                </c:pt>
                <c:pt idx="497" formatCode="General">
                  <c:v>0</c:v>
                </c:pt>
                <c:pt idx="498" formatCode="General">
                  <c:v>0</c:v>
                </c:pt>
                <c:pt idx="499" formatCode="General">
                  <c:v>0</c:v>
                </c:pt>
                <c:pt idx="500" formatCode="General">
                  <c:v>0</c:v>
                </c:pt>
                <c:pt idx="501" formatCode="General">
                  <c:v>0</c:v>
                </c:pt>
                <c:pt idx="502" formatCode="General">
                  <c:v>0</c:v>
                </c:pt>
                <c:pt idx="503" formatCode="General">
                  <c:v>0</c:v>
                </c:pt>
                <c:pt idx="504" formatCode="General">
                  <c:v>0</c:v>
                </c:pt>
                <c:pt idx="505" formatCode="General">
                  <c:v>0</c:v>
                </c:pt>
                <c:pt idx="506" formatCode="General">
                  <c:v>0</c:v>
                </c:pt>
                <c:pt idx="507" formatCode="General">
                  <c:v>0</c:v>
                </c:pt>
                <c:pt idx="508" formatCode="General">
                  <c:v>0</c:v>
                </c:pt>
                <c:pt idx="509" formatCode="General">
                  <c:v>0</c:v>
                </c:pt>
                <c:pt idx="510" formatCode="General">
                  <c:v>0</c:v>
                </c:pt>
                <c:pt idx="511" formatCode="General">
                  <c:v>0</c:v>
                </c:pt>
                <c:pt idx="512" formatCode="General">
                  <c:v>0</c:v>
                </c:pt>
                <c:pt idx="513" formatCode="General">
                  <c:v>0</c:v>
                </c:pt>
                <c:pt idx="514" formatCode="General">
                  <c:v>0</c:v>
                </c:pt>
                <c:pt idx="515" formatCode="General">
                  <c:v>0</c:v>
                </c:pt>
                <c:pt idx="516" formatCode="General">
                  <c:v>0</c:v>
                </c:pt>
                <c:pt idx="517" formatCode="General">
                  <c:v>0</c:v>
                </c:pt>
                <c:pt idx="518" formatCode="General">
                  <c:v>0</c:v>
                </c:pt>
                <c:pt idx="519" formatCode="General">
                  <c:v>0</c:v>
                </c:pt>
                <c:pt idx="520" formatCode="General">
                  <c:v>0</c:v>
                </c:pt>
                <c:pt idx="521" formatCode="General">
                  <c:v>0</c:v>
                </c:pt>
                <c:pt idx="522" formatCode="General">
                  <c:v>0</c:v>
                </c:pt>
                <c:pt idx="523" formatCode="General">
                  <c:v>0</c:v>
                </c:pt>
                <c:pt idx="524" formatCode="General">
                  <c:v>0</c:v>
                </c:pt>
                <c:pt idx="525" formatCode="General">
                  <c:v>0</c:v>
                </c:pt>
                <c:pt idx="526" formatCode="General">
                  <c:v>0</c:v>
                </c:pt>
                <c:pt idx="527" formatCode="General">
                  <c:v>0</c:v>
                </c:pt>
                <c:pt idx="528" formatCode="General">
                  <c:v>0</c:v>
                </c:pt>
                <c:pt idx="529" formatCode="General">
                  <c:v>0</c:v>
                </c:pt>
                <c:pt idx="530" formatCode="General">
                  <c:v>0</c:v>
                </c:pt>
                <c:pt idx="531" formatCode="General">
                  <c:v>0</c:v>
                </c:pt>
                <c:pt idx="532" formatCode="General">
                  <c:v>0</c:v>
                </c:pt>
                <c:pt idx="533" formatCode="General">
                  <c:v>0</c:v>
                </c:pt>
                <c:pt idx="534" formatCode="General">
                  <c:v>0</c:v>
                </c:pt>
                <c:pt idx="535" formatCode="General">
                  <c:v>0</c:v>
                </c:pt>
                <c:pt idx="536" formatCode="General">
                  <c:v>0</c:v>
                </c:pt>
                <c:pt idx="537" formatCode="General">
                  <c:v>0</c:v>
                </c:pt>
                <c:pt idx="538" formatCode="General">
                  <c:v>0</c:v>
                </c:pt>
                <c:pt idx="539" formatCode="General">
                  <c:v>0</c:v>
                </c:pt>
                <c:pt idx="540" formatCode="General">
                  <c:v>0</c:v>
                </c:pt>
                <c:pt idx="541" formatCode="General">
                  <c:v>0</c:v>
                </c:pt>
                <c:pt idx="542" formatCode="General">
                  <c:v>0</c:v>
                </c:pt>
                <c:pt idx="543" formatCode="General">
                  <c:v>0</c:v>
                </c:pt>
                <c:pt idx="544" formatCode="General">
                  <c:v>0</c:v>
                </c:pt>
                <c:pt idx="545" formatCode="General">
                  <c:v>0</c:v>
                </c:pt>
                <c:pt idx="546" formatCode="General">
                  <c:v>0</c:v>
                </c:pt>
                <c:pt idx="547" formatCode="General">
                  <c:v>0</c:v>
                </c:pt>
                <c:pt idx="548" formatCode="General">
                  <c:v>0</c:v>
                </c:pt>
                <c:pt idx="549" formatCode="General">
                  <c:v>0</c:v>
                </c:pt>
                <c:pt idx="550" formatCode="General">
                  <c:v>0</c:v>
                </c:pt>
                <c:pt idx="551" formatCode="General">
                  <c:v>0</c:v>
                </c:pt>
                <c:pt idx="552" formatCode="General">
                  <c:v>0</c:v>
                </c:pt>
                <c:pt idx="553" formatCode="General">
                  <c:v>0</c:v>
                </c:pt>
                <c:pt idx="554" formatCode="General">
                  <c:v>0</c:v>
                </c:pt>
                <c:pt idx="555" formatCode="General">
                  <c:v>0</c:v>
                </c:pt>
                <c:pt idx="556" formatCode="General">
                  <c:v>0</c:v>
                </c:pt>
                <c:pt idx="557" formatCode="General">
                  <c:v>0</c:v>
                </c:pt>
                <c:pt idx="558" formatCode="General">
                  <c:v>0</c:v>
                </c:pt>
                <c:pt idx="559" formatCode="General">
                  <c:v>0</c:v>
                </c:pt>
                <c:pt idx="560" formatCode="General">
                  <c:v>0</c:v>
                </c:pt>
                <c:pt idx="561" formatCode="General">
                  <c:v>0</c:v>
                </c:pt>
                <c:pt idx="562" formatCode="General">
                  <c:v>0</c:v>
                </c:pt>
                <c:pt idx="563" formatCode="General">
                  <c:v>0</c:v>
                </c:pt>
                <c:pt idx="564" formatCode="General">
                  <c:v>0</c:v>
                </c:pt>
                <c:pt idx="565" formatCode="General">
                  <c:v>0</c:v>
                </c:pt>
                <c:pt idx="566" formatCode="General">
                  <c:v>0</c:v>
                </c:pt>
                <c:pt idx="567" formatCode="General">
                  <c:v>0</c:v>
                </c:pt>
                <c:pt idx="568" formatCode="General">
                  <c:v>0</c:v>
                </c:pt>
                <c:pt idx="569" formatCode="General">
                  <c:v>0</c:v>
                </c:pt>
                <c:pt idx="570" formatCode="General">
                  <c:v>0</c:v>
                </c:pt>
                <c:pt idx="571" formatCode="General">
                  <c:v>0</c:v>
                </c:pt>
                <c:pt idx="572" formatCode="General">
                  <c:v>0</c:v>
                </c:pt>
                <c:pt idx="573" formatCode="General">
                  <c:v>0</c:v>
                </c:pt>
                <c:pt idx="574" formatCode="General">
                  <c:v>0</c:v>
                </c:pt>
                <c:pt idx="575" formatCode="General">
                  <c:v>0</c:v>
                </c:pt>
                <c:pt idx="576" formatCode="General">
                  <c:v>0</c:v>
                </c:pt>
                <c:pt idx="577" formatCode="General">
                  <c:v>0</c:v>
                </c:pt>
                <c:pt idx="578" formatCode="General">
                  <c:v>0</c:v>
                </c:pt>
                <c:pt idx="579" formatCode="General">
                  <c:v>0</c:v>
                </c:pt>
                <c:pt idx="580" formatCode="General">
                  <c:v>0</c:v>
                </c:pt>
                <c:pt idx="581" formatCode="General">
                  <c:v>0</c:v>
                </c:pt>
                <c:pt idx="582" formatCode="General">
                  <c:v>0</c:v>
                </c:pt>
                <c:pt idx="583" formatCode="General">
                  <c:v>0</c:v>
                </c:pt>
                <c:pt idx="584" formatCode="General">
                  <c:v>0</c:v>
                </c:pt>
                <c:pt idx="585" formatCode="General">
                  <c:v>0</c:v>
                </c:pt>
                <c:pt idx="586" formatCode="General">
                  <c:v>0</c:v>
                </c:pt>
                <c:pt idx="587" formatCode="General">
                  <c:v>0</c:v>
                </c:pt>
                <c:pt idx="588" formatCode="General">
                  <c:v>0</c:v>
                </c:pt>
                <c:pt idx="589" formatCode="General">
                  <c:v>0</c:v>
                </c:pt>
                <c:pt idx="590" formatCode="General">
                  <c:v>0</c:v>
                </c:pt>
                <c:pt idx="591" formatCode="General">
                  <c:v>0</c:v>
                </c:pt>
                <c:pt idx="592" formatCode="General">
                  <c:v>0</c:v>
                </c:pt>
                <c:pt idx="593" formatCode="General">
                  <c:v>0</c:v>
                </c:pt>
                <c:pt idx="594" formatCode="General">
                  <c:v>0</c:v>
                </c:pt>
                <c:pt idx="595" formatCode="General">
                  <c:v>0</c:v>
                </c:pt>
                <c:pt idx="596" formatCode="General">
                  <c:v>0</c:v>
                </c:pt>
                <c:pt idx="597" formatCode="General">
                  <c:v>0</c:v>
                </c:pt>
                <c:pt idx="598" formatCode="General">
                  <c:v>0</c:v>
                </c:pt>
                <c:pt idx="599" formatCode="General">
                  <c:v>0</c:v>
                </c:pt>
                <c:pt idx="600" formatCode="General">
                  <c:v>0</c:v>
                </c:pt>
                <c:pt idx="601" formatCode="General">
                  <c:v>0</c:v>
                </c:pt>
                <c:pt idx="602" formatCode="General">
                  <c:v>0</c:v>
                </c:pt>
                <c:pt idx="603" formatCode="General">
                  <c:v>0</c:v>
                </c:pt>
                <c:pt idx="604" formatCode="General">
                  <c:v>0</c:v>
                </c:pt>
                <c:pt idx="605" formatCode="General">
                  <c:v>0</c:v>
                </c:pt>
                <c:pt idx="606" formatCode="General">
                  <c:v>0</c:v>
                </c:pt>
                <c:pt idx="607" formatCode="General">
                  <c:v>0</c:v>
                </c:pt>
                <c:pt idx="608" formatCode="General">
                  <c:v>0</c:v>
                </c:pt>
                <c:pt idx="609" formatCode="General">
                  <c:v>0</c:v>
                </c:pt>
                <c:pt idx="610" formatCode="General">
                  <c:v>0</c:v>
                </c:pt>
                <c:pt idx="611" formatCode="General">
                  <c:v>0</c:v>
                </c:pt>
                <c:pt idx="612" formatCode="General">
                  <c:v>0</c:v>
                </c:pt>
                <c:pt idx="613" formatCode="General">
                  <c:v>0</c:v>
                </c:pt>
                <c:pt idx="614" formatCode="General">
                  <c:v>0</c:v>
                </c:pt>
                <c:pt idx="615" formatCode="General">
                  <c:v>0</c:v>
                </c:pt>
                <c:pt idx="616" formatCode="General">
                  <c:v>0</c:v>
                </c:pt>
                <c:pt idx="617" formatCode="General">
                  <c:v>0</c:v>
                </c:pt>
                <c:pt idx="618" formatCode="General">
                  <c:v>0</c:v>
                </c:pt>
                <c:pt idx="619" formatCode="General">
                  <c:v>0</c:v>
                </c:pt>
                <c:pt idx="620" formatCode="General">
                  <c:v>0</c:v>
                </c:pt>
                <c:pt idx="621" formatCode="General">
                  <c:v>0</c:v>
                </c:pt>
                <c:pt idx="622" formatCode="General">
                  <c:v>0</c:v>
                </c:pt>
                <c:pt idx="623" formatCode="General">
                  <c:v>0</c:v>
                </c:pt>
                <c:pt idx="624" formatCode="General">
                  <c:v>0</c:v>
                </c:pt>
                <c:pt idx="625" formatCode="General">
                  <c:v>0</c:v>
                </c:pt>
                <c:pt idx="626" formatCode="General">
                  <c:v>0</c:v>
                </c:pt>
                <c:pt idx="627" formatCode="General">
                  <c:v>0</c:v>
                </c:pt>
                <c:pt idx="628" formatCode="General">
                  <c:v>0</c:v>
                </c:pt>
                <c:pt idx="629" formatCode="General">
                  <c:v>0</c:v>
                </c:pt>
                <c:pt idx="630" formatCode="General">
                  <c:v>0</c:v>
                </c:pt>
                <c:pt idx="631" formatCode="General">
                  <c:v>0</c:v>
                </c:pt>
                <c:pt idx="632" formatCode="General">
                  <c:v>0</c:v>
                </c:pt>
                <c:pt idx="633" formatCode="General">
                  <c:v>0</c:v>
                </c:pt>
                <c:pt idx="634" formatCode="General">
                  <c:v>0</c:v>
                </c:pt>
                <c:pt idx="635" formatCode="General">
                  <c:v>0</c:v>
                </c:pt>
                <c:pt idx="636" formatCode="General">
                  <c:v>0</c:v>
                </c:pt>
                <c:pt idx="637" formatCode="General">
                  <c:v>0</c:v>
                </c:pt>
                <c:pt idx="638" formatCode="General">
                  <c:v>0</c:v>
                </c:pt>
                <c:pt idx="639" formatCode="General">
                  <c:v>0</c:v>
                </c:pt>
                <c:pt idx="640" formatCode="General">
                  <c:v>0</c:v>
                </c:pt>
                <c:pt idx="641" formatCode="General">
                  <c:v>0</c:v>
                </c:pt>
                <c:pt idx="642" formatCode="General">
                  <c:v>0</c:v>
                </c:pt>
                <c:pt idx="643" formatCode="General">
                  <c:v>0</c:v>
                </c:pt>
                <c:pt idx="644" formatCode="General">
                  <c:v>0</c:v>
                </c:pt>
                <c:pt idx="645" formatCode="General">
                  <c:v>0</c:v>
                </c:pt>
                <c:pt idx="646" formatCode="General">
                  <c:v>0</c:v>
                </c:pt>
                <c:pt idx="647" formatCode="General">
                  <c:v>0</c:v>
                </c:pt>
                <c:pt idx="648" formatCode="General">
                  <c:v>0</c:v>
                </c:pt>
                <c:pt idx="649" formatCode="General">
                  <c:v>0</c:v>
                </c:pt>
                <c:pt idx="650" formatCode="General">
                  <c:v>0</c:v>
                </c:pt>
                <c:pt idx="651" formatCode="General">
                  <c:v>0</c:v>
                </c:pt>
                <c:pt idx="652" formatCode="General">
                  <c:v>0</c:v>
                </c:pt>
                <c:pt idx="653" formatCode="General">
                  <c:v>0</c:v>
                </c:pt>
                <c:pt idx="654" formatCode="General">
                  <c:v>0</c:v>
                </c:pt>
                <c:pt idx="655" formatCode="General">
                  <c:v>0</c:v>
                </c:pt>
                <c:pt idx="656" formatCode="General">
                  <c:v>0</c:v>
                </c:pt>
                <c:pt idx="657" formatCode="General">
                  <c:v>0</c:v>
                </c:pt>
                <c:pt idx="658" formatCode="General">
                  <c:v>0</c:v>
                </c:pt>
                <c:pt idx="659" formatCode="General">
                  <c:v>0</c:v>
                </c:pt>
                <c:pt idx="660" formatCode="General">
                  <c:v>0</c:v>
                </c:pt>
                <c:pt idx="661" formatCode="General">
                  <c:v>0</c:v>
                </c:pt>
                <c:pt idx="662" formatCode="General">
                  <c:v>0</c:v>
                </c:pt>
                <c:pt idx="663" formatCode="General">
                  <c:v>0</c:v>
                </c:pt>
                <c:pt idx="664" formatCode="General">
                  <c:v>0</c:v>
                </c:pt>
                <c:pt idx="665" formatCode="General">
                  <c:v>0</c:v>
                </c:pt>
                <c:pt idx="666" formatCode="General">
                  <c:v>0</c:v>
                </c:pt>
                <c:pt idx="667" formatCode="General">
                  <c:v>0</c:v>
                </c:pt>
                <c:pt idx="668" formatCode="General">
                  <c:v>0</c:v>
                </c:pt>
                <c:pt idx="669" formatCode="General">
                  <c:v>0</c:v>
                </c:pt>
                <c:pt idx="670" formatCode="General">
                  <c:v>0</c:v>
                </c:pt>
                <c:pt idx="671" formatCode="General">
                  <c:v>0</c:v>
                </c:pt>
                <c:pt idx="672" formatCode="General">
                  <c:v>0</c:v>
                </c:pt>
                <c:pt idx="673" formatCode="General">
                  <c:v>0</c:v>
                </c:pt>
                <c:pt idx="674" formatCode="General">
                  <c:v>0</c:v>
                </c:pt>
                <c:pt idx="675" formatCode="General">
                  <c:v>0</c:v>
                </c:pt>
                <c:pt idx="676" formatCode="General">
                  <c:v>0</c:v>
                </c:pt>
                <c:pt idx="677" formatCode="General">
                  <c:v>0</c:v>
                </c:pt>
                <c:pt idx="678" formatCode="General">
                  <c:v>0</c:v>
                </c:pt>
                <c:pt idx="679" formatCode="General">
                  <c:v>0</c:v>
                </c:pt>
                <c:pt idx="680" formatCode="General">
                  <c:v>0</c:v>
                </c:pt>
                <c:pt idx="681" formatCode="General">
                  <c:v>0</c:v>
                </c:pt>
                <c:pt idx="682" formatCode="General">
                  <c:v>0</c:v>
                </c:pt>
                <c:pt idx="683" formatCode="General">
                  <c:v>0</c:v>
                </c:pt>
                <c:pt idx="684" formatCode="General">
                  <c:v>0</c:v>
                </c:pt>
                <c:pt idx="685" formatCode="General">
                  <c:v>0</c:v>
                </c:pt>
                <c:pt idx="686" formatCode="General">
                  <c:v>0</c:v>
                </c:pt>
                <c:pt idx="687" formatCode="General">
                  <c:v>0</c:v>
                </c:pt>
                <c:pt idx="688" formatCode="General">
                  <c:v>0</c:v>
                </c:pt>
                <c:pt idx="689" formatCode="General">
                  <c:v>0</c:v>
                </c:pt>
                <c:pt idx="690" formatCode="General">
                  <c:v>0</c:v>
                </c:pt>
                <c:pt idx="691" formatCode="General">
                  <c:v>0</c:v>
                </c:pt>
                <c:pt idx="692" formatCode="General">
                  <c:v>0</c:v>
                </c:pt>
                <c:pt idx="693" formatCode="General">
                  <c:v>0</c:v>
                </c:pt>
                <c:pt idx="694" formatCode="General">
                  <c:v>0</c:v>
                </c:pt>
                <c:pt idx="695" formatCode="General">
                  <c:v>0</c:v>
                </c:pt>
                <c:pt idx="696" formatCode="General">
                  <c:v>0</c:v>
                </c:pt>
                <c:pt idx="697" formatCode="General">
                  <c:v>0</c:v>
                </c:pt>
              </c:numCache>
            </c:numRef>
          </c:xVal>
          <c:yVal>
            <c:numRef>
              <c:f>'linear model Bo sweep'!$L$3:$L$700</c:f>
              <c:numCache>
                <c:formatCode>General</c:formatCode>
                <c:ptCount val="698"/>
              </c:numCache>
            </c:numRef>
          </c:yVal>
          <c:smooth val="1"/>
          <c:extLst>
            <c:ext xmlns:c16="http://schemas.microsoft.com/office/drawing/2014/chart" uri="{C3380CC4-5D6E-409C-BE32-E72D297353CC}">
              <c16:uniqueId val="{00000001-E95A-0643-A5F8-9C60D3EF629C}"/>
            </c:ext>
          </c:extLst>
        </c:ser>
        <c:dLbls>
          <c:showLegendKey val="0"/>
          <c:showVal val="0"/>
          <c:showCatName val="0"/>
          <c:showSerName val="0"/>
          <c:showPercent val="0"/>
          <c:showBubbleSize val="0"/>
        </c:dLbls>
        <c:axId val="750385625"/>
        <c:axId val="1515297113"/>
      </c:scatterChart>
      <c:valAx>
        <c:axId val="750385625"/>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We</a:t>
                </a:r>
              </a:p>
            </c:rich>
          </c:tx>
          <c:overlay val="0"/>
        </c:title>
        <c:numFmt formatCode="0.00E+00" sourceLinked="1"/>
        <c:majorTickMark val="none"/>
        <c:minorTickMark val="none"/>
        <c:tickLblPos val="nextTo"/>
        <c:spPr>
          <a:ln/>
        </c:spPr>
        <c:txPr>
          <a:bodyPr/>
          <a:lstStyle/>
          <a:p>
            <a:pPr lvl="0">
              <a:defRPr b="0">
                <a:solidFill>
                  <a:srgbClr val="000000"/>
                </a:solidFill>
                <a:latin typeface="+mn-lt"/>
              </a:defRPr>
            </a:pPr>
            <a:endParaRPr lang="en-US"/>
          </a:p>
        </c:txPr>
        <c:crossAx val="1515297113"/>
        <c:crosses val="autoZero"/>
        <c:crossBetween val="midCat"/>
      </c:valAx>
      <c:valAx>
        <c:axId val="15152971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Coef restitution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50385625"/>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523875</xdr:colOff>
      <xdr:row>34</xdr:row>
      <xdr:rowOff>161925</xdr:rowOff>
    </xdr:from>
    <xdr:ext cx="8686800" cy="537210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142875</xdr:colOff>
      <xdr:row>25</xdr:row>
      <xdr:rowOff>104775</xdr:rowOff>
    </xdr:from>
    <xdr:ext cx="7781925" cy="3552825"/>
    <xdr:graphicFrame macro="">
      <xdr:nvGraphicFramePr>
        <xdr:cNvPr id="2" name="Chart 2" title="Chart">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8</xdr:col>
      <xdr:colOff>685800</xdr:colOff>
      <xdr:row>12</xdr:row>
      <xdr:rowOff>123825</xdr:rowOff>
    </xdr:from>
    <xdr:ext cx="7781925" cy="3552825"/>
    <xdr:graphicFrame macro="">
      <xdr:nvGraphicFramePr>
        <xdr:cNvPr id="3" name="Chart 3" title="Chart">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685800</xdr:colOff>
      <xdr:row>11</xdr:row>
      <xdr:rowOff>171450</xdr:rowOff>
    </xdr:from>
    <xdr:ext cx="7781925" cy="3552825"/>
    <xdr:graphicFrame macro="">
      <xdr:nvGraphicFramePr>
        <xdr:cNvPr id="4" name="Chart 4" title="Chart">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948"/>
  <sheetViews>
    <sheetView workbookViewId="0">
      <selection sqref="A1:F1"/>
    </sheetView>
  </sheetViews>
  <sheetFormatPr baseColWidth="10" defaultColWidth="12.6640625" defaultRowHeight="15.75" customHeight="1"/>
  <cols>
    <col min="3" max="3" width="16.1640625" customWidth="1"/>
    <col min="6" max="6" width="14.33203125" customWidth="1"/>
    <col min="9" max="9" width="18" customWidth="1"/>
    <col min="10" max="10" width="18.1640625" customWidth="1"/>
    <col min="11" max="12" width="21.1640625" customWidth="1"/>
    <col min="13" max="14" width="25.33203125" customWidth="1"/>
    <col min="15" max="15" width="24.6640625" customWidth="1"/>
    <col min="16" max="16" width="25.5" customWidth="1"/>
    <col min="17" max="17" width="24.6640625" customWidth="1"/>
    <col min="18" max="18" width="26" customWidth="1"/>
    <col min="19" max="19" width="25.6640625" customWidth="1"/>
    <col min="20" max="24" width="26.5" customWidth="1"/>
    <col min="25" max="26" width="18.5" customWidth="1"/>
    <col min="27" max="27" width="20" customWidth="1"/>
    <col min="28" max="28" width="21.5" customWidth="1"/>
    <col min="29" max="29" width="25.33203125" customWidth="1"/>
    <col min="30" max="30" width="26.6640625" customWidth="1"/>
    <col min="31" max="31" width="25.5" customWidth="1"/>
    <col min="32" max="32" width="27.1640625" customWidth="1"/>
    <col min="33" max="33" width="29.6640625" customWidth="1"/>
    <col min="34" max="34" width="30.33203125" customWidth="1"/>
    <col min="35" max="36" width="27.1640625" customWidth="1"/>
    <col min="37" max="38" width="18.1640625" customWidth="1"/>
    <col min="39" max="40" width="18.83203125" customWidth="1"/>
    <col min="41" max="41" width="25.33203125" customWidth="1"/>
    <col min="42" max="42" width="24.1640625" customWidth="1"/>
    <col min="43" max="44" width="18.83203125" customWidth="1"/>
    <col min="45" max="45" width="22.1640625" customWidth="1"/>
    <col min="46" max="46" width="23.1640625" customWidth="1"/>
    <col min="47" max="47" width="22.1640625" customWidth="1"/>
    <col min="48" max="48" width="23.83203125" customWidth="1"/>
  </cols>
  <sheetData>
    <row r="1" spans="1:48" ht="13">
      <c r="A1" s="67" t="s">
        <v>0</v>
      </c>
      <c r="B1" s="68"/>
      <c r="C1" s="68"/>
      <c r="D1" s="68"/>
      <c r="E1" s="68"/>
      <c r="F1" s="68"/>
      <c r="G1" s="69" t="s">
        <v>1</v>
      </c>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row>
    <row r="2" spans="1:48" ht="13">
      <c r="A2" s="1" t="s">
        <v>2</v>
      </c>
      <c r="B2" s="1" t="s">
        <v>3</v>
      </c>
      <c r="C2" s="1" t="s">
        <v>4</v>
      </c>
      <c r="D2" s="1" t="s">
        <v>5</v>
      </c>
      <c r="E2" s="1" t="s">
        <v>6</v>
      </c>
      <c r="F2" s="1" t="s">
        <v>7</v>
      </c>
      <c r="G2" s="2" t="s">
        <v>8</v>
      </c>
      <c r="H2" s="3" t="s">
        <v>9</v>
      </c>
      <c r="I2" s="4" t="s">
        <v>10</v>
      </c>
      <c r="J2" s="4" t="s">
        <v>11</v>
      </c>
      <c r="K2" s="3" t="s">
        <v>12</v>
      </c>
      <c r="L2" s="3" t="s">
        <v>13</v>
      </c>
      <c r="M2" s="4" t="s">
        <v>14</v>
      </c>
      <c r="N2" s="4" t="s">
        <v>15</v>
      </c>
      <c r="O2" s="3" t="s">
        <v>16</v>
      </c>
      <c r="P2" s="3" t="s">
        <v>17</v>
      </c>
      <c r="Q2" s="4" t="s">
        <v>18</v>
      </c>
      <c r="R2" s="4" t="s">
        <v>19</v>
      </c>
      <c r="S2" s="3" t="s">
        <v>20</v>
      </c>
      <c r="T2" s="3" t="s">
        <v>21</v>
      </c>
      <c r="U2" s="4" t="s">
        <v>22</v>
      </c>
      <c r="V2" s="4" t="s">
        <v>23</v>
      </c>
      <c r="W2" s="3" t="s">
        <v>24</v>
      </c>
      <c r="X2" s="3" t="s">
        <v>25</v>
      </c>
      <c r="Y2" s="4" t="s">
        <v>26</v>
      </c>
      <c r="Z2" s="4" t="s">
        <v>27</v>
      </c>
      <c r="AA2" s="3" t="s">
        <v>28</v>
      </c>
      <c r="AB2" s="3" t="s">
        <v>29</v>
      </c>
      <c r="AC2" s="4" t="s">
        <v>30</v>
      </c>
      <c r="AD2" s="4" t="s">
        <v>31</v>
      </c>
      <c r="AE2" s="3" t="s">
        <v>32</v>
      </c>
      <c r="AF2" s="3" t="s">
        <v>33</v>
      </c>
      <c r="AG2" s="4" t="s">
        <v>34</v>
      </c>
      <c r="AH2" s="4" t="s">
        <v>35</v>
      </c>
      <c r="AI2" s="3" t="s">
        <v>36</v>
      </c>
      <c r="AJ2" s="3" t="s">
        <v>37</v>
      </c>
      <c r="AK2" s="4" t="s">
        <v>38</v>
      </c>
      <c r="AL2" s="4" t="s">
        <v>39</v>
      </c>
      <c r="AM2" s="3" t="s">
        <v>40</v>
      </c>
      <c r="AN2" s="3" t="s">
        <v>41</v>
      </c>
      <c r="AO2" s="4" t="s">
        <v>42</v>
      </c>
      <c r="AP2" s="4" t="s">
        <v>43</v>
      </c>
      <c r="AQ2" s="3" t="s">
        <v>44</v>
      </c>
      <c r="AR2" s="3" t="s">
        <v>45</v>
      </c>
      <c r="AS2" s="4" t="s">
        <v>46</v>
      </c>
      <c r="AT2" s="4" t="s">
        <v>47</v>
      </c>
      <c r="AU2" s="3" t="s">
        <v>48</v>
      </c>
      <c r="AV2" s="3" t="s">
        <v>49</v>
      </c>
    </row>
    <row r="3" spans="1:48" ht="13">
      <c r="A3">
        <v>0.4</v>
      </c>
      <c r="B3">
        <v>0</v>
      </c>
      <c r="C3">
        <v>0</v>
      </c>
      <c r="D3">
        <v>1E-4</v>
      </c>
      <c r="E3">
        <v>0.42430000000000001</v>
      </c>
      <c r="F3">
        <v>9.4000000000000004E-3</v>
      </c>
      <c r="G3" s="5">
        <v>0.95771234012301898</v>
      </c>
      <c r="I3" s="6">
        <v>4.6523646895417698</v>
      </c>
      <c r="J3" s="6">
        <v>4.3862914940371103E-3</v>
      </c>
      <c r="M3" s="6">
        <v>4.3263539734568104</v>
      </c>
      <c r="N3" s="6">
        <v>4.0789256432595703E-3</v>
      </c>
      <c r="Q3" s="6">
        <v>1.7428149339882699</v>
      </c>
      <c r="R3" s="6">
        <v>1.6431416775683899E-3</v>
      </c>
      <c r="U3" s="6">
        <v>1.0009708793607599</v>
      </c>
      <c r="V3" s="6">
        <v>4.0038835174430701E-2</v>
      </c>
      <c r="W3" s="6"/>
      <c r="X3" s="6"/>
      <c r="Y3" s="6">
        <v>1.98341347999343</v>
      </c>
      <c r="Z3" s="6">
        <v>7.9336539199737197E-2</v>
      </c>
      <c r="AC3" s="6">
        <v>1.9855695033876</v>
      </c>
      <c r="AD3" s="6">
        <v>7.9422780135504106E-2</v>
      </c>
      <c r="AG3" s="6">
        <v>2.2414195585887899</v>
      </c>
      <c r="AH3" s="6">
        <v>2.1132306258163898E-3</v>
      </c>
      <c r="AK3" s="6">
        <v>1.0020121628805601</v>
      </c>
      <c r="AL3" s="6">
        <v>4.0080486515222502E-2</v>
      </c>
      <c r="AO3" s="6">
        <v>4.6239825801414298</v>
      </c>
      <c r="AP3" s="6">
        <v>4.3595325846752997E-3</v>
      </c>
      <c r="AS3" s="6">
        <v>9.76706601508424E-2</v>
      </c>
      <c r="AT3" s="6">
        <v>3.9068264060336897E-3</v>
      </c>
    </row>
    <row r="4" spans="1:48" ht="16.5" customHeight="1">
      <c r="A4">
        <v>0.4</v>
      </c>
      <c r="B4">
        <v>0</v>
      </c>
      <c r="C4">
        <v>0</v>
      </c>
      <c r="D4">
        <v>2.0000000000000001E-4</v>
      </c>
      <c r="E4">
        <v>0.6</v>
      </c>
      <c r="F4">
        <v>9.4000000000000004E-3</v>
      </c>
      <c r="G4" s="5">
        <v>0.95771185664883396</v>
      </c>
      <c r="I4" s="6">
        <v>4.5465070923188904</v>
      </c>
      <c r="J4" s="6">
        <v>4.2864879942552296E-3</v>
      </c>
      <c r="M4" s="6">
        <v>4.2757264269589097</v>
      </c>
      <c r="N4" s="6">
        <v>4.03119353466824E-3</v>
      </c>
      <c r="Q4" s="6">
        <v>1.6906532194146799</v>
      </c>
      <c r="R4" s="6">
        <v>1.5939631414439799E-3</v>
      </c>
      <c r="U4" s="6">
        <v>1.0016844907815701</v>
      </c>
      <c r="V4" s="6">
        <v>4.0067379631263E-2</v>
      </c>
      <c r="W4" s="6"/>
      <c r="X4" s="6"/>
      <c r="Y4" s="6">
        <v>1.9772730822879701</v>
      </c>
      <c r="Z4" s="6">
        <v>7.9090923291518803E-2</v>
      </c>
      <c r="AC4" s="6">
        <v>1.9803221632624199</v>
      </c>
      <c r="AD4" s="6">
        <v>7.9212886530496796E-2</v>
      </c>
      <c r="AG4" s="6">
        <v>2.1892578440152</v>
      </c>
      <c r="AH4" s="6">
        <v>2.0640520896919902E-3</v>
      </c>
      <c r="AK4" s="6">
        <v>1.0028351573115499</v>
      </c>
      <c r="AL4" s="6">
        <v>4.0113406292462198E-2</v>
      </c>
      <c r="AO4" s="6">
        <v>4.5457400082810402</v>
      </c>
      <c r="AP4" s="6">
        <v>4.2857647804886902E-3</v>
      </c>
      <c r="AS4" s="6">
        <v>9.76979425646438E-2</v>
      </c>
      <c r="AT4" s="6">
        <v>3.9079177025857503E-3</v>
      </c>
    </row>
    <row r="5" spans="1:48" ht="13">
      <c r="A5">
        <v>0.4</v>
      </c>
      <c r="B5">
        <v>0</v>
      </c>
      <c r="C5">
        <v>0</v>
      </c>
      <c r="D5">
        <v>4.4999999999999999E-4</v>
      </c>
      <c r="E5">
        <v>0.9</v>
      </c>
      <c r="F5">
        <v>9.4000000000000004E-3</v>
      </c>
      <c r="G5" s="5">
        <v>0.96401599412507999</v>
      </c>
      <c r="I5" s="6">
        <v>4.4176369739606001</v>
      </c>
      <c r="J5" s="6">
        <v>4.1649880814772803E-3</v>
      </c>
      <c r="M5" s="6">
        <v>2.5881415436956199</v>
      </c>
      <c r="N5" s="6">
        <v>2.4401232482903902E-3</v>
      </c>
      <c r="Q5" s="6">
        <v>1.6492306813709501</v>
      </c>
      <c r="R5" s="6">
        <v>1.55490959805107E-3</v>
      </c>
      <c r="U5" s="6">
        <v>1.00290270430895</v>
      </c>
      <c r="V5" s="6">
        <v>4.0116108172358299E-2</v>
      </c>
      <c r="W5" s="6"/>
      <c r="X5" s="6"/>
      <c r="Y5" s="6">
        <v>1.96679076608874</v>
      </c>
      <c r="Z5" s="6">
        <v>7.8671630643549706E-2</v>
      </c>
      <c r="AC5" s="6">
        <v>1.9713684524533499</v>
      </c>
      <c r="AD5" s="6">
        <v>7.8854738098134106E-2</v>
      </c>
      <c r="AG5" s="6">
        <v>2.14323280174438</v>
      </c>
      <c r="AH5" s="6">
        <v>2.0206592636998599E-3</v>
      </c>
      <c r="AK5" s="6">
        <v>1.00385360956042</v>
      </c>
      <c r="AL5" s="6">
        <v>4.0154144382416899E-2</v>
      </c>
      <c r="AO5" s="6">
        <v>1.7612249508966</v>
      </c>
      <c r="AP5" s="6">
        <v>1.6604988079652399E-3</v>
      </c>
      <c r="AS5" s="6">
        <v>0.171388914178707</v>
      </c>
      <c r="AT5" s="6">
        <v>6.8555565671483097E-3</v>
      </c>
    </row>
    <row r="6" spans="1:48" ht="13">
      <c r="A6">
        <v>0.4</v>
      </c>
      <c r="B6">
        <v>0</v>
      </c>
      <c r="C6">
        <v>0</v>
      </c>
      <c r="D6">
        <v>6.9999999999999999E-4</v>
      </c>
      <c r="E6">
        <v>1.1225000000000001</v>
      </c>
      <c r="F6">
        <v>9.4000000000000004E-3</v>
      </c>
      <c r="G6" s="5">
        <v>0.969610301252809</v>
      </c>
      <c r="H6" t="s">
        <v>50</v>
      </c>
      <c r="I6" s="6">
        <v>4.2734251748453698</v>
      </c>
      <c r="J6" s="6">
        <v>4.0290238933686296E-3</v>
      </c>
      <c r="K6">
        <v>4.8757275304512202</v>
      </c>
      <c r="L6" t="s">
        <v>51</v>
      </c>
      <c r="M6" s="6">
        <v>2.84127927618511</v>
      </c>
      <c r="N6" s="6">
        <v>2.6787837912470602E-3</v>
      </c>
      <c r="Q6" s="6">
        <v>1.7105974043987</v>
      </c>
      <c r="R6" s="6">
        <v>1.61276669937391E-3</v>
      </c>
      <c r="U6" s="6">
        <v>1.0037901517380099</v>
      </c>
      <c r="V6" s="6">
        <v>4.0151606069520701E-2</v>
      </c>
      <c r="W6" s="6"/>
      <c r="X6" s="6"/>
      <c r="Y6" s="6">
        <v>1.95896231302952</v>
      </c>
      <c r="Z6" s="6">
        <v>7.8358492521181003E-2</v>
      </c>
      <c r="AC6" s="6">
        <v>1.9650378406154401</v>
      </c>
      <c r="AD6" s="6">
        <v>7.8601513624617897E-2</v>
      </c>
      <c r="AG6" s="6">
        <v>2.0880027510193999</v>
      </c>
      <c r="AH6" s="6">
        <v>1.96858787250931E-3</v>
      </c>
      <c r="AK6" s="6">
        <v>1.0049191651718601</v>
      </c>
      <c r="AL6" s="6">
        <v>4.0196766606874698E-2</v>
      </c>
      <c r="AM6">
        <v>1.0001</v>
      </c>
      <c r="AN6">
        <v>0.40004000000000001</v>
      </c>
      <c r="AO6" s="6">
        <v>1.75355411051813</v>
      </c>
      <c r="AP6" s="6">
        <v>1.6532666702998901E-3</v>
      </c>
      <c r="AS6" s="6">
        <v>0.171076542074593</v>
      </c>
      <c r="AT6" s="6">
        <v>6.8430616829837296E-3</v>
      </c>
      <c r="AU6">
        <v>0.18359249999999999</v>
      </c>
      <c r="AV6">
        <v>7.3437000000000002E-2</v>
      </c>
    </row>
    <row r="7" spans="1:48" ht="13">
      <c r="A7">
        <v>0.4</v>
      </c>
      <c r="B7">
        <v>0</v>
      </c>
      <c r="C7">
        <v>0</v>
      </c>
      <c r="D7">
        <v>1.1999999999999999E-3</v>
      </c>
      <c r="E7">
        <v>1.4697</v>
      </c>
      <c r="F7">
        <v>7.4999999999999997E-3</v>
      </c>
      <c r="G7" s="5">
        <v>0.96839545564567797</v>
      </c>
      <c r="I7" s="6">
        <v>4.0233557785072698</v>
      </c>
      <c r="J7" s="6">
        <v>3.7932562054780899E-3</v>
      </c>
      <c r="M7" s="6">
        <v>0.85759995431289404</v>
      </c>
      <c r="N7" s="6">
        <v>8.0855299098656097E-4</v>
      </c>
      <c r="Q7" s="6">
        <v>1.7013923959445401</v>
      </c>
      <c r="R7" s="6">
        <v>1.60408813417548E-3</v>
      </c>
      <c r="U7" s="6">
        <v>1.0058563937562199</v>
      </c>
      <c r="V7" s="6">
        <v>4.0234255750249102E-2</v>
      </c>
      <c r="W7" s="6"/>
      <c r="X7" s="6"/>
      <c r="Y7" s="6">
        <v>1.9461112077781</v>
      </c>
      <c r="Z7" s="6">
        <v>7.7844448311124304E-2</v>
      </c>
      <c r="AC7" s="6">
        <v>1.9558720502493301</v>
      </c>
      <c r="AD7" s="6">
        <v>7.8234882009973403E-2</v>
      </c>
      <c r="AG7" s="6">
        <v>2.0143626833860999</v>
      </c>
      <c r="AH7" s="6">
        <v>1.8991593509219201E-3</v>
      </c>
      <c r="AK7" s="6">
        <v>1.00703818873609</v>
      </c>
      <c r="AL7" s="6">
        <v>4.0281527549443599E-2</v>
      </c>
      <c r="AO7" s="6">
        <v>1.7213365809285599</v>
      </c>
      <c r="AP7" s="6">
        <v>1.6228916921053999E-3</v>
      </c>
      <c r="AS7" s="6">
        <v>0.171309828168898</v>
      </c>
      <c r="AT7" s="6">
        <v>6.8523931267559304E-3</v>
      </c>
    </row>
    <row r="8" spans="1:48" ht="13">
      <c r="A8">
        <v>0.4</v>
      </c>
      <c r="B8">
        <v>0</v>
      </c>
      <c r="C8">
        <v>0</v>
      </c>
      <c r="D8">
        <v>2.3E-3</v>
      </c>
      <c r="E8">
        <v>2.0347</v>
      </c>
      <c r="F8">
        <v>7.4999999999999997E-3</v>
      </c>
      <c r="G8" s="5">
        <v>0.96469207903870102</v>
      </c>
      <c r="I8" s="6">
        <v>3.8208455925156701</v>
      </c>
      <c r="J8" s="6">
        <v>3.6023277711127498E-3</v>
      </c>
      <c r="M8" s="6">
        <v>0.53542465841717302</v>
      </c>
      <c r="N8" s="6">
        <v>5.0480320904169895E-4</v>
      </c>
      <c r="Q8" s="6">
        <v>1.6200814879327601</v>
      </c>
      <c r="R8" s="6">
        <v>1.5274274749227301E-3</v>
      </c>
      <c r="U8" s="6">
        <v>1.0089293354197699</v>
      </c>
      <c r="V8" s="6">
        <v>4.0357173416791001E-2</v>
      </c>
      <c r="W8" s="6"/>
      <c r="X8" s="6"/>
      <c r="Y8" s="6">
        <v>1.9263416732542999</v>
      </c>
      <c r="Z8" s="6">
        <v>7.7053666930172293E-2</v>
      </c>
      <c r="AC8" s="6">
        <v>1.94163795011508</v>
      </c>
      <c r="AD8" s="6">
        <v>7.7665518004603196E-2</v>
      </c>
      <c r="AG8" s="6">
        <v>1.9407226157527899</v>
      </c>
      <c r="AH8" s="6">
        <v>1.82973082933452E-3</v>
      </c>
      <c r="AK8" s="6">
        <v>1.01015980235529</v>
      </c>
      <c r="AL8" s="6">
        <v>4.0406392094211797E-2</v>
      </c>
      <c r="AO8" s="6">
        <v>1.68298237903621</v>
      </c>
      <c r="AP8" s="6">
        <v>1.58673100377863E-3</v>
      </c>
      <c r="AS8" s="6">
        <v>0.17176354995406001</v>
      </c>
      <c r="AT8" s="6">
        <v>6.8705419981624103E-3</v>
      </c>
    </row>
    <row r="9" spans="1:48" ht="13">
      <c r="A9">
        <v>0.4</v>
      </c>
      <c r="B9">
        <v>0</v>
      </c>
      <c r="C9">
        <v>0</v>
      </c>
      <c r="D9">
        <v>4.7000000000000002E-3</v>
      </c>
      <c r="E9">
        <v>2.9085999999999999</v>
      </c>
      <c r="F9">
        <v>5.5999999999999999E-3</v>
      </c>
      <c r="G9" s="5">
        <v>0.96940905429044499</v>
      </c>
      <c r="H9">
        <v>0.92511600000000005</v>
      </c>
      <c r="I9" s="6">
        <v>3.66436044879489</v>
      </c>
      <c r="J9" s="6">
        <v>3.4547921627395301E-3</v>
      </c>
      <c r="L9">
        <v>3.6029999999999999E-3</v>
      </c>
      <c r="M9" s="6">
        <v>2.5942782159983899</v>
      </c>
      <c r="N9" s="6">
        <v>2.4459089584226699E-3</v>
      </c>
      <c r="Q9" s="6">
        <v>1.6768457067334399</v>
      </c>
      <c r="R9" s="6">
        <v>1.5809452936463499E-3</v>
      </c>
      <c r="U9" s="6">
        <v>1.0140052732853599</v>
      </c>
      <c r="V9" s="6">
        <v>4.05602109314145E-2</v>
      </c>
      <c r="W9" s="6"/>
      <c r="X9" s="6"/>
      <c r="Y9" s="6">
        <v>1.8973032029338801</v>
      </c>
      <c r="Z9" s="6">
        <v>7.5892128117355406E-2</v>
      </c>
      <c r="AC9" s="6">
        <v>1.9207453449062999</v>
      </c>
      <c r="AD9" s="6">
        <v>7.6829813796252394E-2</v>
      </c>
      <c r="AG9" s="6">
        <v>1.8471383631354601</v>
      </c>
      <c r="AH9" s="6">
        <v>1.7414987498172E-3</v>
      </c>
      <c r="AK9" s="6">
        <v>1.01534246620685</v>
      </c>
      <c r="AL9" s="6">
        <v>4.0613698648274098E-2</v>
      </c>
      <c r="AN9">
        <v>0.40370400000000001</v>
      </c>
      <c r="AO9" s="6">
        <v>1.7105974043987</v>
      </c>
      <c r="AP9" s="6">
        <v>1.61276669937391E-3</v>
      </c>
      <c r="AS9" s="6">
        <v>0.24097440866564199</v>
      </c>
      <c r="AT9" s="6">
        <v>9.63897634662568E-3</v>
      </c>
      <c r="AV9">
        <v>0.10625</v>
      </c>
    </row>
    <row r="10" spans="1:48" ht="13">
      <c r="A10">
        <v>0.4</v>
      </c>
      <c r="B10">
        <v>0</v>
      </c>
      <c r="C10">
        <v>0</v>
      </c>
      <c r="D10">
        <v>6.0000000000000001E-3</v>
      </c>
      <c r="E10">
        <v>3.2863000000000002</v>
      </c>
      <c r="F10">
        <v>5.5999999999999999E-3</v>
      </c>
      <c r="G10" s="5">
        <v>0.97037277489097695</v>
      </c>
      <c r="I10" s="6">
        <v>3.6029937257671398</v>
      </c>
      <c r="J10" s="6">
        <v>3.3969350614167001E-3</v>
      </c>
      <c r="M10" s="6">
        <v>0.91743250926495601</v>
      </c>
      <c r="N10" s="6">
        <v>8.6496366477632097E-4</v>
      </c>
      <c r="Q10" s="6">
        <v>1.65843568982511</v>
      </c>
      <c r="R10" s="6">
        <v>1.5635881632494999E-3</v>
      </c>
      <c r="U10" s="6">
        <v>1.01669959797749</v>
      </c>
      <c r="V10" s="6">
        <v>4.0667983919099898E-2</v>
      </c>
      <c r="W10" s="6"/>
      <c r="X10" s="6"/>
      <c r="Y10" s="6">
        <v>1.8849063507008901</v>
      </c>
      <c r="Z10" s="6">
        <v>7.5396254028035598E-2</v>
      </c>
      <c r="AC10" s="6">
        <v>1.9123817640949301</v>
      </c>
      <c r="AD10" s="6">
        <v>7.6495270563797305E-2</v>
      </c>
      <c r="AG10" s="6">
        <v>1.8087841612431099</v>
      </c>
      <c r="AH10" s="6">
        <v>1.70533806149043E-3</v>
      </c>
      <c r="AK10" s="6">
        <v>1.0180085661893501</v>
      </c>
      <c r="AL10" s="6">
        <v>4.0720342647574202E-2</v>
      </c>
      <c r="AO10" s="6">
        <v>1.66610653020358</v>
      </c>
      <c r="AP10" s="6">
        <v>1.57082030091485E-3</v>
      </c>
      <c r="AS10" s="6">
        <v>0.24074426434708501</v>
      </c>
      <c r="AT10" s="6">
        <v>9.6297705738834193E-3</v>
      </c>
    </row>
    <row r="11" spans="1:48" ht="13">
      <c r="A11">
        <v>0.4</v>
      </c>
      <c r="B11">
        <v>0</v>
      </c>
      <c r="C11">
        <v>0</v>
      </c>
      <c r="D11">
        <v>9.4999999999999998E-3</v>
      </c>
      <c r="E11">
        <v>4.1352000000000002</v>
      </c>
      <c r="F11">
        <v>5.5999999999999999E-3</v>
      </c>
      <c r="G11" s="5">
        <v>0.967081938271668</v>
      </c>
      <c r="H11">
        <v>0.93117700000000003</v>
      </c>
      <c r="I11" s="6">
        <v>3.5124778093011999</v>
      </c>
      <c r="J11" s="6">
        <v>3.3115958369655299E-3</v>
      </c>
      <c r="L11">
        <v>3.5019999999999999E-3</v>
      </c>
      <c r="M11" s="6">
        <v>2.2153387013020001</v>
      </c>
      <c r="N11" s="6">
        <v>2.08864135775419E-3</v>
      </c>
      <c r="Q11" s="6">
        <v>1.6246839921598399</v>
      </c>
      <c r="R11" s="6">
        <v>1.5317667575219401E-3</v>
      </c>
      <c r="U11" s="6">
        <v>1.02228199671401</v>
      </c>
      <c r="V11" s="6">
        <v>4.0891279868560497E-2</v>
      </c>
      <c r="W11" s="6"/>
      <c r="X11" s="6"/>
      <c r="Y11" s="6">
        <v>1.85586508945432</v>
      </c>
      <c r="Z11" s="6">
        <v>7.4234603578172798E-2</v>
      </c>
      <c r="AC11" s="6">
        <v>1.8942147121745001</v>
      </c>
      <c r="AD11" s="6">
        <v>7.5768588486980398E-2</v>
      </c>
      <c r="AG11" s="6">
        <v>1.7443491020639701</v>
      </c>
      <c r="AH11" s="6">
        <v>1.6445881051014601E-3</v>
      </c>
      <c r="AK11" s="6">
        <v>1.02363366352065</v>
      </c>
      <c r="AL11" s="6">
        <v>4.0945346540826301E-2</v>
      </c>
      <c r="AN11">
        <v>0.40811199999999997</v>
      </c>
      <c r="AO11" s="6">
        <v>1.6415598409924801</v>
      </c>
      <c r="AP11" s="6">
        <v>1.5476774603857199E-3</v>
      </c>
      <c r="AS11" s="6">
        <v>0.30816552044213802</v>
      </c>
      <c r="AT11" s="6">
        <v>1.2326620817685501E-2</v>
      </c>
      <c r="AV11">
        <v>0.129688</v>
      </c>
    </row>
    <row r="12" spans="1:48" ht="13">
      <c r="A12">
        <v>0.4</v>
      </c>
      <c r="B12">
        <v>0</v>
      </c>
      <c r="C12">
        <v>0</v>
      </c>
      <c r="D12">
        <v>1.21E-2</v>
      </c>
      <c r="E12">
        <v>4.6669</v>
      </c>
      <c r="F12">
        <v>5.5999999999999999E-3</v>
      </c>
      <c r="G12" s="5">
        <v>0.96895939044372603</v>
      </c>
      <c r="I12" s="6">
        <v>3.4480427501220499</v>
      </c>
      <c r="J12" s="6">
        <v>3.2508458805765501E-3</v>
      </c>
      <c r="M12" s="6">
        <v>2.35034549196306</v>
      </c>
      <c r="N12" s="6">
        <v>2.2159269806644199E-3</v>
      </c>
      <c r="Q12" s="6">
        <v>1.5955347987216599</v>
      </c>
      <c r="R12" s="6">
        <v>1.5042846343936E-3</v>
      </c>
      <c r="U12" s="6">
        <v>1.0255589688073401</v>
      </c>
      <c r="V12" s="6">
        <v>4.1022358752293597E-2</v>
      </c>
      <c r="W12" s="6"/>
      <c r="X12" s="6"/>
      <c r="Y12" s="6">
        <v>1.8376723428884001</v>
      </c>
      <c r="Z12" s="6">
        <v>7.3506893715535995E-2</v>
      </c>
      <c r="AC12" s="6">
        <v>1.8832998747146099</v>
      </c>
      <c r="AD12" s="6">
        <v>7.5331994988584394E-2</v>
      </c>
      <c r="AG12" s="6">
        <v>1.7075290682473101</v>
      </c>
      <c r="AH12" s="6">
        <v>1.6098738443077599E-3</v>
      </c>
      <c r="AK12" s="6">
        <v>1.0270066365410899</v>
      </c>
      <c r="AL12" s="6">
        <v>4.1080265461643901E-2</v>
      </c>
      <c r="AO12" s="6">
        <v>1.62161565600845</v>
      </c>
      <c r="AP12" s="6">
        <v>1.5288739024558E-3</v>
      </c>
      <c r="AS12" s="6">
        <v>0.308208935530071</v>
      </c>
      <c r="AT12" s="6">
        <v>1.23283574212028E-2</v>
      </c>
    </row>
    <row r="13" spans="1:48" ht="13">
      <c r="A13">
        <v>0.4</v>
      </c>
      <c r="B13">
        <v>0</v>
      </c>
      <c r="C13">
        <v>0</v>
      </c>
      <c r="D13">
        <v>1.5299999999999999E-2</v>
      </c>
      <c r="E13">
        <v>5.2477999999999998</v>
      </c>
      <c r="F13">
        <v>5.5999999999999999E-3</v>
      </c>
      <c r="G13" s="5">
        <v>0.97083704760547196</v>
      </c>
      <c r="H13">
        <v>0.93722799999999995</v>
      </c>
      <c r="I13" s="6">
        <v>3.3744026824887401</v>
      </c>
      <c r="J13" s="6">
        <v>3.1814173589891602E-3</v>
      </c>
      <c r="L13">
        <v>3.346E-3</v>
      </c>
      <c r="M13" s="6">
        <v>2.4178488872935899</v>
      </c>
      <c r="N13" s="6">
        <v>2.2795697921195301E-3</v>
      </c>
      <c r="Q13" s="6">
        <v>1.60013730294874</v>
      </c>
      <c r="R13" s="6">
        <v>1.50862391699281E-3</v>
      </c>
      <c r="U13" s="6">
        <v>1.0300391439015</v>
      </c>
      <c r="V13" s="6">
        <v>4.1201565756060002E-2</v>
      </c>
      <c r="W13" s="6"/>
      <c r="X13" s="6"/>
      <c r="Y13" s="6">
        <v>1.8185836633791399</v>
      </c>
      <c r="Z13" s="6">
        <v>7.2743346535165898E-2</v>
      </c>
      <c r="AC13" s="6">
        <v>1.87207111699601</v>
      </c>
      <c r="AD13" s="6">
        <v>7.4882844679840493E-2</v>
      </c>
      <c r="AG13" s="6">
        <v>1.6630381940521901</v>
      </c>
      <c r="AH13" s="6">
        <v>1.5679274458487099E-3</v>
      </c>
      <c r="AK13" s="6">
        <v>1.0315286872092899</v>
      </c>
      <c r="AL13" s="6">
        <v>4.1261147488371702E-2</v>
      </c>
      <c r="AN13">
        <v>0.41073199999999999</v>
      </c>
      <c r="AO13" s="6">
        <v>1.61394481562999</v>
      </c>
      <c r="AP13" s="6">
        <v>1.5216417647904499E-3</v>
      </c>
      <c r="AS13" s="6">
        <v>0.308198299819268</v>
      </c>
      <c r="AT13" s="6">
        <v>1.2327931992770699E-2</v>
      </c>
      <c r="AV13">
        <v>0.140625</v>
      </c>
    </row>
    <row r="14" spans="1:48" ht="13">
      <c r="A14">
        <v>0.4</v>
      </c>
      <c r="B14">
        <v>0</v>
      </c>
      <c r="C14">
        <v>0</v>
      </c>
      <c r="D14">
        <v>3.09E-2</v>
      </c>
      <c r="E14">
        <v>7.4579000000000004</v>
      </c>
      <c r="F14">
        <v>5.5999999999999999E-3</v>
      </c>
      <c r="G14" s="5">
        <v>0.973262986104518</v>
      </c>
      <c r="I14" s="6">
        <v>3.1181966138478598</v>
      </c>
      <c r="J14" s="6">
        <v>2.9398639609663399E-3</v>
      </c>
      <c r="M14" s="6">
        <v>2.22607787783185</v>
      </c>
      <c r="N14" s="6">
        <v>2.0987663504856801E-3</v>
      </c>
      <c r="Q14" s="6">
        <v>1.5587147649049999</v>
      </c>
      <c r="R14" s="6">
        <v>1.4695703735999001E-3</v>
      </c>
      <c r="U14" s="6">
        <v>1.04718357122572</v>
      </c>
      <c r="V14" s="6">
        <v>4.1887342849028897E-2</v>
      </c>
      <c r="W14" s="6"/>
      <c r="X14" s="6"/>
      <c r="Y14" s="6">
        <v>1.74502995350442</v>
      </c>
      <c r="Z14" s="6">
        <v>6.9801198140177198E-2</v>
      </c>
      <c r="AC14" s="6">
        <v>1.83265323781558</v>
      </c>
      <c r="AD14" s="6">
        <v>7.3306129512623205E-2</v>
      </c>
      <c r="AG14" s="6">
        <v>1.54337308414807</v>
      </c>
      <c r="AH14" s="6">
        <v>1.4551060982691899E-3</v>
      </c>
      <c r="AK14" s="6">
        <v>1.04837506112223</v>
      </c>
      <c r="AL14" s="6">
        <v>4.1935002444889402E-2</v>
      </c>
      <c r="AO14" s="6">
        <v>1.57098810951056</v>
      </c>
      <c r="AP14" s="6">
        <v>1.4811417938644599E-3</v>
      </c>
      <c r="AS14" s="6">
        <v>0.37341705664309699</v>
      </c>
      <c r="AT14" s="6">
        <v>1.4936682265723899E-2</v>
      </c>
    </row>
    <row r="15" spans="1:48" ht="13">
      <c r="A15">
        <v>0.4</v>
      </c>
      <c r="B15">
        <v>0</v>
      </c>
      <c r="C15">
        <v>0</v>
      </c>
      <c r="D15">
        <v>3.9100000000000003E-2</v>
      </c>
      <c r="E15">
        <v>8.3893000000000004</v>
      </c>
      <c r="F15">
        <v>5.5999999999999999E-3</v>
      </c>
      <c r="G15" s="5">
        <v>0.97602627170010303</v>
      </c>
      <c r="H15">
        <v>0.95104200000000005</v>
      </c>
      <c r="I15" s="6">
        <v>3.0414882100631702</v>
      </c>
      <c r="J15" s="6">
        <v>2.8675425843127998E-3</v>
      </c>
      <c r="K15">
        <v>3.1915264568854802</v>
      </c>
      <c r="L15">
        <v>3.009E-3</v>
      </c>
      <c r="M15" s="6">
        <v>2.2736370881783698</v>
      </c>
      <c r="N15" s="6">
        <v>2.1436056040108802E-3</v>
      </c>
      <c r="Q15" s="6">
        <v>1.54337308414807</v>
      </c>
      <c r="R15" s="6">
        <v>1.4551060982691899E-3</v>
      </c>
      <c r="U15" s="6">
        <v>1.0544214619794201</v>
      </c>
      <c r="V15" s="6">
        <v>4.2176858479177001E-2</v>
      </c>
      <c r="W15" s="6"/>
      <c r="X15" s="6"/>
      <c r="Y15" s="6">
        <v>1.7140129779561</v>
      </c>
      <c r="Z15" s="6">
        <v>6.8560519118243998E-2</v>
      </c>
      <c r="AC15" s="6">
        <v>1.81773537464779</v>
      </c>
      <c r="AD15" s="6">
        <v>7.2709414985911699E-2</v>
      </c>
      <c r="AG15" s="6">
        <v>1.5034847141800201</v>
      </c>
      <c r="AH15" s="6">
        <v>1.4174989824093499E-3</v>
      </c>
      <c r="AK15" s="6">
        <v>1.0553994060338301</v>
      </c>
      <c r="AL15" s="6">
        <v>4.2215976241353301E-2</v>
      </c>
      <c r="AM15">
        <v>1.0479399999999901</v>
      </c>
      <c r="AN15">
        <v>0.41917599999999999</v>
      </c>
      <c r="AO15" s="6">
        <v>1.5525780926022299</v>
      </c>
      <c r="AP15" s="6">
        <v>1.4637846634676199E-3</v>
      </c>
      <c r="AS15" s="6">
        <v>0.37410119416239401</v>
      </c>
      <c r="AT15" s="6">
        <v>1.49640477664957E-2</v>
      </c>
      <c r="AU15">
        <v>0.44140499999999999</v>
      </c>
      <c r="AV15">
        <v>0.176562</v>
      </c>
    </row>
    <row r="16" spans="1:48" ht="13">
      <c r="A16">
        <v>0.4</v>
      </c>
      <c r="B16">
        <v>0</v>
      </c>
      <c r="C16">
        <v>0</v>
      </c>
      <c r="D16">
        <v>6.25E-2</v>
      </c>
      <c r="E16">
        <v>10.606999999999999</v>
      </c>
      <c r="F16">
        <v>3.8E-3</v>
      </c>
      <c r="G16" s="5">
        <v>0.97612733170571397</v>
      </c>
      <c r="H16">
        <v>0.95313099999999995</v>
      </c>
      <c r="I16" s="6">
        <v>2.9264256043861199</v>
      </c>
      <c r="J16" s="6">
        <v>2.75906051933249E-3</v>
      </c>
      <c r="L16">
        <v>2.7829999999999999E-3</v>
      </c>
      <c r="M16" s="6">
        <v>2.1018102637006502</v>
      </c>
      <c r="N16" s="6">
        <v>1.9816057203069499E-3</v>
      </c>
      <c r="Q16" s="6">
        <v>1.5096213864828001</v>
      </c>
      <c r="R16" s="6">
        <v>1.4232846925416301E-3</v>
      </c>
      <c r="U16" s="6">
        <v>1.0727321059205901</v>
      </c>
      <c r="V16" s="6">
        <v>4.2909284236823698E-2</v>
      </c>
      <c r="W16" s="6"/>
      <c r="X16" s="6"/>
      <c r="Y16" s="6">
        <v>1.6403185707647701</v>
      </c>
      <c r="Z16" s="6">
        <v>6.5612742830590806E-2</v>
      </c>
      <c r="AC16" s="6">
        <v>1.7852527092466499</v>
      </c>
      <c r="AD16" s="6">
        <v>7.1410108369866096E-2</v>
      </c>
      <c r="AG16" s="6">
        <v>1.41757130194117</v>
      </c>
      <c r="AH16" s="6">
        <v>1.33649904055739E-3</v>
      </c>
      <c r="AK16" s="6">
        <v>1.07353933544613</v>
      </c>
      <c r="AL16" s="6">
        <v>4.2941573417845401E-2</v>
      </c>
      <c r="AN16">
        <v>0.42421999999999999</v>
      </c>
      <c r="AO16" s="6">
        <v>1.5096213864828001</v>
      </c>
      <c r="AP16" s="6">
        <v>1.4232846925416301E-3</v>
      </c>
      <c r="AS16" s="6">
        <v>0.43897820223784201</v>
      </c>
      <c r="AT16" s="6">
        <v>1.7559128089513602E-2</v>
      </c>
      <c r="AV16">
        <v>0.192188</v>
      </c>
    </row>
    <row r="17" spans="1:48" ht="13">
      <c r="A17">
        <v>0.4</v>
      </c>
      <c r="B17">
        <v>0</v>
      </c>
      <c r="C17">
        <v>0</v>
      </c>
      <c r="D17">
        <v>7.9100000000000004E-2</v>
      </c>
      <c r="E17">
        <v>11.932</v>
      </c>
      <c r="F17">
        <v>3.8E-3</v>
      </c>
      <c r="G17" s="5">
        <v>0.97568417492881299</v>
      </c>
      <c r="I17" s="6">
        <v>2.87733222596392</v>
      </c>
      <c r="J17" s="6">
        <v>2.7127748382742298E-3</v>
      </c>
      <c r="M17" s="6">
        <v>2.13556196136591</v>
      </c>
      <c r="N17" s="6">
        <v>2.01342712603451E-3</v>
      </c>
      <c r="Q17" s="6">
        <v>1.4927455376501699</v>
      </c>
      <c r="R17" s="6">
        <v>1.40737398967786E-3</v>
      </c>
      <c r="U17" s="6">
        <v>1.0828277665538499</v>
      </c>
      <c r="V17" s="6">
        <v>4.3313110662154E-2</v>
      </c>
      <c r="W17" s="6"/>
      <c r="X17" s="6"/>
      <c r="Y17" s="6">
        <v>1.5982764832757601</v>
      </c>
      <c r="Z17" s="6">
        <v>6.3931059331030701E-2</v>
      </c>
      <c r="AC17" s="6">
        <v>1.7677573433657501</v>
      </c>
      <c r="AD17" s="6">
        <v>7.0710293734630003E-2</v>
      </c>
      <c r="AG17" s="6">
        <v>1.3776829319731201</v>
      </c>
      <c r="AH17" s="6">
        <v>1.29889192469755E-3</v>
      </c>
      <c r="AK17" s="6">
        <v>1.0836425930509901</v>
      </c>
      <c r="AL17" s="6">
        <v>4.3345703722039601E-2</v>
      </c>
      <c r="AO17" s="6">
        <v>1.4927455376501699</v>
      </c>
      <c r="AP17" s="6">
        <v>1.40737398967786E-3</v>
      </c>
      <c r="AS17" s="6">
        <v>0.44068459828682199</v>
      </c>
      <c r="AT17" s="6">
        <v>1.7627383931472899E-2</v>
      </c>
    </row>
    <row r="18" spans="1:48" ht="13">
      <c r="A18">
        <v>0.4</v>
      </c>
      <c r="B18">
        <v>0</v>
      </c>
      <c r="C18">
        <v>0</v>
      </c>
      <c r="D18">
        <v>0.1</v>
      </c>
      <c r="E18">
        <v>13.416399999999999</v>
      </c>
      <c r="F18">
        <v>3.8E-3</v>
      </c>
      <c r="G18" s="5">
        <v>0.97296002214895205</v>
      </c>
      <c r="H18">
        <v>0.96256399999999998</v>
      </c>
      <c r="I18" s="6">
        <v>2.8159655029361601</v>
      </c>
      <c r="J18" s="6">
        <v>2.6549177369514002E-3</v>
      </c>
      <c r="K18">
        <v>2.7927182322962598</v>
      </c>
      <c r="L18">
        <v>2.6329999999999999E-3</v>
      </c>
      <c r="M18" s="6">
        <v>0.88368081159969003</v>
      </c>
      <c r="N18" s="6">
        <v>8.3314225904876403E-4</v>
      </c>
      <c r="Q18" s="6">
        <v>1.46973301651476</v>
      </c>
      <c r="R18" s="6">
        <v>1.3856775766817901E-3</v>
      </c>
      <c r="U18" s="6">
        <v>1.0950188711901401</v>
      </c>
      <c r="V18" s="6">
        <v>4.3800754847605802E-2</v>
      </c>
      <c r="W18" s="6"/>
      <c r="X18" s="6"/>
      <c r="Y18" s="6">
        <v>1.5472793101065401</v>
      </c>
      <c r="Z18" s="6">
        <v>6.1891172404261903E-2</v>
      </c>
      <c r="AC18" s="6">
        <v>1.74978942718757</v>
      </c>
      <c r="AD18" s="6">
        <v>6.9991577087502796E-2</v>
      </c>
      <c r="AG18" s="6">
        <v>1.33012372162661</v>
      </c>
      <c r="AH18" s="6">
        <v>1.25405267117235E-3</v>
      </c>
      <c r="AK18" s="6">
        <v>1.0958428714777899</v>
      </c>
      <c r="AL18" s="6">
        <v>4.3833714859111798E-2</v>
      </c>
      <c r="AM18">
        <v>1.0754299999999899</v>
      </c>
      <c r="AN18">
        <v>0.430172</v>
      </c>
      <c r="AO18" s="6">
        <v>1.46973301651476</v>
      </c>
      <c r="AP18" s="6">
        <v>1.3856775766817901E-3</v>
      </c>
      <c r="AS18" s="6">
        <v>0.48936951988788202</v>
      </c>
      <c r="AT18" s="6">
        <v>1.9574780795515299E-2</v>
      </c>
      <c r="AU18">
        <v>0.54296999999999995</v>
      </c>
      <c r="AV18">
        <v>0.21718799999999999</v>
      </c>
    </row>
    <row r="19" spans="1:48" ht="13">
      <c r="A19">
        <v>0.4</v>
      </c>
      <c r="B19">
        <v>0</v>
      </c>
      <c r="C19">
        <v>0</v>
      </c>
      <c r="D19">
        <v>0.14949999999999999</v>
      </c>
      <c r="E19">
        <v>16.404299999999999</v>
      </c>
      <c r="F19">
        <v>3.8E-3</v>
      </c>
      <c r="G19" s="5">
        <v>0.96648364349052596</v>
      </c>
      <c r="I19" s="6">
        <v>2.7254495864702202</v>
      </c>
      <c r="J19" s="6">
        <v>2.5695785125002201E-3</v>
      </c>
      <c r="M19" s="6">
        <v>0.93584252617328301</v>
      </c>
      <c r="N19" s="6">
        <v>8.8232079517316995E-4</v>
      </c>
      <c r="Q19" s="6">
        <v>1.42370797424394</v>
      </c>
      <c r="R19" s="6">
        <v>1.3422847506896699E-3</v>
      </c>
      <c r="U19" s="6">
        <v>1.11786562690952</v>
      </c>
      <c r="V19" s="6">
        <v>4.4714625076381E-2</v>
      </c>
      <c r="W19" s="6"/>
      <c r="X19" s="6"/>
      <c r="Y19" s="6">
        <v>1.44721538332403</v>
      </c>
      <c r="Z19" s="6">
        <v>5.7888615332961503E-2</v>
      </c>
      <c r="AC19" s="6">
        <v>1.7176924378770599</v>
      </c>
      <c r="AD19" s="6">
        <v>6.8707697515082503E-2</v>
      </c>
      <c r="AG19" s="6">
        <v>1.24727864553914</v>
      </c>
      <c r="AH19" s="6">
        <v>1.1759455843865299E-3</v>
      </c>
      <c r="AK19" s="6">
        <v>1.1187068193513701</v>
      </c>
      <c r="AL19" s="6">
        <v>4.4748272774054999E-2</v>
      </c>
      <c r="AO19" s="6">
        <v>1.42370797424394</v>
      </c>
      <c r="AP19" s="6">
        <v>1.3422847506896699E-3</v>
      </c>
      <c r="AS19" s="6">
        <v>0.54489348357814904</v>
      </c>
      <c r="AT19" s="6">
        <v>2.1795739343125901E-2</v>
      </c>
    </row>
    <row r="20" spans="1:48" ht="13">
      <c r="A20">
        <v>0.4</v>
      </c>
      <c r="B20">
        <v>0</v>
      </c>
      <c r="C20">
        <v>0</v>
      </c>
      <c r="D20">
        <v>0.19900000000000001</v>
      </c>
      <c r="E20">
        <v>18.9499</v>
      </c>
      <c r="F20">
        <v>3.8E-3</v>
      </c>
      <c r="G20" s="5">
        <v>0.95971066263536398</v>
      </c>
      <c r="H20">
        <v>0.95751200000000003</v>
      </c>
      <c r="I20" s="6">
        <v>2.65180951883691</v>
      </c>
      <c r="J20" s="6">
        <v>2.5001499909128198E-3</v>
      </c>
      <c r="L20">
        <v>2.4250000000000001E-3</v>
      </c>
      <c r="M20" s="6">
        <v>0.64128225564005303</v>
      </c>
      <c r="N20" s="6">
        <v>6.0460670882358201E-4</v>
      </c>
      <c r="Q20" s="6">
        <v>1.39609294888145</v>
      </c>
      <c r="R20" s="6">
        <v>1.3162490550944E-3</v>
      </c>
      <c r="U20" s="6">
        <v>1.1367531713705901</v>
      </c>
      <c r="V20" s="6">
        <v>4.5470126854823802E-2</v>
      </c>
      <c r="W20" s="6"/>
      <c r="X20" s="6"/>
      <c r="Y20" s="6">
        <v>1.3624749866260899</v>
      </c>
      <c r="Z20" s="6">
        <v>5.4498999465043697E-2</v>
      </c>
      <c r="AC20" s="6">
        <v>1.6946058298900599</v>
      </c>
      <c r="AD20" s="6">
        <v>6.7784233195602603E-2</v>
      </c>
      <c r="AG20" s="6">
        <v>1.1797752502086101</v>
      </c>
      <c r="AH20" s="6">
        <v>1.1123027729314199E-3</v>
      </c>
      <c r="AK20" s="6">
        <v>1.1376085766652799</v>
      </c>
      <c r="AL20" s="6">
        <v>4.5504343066611198E-2</v>
      </c>
      <c r="AN20">
        <v>0.446656</v>
      </c>
      <c r="AO20" s="6">
        <v>1.39609294888145</v>
      </c>
      <c r="AP20" s="6">
        <v>1.3162490550944E-3</v>
      </c>
      <c r="AS20" s="6">
        <v>0.56334362909469304</v>
      </c>
      <c r="AT20" s="6">
        <v>2.25337451637877E-2</v>
      </c>
      <c r="AV20">
        <v>0.25156200000000001</v>
      </c>
    </row>
    <row r="21" spans="1:48" ht="13">
      <c r="A21">
        <v>0.4</v>
      </c>
      <c r="B21">
        <v>0</v>
      </c>
      <c r="C21">
        <v>0</v>
      </c>
      <c r="D21">
        <v>0.2485</v>
      </c>
      <c r="E21">
        <v>21.1495</v>
      </c>
      <c r="F21">
        <v>3.8E-3</v>
      </c>
      <c r="G21" s="5">
        <v>0.95232593716641001</v>
      </c>
      <c r="I21" s="6">
        <v>2.5889086277334599</v>
      </c>
      <c r="J21" s="6">
        <v>2.4408464620569201E-3</v>
      </c>
      <c r="M21" s="6">
        <v>0.78856239090666802</v>
      </c>
      <c r="N21" s="6">
        <v>7.4346375199837598E-4</v>
      </c>
      <c r="Q21" s="6">
        <v>1.37921710004882</v>
      </c>
      <c r="R21" s="6">
        <v>1.3003383522306199E-3</v>
      </c>
      <c r="U21" s="6">
        <v>1.1517243122402001</v>
      </c>
      <c r="V21" s="6">
        <v>4.6068972489608097E-2</v>
      </c>
      <c r="W21" s="6"/>
      <c r="X21" s="6"/>
      <c r="Y21" s="6">
        <v>1.2834945704766201</v>
      </c>
      <c r="Z21" s="6">
        <v>5.1339782819065101E-2</v>
      </c>
      <c r="AC21" s="6">
        <v>1.6760443555495801</v>
      </c>
      <c r="AD21" s="6">
        <v>6.7041774221983402E-2</v>
      </c>
      <c r="AG21" s="6">
        <v>1.1337502079377899</v>
      </c>
      <c r="AH21" s="6">
        <v>1.0689099469393E-3</v>
      </c>
      <c r="AK21" s="6">
        <v>1.1525909832990699</v>
      </c>
      <c r="AL21" s="6">
        <v>4.6103639331962903E-2</v>
      </c>
      <c r="AO21" s="6">
        <v>1.37921710004882</v>
      </c>
      <c r="AP21" s="6">
        <v>1.3003383522306199E-3</v>
      </c>
      <c r="AS21" s="6">
        <v>0.612530259768991</v>
      </c>
      <c r="AT21" s="6">
        <v>2.4501210390759601E-2</v>
      </c>
    </row>
    <row r="22" spans="1:48" ht="13">
      <c r="A22">
        <v>0.4</v>
      </c>
      <c r="B22">
        <v>0</v>
      </c>
      <c r="C22">
        <v>0</v>
      </c>
      <c r="D22">
        <v>0.29799999999999999</v>
      </c>
      <c r="E22">
        <v>23.160299999999999</v>
      </c>
      <c r="F22">
        <v>3.8E-3</v>
      </c>
      <c r="G22" s="5">
        <v>0.94614976516056004</v>
      </c>
      <c r="I22" s="6">
        <v>2.5459519216140301</v>
      </c>
      <c r="J22" s="6">
        <v>2.40034649113094E-3</v>
      </c>
      <c r="M22" s="6">
        <v>0.62133807065603197</v>
      </c>
      <c r="N22" s="6">
        <v>5.8580315089366201E-4</v>
      </c>
      <c r="Q22" s="6">
        <v>1.06317847645587</v>
      </c>
      <c r="R22" s="6">
        <v>1.00237428041804E-3</v>
      </c>
      <c r="U22" s="6">
        <v>1.1681823187496001</v>
      </c>
      <c r="V22" s="6">
        <v>4.67272927499843E-2</v>
      </c>
      <c r="W22" s="6"/>
      <c r="X22" s="6"/>
      <c r="Y22" s="6">
        <v>1.2170752228289701</v>
      </c>
      <c r="Z22" s="6">
        <v>4.8683008913158798E-2</v>
      </c>
      <c r="AC22" s="6">
        <v>1.6613068090529799</v>
      </c>
      <c r="AD22" s="6">
        <v>6.6452272362119397E-2</v>
      </c>
      <c r="AG22" s="6">
        <v>1.0969301741211399</v>
      </c>
      <c r="AH22" s="6">
        <v>1.0341956861456001E-3</v>
      </c>
      <c r="AK22" s="6">
        <v>1.1690613744371401</v>
      </c>
      <c r="AL22" s="6">
        <v>4.6762454977485698E-2</v>
      </c>
      <c r="AO22" s="6">
        <v>1.06317847645587</v>
      </c>
      <c r="AP22" s="6">
        <v>1.00237428041804E-3</v>
      </c>
      <c r="AS22" s="6">
        <v>0.62849020868001104</v>
      </c>
      <c r="AT22" s="6">
        <v>2.5139608347200401E-2</v>
      </c>
    </row>
    <row r="23" spans="1:48" ht="13">
      <c r="A23">
        <v>0.4</v>
      </c>
      <c r="B23">
        <v>0</v>
      </c>
      <c r="C23">
        <v>0</v>
      </c>
      <c r="D23">
        <v>0.34749999999999998</v>
      </c>
      <c r="E23">
        <v>25.01</v>
      </c>
      <c r="F23">
        <v>3.8E-3</v>
      </c>
      <c r="G23" s="5">
        <v>0.93990869637248997</v>
      </c>
      <c r="H23">
        <v>0.94777</v>
      </c>
      <c r="I23" s="6">
        <v>2.5029952154945998</v>
      </c>
      <c r="J23" s="6">
        <v>2.3598465202049599E-3</v>
      </c>
      <c r="K23">
        <v>2.42042651200155</v>
      </c>
      <c r="L23">
        <v>2.2820000000000002E-3</v>
      </c>
      <c r="M23" s="6">
        <v>0.52621964996300996</v>
      </c>
      <c r="N23" s="6">
        <v>4.9612464384327397E-4</v>
      </c>
      <c r="Q23" s="6">
        <v>1.05090513185032</v>
      </c>
      <c r="R23" s="6">
        <v>9.90802860153478E-4</v>
      </c>
      <c r="U23" s="6">
        <v>1.1821788722882201</v>
      </c>
      <c r="V23" s="6">
        <v>4.7287154891529098E-2</v>
      </c>
      <c r="W23" s="6"/>
      <c r="X23" s="6"/>
      <c r="Y23" s="6">
        <v>1.1514799425207101</v>
      </c>
      <c r="Z23" s="6">
        <v>4.6059197700828503E-2</v>
      </c>
      <c r="AC23" s="6">
        <v>1.6483704751475801</v>
      </c>
      <c r="AD23" s="6">
        <v>6.5934819005903297E-2</v>
      </c>
      <c r="AG23" s="6">
        <v>1.0693151487586501</v>
      </c>
      <c r="AH23" s="6">
        <v>1.0081599905503199E-3</v>
      </c>
      <c r="AK23" s="6">
        <v>1.1830684603642301</v>
      </c>
      <c r="AL23" s="6">
        <v>4.7322738414569597E-2</v>
      </c>
      <c r="AM23">
        <v>1.1544699999999899</v>
      </c>
      <c r="AN23">
        <v>0.46178799999999998</v>
      </c>
      <c r="AO23" s="6">
        <v>1.05090513185032</v>
      </c>
      <c r="AP23" s="6">
        <v>9.90802860153478E-4</v>
      </c>
      <c r="AS23" s="6">
        <v>0.63982632127429995</v>
      </c>
      <c r="AT23" s="6">
        <v>2.5593052850971999E-2</v>
      </c>
      <c r="AU23">
        <v>0.68359499999999995</v>
      </c>
      <c r="AV23">
        <v>0.27343800000000001</v>
      </c>
    </row>
    <row r="24" spans="1:48" ht="13">
      <c r="A24">
        <v>0.4</v>
      </c>
      <c r="B24">
        <v>0</v>
      </c>
      <c r="C24">
        <v>0</v>
      </c>
      <c r="D24">
        <v>0.39700000000000002</v>
      </c>
      <c r="E24">
        <v>26.731999999999999</v>
      </c>
      <c r="F24">
        <v>3.8E-3</v>
      </c>
      <c r="G24" s="5">
        <v>0.93404597484615304</v>
      </c>
      <c r="I24" s="6">
        <v>2.4707776859050301</v>
      </c>
      <c r="J24" s="6">
        <v>2.32947154201047E-3</v>
      </c>
      <c r="M24" s="6">
        <v>0.69804647444072698</v>
      </c>
      <c r="N24" s="6">
        <v>6.5812452754720097E-4</v>
      </c>
      <c r="Q24" s="6">
        <v>1.0309609468662999</v>
      </c>
      <c r="R24" s="6">
        <v>9.71999302223558E-4</v>
      </c>
      <c r="U24" s="6">
        <v>1.1961714927470799</v>
      </c>
      <c r="V24" s="6">
        <v>4.7846859709883303E-2</v>
      </c>
      <c r="W24" s="6"/>
      <c r="X24" s="6"/>
      <c r="Y24" s="6">
        <v>1.0884780184807401</v>
      </c>
      <c r="Z24" s="6">
        <v>4.35391207392299E-2</v>
      </c>
      <c r="AC24" s="6">
        <v>1.63738793793698</v>
      </c>
      <c r="AD24" s="6">
        <v>6.5495517517479299E-2</v>
      </c>
      <c r="AG24" s="6">
        <v>1.04323429147185</v>
      </c>
      <c r="AH24" s="6">
        <v>9.8357072248812403E-4</v>
      </c>
      <c r="AK24" s="6">
        <v>1.1970716102519301</v>
      </c>
      <c r="AL24" s="6">
        <v>4.78828644100774E-2</v>
      </c>
      <c r="AO24" s="6">
        <v>1.0309609468662999</v>
      </c>
      <c r="AP24" s="6">
        <v>9.71999302223558E-4</v>
      </c>
      <c r="AS24" s="6">
        <v>0.68241378586059698</v>
      </c>
      <c r="AT24" s="6">
        <v>2.7296551434423898E-2</v>
      </c>
    </row>
    <row r="25" spans="1:48" ht="13">
      <c r="A25">
        <v>0.4</v>
      </c>
      <c r="B25">
        <v>0</v>
      </c>
      <c r="C25">
        <v>0</v>
      </c>
      <c r="D25">
        <v>0.44650000000000001</v>
      </c>
      <c r="E25">
        <v>28.349599999999999</v>
      </c>
      <c r="F25">
        <v>3.8E-3</v>
      </c>
      <c r="G25" s="5">
        <v>0.92838857537769104</v>
      </c>
      <c r="I25" s="6">
        <v>2.44623099669393</v>
      </c>
      <c r="J25" s="6">
        <v>2.3063287014813399E-3</v>
      </c>
      <c r="M25" s="6">
        <v>0.59372304529354203</v>
      </c>
      <c r="N25" s="6">
        <v>5.5976745529838804E-4</v>
      </c>
      <c r="Q25" s="6">
        <v>1.0186876022607501</v>
      </c>
      <c r="R25" s="6">
        <v>9.6042788195899198E-4</v>
      </c>
      <c r="U25" s="6">
        <v>1.2095401986293099</v>
      </c>
      <c r="V25" s="6">
        <v>4.8381607945172697E-2</v>
      </c>
      <c r="W25" s="6"/>
      <c r="X25" s="6"/>
      <c r="Y25" s="6">
        <v>1.0381863706549199</v>
      </c>
      <c r="Z25" s="6">
        <v>4.1527454826196901E-2</v>
      </c>
      <c r="AC25" s="6">
        <v>1.62812698522335</v>
      </c>
      <c r="AD25" s="6">
        <v>6.5125079408934305E-2</v>
      </c>
      <c r="AG25" s="6">
        <v>1.0186876022607501</v>
      </c>
      <c r="AH25" s="6">
        <v>9.6042788195899198E-4</v>
      </c>
      <c r="AK25" s="6">
        <v>1.21045037606809</v>
      </c>
      <c r="AL25" s="6">
        <v>4.8418015042723903E-2</v>
      </c>
      <c r="AO25" s="6">
        <v>1.0186876022607501</v>
      </c>
      <c r="AP25" s="6">
        <v>9.6042788195899198E-4</v>
      </c>
      <c r="AS25" s="6">
        <v>0.696883497883235</v>
      </c>
      <c r="AT25" s="6">
        <v>2.7875339915329402E-2</v>
      </c>
    </row>
    <row r="26" spans="1:48" ht="13">
      <c r="A26">
        <v>0.4</v>
      </c>
      <c r="B26">
        <v>0</v>
      </c>
      <c r="C26">
        <v>0</v>
      </c>
      <c r="D26">
        <v>0.496</v>
      </c>
      <c r="E26">
        <v>29.8797</v>
      </c>
      <c r="F26">
        <v>3.8E-3</v>
      </c>
      <c r="G26" s="5">
        <v>0.92269224483296597</v>
      </c>
      <c r="H26">
        <v>0.93918299999999999</v>
      </c>
      <c r="I26" s="6">
        <v>2.4247526436342199</v>
      </c>
      <c r="J26" s="6">
        <v>2.2860787160183501E-3</v>
      </c>
      <c r="K26">
        <v>2.3419376592898402</v>
      </c>
      <c r="L26">
        <v>2.2079999999999999E-3</v>
      </c>
      <c r="M26" s="6">
        <v>0.52468548188731601</v>
      </c>
      <c r="N26" s="6">
        <v>4.9467821631020295E-4</v>
      </c>
      <c r="Q26" s="6">
        <v>1.0110167618822801</v>
      </c>
      <c r="R26" s="6">
        <v>9.53195744293638E-4</v>
      </c>
      <c r="U26" s="6">
        <v>1.22106931918993</v>
      </c>
      <c r="V26" s="6">
        <v>4.8842772767597201E-2</v>
      </c>
      <c r="W26" s="6"/>
      <c r="X26" s="6"/>
      <c r="Y26" s="6">
        <v>0.98466302557626195</v>
      </c>
      <c r="Z26" s="6">
        <v>3.9386521023050403E-2</v>
      </c>
      <c r="AC26" s="6">
        <v>1.619656789515</v>
      </c>
      <c r="AD26" s="6">
        <v>6.4786271580600199E-2</v>
      </c>
      <c r="AG26" s="6">
        <v>0.99720924920103904</v>
      </c>
      <c r="AH26" s="6">
        <v>9.4017789649600096E-4</v>
      </c>
      <c r="AK26" s="6">
        <v>1.22198817227705</v>
      </c>
      <c r="AL26" s="6">
        <v>4.8879526891082201E-2</v>
      </c>
      <c r="AM26">
        <v>1.17943</v>
      </c>
      <c r="AN26">
        <v>0.47177200000000002</v>
      </c>
      <c r="AO26" s="6">
        <v>1.0110167618822801</v>
      </c>
      <c r="AP26" s="6">
        <v>9.53195744293638E-4</v>
      </c>
      <c r="AS26" s="6">
        <v>0.70802891340565799</v>
      </c>
      <c r="AT26" s="6">
        <v>2.83211565362263E-2</v>
      </c>
      <c r="AU26">
        <v>0.76171999999999995</v>
      </c>
      <c r="AV26">
        <v>0.30468800000000001</v>
      </c>
    </row>
    <row r="27" spans="1:48" ht="13">
      <c r="A27">
        <v>0.4</v>
      </c>
      <c r="B27">
        <v>0</v>
      </c>
      <c r="C27">
        <v>0</v>
      </c>
      <c r="D27">
        <v>0.54549999999999998</v>
      </c>
      <c r="E27">
        <v>31.3353</v>
      </c>
      <c r="F27">
        <v>3.8E-3</v>
      </c>
      <c r="G27" s="5">
        <v>0.91691762042805802</v>
      </c>
      <c r="I27" s="6">
        <v>2.4048084586501899</v>
      </c>
      <c r="J27" s="6">
        <v>2.26727515808843E-3</v>
      </c>
      <c r="M27" s="6">
        <v>0.47559210346511099</v>
      </c>
      <c r="N27" s="6">
        <v>4.48392535251939E-4</v>
      </c>
      <c r="Q27" s="6">
        <v>1.0064142576552</v>
      </c>
      <c r="R27" s="6">
        <v>9.4885646169442595E-4</v>
      </c>
      <c r="U27" s="6">
        <v>1.23156925658648</v>
      </c>
      <c r="V27" s="6">
        <v>4.92627702634593E-2</v>
      </c>
      <c r="W27" s="6"/>
      <c r="X27" s="6"/>
      <c r="Y27" s="6">
        <v>0.93144877381809399</v>
      </c>
      <c r="Z27" s="6">
        <v>3.7257950952723697E-2</v>
      </c>
      <c r="AC27" s="6">
        <v>1.6117572383372301</v>
      </c>
      <c r="AD27" s="6">
        <v>6.4470289533489294E-2</v>
      </c>
      <c r="AG27" s="6">
        <v>0.97726506421701798</v>
      </c>
      <c r="AH27" s="6">
        <v>9.2137433856608096E-4</v>
      </c>
      <c r="AK27" s="6">
        <v>1.2324960108629499</v>
      </c>
      <c r="AL27" s="6">
        <v>4.9299840434518002E-2</v>
      </c>
      <c r="AO27" s="6">
        <v>1.0064142576552</v>
      </c>
      <c r="AP27" s="6">
        <v>9.4885646169442595E-4</v>
      </c>
      <c r="AS27" s="6">
        <v>0.71653950795158605</v>
      </c>
      <c r="AT27" s="6">
        <v>2.8661580318063401E-2</v>
      </c>
    </row>
    <row r="28" spans="1:48" ht="13">
      <c r="A28">
        <v>0.4</v>
      </c>
      <c r="B28">
        <v>0</v>
      </c>
      <c r="C28">
        <v>0</v>
      </c>
      <c r="D28">
        <v>0.59489999999999998</v>
      </c>
      <c r="E28">
        <v>32.723399999999998</v>
      </c>
      <c r="F28">
        <v>3.8E-3</v>
      </c>
      <c r="G28" s="5">
        <v>0.91159960150053698</v>
      </c>
      <c r="I28" s="6">
        <v>2.3879326098175602</v>
      </c>
      <c r="J28" s="6">
        <v>2.2513644552246501E-3</v>
      </c>
      <c r="M28" s="6">
        <v>0.701114810592115</v>
      </c>
      <c r="N28" s="6">
        <v>6.6101738261334201E-4</v>
      </c>
      <c r="Q28" s="6">
        <v>0.99720924920103904</v>
      </c>
      <c r="R28" s="6">
        <v>9.4017789649600096E-4</v>
      </c>
      <c r="U28" s="6">
        <v>1.2415245497423699</v>
      </c>
      <c r="V28" s="6">
        <v>4.9660981989695097E-2</v>
      </c>
      <c r="W28" s="6"/>
      <c r="X28" s="6"/>
      <c r="Y28" s="6">
        <v>0.88206237729692605</v>
      </c>
      <c r="Z28" s="6">
        <v>3.5282495091877003E-2</v>
      </c>
      <c r="AC28" s="6">
        <v>1.60445477448966</v>
      </c>
      <c r="AD28" s="6">
        <v>6.4178190979586394E-2</v>
      </c>
      <c r="AG28" s="6">
        <v>0.96038921538438504</v>
      </c>
      <c r="AH28" s="6">
        <v>9.0546363570230201E-4</v>
      </c>
      <c r="AK28" s="6">
        <v>1.2424587953641</v>
      </c>
      <c r="AL28" s="6">
        <v>4.9698351814564001E-2</v>
      </c>
      <c r="AO28" s="6">
        <v>0.99720924920103904</v>
      </c>
      <c r="AP28" s="6">
        <v>9.4017789649600096E-4</v>
      </c>
      <c r="AS28" s="6">
        <v>0.74369076954536195</v>
      </c>
      <c r="AT28" s="6">
        <v>2.9747630781814499E-2</v>
      </c>
    </row>
    <row r="29" spans="1:48" ht="13">
      <c r="A29">
        <v>0.4</v>
      </c>
      <c r="B29">
        <v>0</v>
      </c>
      <c r="C29">
        <v>0</v>
      </c>
      <c r="D29">
        <v>0.64</v>
      </c>
      <c r="E29">
        <v>33.941099999999999</v>
      </c>
      <c r="F29">
        <v>9.4000000000000004E-3</v>
      </c>
      <c r="G29" s="5">
        <v>0.90786374227516098</v>
      </c>
      <c r="I29" s="6">
        <v>2.3725909290606202</v>
      </c>
      <c r="J29" s="6">
        <v>2.23690017989394E-3</v>
      </c>
      <c r="M29" s="6">
        <v>0.60753055797478706</v>
      </c>
      <c r="N29" s="6">
        <v>5.7278530309602498E-4</v>
      </c>
      <c r="Q29" s="6">
        <v>0.98800424074687598</v>
      </c>
      <c r="R29" s="6">
        <v>9.3149933129757598E-4</v>
      </c>
      <c r="U29" s="6">
        <v>1.2503335155706401</v>
      </c>
      <c r="V29" s="6">
        <v>5.00133406228256E-2</v>
      </c>
      <c r="W29" s="6"/>
      <c r="X29" s="6"/>
      <c r="Y29" s="6">
        <v>0.84214633621618495</v>
      </c>
      <c r="Z29" s="6">
        <v>3.3685853448647399E-2</v>
      </c>
      <c r="AC29" s="6">
        <v>1.5988036620466599</v>
      </c>
      <c r="AD29" s="6">
        <v>6.3952146481866701E-2</v>
      </c>
      <c r="AG29" s="6">
        <v>0.94658170270314002</v>
      </c>
      <c r="AH29" s="6">
        <v>8.9244578790466497E-4</v>
      </c>
      <c r="AK29" s="6">
        <v>1.2512743899277801</v>
      </c>
      <c r="AL29" s="6">
        <v>5.0050975597111198E-2</v>
      </c>
      <c r="AO29" s="6">
        <v>0.98800424074687598</v>
      </c>
      <c r="AP29" s="6">
        <v>9.3149933129757598E-4</v>
      </c>
      <c r="AS29" s="6">
        <v>0.76065730938097098</v>
      </c>
      <c r="AT29" s="6">
        <v>3.0426292375238799E-2</v>
      </c>
    </row>
    <row r="30" spans="1:48" ht="13">
      <c r="A30">
        <v>0.4</v>
      </c>
      <c r="B30">
        <v>0</v>
      </c>
      <c r="C30">
        <v>0</v>
      </c>
      <c r="D30">
        <v>0.65</v>
      </c>
      <c r="E30">
        <v>34.205300000000001</v>
      </c>
      <c r="F30">
        <v>9.4000000000000004E-3</v>
      </c>
      <c r="G30" s="7">
        <v>0.3916</v>
      </c>
      <c r="H30">
        <v>0.92818100000000003</v>
      </c>
      <c r="I30" s="6">
        <v>1.6367556213849199</v>
      </c>
      <c r="J30" s="6">
        <v>1.54314799870197E-3</v>
      </c>
      <c r="K30">
        <v>2.3355736982591599</v>
      </c>
      <c r="L30">
        <v>2.202E-3</v>
      </c>
      <c r="M30" s="6">
        <v>0.59372304529354203</v>
      </c>
      <c r="N30" s="6">
        <v>5.5976745529838804E-4</v>
      </c>
      <c r="Q30" s="6">
        <v>0.98800424074687598</v>
      </c>
      <c r="R30" s="6">
        <v>9.3149933129757598E-4</v>
      </c>
      <c r="U30" s="6">
        <v>1.2521261833197199</v>
      </c>
      <c r="V30" s="6">
        <v>5.0085047332788998E-2</v>
      </c>
      <c r="Y30" s="6">
        <v>0.83450174392214305</v>
      </c>
      <c r="Z30" s="6">
        <v>3.3380069756885698E-2</v>
      </c>
      <c r="AC30" s="6">
        <v>1.59762131927134</v>
      </c>
      <c r="AD30" s="6">
        <v>6.3904852770853698E-2</v>
      </c>
      <c r="AG30" s="6">
        <v>0.943513366551752</v>
      </c>
      <c r="AH30" s="6">
        <v>8.8955293283852403E-4</v>
      </c>
      <c r="AK30" s="6">
        <v>1.2530684066570299</v>
      </c>
      <c r="AL30" s="6">
        <v>5.0122736266281401E-2</v>
      </c>
      <c r="AM30">
        <v>1.2092499999999999</v>
      </c>
      <c r="AN30">
        <v>0.48370000000000002</v>
      </c>
      <c r="AO30" s="6">
        <v>0.98800424074687598</v>
      </c>
      <c r="AP30" s="6">
        <v>9.3149933129757598E-4</v>
      </c>
      <c r="AS30" s="6">
        <v>0.76331880386880102</v>
      </c>
      <c r="AT30" s="6">
        <v>3.0532752154751999E-2</v>
      </c>
      <c r="AU30">
        <v>0.796874999999999</v>
      </c>
      <c r="AV30">
        <v>0.31874999999999998</v>
      </c>
    </row>
    <row r="31" spans="1:48" ht="13">
      <c r="G31" s="8"/>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row>
    <row r="32" spans="1:48" ht="13">
      <c r="E32" s="10" t="s">
        <v>52</v>
      </c>
      <c r="G32" s="8"/>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row>
    <row r="33" spans="7:7" ht="13">
      <c r="G33" s="11"/>
    </row>
    <row r="34" spans="7:7" ht="13">
      <c r="G34" s="11"/>
    </row>
    <row r="35" spans="7:7" ht="13">
      <c r="G35" s="11"/>
    </row>
    <row r="36" spans="7:7" ht="13">
      <c r="G36" s="11"/>
    </row>
    <row r="37" spans="7:7" ht="13">
      <c r="G37" s="11"/>
    </row>
    <row r="38" spans="7:7" ht="13">
      <c r="G38" s="11"/>
    </row>
    <row r="39" spans="7:7" ht="13">
      <c r="G39" s="11"/>
    </row>
    <row r="40" spans="7:7" ht="13">
      <c r="G40" s="11"/>
    </row>
    <row r="41" spans="7:7" ht="13">
      <c r="G41" s="11"/>
    </row>
    <row r="42" spans="7:7" ht="13">
      <c r="G42" s="11"/>
    </row>
    <row r="43" spans="7:7" ht="13">
      <c r="G43" s="11"/>
    </row>
    <row r="44" spans="7:7" ht="13">
      <c r="G44" s="11"/>
    </row>
    <row r="45" spans="7:7" ht="13">
      <c r="G45" s="11"/>
    </row>
    <row r="46" spans="7:7" ht="13">
      <c r="G46" s="11"/>
    </row>
    <row r="47" spans="7:7" ht="13">
      <c r="G47" s="11"/>
    </row>
    <row r="48" spans="7:7" ht="13">
      <c r="G48" s="11"/>
    </row>
    <row r="49" spans="7:7" ht="13">
      <c r="G49" s="11"/>
    </row>
    <row r="50" spans="7:7" ht="13">
      <c r="G50" s="11"/>
    </row>
    <row r="51" spans="7:7" ht="13">
      <c r="G51" s="11"/>
    </row>
    <row r="52" spans="7:7" ht="13">
      <c r="G52" s="11"/>
    </row>
    <row r="53" spans="7:7" ht="13">
      <c r="G53" s="11"/>
    </row>
    <row r="54" spans="7:7" ht="13">
      <c r="G54" s="11"/>
    </row>
    <row r="55" spans="7:7" ht="13">
      <c r="G55" s="11"/>
    </row>
    <row r="56" spans="7:7" ht="13">
      <c r="G56" s="11"/>
    </row>
    <row r="57" spans="7:7" ht="13">
      <c r="G57" s="11"/>
    </row>
    <row r="58" spans="7:7" ht="13">
      <c r="G58" s="11"/>
    </row>
    <row r="59" spans="7:7" ht="13">
      <c r="G59" s="11"/>
    </row>
    <row r="60" spans="7:7" ht="13">
      <c r="G60" s="11"/>
    </row>
    <row r="61" spans="7:7" ht="13">
      <c r="G61" s="11"/>
    </row>
    <row r="62" spans="7:7" ht="13">
      <c r="G62" s="11"/>
    </row>
    <row r="63" spans="7:7" ht="13">
      <c r="G63" s="11"/>
    </row>
    <row r="64" spans="7:7" ht="13">
      <c r="G64" s="11"/>
    </row>
    <row r="65" spans="7:7" ht="13">
      <c r="G65" s="11"/>
    </row>
    <row r="66" spans="7:7" ht="13">
      <c r="G66" s="11"/>
    </row>
    <row r="67" spans="7:7" ht="13">
      <c r="G67" s="11"/>
    </row>
    <row r="68" spans="7:7" ht="13">
      <c r="G68" s="11"/>
    </row>
    <row r="69" spans="7:7" ht="13">
      <c r="G69" s="11"/>
    </row>
    <row r="70" spans="7:7" ht="13">
      <c r="G70" s="11"/>
    </row>
    <row r="71" spans="7:7" ht="13">
      <c r="G71" s="11"/>
    </row>
    <row r="72" spans="7:7" ht="13">
      <c r="G72" s="11"/>
    </row>
    <row r="73" spans="7:7" ht="13">
      <c r="G73" s="11"/>
    </row>
    <row r="74" spans="7:7" ht="13">
      <c r="G74" s="11"/>
    </row>
    <row r="75" spans="7:7" ht="13">
      <c r="G75" s="11"/>
    </row>
    <row r="76" spans="7:7" ht="13">
      <c r="G76" s="11"/>
    </row>
    <row r="77" spans="7:7" ht="13">
      <c r="G77" s="11"/>
    </row>
    <row r="78" spans="7:7" ht="13">
      <c r="G78" s="11"/>
    </row>
    <row r="79" spans="7:7" ht="13">
      <c r="G79" s="11"/>
    </row>
    <row r="80" spans="7:7" ht="13">
      <c r="G80" s="11"/>
    </row>
    <row r="81" spans="7:7" ht="13">
      <c r="G81" s="11"/>
    </row>
    <row r="82" spans="7:7" ht="13">
      <c r="G82" s="11"/>
    </row>
    <row r="83" spans="7:7" ht="13">
      <c r="G83" s="11"/>
    </row>
    <row r="84" spans="7:7" ht="13">
      <c r="G84" s="11"/>
    </row>
    <row r="85" spans="7:7" ht="13">
      <c r="G85" s="11"/>
    </row>
    <row r="86" spans="7:7" ht="13">
      <c r="G86" s="11"/>
    </row>
    <row r="87" spans="7:7" ht="13">
      <c r="G87" s="11"/>
    </row>
    <row r="88" spans="7:7" ht="13">
      <c r="G88" s="11"/>
    </row>
    <row r="89" spans="7:7" ht="13">
      <c r="G89" s="11"/>
    </row>
    <row r="90" spans="7:7" ht="13">
      <c r="G90" s="11"/>
    </row>
    <row r="91" spans="7:7" ht="13">
      <c r="G91" s="11"/>
    </row>
    <row r="92" spans="7:7" ht="13">
      <c r="G92" s="11"/>
    </row>
    <row r="93" spans="7:7" ht="13">
      <c r="G93" s="11"/>
    </row>
    <row r="94" spans="7:7" ht="13">
      <c r="G94" s="11"/>
    </row>
    <row r="95" spans="7:7" ht="13">
      <c r="G95" s="11"/>
    </row>
    <row r="96" spans="7:7" ht="13">
      <c r="G96" s="11"/>
    </row>
    <row r="97" spans="7:7" ht="13">
      <c r="G97" s="11"/>
    </row>
    <row r="98" spans="7:7" ht="13">
      <c r="G98" s="11"/>
    </row>
    <row r="99" spans="7:7" ht="13">
      <c r="G99" s="11"/>
    </row>
    <row r="100" spans="7:7" ht="13">
      <c r="G100" s="11"/>
    </row>
    <row r="101" spans="7:7" ht="13">
      <c r="G101" s="11"/>
    </row>
    <row r="102" spans="7:7" ht="13">
      <c r="G102" s="11"/>
    </row>
    <row r="103" spans="7:7" ht="13">
      <c r="G103" s="11"/>
    </row>
    <row r="104" spans="7:7" ht="13">
      <c r="G104" s="11"/>
    </row>
    <row r="105" spans="7:7" ht="13">
      <c r="G105" s="11"/>
    </row>
    <row r="106" spans="7:7" ht="13">
      <c r="G106" s="11"/>
    </row>
    <row r="107" spans="7:7" ht="13">
      <c r="G107" s="11"/>
    </row>
    <row r="108" spans="7:7" ht="13">
      <c r="G108" s="11"/>
    </row>
    <row r="109" spans="7:7" ht="13">
      <c r="G109" s="11"/>
    </row>
    <row r="110" spans="7:7" ht="13">
      <c r="G110" s="11"/>
    </row>
    <row r="111" spans="7:7" ht="13">
      <c r="G111" s="11"/>
    </row>
    <row r="112" spans="7:7" ht="13">
      <c r="G112" s="11"/>
    </row>
    <row r="113" spans="7:7" ht="13">
      <c r="G113" s="11"/>
    </row>
    <row r="114" spans="7:7" ht="13">
      <c r="G114" s="11"/>
    </row>
    <row r="115" spans="7:7" ht="13">
      <c r="G115" s="11"/>
    </row>
    <row r="116" spans="7:7" ht="13">
      <c r="G116" s="11"/>
    </row>
    <row r="117" spans="7:7" ht="13">
      <c r="G117" s="11"/>
    </row>
    <row r="118" spans="7:7" ht="13">
      <c r="G118" s="11"/>
    </row>
    <row r="119" spans="7:7" ht="13">
      <c r="G119" s="11"/>
    </row>
    <row r="120" spans="7:7" ht="13">
      <c r="G120" s="11"/>
    </row>
    <row r="121" spans="7:7" ht="13">
      <c r="G121" s="11"/>
    </row>
    <row r="122" spans="7:7" ht="13">
      <c r="G122" s="11"/>
    </row>
    <row r="123" spans="7:7" ht="13">
      <c r="G123" s="11"/>
    </row>
    <row r="124" spans="7:7" ht="13">
      <c r="G124" s="11"/>
    </row>
    <row r="125" spans="7:7" ht="13">
      <c r="G125" s="11"/>
    </row>
    <row r="126" spans="7:7" ht="13">
      <c r="G126" s="11"/>
    </row>
    <row r="127" spans="7:7" ht="13">
      <c r="G127" s="11"/>
    </row>
    <row r="128" spans="7:7" ht="13">
      <c r="G128" s="11"/>
    </row>
    <row r="129" spans="7:7" ht="13">
      <c r="G129" s="11"/>
    </row>
    <row r="130" spans="7:7" ht="13">
      <c r="G130" s="11"/>
    </row>
    <row r="131" spans="7:7" ht="13">
      <c r="G131" s="11"/>
    </row>
    <row r="132" spans="7:7" ht="13">
      <c r="G132" s="11"/>
    </row>
    <row r="133" spans="7:7" ht="13">
      <c r="G133" s="11"/>
    </row>
    <row r="134" spans="7:7" ht="13">
      <c r="G134" s="11"/>
    </row>
    <row r="135" spans="7:7" ht="13">
      <c r="G135" s="11"/>
    </row>
    <row r="136" spans="7:7" ht="13">
      <c r="G136" s="11"/>
    </row>
    <row r="137" spans="7:7" ht="13">
      <c r="G137" s="11"/>
    </row>
    <row r="138" spans="7:7" ht="13">
      <c r="G138" s="11"/>
    </row>
    <row r="139" spans="7:7" ht="13">
      <c r="G139" s="11"/>
    </row>
    <row r="140" spans="7:7" ht="13">
      <c r="G140" s="11"/>
    </row>
    <row r="141" spans="7:7" ht="13">
      <c r="G141" s="11"/>
    </row>
    <row r="142" spans="7:7" ht="13">
      <c r="G142" s="11"/>
    </row>
    <row r="143" spans="7:7" ht="13">
      <c r="G143" s="11"/>
    </row>
    <row r="144" spans="7:7" ht="13">
      <c r="G144" s="11"/>
    </row>
    <row r="145" spans="7:7" ht="13">
      <c r="G145" s="11"/>
    </row>
    <row r="146" spans="7:7" ht="13">
      <c r="G146" s="11"/>
    </row>
    <row r="147" spans="7:7" ht="13">
      <c r="G147" s="11"/>
    </row>
    <row r="148" spans="7:7" ht="13">
      <c r="G148" s="11"/>
    </row>
    <row r="149" spans="7:7" ht="13">
      <c r="G149" s="11"/>
    </row>
    <row r="150" spans="7:7" ht="13">
      <c r="G150" s="11"/>
    </row>
    <row r="151" spans="7:7" ht="13">
      <c r="G151" s="11"/>
    </row>
    <row r="152" spans="7:7" ht="13">
      <c r="G152" s="11"/>
    </row>
    <row r="153" spans="7:7" ht="13">
      <c r="G153" s="11"/>
    </row>
    <row r="154" spans="7:7" ht="13">
      <c r="G154" s="11"/>
    </row>
    <row r="155" spans="7:7" ht="13">
      <c r="G155" s="11"/>
    </row>
    <row r="156" spans="7:7" ht="13">
      <c r="G156" s="11"/>
    </row>
    <row r="157" spans="7:7" ht="13">
      <c r="G157" s="11"/>
    </row>
    <row r="158" spans="7:7" ht="13">
      <c r="G158" s="11"/>
    </row>
    <row r="159" spans="7:7" ht="13">
      <c r="G159" s="11"/>
    </row>
    <row r="160" spans="7:7" ht="13">
      <c r="G160" s="11"/>
    </row>
    <row r="161" spans="7:7" ht="13">
      <c r="G161" s="11"/>
    </row>
    <row r="162" spans="7:7" ht="13">
      <c r="G162" s="11"/>
    </row>
    <row r="163" spans="7:7" ht="13">
      <c r="G163" s="11"/>
    </row>
    <row r="164" spans="7:7" ht="13">
      <c r="G164" s="11"/>
    </row>
    <row r="165" spans="7:7" ht="13">
      <c r="G165" s="11"/>
    </row>
    <row r="166" spans="7:7" ht="13">
      <c r="G166" s="11"/>
    </row>
    <row r="167" spans="7:7" ht="13">
      <c r="G167" s="11"/>
    </row>
    <row r="168" spans="7:7" ht="13">
      <c r="G168" s="11"/>
    </row>
    <row r="169" spans="7:7" ht="13">
      <c r="G169" s="11"/>
    </row>
    <row r="170" spans="7:7" ht="13">
      <c r="G170" s="11"/>
    </row>
    <row r="171" spans="7:7" ht="13">
      <c r="G171" s="11"/>
    </row>
    <row r="172" spans="7:7" ht="13">
      <c r="G172" s="11"/>
    </row>
    <row r="173" spans="7:7" ht="13">
      <c r="G173" s="11"/>
    </row>
    <row r="174" spans="7:7" ht="13">
      <c r="G174" s="11"/>
    </row>
    <row r="175" spans="7:7" ht="13">
      <c r="G175" s="11"/>
    </row>
    <row r="176" spans="7:7" ht="13">
      <c r="G176" s="11"/>
    </row>
    <row r="177" spans="7:7" ht="13">
      <c r="G177" s="11"/>
    </row>
    <row r="178" spans="7:7" ht="13">
      <c r="G178" s="11"/>
    </row>
    <row r="179" spans="7:7" ht="13">
      <c r="G179" s="11"/>
    </row>
    <row r="180" spans="7:7" ht="13">
      <c r="G180" s="11"/>
    </row>
    <row r="181" spans="7:7" ht="13">
      <c r="G181" s="11"/>
    </row>
    <row r="182" spans="7:7" ht="13">
      <c r="G182" s="11"/>
    </row>
    <row r="183" spans="7:7" ht="13">
      <c r="G183" s="11"/>
    </row>
    <row r="184" spans="7:7" ht="13">
      <c r="G184" s="11"/>
    </row>
    <row r="185" spans="7:7" ht="13">
      <c r="G185" s="11"/>
    </row>
    <row r="186" spans="7:7" ht="13">
      <c r="G186" s="11"/>
    </row>
    <row r="187" spans="7:7" ht="13">
      <c r="G187" s="11"/>
    </row>
    <row r="188" spans="7:7" ht="13">
      <c r="G188" s="11"/>
    </row>
    <row r="189" spans="7:7" ht="13">
      <c r="G189" s="11"/>
    </row>
    <row r="190" spans="7:7" ht="13">
      <c r="G190" s="11"/>
    </row>
    <row r="191" spans="7:7" ht="13">
      <c r="G191" s="11"/>
    </row>
    <row r="192" spans="7:7" ht="13">
      <c r="G192" s="11"/>
    </row>
    <row r="193" spans="7:7" ht="13">
      <c r="G193" s="11"/>
    </row>
    <row r="194" spans="7:7" ht="13">
      <c r="G194" s="11"/>
    </row>
    <row r="195" spans="7:7" ht="13">
      <c r="G195" s="11"/>
    </row>
    <row r="196" spans="7:7" ht="13">
      <c r="G196" s="11"/>
    </row>
    <row r="197" spans="7:7" ht="13">
      <c r="G197" s="11"/>
    </row>
    <row r="198" spans="7:7" ht="13">
      <c r="G198" s="11"/>
    </row>
    <row r="199" spans="7:7" ht="13">
      <c r="G199" s="11"/>
    </row>
    <row r="200" spans="7:7" ht="13">
      <c r="G200" s="11"/>
    </row>
    <row r="201" spans="7:7" ht="13">
      <c r="G201" s="11"/>
    </row>
    <row r="202" spans="7:7" ht="13">
      <c r="G202" s="11"/>
    </row>
    <row r="203" spans="7:7" ht="13">
      <c r="G203" s="11"/>
    </row>
    <row r="204" spans="7:7" ht="13">
      <c r="G204" s="11"/>
    </row>
    <row r="205" spans="7:7" ht="13">
      <c r="G205" s="11"/>
    </row>
    <row r="206" spans="7:7" ht="13">
      <c r="G206" s="11"/>
    </row>
    <row r="207" spans="7:7" ht="13">
      <c r="G207" s="11"/>
    </row>
    <row r="208" spans="7:7" ht="13">
      <c r="G208" s="11"/>
    </row>
    <row r="209" spans="7:7" ht="13">
      <c r="G209" s="11"/>
    </row>
    <row r="210" spans="7:7" ht="13">
      <c r="G210" s="11"/>
    </row>
    <row r="211" spans="7:7" ht="13">
      <c r="G211" s="11"/>
    </row>
    <row r="212" spans="7:7" ht="13">
      <c r="G212" s="11"/>
    </row>
    <row r="213" spans="7:7" ht="13">
      <c r="G213" s="11"/>
    </row>
    <row r="214" spans="7:7" ht="13">
      <c r="G214" s="11"/>
    </row>
    <row r="215" spans="7:7" ht="13">
      <c r="G215" s="11"/>
    </row>
    <row r="216" spans="7:7" ht="13">
      <c r="G216" s="11"/>
    </row>
    <row r="217" spans="7:7" ht="13">
      <c r="G217" s="11"/>
    </row>
    <row r="218" spans="7:7" ht="13">
      <c r="G218" s="11"/>
    </row>
    <row r="219" spans="7:7" ht="13">
      <c r="G219" s="11"/>
    </row>
    <row r="220" spans="7:7" ht="13">
      <c r="G220" s="11"/>
    </row>
    <row r="221" spans="7:7" ht="13">
      <c r="G221" s="11"/>
    </row>
    <row r="222" spans="7:7" ht="13">
      <c r="G222" s="11"/>
    </row>
    <row r="223" spans="7:7" ht="13">
      <c r="G223" s="11"/>
    </row>
    <row r="224" spans="7:7" ht="13">
      <c r="G224" s="11"/>
    </row>
    <row r="225" spans="7:7" ht="13">
      <c r="G225" s="11"/>
    </row>
    <row r="226" spans="7:7" ht="13">
      <c r="G226" s="11"/>
    </row>
    <row r="227" spans="7:7" ht="13">
      <c r="G227" s="11"/>
    </row>
    <row r="228" spans="7:7" ht="13">
      <c r="G228" s="11"/>
    </row>
    <row r="229" spans="7:7" ht="13">
      <c r="G229" s="11"/>
    </row>
    <row r="230" spans="7:7" ht="13">
      <c r="G230" s="11"/>
    </row>
    <row r="231" spans="7:7" ht="13">
      <c r="G231" s="11"/>
    </row>
    <row r="232" spans="7:7" ht="13">
      <c r="G232" s="11"/>
    </row>
    <row r="233" spans="7:7" ht="13">
      <c r="G233" s="11"/>
    </row>
    <row r="234" spans="7:7" ht="13">
      <c r="G234" s="11"/>
    </row>
    <row r="235" spans="7:7" ht="13">
      <c r="G235" s="11"/>
    </row>
    <row r="236" spans="7:7" ht="13">
      <c r="G236" s="11"/>
    </row>
    <row r="237" spans="7:7" ht="13">
      <c r="G237" s="11"/>
    </row>
    <row r="238" spans="7:7" ht="13">
      <c r="G238" s="11"/>
    </row>
    <row r="239" spans="7:7" ht="13">
      <c r="G239" s="11"/>
    </row>
    <row r="240" spans="7:7" ht="13">
      <c r="G240" s="11"/>
    </row>
    <row r="241" spans="7:7" ht="13">
      <c r="G241" s="11"/>
    </row>
    <row r="242" spans="7:7" ht="13">
      <c r="G242" s="11"/>
    </row>
    <row r="243" spans="7:7" ht="13">
      <c r="G243" s="11"/>
    </row>
    <row r="244" spans="7:7" ht="13">
      <c r="G244" s="11"/>
    </row>
    <row r="245" spans="7:7" ht="13">
      <c r="G245" s="11"/>
    </row>
    <row r="246" spans="7:7" ht="13">
      <c r="G246" s="11"/>
    </row>
    <row r="247" spans="7:7" ht="13">
      <c r="G247" s="11"/>
    </row>
    <row r="248" spans="7:7" ht="13">
      <c r="G248" s="11"/>
    </row>
    <row r="249" spans="7:7" ht="13">
      <c r="G249" s="11"/>
    </row>
    <row r="250" spans="7:7" ht="13">
      <c r="G250" s="11"/>
    </row>
    <row r="251" spans="7:7" ht="13">
      <c r="G251" s="11"/>
    </row>
    <row r="252" spans="7:7" ht="13">
      <c r="G252" s="11"/>
    </row>
    <row r="253" spans="7:7" ht="13">
      <c r="G253" s="11"/>
    </row>
    <row r="254" spans="7:7" ht="13">
      <c r="G254" s="11"/>
    </row>
    <row r="255" spans="7:7" ht="13">
      <c r="G255" s="11"/>
    </row>
    <row r="256" spans="7:7" ht="13">
      <c r="G256" s="11"/>
    </row>
    <row r="257" spans="7:7" ht="13">
      <c r="G257" s="11"/>
    </row>
    <row r="258" spans="7:7" ht="13">
      <c r="G258" s="11"/>
    </row>
    <row r="259" spans="7:7" ht="13">
      <c r="G259" s="11"/>
    </row>
    <row r="260" spans="7:7" ht="13">
      <c r="G260" s="11"/>
    </row>
    <row r="261" spans="7:7" ht="13">
      <c r="G261" s="11"/>
    </row>
    <row r="262" spans="7:7" ht="13">
      <c r="G262" s="11"/>
    </row>
    <row r="263" spans="7:7" ht="13">
      <c r="G263" s="11"/>
    </row>
    <row r="264" spans="7:7" ht="13">
      <c r="G264" s="11"/>
    </row>
    <row r="265" spans="7:7" ht="13">
      <c r="G265" s="11"/>
    </row>
    <row r="266" spans="7:7" ht="13">
      <c r="G266" s="11"/>
    </row>
    <row r="267" spans="7:7" ht="13">
      <c r="G267" s="11"/>
    </row>
    <row r="268" spans="7:7" ht="13">
      <c r="G268" s="11"/>
    </row>
    <row r="269" spans="7:7" ht="13">
      <c r="G269" s="11"/>
    </row>
    <row r="270" spans="7:7" ht="13">
      <c r="G270" s="11"/>
    </row>
    <row r="271" spans="7:7" ht="13">
      <c r="G271" s="11"/>
    </row>
    <row r="272" spans="7:7" ht="13">
      <c r="G272" s="11"/>
    </row>
    <row r="273" spans="7:7" ht="13">
      <c r="G273" s="11"/>
    </row>
    <row r="274" spans="7:7" ht="13">
      <c r="G274" s="11"/>
    </row>
    <row r="275" spans="7:7" ht="13">
      <c r="G275" s="11"/>
    </row>
    <row r="276" spans="7:7" ht="13">
      <c r="G276" s="11"/>
    </row>
    <row r="277" spans="7:7" ht="13">
      <c r="G277" s="11"/>
    </row>
    <row r="278" spans="7:7" ht="13">
      <c r="G278" s="11"/>
    </row>
    <row r="279" spans="7:7" ht="13">
      <c r="G279" s="11"/>
    </row>
    <row r="280" spans="7:7" ht="13">
      <c r="G280" s="11"/>
    </row>
    <row r="281" spans="7:7" ht="13">
      <c r="G281" s="11"/>
    </row>
    <row r="282" spans="7:7" ht="13">
      <c r="G282" s="11"/>
    </row>
    <row r="283" spans="7:7" ht="13">
      <c r="G283" s="11"/>
    </row>
    <row r="284" spans="7:7" ht="13">
      <c r="G284" s="11"/>
    </row>
    <row r="285" spans="7:7" ht="13">
      <c r="G285" s="11"/>
    </row>
    <row r="286" spans="7:7" ht="13">
      <c r="G286" s="11"/>
    </row>
    <row r="287" spans="7:7" ht="13">
      <c r="G287" s="11"/>
    </row>
    <row r="288" spans="7:7" ht="13">
      <c r="G288" s="11"/>
    </row>
    <row r="289" spans="7:7" ht="13">
      <c r="G289" s="11"/>
    </row>
    <row r="290" spans="7:7" ht="13">
      <c r="G290" s="11"/>
    </row>
    <row r="291" spans="7:7" ht="13">
      <c r="G291" s="11"/>
    </row>
    <row r="292" spans="7:7" ht="13">
      <c r="G292" s="11"/>
    </row>
    <row r="293" spans="7:7" ht="13">
      <c r="G293" s="11"/>
    </row>
    <row r="294" spans="7:7" ht="13">
      <c r="G294" s="11"/>
    </row>
    <row r="295" spans="7:7" ht="13">
      <c r="G295" s="11"/>
    </row>
    <row r="296" spans="7:7" ht="13">
      <c r="G296" s="11"/>
    </row>
    <row r="297" spans="7:7" ht="13">
      <c r="G297" s="11"/>
    </row>
    <row r="298" spans="7:7" ht="13">
      <c r="G298" s="11"/>
    </row>
    <row r="299" spans="7:7" ht="13">
      <c r="G299" s="11"/>
    </row>
    <row r="300" spans="7:7" ht="13">
      <c r="G300" s="11"/>
    </row>
    <row r="301" spans="7:7" ht="13">
      <c r="G301" s="11"/>
    </row>
    <row r="302" spans="7:7" ht="13">
      <c r="G302" s="11"/>
    </row>
    <row r="303" spans="7:7" ht="13">
      <c r="G303" s="11"/>
    </row>
    <row r="304" spans="7:7" ht="13">
      <c r="G304" s="11"/>
    </row>
    <row r="305" spans="7:7" ht="13">
      <c r="G305" s="11"/>
    </row>
    <row r="306" spans="7:7" ht="13">
      <c r="G306" s="11"/>
    </row>
    <row r="307" spans="7:7" ht="13">
      <c r="G307" s="11"/>
    </row>
    <row r="308" spans="7:7" ht="13">
      <c r="G308" s="11"/>
    </row>
    <row r="309" spans="7:7" ht="13">
      <c r="G309" s="11"/>
    </row>
    <row r="310" spans="7:7" ht="13">
      <c r="G310" s="11"/>
    </row>
    <row r="311" spans="7:7" ht="13">
      <c r="G311" s="11"/>
    </row>
    <row r="312" spans="7:7" ht="13">
      <c r="G312" s="11"/>
    </row>
    <row r="313" spans="7:7" ht="13">
      <c r="G313" s="11"/>
    </row>
    <row r="314" spans="7:7" ht="13">
      <c r="G314" s="11"/>
    </row>
    <row r="315" spans="7:7" ht="13">
      <c r="G315" s="11"/>
    </row>
    <row r="316" spans="7:7" ht="13">
      <c r="G316" s="11"/>
    </row>
    <row r="317" spans="7:7" ht="13">
      <c r="G317" s="11"/>
    </row>
    <row r="318" spans="7:7" ht="13">
      <c r="G318" s="11"/>
    </row>
    <row r="319" spans="7:7" ht="13">
      <c r="G319" s="11"/>
    </row>
    <row r="320" spans="7:7" ht="13">
      <c r="G320" s="11"/>
    </row>
    <row r="321" spans="7:7" ht="13">
      <c r="G321" s="11"/>
    </row>
    <row r="322" spans="7:7" ht="13">
      <c r="G322" s="11"/>
    </row>
    <row r="323" spans="7:7" ht="13">
      <c r="G323" s="11"/>
    </row>
    <row r="324" spans="7:7" ht="13">
      <c r="G324" s="11"/>
    </row>
    <row r="325" spans="7:7" ht="13">
      <c r="G325" s="11"/>
    </row>
    <row r="326" spans="7:7" ht="13">
      <c r="G326" s="11"/>
    </row>
    <row r="327" spans="7:7" ht="13">
      <c r="G327" s="11"/>
    </row>
    <row r="328" spans="7:7" ht="13">
      <c r="G328" s="11"/>
    </row>
    <row r="329" spans="7:7" ht="13">
      <c r="G329" s="11"/>
    </row>
    <row r="330" spans="7:7" ht="13">
      <c r="G330" s="11"/>
    </row>
    <row r="331" spans="7:7" ht="13">
      <c r="G331" s="11"/>
    </row>
    <row r="332" spans="7:7" ht="13">
      <c r="G332" s="11"/>
    </row>
    <row r="333" spans="7:7" ht="13">
      <c r="G333" s="11"/>
    </row>
    <row r="334" spans="7:7" ht="13">
      <c r="G334" s="11"/>
    </row>
    <row r="335" spans="7:7" ht="13">
      <c r="G335" s="11"/>
    </row>
    <row r="336" spans="7:7" ht="13">
      <c r="G336" s="11"/>
    </row>
    <row r="337" spans="7:7" ht="13">
      <c r="G337" s="11"/>
    </row>
    <row r="338" spans="7:7" ht="13">
      <c r="G338" s="11"/>
    </row>
    <row r="339" spans="7:7" ht="13">
      <c r="G339" s="11"/>
    </row>
    <row r="340" spans="7:7" ht="13">
      <c r="G340" s="11"/>
    </row>
    <row r="341" spans="7:7" ht="13">
      <c r="G341" s="11"/>
    </row>
    <row r="342" spans="7:7" ht="13">
      <c r="G342" s="11"/>
    </row>
    <row r="343" spans="7:7" ht="13">
      <c r="G343" s="11"/>
    </row>
    <row r="344" spans="7:7" ht="13">
      <c r="G344" s="11"/>
    </row>
    <row r="345" spans="7:7" ht="13">
      <c r="G345" s="11"/>
    </row>
    <row r="346" spans="7:7" ht="13">
      <c r="G346" s="11"/>
    </row>
    <row r="347" spans="7:7" ht="13">
      <c r="G347" s="11"/>
    </row>
    <row r="348" spans="7:7" ht="13">
      <c r="G348" s="11"/>
    </row>
    <row r="349" spans="7:7" ht="13">
      <c r="G349" s="11"/>
    </row>
    <row r="350" spans="7:7" ht="13">
      <c r="G350" s="11"/>
    </row>
    <row r="351" spans="7:7" ht="13">
      <c r="G351" s="11"/>
    </row>
    <row r="352" spans="7:7" ht="13">
      <c r="G352" s="11"/>
    </row>
    <row r="353" spans="7:7" ht="13">
      <c r="G353" s="11"/>
    </row>
    <row r="354" spans="7:7" ht="13">
      <c r="G354" s="11"/>
    </row>
    <row r="355" spans="7:7" ht="13">
      <c r="G355" s="11"/>
    </row>
    <row r="356" spans="7:7" ht="13">
      <c r="G356" s="11"/>
    </row>
    <row r="357" spans="7:7" ht="13">
      <c r="G357" s="11"/>
    </row>
    <row r="358" spans="7:7" ht="13">
      <c r="G358" s="11"/>
    </row>
    <row r="359" spans="7:7" ht="13">
      <c r="G359" s="11"/>
    </row>
    <row r="360" spans="7:7" ht="13">
      <c r="G360" s="11"/>
    </row>
    <row r="361" spans="7:7" ht="13">
      <c r="G361" s="11"/>
    </row>
    <row r="362" spans="7:7" ht="13">
      <c r="G362" s="11"/>
    </row>
    <row r="363" spans="7:7" ht="13">
      <c r="G363" s="11"/>
    </row>
    <row r="364" spans="7:7" ht="13">
      <c r="G364" s="11"/>
    </row>
    <row r="365" spans="7:7" ht="13">
      <c r="G365" s="11"/>
    </row>
    <row r="366" spans="7:7" ht="13">
      <c r="G366" s="11"/>
    </row>
    <row r="367" spans="7:7" ht="13">
      <c r="G367" s="11"/>
    </row>
    <row r="368" spans="7:7" ht="13">
      <c r="G368" s="11"/>
    </row>
    <row r="369" spans="7:7" ht="13">
      <c r="G369" s="11"/>
    </row>
    <row r="370" spans="7:7" ht="13">
      <c r="G370" s="11"/>
    </row>
    <row r="371" spans="7:7" ht="13">
      <c r="G371" s="11"/>
    </row>
    <row r="372" spans="7:7" ht="13">
      <c r="G372" s="11"/>
    </row>
    <row r="373" spans="7:7" ht="13">
      <c r="G373" s="11"/>
    </row>
    <row r="374" spans="7:7" ht="13">
      <c r="G374" s="11"/>
    </row>
    <row r="375" spans="7:7" ht="13">
      <c r="G375" s="11"/>
    </row>
    <row r="376" spans="7:7" ht="13">
      <c r="G376" s="11"/>
    </row>
    <row r="377" spans="7:7" ht="13">
      <c r="G377" s="11"/>
    </row>
    <row r="378" spans="7:7" ht="13">
      <c r="G378" s="11"/>
    </row>
    <row r="379" spans="7:7" ht="13">
      <c r="G379" s="11"/>
    </row>
    <row r="380" spans="7:7" ht="13">
      <c r="G380" s="11"/>
    </row>
    <row r="381" spans="7:7" ht="13">
      <c r="G381" s="11"/>
    </row>
    <row r="382" spans="7:7" ht="13">
      <c r="G382" s="11"/>
    </row>
    <row r="383" spans="7:7" ht="13">
      <c r="G383" s="11"/>
    </row>
    <row r="384" spans="7:7" ht="13">
      <c r="G384" s="11"/>
    </row>
    <row r="385" spans="7:7" ht="13">
      <c r="G385" s="11"/>
    </row>
    <row r="386" spans="7:7" ht="13">
      <c r="G386" s="11"/>
    </row>
    <row r="387" spans="7:7" ht="13">
      <c r="G387" s="11"/>
    </row>
    <row r="388" spans="7:7" ht="13">
      <c r="G388" s="11"/>
    </row>
    <row r="389" spans="7:7" ht="13">
      <c r="G389" s="11"/>
    </row>
    <row r="390" spans="7:7" ht="13">
      <c r="G390" s="11"/>
    </row>
    <row r="391" spans="7:7" ht="13">
      <c r="G391" s="11"/>
    </row>
    <row r="392" spans="7:7" ht="13">
      <c r="G392" s="11"/>
    </row>
    <row r="393" spans="7:7" ht="13">
      <c r="G393" s="11"/>
    </row>
    <row r="394" spans="7:7" ht="13">
      <c r="G394" s="11"/>
    </row>
    <row r="395" spans="7:7" ht="13">
      <c r="G395" s="11"/>
    </row>
    <row r="396" spans="7:7" ht="13">
      <c r="G396" s="11"/>
    </row>
    <row r="397" spans="7:7" ht="13">
      <c r="G397" s="11"/>
    </row>
    <row r="398" spans="7:7" ht="13">
      <c r="G398" s="11"/>
    </row>
    <row r="399" spans="7:7" ht="13">
      <c r="G399" s="11"/>
    </row>
    <row r="400" spans="7:7" ht="13">
      <c r="G400" s="11"/>
    </row>
    <row r="401" spans="7:7" ht="13">
      <c r="G401" s="11"/>
    </row>
    <row r="402" spans="7:7" ht="13">
      <c r="G402" s="11"/>
    </row>
    <row r="403" spans="7:7" ht="13">
      <c r="G403" s="11"/>
    </row>
    <row r="404" spans="7:7" ht="13">
      <c r="G404" s="11"/>
    </row>
    <row r="405" spans="7:7" ht="13">
      <c r="G405" s="11"/>
    </row>
    <row r="406" spans="7:7" ht="13">
      <c r="G406" s="11"/>
    </row>
    <row r="407" spans="7:7" ht="13">
      <c r="G407" s="11"/>
    </row>
    <row r="408" spans="7:7" ht="13">
      <c r="G408" s="11"/>
    </row>
    <row r="409" spans="7:7" ht="13">
      <c r="G409" s="11"/>
    </row>
    <row r="410" spans="7:7" ht="13">
      <c r="G410" s="11"/>
    </row>
    <row r="411" spans="7:7" ht="13">
      <c r="G411" s="11"/>
    </row>
    <row r="412" spans="7:7" ht="13">
      <c r="G412" s="11"/>
    </row>
    <row r="413" spans="7:7" ht="13">
      <c r="G413" s="11"/>
    </row>
    <row r="414" spans="7:7" ht="13">
      <c r="G414" s="11"/>
    </row>
    <row r="415" spans="7:7" ht="13">
      <c r="G415" s="11"/>
    </row>
    <row r="416" spans="7:7" ht="13">
      <c r="G416" s="11"/>
    </row>
    <row r="417" spans="7:7" ht="13">
      <c r="G417" s="11"/>
    </row>
    <row r="418" spans="7:7" ht="13">
      <c r="G418" s="11"/>
    </row>
    <row r="419" spans="7:7" ht="13">
      <c r="G419" s="11"/>
    </row>
    <row r="420" spans="7:7" ht="13">
      <c r="G420" s="11"/>
    </row>
    <row r="421" spans="7:7" ht="13">
      <c r="G421" s="11"/>
    </row>
    <row r="422" spans="7:7" ht="13">
      <c r="G422" s="11"/>
    </row>
    <row r="423" spans="7:7" ht="13">
      <c r="G423" s="11"/>
    </row>
    <row r="424" spans="7:7" ht="13">
      <c r="G424" s="11"/>
    </row>
    <row r="425" spans="7:7" ht="13">
      <c r="G425" s="11"/>
    </row>
    <row r="426" spans="7:7" ht="13">
      <c r="G426" s="11"/>
    </row>
    <row r="427" spans="7:7" ht="13">
      <c r="G427" s="11"/>
    </row>
    <row r="428" spans="7:7" ht="13">
      <c r="G428" s="11"/>
    </row>
    <row r="429" spans="7:7" ht="13">
      <c r="G429" s="11"/>
    </row>
    <row r="430" spans="7:7" ht="13">
      <c r="G430" s="11"/>
    </row>
    <row r="431" spans="7:7" ht="13">
      <c r="G431" s="11"/>
    </row>
    <row r="432" spans="7:7" ht="13">
      <c r="G432" s="11"/>
    </row>
    <row r="433" spans="7:7" ht="13">
      <c r="G433" s="11"/>
    </row>
    <row r="434" spans="7:7" ht="13">
      <c r="G434" s="11"/>
    </row>
    <row r="435" spans="7:7" ht="13">
      <c r="G435" s="11"/>
    </row>
    <row r="436" spans="7:7" ht="13">
      <c r="G436" s="11"/>
    </row>
    <row r="437" spans="7:7" ht="13">
      <c r="G437" s="11"/>
    </row>
    <row r="438" spans="7:7" ht="13">
      <c r="G438" s="11"/>
    </row>
    <row r="439" spans="7:7" ht="13">
      <c r="G439" s="11"/>
    </row>
    <row r="440" spans="7:7" ht="13">
      <c r="G440" s="11"/>
    </row>
    <row r="441" spans="7:7" ht="13">
      <c r="G441" s="11"/>
    </row>
    <row r="442" spans="7:7" ht="13">
      <c r="G442" s="11"/>
    </row>
    <row r="443" spans="7:7" ht="13">
      <c r="G443" s="11"/>
    </row>
    <row r="444" spans="7:7" ht="13">
      <c r="G444" s="11"/>
    </row>
    <row r="445" spans="7:7" ht="13">
      <c r="G445" s="11"/>
    </row>
    <row r="446" spans="7:7" ht="13">
      <c r="G446" s="11"/>
    </row>
    <row r="447" spans="7:7" ht="13">
      <c r="G447" s="11"/>
    </row>
    <row r="448" spans="7:7" ht="13">
      <c r="G448" s="11"/>
    </row>
    <row r="449" spans="7:7" ht="13">
      <c r="G449" s="11"/>
    </row>
    <row r="450" spans="7:7" ht="13">
      <c r="G450" s="11"/>
    </row>
    <row r="451" spans="7:7" ht="13">
      <c r="G451" s="11"/>
    </row>
    <row r="452" spans="7:7" ht="13">
      <c r="G452" s="11"/>
    </row>
    <row r="453" spans="7:7" ht="13">
      <c r="G453" s="11"/>
    </row>
    <row r="454" spans="7:7" ht="13">
      <c r="G454" s="11"/>
    </row>
    <row r="455" spans="7:7" ht="13">
      <c r="G455" s="11"/>
    </row>
    <row r="456" spans="7:7" ht="13">
      <c r="G456" s="11"/>
    </row>
    <row r="457" spans="7:7" ht="13">
      <c r="G457" s="11"/>
    </row>
    <row r="458" spans="7:7" ht="13">
      <c r="G458" s="11"/>
    </row>
    <row r="459" spans="7:7" ht="13">
      <c r="G459" s="11"/>
    </row>
    <row r="460" spans="7:7" ht="13">
      <c r="G460" s="11"/>
    </row>
    <row r="461" spans="7:7" ht="13">
      <c r="G461" s="11"/>
    </row>
    <row r="462" spans="7:7" ht="13">
      <c r="G462" s="11"/>
    </row>
    <row r="463" spans="7:7" ht="13">
      <c r="G463" s="11"/>
    </row>
    <row r="464" spans="7:7" ht="13">
      <c r="G464" s="11"/>
    </row>
    <row r="465" spans="7:7" ht="13">
      <c r="G465" s="11"/>
    </row>
    <row r="466" spans="7:7" ht="13">
      <c r="G466" s="11"/>
    </row>
    <row r="467" spans="7:7" ht="13">
      <c r="G467" s="11"/>
    </row>
    <row r="468" spans="7:7" ht="13">
      <c r="G468" s="11"/>
    </row>
    <row r="469" spans="7:7" ht="13">
      <c r="G469" s="11"/>
    </row>
    <row r="470" spans="7:7" ht="13">
      <c r="G470" s="11"/>
    </row>
    <row r="471" spans="7:7" ht="13">
      <c r="G471" s="11"/>
    </row>
    <row r="472" spans="7:7" ht="13">
      <c r="G472" s="11"/>
    </row>
    <row r="473" spans="7:7" ht="13">
      <c r="G473" s="11"/>
    </row>
    <row r="474" spans="7:7" ht="13">
      <c r="G474" s="11"/>
    </row>
    <row r="475" spans="7:7" ht="13">
      <c r="G475" s="11"/>
    </row>
    <row r="476" spans="7:7" ht="13">
      <c r="G476" s="11"/>
    </row>
    <row r="477" spans="7:7" ht="13">
      <c r="G477" s="11"/>
    </row>
    <row r="478" spans="7:7" ht="13">
      <c r="G478" s="11"/>
    </row>
    <row r="479" spans="7:7" ht="13">
      <c r="G479" s="11"/>
    </row>
    <row r="480" spans="7:7" ht="13">
      <c r="G480" s="11"/>
    </row>
    <row r="481" spans="7:7" ht="13">
      <c r="G481" s="11"/>
    </row>
    <row r="482" spans="7:7" ht="13">
      <c r="G482" s="11"/>
    </row>
    <row r="483" spans="7:7" ht="13">
      <c r="G483" s="11"/>
    </row>
    <row r="484" spans="7:7" ht="13">
      <c r="G484" s="11"/>
    </row>
    <row r="485" spans="7:7" ht="13">
      <c r="G485" s="11"/>
    </row>
    <row r="486" spans="7:7" ht="13">
      <c r="G486" s="11"/>
    </row>
    <row r="487" spans="7:7" ht="13">
      <c r="G487" s="11"/>
    </row>
    <row r="488" spans="7:7" ht="13">
      <c r="G488" s="11"/>
    </row>
    <row r="489" spans="7:7" ht="13">
      <c r="G489" s="11"/>
    </row>
    <row r="490" spans="7:7" ht="13">
      <c r="G490" s="11"/>
    </row>
    <row r="491" spans="7:7" ht="13">
      <c r="G491" s="11"/>
    </row>
    <row r="492" spans="7:7" ht="13">
      <c r="G492" s="11"/>
    </row>
    <row r="493" spans="7:7" ht="13">
      <c r="G493" s="11"/>
    </row>
    <row r="494" spans="7:7" ht="13">
      <c r="G494" s="11"/>
    </row>
    <row r="495" spans="7:7" ht="13">
      <c r="G495" s="11"/>
    </row>
    <row r="496" spans="7:7" ht="13">
      <c r="G496" s="11"/>
    </row>
    <row r="497" spans="7:7" ht="13">
      <c r="G497" s="11"/>
    </row>
    <row r="498" spans="7:7" ht="13">
      <c r="G498" s="11"/>
    </row>
    <row r="499" spans="7:7" ht="13">
      <c r="G499" s="11"/>
    </row>
    <row r="500" spans="7:7" ht="13">
      <c r="G500" s="11"/>
    </row>
    <row r="501" spans="7:7" ht="13">
      <c r="G501" s="11"/>
    </row>
    <row r="502" spans="7:7" ht="13">
      <c r="G502" s="11"/>
    </row>
    <row r="503" spans="7:7" ht="13">
      <c r="G503" s="11"/>
    </row>
    <row r="504" spans="7:7" ht="13">
      <c r="G504" s="11"/>
    </row>
    <row r="505" spans="7:7" ht="13">
      <c r="G505" s="11"/>
    </row>
    <row r="506" spans="7:7" ht="13">
      <c r="G506" s="11"/>
    </row>
    <row r="507" spans="7:7" ht="13">
      <c r="G507" s="11"/>
    </row>
    <row r="508" spans="7:7" ht="13">
      <c r="G508" s="11"/>
    </row>
    <row r="509" spans="7:7" ht="13">
      <c r="G509" s="11"/>
    </row>
    <row r="510" spans="7:7" ht="13">
      <c r="G510" s="11"/>
    </row>
    <row r="511" spans="7:7" ht="13">
      <c r="G511" s="11"/>
    </row>
    <row r="512" spans="7:7" ht="13">
      <c r="G512" s="11"/>
    </row>
    <row r="513" spans="7:7" ht="13">
      <c r="G513" s="11"/>
    </row>
    <row r="514" spans="7:7" ht="13">
      <c r="G514" s="11"/>
    </row>
    <row r="515" spans="7:7" ht="13">
      <c r="G515" s="11"/>
    </row>
    <row r="516" spans="7:7" ht="13">
      <c r="G516" s="11"/>
    </row>
    <row r="517" spans="7:7" ht="13">
      <c r="G517" s="11"/>
    </row>
    <row r="518" spans="7:7" ht="13">
      <c r="G518" s="11"/>
    </row>
    <row r="519" spans="7:7" ht="13">
      <c r="G519" s="11"/>
    </row>
    <row r="520" spans="7:7" ht="13">
      <c r="G520" s="11"/>
    </row>
    <row r="521" spans="7:7" ht="13">
      <c r="G521" s="11"/>
    </row>
    <row r="522" spans="7:7" ht="13">
      <c r="G522" s="11"/>
    </row>
    <row r="523" spans="7:7" ht="13">
      <c r="G523" s="11"/>
    </row>
    <row r="524" spans="7:7" ht="13">
      <c r="G524" s="11"/>
    </row>
    <row r="525" spans="7:7" ht="13">
      <c r="G525" s="11"/>
    </row>
    <row r="526" spans="7:7" ht="13">
      <c r="G526" s="11"/>
    </row>
    <row r="527" spans="7:7" ht="13">
      <c r="G527" s="11"/>
    </row>
    <row r="528" spans="7:7" ht="13">
      <c r="G528" s="11"/>
    </row>
    <row r="529" spans="7:7" ht="13">
      <c r="G529" s="11"/>
    </row>
    <row r="530" spans="7:7" ht="13">
      <c r="G530" s="11"/>
    </row>
    <row r="531" spans="7:7" ht="13">
      <c r="G531" s="11"/>
    </row>
    <row r="532" spans="7:7" ht="13">
      <c r="G532" s="11"/>
    </row>
    <row r="533" spans="7:7" ht="13">
      <c r="G533" s="11"/>
    </row>
    <row r="534" spans="7:7" ht="13">
      <c r="G534" s="11"/>
    </row>
    <row r="535" spans="7:7" ht="13">
      <c r="G535" s="11"/>
    </row>
    <row r="536" spans="7:7" ht="13">
      <c r="G536" s="11"/>
    </row>
    <row r="537" spans="7:7" ht="13">
      <c r="G537" s="11"/>
    </row>
    <row r="538" spans="7:7" ht="13">
      <c r="G538" s="11"/>
    </row>
    <row r="539" spans="7:7" ht="13">
      <c r="G539" s="11"/>
    </row>
    <row r="540" spans="7:7" ht="13">
      <c r="G540" s="11"/>
    </row>
    <row r="541" spans="7:7" ht="13">
      <c r="G541" s="11"/>
    </row>
    <row r="542" spans="7:7" ht="13">
      <c r="G542" s="11"/>
    </row>
    <row r="543" spans="7:7" ht="13">
      <c r="G543" s="11"/>
    </row>
    <row r="544" spans="7:7" ht="13">
      <c r="G544" s="11"/>
    </row>
    <row r="545" spans="7:7" ht="13">
      <c r="G545" s="11"/>
    </row>
    <row r="546" spans="7:7" ht="13">
      <c r="G546" s="11"/>
    </row>
    <row r="547" spans="7:7" ht="13">
      <c r="G547" s="11"/>
    </row>
    <row r="548" spans="7:7" ht="13">
      <c r="G548" s="11"/>
    </row>
    <row r="549" spans="7:7" ht="13">
      <c r="G549" s="11"/>
    </row>
    <row r="550" spans="7:7" ht="13">
      <c r="G550" s="11"/>
    </row>
    <row r="551" spans="7:7" ht="13">
      <c r="G551" s="11"/>
    </row>
    <row r="552" spans="7:7" ht="13">
      <c r="G552" s="11"/>
    </row>
    <row r="553" spans="7:7" ht="13">
      <c r="G553" s="11"/>
    </row>
    <row r="554" spans="7:7" ht="13">
      <c r="G554" s="11"/>
    </row>
    <row r="555" spans="7:7" ht="13">
      <c r="G555" s="11"/>
    </row>
    <row r="556" spans="7:7" ht="13">
      <c r="G556" s="11"/>
    </row>
    <row r="557" spans="7:7" ht="13">
      <c r="G557" s="11"/>
    </row>
    <row r="558" spans="7:7" ht="13">
      <c r="G558" s="11"/>
    </row>
    <row r="559" spans="7:7" ht="13">
      <c r="G559" s="11"/>
    </row>
    <row r="560" spans="7:7" ht="13">
      <c r="G560" s="11"/>
    </row>
    <row r="561" spans="7:7" ht="13">
      <c r="G561" s="11"/>
    </row>
    <row r="562" spans="7:7" ht="13">
      <c r="G562" s="11"/>
    </row>
    <row r="563" spans="7:7" ht="13">
      <c r="G563" s="11"/>
    </row>
    <row r="564" spans="7:7" ht="13">
      <c r="G564" s="11"/>
    </row>
    <row r="565" spans="7:7" ht="13">
      <c r="G565" s="11"/>
    </row>
    <row r="566" spans="7:7" ht="13">
      <c r="G566" s="11"/>
    </row>
    <row r="567" spans="7:7" ht="13">
      <c r="G567" s="11"/>
    </row>
    <row r="568" spans="7:7" ht="13">
      <c r="G568" s="11"/>
    </row>
    <row r="569" spans="7:7" ht="13">
      <c r="G569" s="11"/>
    </row>
    <row r="570" spans="7:7" ht="13">
      <c r="G570" s="11"/>
    </row>
    <row r="571" spans="7:7" ht="13">
      <c r="G571" s="11"/>
    </row>
    <row r="572" spans="7:7" ht="13">
      <c r="G572" s="11"/>
    </row>
    <row r="573" spans="7:7" ht="13">
      <c r="G573" s="11"/>
    </row>
    <row r="574" spans="7:7" ht="13">
      <c r="G574" s="11"/>
    </row>
    <row r="575" spans="7:7" ht="13">
      <c r="G575" s="11"/>
    </row>
    <row r="576" spans="7:7" ht="13">
      <c r="G576" s="11"/>
    </row>
    <row r="577" spans="7:7" ht="13">
      <c r="G577" s="11"/>
    </row>
    <row r="578" spans="7:7" ht="13">
      <c r="G578" s="11"/>
    </row>
    <row r="579" spans="7:7" ht="13">
      <c r="G579" s="11"/>
    </row>
    <row r="580" spans="7:7" ht="13">
      <c r="G580" s="11"/>
    </row>
    <row r="581" spans="7:7" ht="13">
      <c r="G581" s="11"/>
    </row>
    <row r="582" spans="7:7" ht="13">
      <c r="G582" s="11"/>
    </row>
    <row r="583" spans="7:7" ht="13">
      <c r="G583" s="11"/>
    </row>
    <row r="584" spans="7:7" ht="13">
      <c r="G584" s="11"/>
    </row>
    <row r="585" spans="7:7" ht="13">
      <c r="G585" s="11"/>
    </row>
    <row r="586" spans="7:7" ht="13">
      <c r="G586" s="11"/>
    </row>
    <row r="587" spans="7:7" ht="13">
      <c r="G587" s="11"/>
    </row>
    <row r="588" spans="7:7" ht="13">
      <c r="G588" s="11"/>
    </row>
    <row r="589" spans="7:7" ht="13">
      <c r="G589" s="11"/>
    </row>
    <row r="590" spans="7:7" ht="13">
      <c r="G590" s="11"/>
    </row>
    <row r="591" spans="7:7" ht="13">
      <c r="G591" s="11"/>
    </row>
    <row r="592" spans="7:7" ht="13">
      <c r="G592" s="11"/>
    </row>
    <row r="593" spans="7:7" ht="13">
      <c r="G593" s="11"/>
    </row>
    <row r="594" spans="7:7" ht="13">
      <c r="G594" s="11"/>
    </row>
    <row r="595" spans="7:7" ht="13">
      <c r="G595" s="11"/>
    </row>
    <row r="596" spans="7:7" ht="13">
      <c r="G596" s="11"/>
    </row>
    <row r="597" spans="7:7" ht="13">
      <c r="G597" s="11"/>
    </row>
    <row r="598" spans="7:7" ht="13">
      <c r="G598" s="11"/>
    </row>
    <row r="599" spans="7:7" ht="13">
      <c r="G599" s="11"/>
    </row>
    <row r="600" spans="7:7" ht="13">
      <c r="G600" s="11"/>
    </row>
    <row r="601" spans="7:7" ht="13">
      <c r="G601" s="11"/>
    </row>
    <row r="602" spans="7:7" ht="13">
      <c r="G602" s="11"/>
    </row>
    <row r="603" spans="7:7" ht="13">
      <c r="G603" s="11"/>
    </row>
    <row r="604" spans="7:7" ht="13">
      <c r="G604" s="11"/>
    </row>
    <row r="605" spans="7:7" ht="13">
      <c r="G605" s="11"/>
    </row>
    <row r="606" spans="7:7" ht="13">
      <c r="G606" s="11"/>
    </row>
    <row r="607" spans="7:7" ht="13">
      <c r="G607" s="11"/>
    </row>
    <row r="608" spans="7:7" ht="13">
      <c r="G608" s="11"/>
    </row>
    <row r="609" spans="7:7" ht="13">
      <c r="G609" s="11"/>
    </row>
    <row r="610" spans="7:7" ht="13">
      <c r="G610" s="11"/>
    </row>
    <row r="611" spans="7:7" ht="13">
      <c r="G611" s="11"/>
    </row>
    <row r="612" spans="7:7" ht="13">
      <c r="G612" s="11"/>
    </row>
    <row r="613" spans="7:7" ht="13">
      <c r="G613" s="11"/>
    </row>
    <row r="614" spans="7:7" ht="13">
      <c r="G614" s="11"/>
    </row>
    <row r="615" spans="7:7" ht="13">
      <c r="G615" s="11"/>
    </row>
    <row r="616" spans="7:7" ht="13">
      <c r="G616" s="11"/>
    </row>
    <row r="617" spans="7:7" ht="13">
      <c r="G617" s="11"/>
    </row>
    <row r="618" spans="7:7" ht="13">
      <c r="G618" s="11"/>
    </row>
    <row r="619" spans="7:7" ht="13">
      <c r="G619" s="11"/>
    </row>
    <row r="620" spans="7:7" ht="13">
      <c r="G620" s="11"/>
    </row>
    <row r="621" spans="7:7" ht="13">
      <c r="G621" s="11"/>
    </row>
    <row r="622" spans="7:7" ht="13">
      <c r="G622" s="11"/>
    </row>
    <row r="623" spans="7:7" ht="13">
      <c r="G623" s="11"/>
    </row>
    <row r="624" spans="7:7" ht="13">
      <c r="G624" s="11"/>
    </row>
    <row r="625" spans="7:7" ht="13">
      <c r="G625" s="11"/>
    </row>
    <row r="626" spans="7:7" ht="13">
      <c r="G626" s="11"/>
    </row>
    <row r="627" spans="7:7" ht="13">
      <c r="G627" s="11"/>
    </row>
    <row r="628" spans="7:7" ht="13">
      <c r="G628" s="11"/>
    </row>
    <row r="629" spans="7:7" ht="13">
      <c r="G629" s="11"/>
    </row>
    <row r="630" spans="7:7" ht="13">
      <c r="G630" s="11"/>
    </row>
    <row r="631" spans="7:7" ht="13">
      <c r="G631" s="11"/>
    </row>
    <row r="632" spans="7:7" ht="13">
      <c r="G632" s="11"/>
    </row>
    <row r="633" spans="7:7" ht="13">
      <c r="G633" s="11"/>
    </row>
    <row r="634" spans="7:7" ht="13">
      <c r="G634" s="11"/>
    </row>
    <row r="635" spans="7:7" ht="13">
      <c r="G635" s="11"/>
    </row>
    <row r="636" spans="7:7" ht="13">
      <c r="G636" s="11"/>
    </row>
    <row r="637" spans="7:7" ht="13">
      <c r="G637" s="11"/>
    </row>
    <row r="638" spans="7:7" ht="13">
      <c r="G638" s="11"/>
    </row>
    <row r="639" spans="7:7" ht="13">
      <c r="G639" s="11"/>
    </row>
    <row r="640" spans="7:7" ht="13">
      <c r="G640" s="11"/>
    </row>
    <row r="641" spans="7:7" ht="13">
      <c r="G641" s="11"/>
    </row>
    <row r="642" spans="7:7" ht="13">
      <c r="G642" s="11"/>
    </row>
    <row r="643" spans="7:7" ht="13">
      <c r="G643" s="11"/>
    </row>
    <row r="644" spans="7:7" ht="13">
      <c r="G644" s="11"/>
    </row>
    <row r="645" spans="7:7" ht="13">
      <c r="G645" s="11"/>
    </row>
    <row r="646" spans="7:7" ht="13">
      <c r="G646" s="11"/>
    </row>
    <row r="647" spans="7:7" ht="13">
      <c r="G647" s="11"/>
    </row>
    <row r="648" spans="7:7" ht="13">
      <c r="G648" s="11"/>
    </row>
    <row r="649" spans="7:7" ht="13">
      <c r="G649" s="11"/>
    </row>
    <row r="650" spans="7:7" ht="13">
      <c r="G650" s="11"/>
    </row>
    <row r="651" spans="7:7" ht="13">
      <c r="G651" s="11"/>
    </row>
    <row r="652" spans="7:7" ht="13">
      <c r="G652" s="11"/>
    </row>
    <row r="653" spans="7:7" ht="13">
      <c r="G653" s="11"/>
    </row>
    <row r="654" spans="7:7" ht="13">
      <c r="G654" s="11"/>
    </row>
    <row r="655" spans="7:7" ht="13">
      <c r="G655" s="11"/>
    </row>
    <row r="656" spans="7:7" ht="13">
      <c r="G656" s="11"/>
    </row>
    <row r="657" spans="7:7" ht="13">
      <c r="G657" s="11"/>
    </row>
    <row r="658" spans="7:7" ht="13">
      <c r="G658" s="11"/>
    </row>
    <row r="659" spans="7:7" ht="13">
      <c r="G659" s="11"/>
    </row>
    <row r="660" spans="7:7" ht="13">
      <c r="G660" s="11"/>
    </row>
    <row r="661" spans="7:7" ht="13">
      <c r="G661" s="11"/>
    </row>
    <row r="662" spans="7:7" ht="13">
      <c r="G662" s="11"/>
    </row>
    <row r="663" spans="7:7" ht="13">
      <c r="G663" s="11"/>
    </row>
    <row r="664" spans="7:7" ht="13">
      <c r="G664" s="11"/>
    </row>
    <row r="665" spans="7:7" ht="13">
      <c r="G665" s="11"/>
    </row>
    <row r="666" spans="7:7" ht="13">
      <c r="G666" s="11"/>
    </row>
    <row r="667" spans="7:7" ht="13">
      <c r="G667" s="11"/>
    </row>
    <row r="668" spans="7:7" ht="13">
      <c r="G668" s="11"/>
    </row>
    <row r="669" spans="7:7" ht="13">
      <c r="G669" s="11"/>
    </row>
    <row r="670" spans="7:7" ht="13">
      <c r="G670" s="11"/>
    </row>
    <row r="671" spans="7:7" ht="13">
      <c r="G671" s="11"/>
    </row>
    <row r="672" spans="7:7" ht="13">
      <c r="G672" s="11"/>
    </row>
    <row r="673" spans="7:7" ht="13">
      <c r="G673" s="11"/>
    </row>
    <row r="674" spans="7:7" ht="13">
      <c r="G674" s="11"/>
    </row>
    <row r="675" spans="7:7" ht="13">
      <c r="G675" s="11"/>
    </row>
    <row r="676" spans="7:7" ht="13">
      <c r="G676" s="11"/>
    </row>
    <row r="677" spans="7:7" ht="13">
      <c r="G677" s="11"/>
    </row>
    <row r="678" spans="7:7" ht="13">
      <c r="G678" s="11"/>
    </row>
    <row r="679" spans="7:7" ht="13">
      <c r="G679" s="11"/>
    </row>
    <row r="680" spans="7:7" ht="13">
      <c r="G680" s="11"/>
    </row>
    <row r="681" spans="7:7" ht="13">
      <c r="G681" s="11"/>
    </row>
    <row r="682" spans="7:7" ht="13">
      <c r="G682" s="11"/>
    </row>
    <row r="683" spans="7:7" ht="13">
      <c r="G683" s="11"/>
    </row>
    <row r="684" spans="7:7" ht="13">
      <c r="G684" s="11"/>
    </row>
    <row r="685" spans="7:7" ht="13">
      <c r="G685" s="11"/>
    </row>
    <row r="686" spans="7:7" ht="13">
      <c r="G686" s="11"/>
    </row>
    <row r="687" spans="7:7" ht="13">
      <c r="G687" s="11"/>
    </row>
    <row r="688" spans="7:7" ht="13">
      <c r="G688" s="11"/>
    </row>
    <row r="689" spans="7:7" ht="13">
      <c r="G689" s="11"/>
    </row>
    <row r="690" spans="7:7" ht="13">
      <c r="G690" s="11"/>
    </row>
    <row r="691" spans="7:7" ht="13">
      <c r="G691" s="11"/>
    </row>
    <row r="692" spans="7:7" ht="13">
      <c r="G692" s="11"/>
    </row>
    <row r="693" spans="7:7" ht="13">
      <c r="G693" s="11"/>
    </row>
    <row r="694" spans="7:7" ht="13">
      <c r="G694" s="11"/>
    </row>
    <row r="695" spans="7:7" ht="13">
      <c r="G695" s="11"/>
    </row>
    <row r="696" spans="7:7" ht="13">
      <c r="G696" s="11"/>
    </row>
    <row r="697" spans="7:7" ht="13">
      <c r="G697" s="11"/>
    </row>
    <row r="698" spans="7:7" ht="13">
      <c r="G698" s="11"/>
    </row>
    <row r="699" spans="7:7" ht="13">
      <c r="G699" s="11"/>
    </row>
    <row r="700" spans="7:7" ht="13">
      <c r="G700" s="11"/>
    </row>
    <row r="701" spans="7:7" ht="13">
      <c r="G701" s="11"/>
    </row>
    <row r="702" spans="7:7" ht="13">
      <c r="G702" s="11"/>
    </row>
    <row r="703" spans="7:7" ht="13">
      <c r="G703" s="11"/>
    </row>
    <row r="704" spans="7:7" ht="13">
      <c r="G704" s="11"/>
    </row>
    <row r="705" spans="7:7" ht="13">
      <c r="G705" s="11"/>
    </row>
    <row r="706" spans="7:7" ht="13">
      <c r="G706" s="11"/>
    </row>
    <row r="707" spans="7:7" ht="13">
      <c r="G707" s="11"/>
    </row>
    <row r="708" spans="7:7" ht="13">
      <c r="G708" s="11"/>
    </row>
    <row r="709" spans="7:7" ht="13">
      <c r="G709" s="11"/>
    </row>
    <row r="710" spans="7:7" ht="13">
      <c r="G710" s="11"/>
    </row>
    <row r="711" spans="7:7" ht="13">
      <c r="G711" s="11"/>
    </row>
    <row r="712" spans="7:7" ht="13">
      <c r="G712" s="11"/>
    </row>
    <row r="713" spans="7:7" ht="13">
      <c r="G713" s="11"/>
    </row>
    <row r="714" spans="7:7" ht="13">
      <c r="G714" s="11"/>
    </row>
    <row r="715" spans="7:7" ht="13">
      <c r="G715" s="11"/>
    </row>
    <row r="716" spans="7:7" ht="13">
      <c r="G716" s="11"/>
    </row>
    <row r="717" spans="7:7" ht="13">
      <c r="G717" s="11"/>
    </row>
    <row r="718" spans="7:7" ht="13">
      <c r="G718" s="11"/>
    </row>
    <row r="719" spans="7:7" ht="13">
      <c r="G719" s="11"/>
    </row>
    <row r="720" spans="7:7" ht="13">
      <c r="G720" s="11"/>
    </row>
    <row r="721" spans="7:7" ht="13">
      <c r="G721" s="11"/>
    </row>
    <row r="722" spans="7:7" ht="13">
      <c r="G722" s="11"/>
    </row>
    <row r="723" spans="7:7" ht="13">
      <c r="G723" s="11"/>
    </row>
    <row r="724" spans="7:7" ht="13">
      <c r="G724" s="11"/>
    </row>
    <row r="725" spans="7:7" ht="13">
      <c r="G725" s="11"/>
    </row>
    <row r="726" spans="7:7" ht="13">
      <c r="G726" s="11"/>
    </row>
    <row r="727" spans="7:7" ht="13">
      <c r="G727" s="11"/>
    </row>
    <row r="728" spans="7:7" ht="13">
      <c r="G728" s="11"/>
    </row>
    <row r="729" spans="7:7" ht="13">
      <c r="G729" s="11"/>
    </row>
    <row r="730" spans="7:7" ht="13">
      <c r="G730" s="11"/>
    </row>
    <row r="731" spans="7:7" ht="13">
      <c r="G731" s="11"/>
    </row>
    <row r="732" spans="7:7" ht="13">
      <c r="G732" s="11"/>
    </row>
    <row r="733" spans="7:7" ht="13">
      <c r="G733" s="11"/>
    </row>
    <row r="734" spans="7:7" ht="13">
      <c r="G734" s="11"/>
    </row>
    <row r="735" spans="7:7" ht="13">
      <c r="G735" s="11"/>
    </row>
    <row r="736" spans="7:7" ht="13">
      <c r="G736" s="11"/>
    </row>
    <row r="737" spans="7:7" ht="13">
      <c r="G737" s="11"/>
    </row>
    <row r="738" spans="7:7" ht="13">
      <c r="G738" s="11"/>
    </row>
    <row r="739" spans="7:7" ht="13">
      <c r="G739" s="11"/>
    </row>
    <row r="740" spans="7:7" ht="13">
      <c r="G740" s="11"/>
    </row>
    <row r="741" spans="7:7" ht="13">
      <c r="G741" s="11"/>
    </row>
    <row r="742" spans="7:7" ht="13">
      <c r="G742" s="11"/>
    </row>
    <row r="743" spans="7:7" ht="13">
      <c r="G743" s="11"/>
    </row>
    <row r="744" spans="7:7" ht="13">
      <c r="G744" s="11"/>
    </row>
    <row r="745" spans="7:7" ht="13">
      <c r="G745" s="11"/>
    </row>
    <row r="746" spans="7:7" ht="13">
      <c r="G746" s="11"/>
    </row>
    <row r="747" spans="7:7" ht="13">
      <c r="G747" s="11"/>
    </row>
    <row r="748" spans="7:7" ht="13">
      <c r="G748" s="11"/>
    </row>
    <row r="749" spans="7:7" ht="13">
      <c r="G749" s="11"/>
    </row>
    <row r="750" spans="7:7" ht="13">
      <c r="G750" s="11"/>
    </row>
    <row r="751" spans="7:7" ht="13">
      <c r="G751" s="11"/>
    </row>
    <row r="752" spans="7:7" ht="13">
      <c r="G752" s="11"/>
    </row>
    <row r="753" spans="7:7" ht="13">
      <c r="G753" s="11"/>
    </row>
    <row r="754" spans="7:7" ht="13">
      <c r="G754" s="11"/>
    </row>
    <row r="755" spans="7:7" ht="13">
      <c r="G755" s="11"/>
    </row>
    <row r="756" spans="7:7" ht="13">
      <c r="G756" s="11"/>
    </row>
    <row r="757" spans="7:7" ht="13">
      <c r="G757" s="11"/>
    </row>
    <row r="758" spans="7:7" ht="13">
      <c r="G758" s="11"/>
    </row>
    <row r="759" spans="7:7" ht="13">
      <c r="G759" s="11"/>
    </row>
    <row r="760" spans="7:7" ht="13">
      <c r="G760" s="11"/>
    </row>
    <row r="761" spans="7:7" ht="13">
      <c r="G761" s="11"/>
    </row>
    <row r="762" spans="7:7" ht="13">
      <c r="G762" s="11"/>
    </row>
    <row r="763" spans="7:7" ht="13">
      <c r="G763" s="11"/>
    </row>
    <row r="764" spans="7:7" ht="13">
      <c r="G764" s="11"/>
    </row>
    <row r="765" spans="7:7" ht="13">
      <c r="G765" s="11"/>
    </row>
    <row r="766" spans="7:7" ht="13">
      <c r="G766" s="11"/>
    </row>
    <row r="767" spans="7:7" ht="13">
      <c r="G767" s="11"/>
    </row>
    <row r="768" spans="7:7" ht="13">
      <c r="G768" s="11"/>
    </row>
    <row r="769" spans="7:7" ht="13">
      <c r="G769" s="11"/>
    </row>
    <row r="770" spans="7:7" ht="13">
      <c r="G770" s="11"/>
    </row>
    <row r="771" spans="7:7" ht="13">
      <c r="G771" s="11"/>
    </row>
    <row r="772" spans="7:7" ht="13">
      <c r="G772" s="11"/>
    </row>
    <row r="773" spans="7:7" ht="13">
      <c r="G773" s="11"/>
    </row>
    <row r="774" spans="7:7" ht="13">
      <c r="G774" s="11"/>
    </row>
    <row r="775" spans="7:7" ht="13">
      <c r="G775" s="11"/>
    </row>
    <row r="776" spans="7:7" ht="13">
      <c r="G776" s="11"/>
    </row>
    <row r="777" spans="7:7" ht="13">
      <c r="G777" s="11"/>
    </row>
    <row r="778" spans="7:7" ht="13">
      <c r="G778" s="11"/>
    </row>
    <row r="779" spans="7:7" ht="13">
      <c r="G779" s="11"/>
    </row>
    <row r="780" spans="7:7" ht="13">
      <c r="G780" s="11"/>
    </row>
    <row r="781" spans="7:7" ht="13">
      <c r="G781" s="11"/>
    </row>
    <row r="782" spans="7:7" ht="13">
      <c r="G782" s="11"/>
    </row>
    <row r="783" spans="7:7" ht="13">
      <c r="G783" s="11"/>
    </row>
    <row r="784" spans="7:7" ht="13">
      <c r="G784" s="11"/>
    </row>
    <row r="785" spans="7:7" ht="13">
      <c r="G785" s="11"/>
    </row>
    <row r="786" spans="7:7" ht="13">
      <c r="G786" s="11"/>
    </row>
    <row r="787" spans="7:7" ht="13">
      <c r="G787" s="11"/>
    </row>
    <row r="788" spans="7:7" ht="13">
      <c r="G788" s="11"/>
    </row>
    <row r="789" spans="7:7" ht="13">
      <c r="G789" s="11"/>
    </row>
    <row r="790" spans="7:7" ht="13">
      <c r="G790" s="11"/>
    </row>
    <row r="791" spans="7:7" ht="13">
      <c r="G791" s="11"/>
    </row>
    <row r="792" spans="7:7" ht="13">
      <c r="G792" s="11"/>
    </row>
    <row r="793" spans="7:7" ht="13">
      <c r="G793" s="11"/>
    </row>
    <row r="794" spans="7:7" ht="13">
      <c r="G794" s="11"/>
    </row>
    <row r="795" spans="7:7" ht="13">
      <c r="G795" s="11"/>
    </row>
    <row r="796" spans="7:7" ht="13">
      <c r="G796" s="11"/>
    </row>
    <row r="797" spans="7:7" ht="13">
      <c r="G797" s="11"/>
    </row>
    <row r="798" spans="7:7" ht="13">
      <c r="G798" s="11"/>
    </row>
    <row r="799" spans="7:7" ht="13">
      <c r="G799" s="11"/>
    </row>
    <row r="800" spans="7:7" ht="13">
      <c r="G800" s="11"/>
    </row>
    <row r="801" spans="7:7" ht="13">
      <c r="G801" s="11"/>
    </row>
    <row r="802" spans="7:7" ht="13">
      <c r="G802" s="11"/>
    </row>
    <row r="803" spans="7:7" ht="13">
      <c r="G803" s="11"/>
    </row>
    <row r="804" spans="7:7" ht="13">
      <c r="G804" s="11"/>
    </row>
    <row r="805" spans="7:7" ht="13">
      <c r="G805" s="11"/>
    </row>
    <row r="806" spans="7:7" ht="13">
      <c r="G806" s="11"/>
    </row>
    <row r="807" spans="7:7" ht="13">
      <c r="G807" s="11"/>
    </row>
    <row r="808" spans="7:7" ht="13">
      <c r="G808" s="11"/>
    </row>
    <row r="809" spans="7:7" ht="13">
      <c r="G809" s="11"/>
    </row>
    <row r="810" spans="7:7" ht="13">
      <c r="G810" s="11"/>
    </row>
    <row r="811" spans="7:7" ht="13">
      <c r="G811" s="11"/>
    </row>
    <row r="812" spans="7:7" ht="13">
      <c r="G812" s="11"/>
    </row>
    <row r="813" spans="7:7" ht="13">
      <c r="G813" s="11"/>
    </row>
    <row r="814" spans="7:7" ht="13">
      <c r="G814" s="11"/>
    </row>
    <row r="815" spans="7:7" ht="13">
      <c r="G815" s="11"/>
    </row>
    <row r="816" spans="7:7" ht="13">
      <c r="G816" s="11"/>
    </row>
    <row r="817" spans="7:7" ht="13">
      <c r="G817" s="11"/>
    </row>
    <row r="818" spans="7:7" ht="13">
      <c r="G818" s="11"/>
    </row>
    <row r="819" spans="7:7" ht="13">
      <c r="G819" s="11"/>
    </row>
    <row r="820" spans="7:7" ht="13">
      <c r="G820" s="11"/>
    </row>
    <row r="821" spans="7:7" ht="13">
      <c r="G821" s="11"/>
    </row>
    <row r="822" spans="7:7" ht="13">
      <c r="G822" s="11"/>
    </row>
    <row r="823" spans="7:7" ht="13">
      <c r="G823" s="11"/>
    </row>
    <row r="824" spans="7:7" ht="13">
      <c r="G824" s="11"/>
    </row>
    <row r="825" spans="7:7" ht="13">
      <c r="G825" s="11"/>
    </row>
    <row r="826" spans="7:7" ht="13">
      <c r="G826" s="11"/>
    </row>
    <row r="827" spans="7:7" ht="13">
      <c r="G827" s="11"/>
    </row>
    <row r="828" spans="7:7" ht="13">
      <c r="G828" s="11"/>
    </row>
    <row r="829" spans="7:7" ht="13">
      <c r="G829" s="11"/>
    </row>
    <row r="830" spans="7:7" ht="13">
      <c r="G830" s="11"/>
    </row>
    <row r="831" spans="7:7" ht="13">
      <c r="G831" s="11"/>
    </row>
    <row r="832" spans="7:7" ht="13">
      <c r="G832" s="11"/>
    </row>
    <row r="833" spans="7:7" ht="13">
      <c r="G833" s="11"/>
    </row>
    <row r="834" spans="7:7" ht="13">
      <c r="G834" s="11"/>
    </row>
    <row r="835" spans="7:7" ht="13">
      <c r="G835" s="11"/>
    </row>
    <row r="836" spans="7:7" ht="13">
      <c r="G836" s="11"/>
    </row>
    <row r="837" spans="7:7" ht="13">
      <c r="G837" s="11"/>
    </row>
    <row r="838" spans="7:7" ht="13">
      <c r="G838" s="11"/>
    </row>
    <row r="839" spans="7:7" ht="13">
      <c r="G839" s="11"/>
    </row>
    <row r="840" spans="7:7" ht="13">
      <c r="G840" s="11"/>
    </row>
    <row r="841" spans="7:7" ht="13">
      <c r="G841" s="11"/>
    </row>
    <row r="842" spans="7:7" ht="13">
      <c r="G842" s="11"/>
    </row>
    <row r="843" spans="7:7" ht="13">
      <c r="G843" s="11"/>
    </row>
    <row r="844" spans="7:7" ht="13">
      <c r="G844" s="11"/>
    </row>
    <row r="845" spans="7:7" ht="13">
      <c r="G845" s="11"/>
    </row>
    <row r="846" spans="7:7" ht="13">
      <c r="G846" s="11"/>
    </row>
    <row r="847" spans="7:7" ht="13">
      <c r="G847" s="11"/>
    </row>
    <row r="848" spans="7:7" ht="13">
      <c r="G848" s="11"/>
    </row>
    <row r="849" spans="7:7" ht="13">
      <c r="G849" s="11"/>
    </row>
    <row r="850" spans="7:7" ht="13">
      <c r="G850" s="11"/>
    </row>
    <row r="851" spans="7:7" ht="13">
      <c r="G851" s="11"/>
    </row>
    <row r="852" spans="7:7" ht="13">
      <c r="G852" s="11"/>
    </row>
    <row r="853" spans="7:7" ht="13">
      <c r="G853" s="11"/>
    </row>
    <row r="854" spans="7:7" ht="13">
      <c r="G854" s="11"/>
    </row>
    <row r="855" spans="7:7" ht="13">
      <c r="G855" s="11"/>
    </row>
    <row r="856" spans="7:7" ht="13">
      <c r="G856" s="11"/>
    </row>
    <row r="857" spans="7:7" ht="13">
      <c r="G857" s="11"/>
    </row>
    <row r="858" spans="7:7" ht="13">
      <c r="G858" s="11"/>
    </row>
    <row r="859" spans="7:7" ht="13">
      <c r="G859" s="11"/>
    </row>
    <row r="860" spans="7:7" ht="13">
      <c r="G860" s="11"/>
    </row>
    <row r="861" spans="7:7" ht="13">
      <c r="G861" s="11"/>
    </row>
    <row r="862" spans="7:7" ht="13">
      <c r="G862" s="11"/>
    </row>
    <row r="863" spans="7:7" ht="13">
      <c r="G863" s="11"/>
    </row>
    <row r="864" spans="7:7" ht="13">
      <c r="G864" s="11"/>
    </row>
    <row r="865" spans="7:7" ht="13">
      <c r="G865" s="11"/>
    </row>
    <row r="866" spans="7:7" ht="13">
      <c r="G866" s="11"/>
    </row>
    <row r="867" spans="7:7" ht="13">
      <c r="G867" s="11"/>
    </row>
    <row r="868" spans="7:7" ht="13">
      <c r="G868" s="11"/>
    </row>
    <row r="869" spans="7:7" ht="13">
      <c r="G869" s="11"/>
    </row>
    <row r="870" spans="7:7" ht="13">
      <c r="G870" s="11"/>
    </row>
    <row r="871" spans="7:7" ht="13">
      <c r="G871" s="11"/>
    </row>
    <row r="872" spans="7:7" ht="13">
      <c r="G872" s="11"/>
    </row>
    <row r="873" spans="7:7" ht="13">
      <c r="G873" s="11"/>
    </row>
    <row r="874" spans="7:7" ht="13">
      <c r="G874" s="11"/>
    </row>
    <row r="875" spans="7:7" ht="13">
      <c r="G875" s="11"/>
    </row>
    <row r="876" spans="7:7" ht="13">
      <c r="G876" s="11"/>
    </row>
    <row r="877" spans="7:7" ht="13">
      <c r="G877" s="11"/>
    </row>
    <row r="878" spans="7:7" ht="13">
      <c r="G878" s="11"/>
    </row>
    <row r="879" spans="7:7" ht="13">
      <c r="G879" s="11"/>
    </row>
    <row r="880" spans="7:7" ht="13">
      <c r="G880" s="11"/>
    </row>
    <row r="881" spans="7:7" ht="13">
      <c r="G881" s="11"/>
    </row>
    <row r="882" spans="7:7" ht="13">
      <c r="G882" s="11"/>
    </row>
    <row r="883" spans="7:7" ht="13">
      <c r="G883" s="11"/>
    </row>
    <row r="884" spans="7:7" ht="13">
      <c r="G884" s="11"/>
    </row>
    <row r="885" spans="7:7" ht="13">
      <c r="G885" s="11"/>
    </row>
    <row r="886" spans="7:7" ht="13">
      <c r="G886" s="11"/>
    </row>
    <row r="887" spans="7:7" ht="13">
      <c r="G887" s="11"/>
    </row>
    <row r="888" spans="7:7" ht="13">
      <c r="G888" s="11"/>
    </row>
    <row r="889" spans="7:7" ht="13">
      <c r="G889" s="11"/>
    </row>
    <row r="890" spans="7:7" ht="13">
      <c r="G890" s="11"/>
    </row>
    <row r="891" spans="7:7" ht="13">
      <c r="G891" s="11"/>
    </row>
    <row r="892" spans="7:7" ht="13">
      <c r="G892" s="11"/>
    </row>
    <row r="893" spans="7:7" ht="13">
      <c r="G893" s="11"/>
    </row>
    <row r="894" spans="7:7" ht="13">
      <c r="G894" s="11"/>
    </row>
    <row r="895" spans="7:7" ht="13">
      <c r="G895" s="11"/>
    </row>
    <row r="896" spans="7:7" ht="13">
      <c r="G896" s="11"/>
    </row>
    <row r="897" spans="7:7" ht="13">
      <c r="G897" s="11"/>
    </row>
    <row r="898" spans="7:7" ht="13">
      <c r="G898" s="11"/>
    </row>
    <row r="899" spans="7:7" ht="13">
      <c r="G899" s="11"/>
    </row>
    <row r="900" spans="7:7" ht="13">
      <c r="G900" s="11"/>
    </row>
    <row r="901" spans="7:7" ht="13">
      <c r="G901" s="11"/>
    </row>
    <row r="902" spans="7:7" ht="13">
      <c r="G902" s="11"/>
    </row>
    <row r="903" spans="7:7" ht="13">
      <c r="G903" s="11"/>
    </row>
    <row r="904" spans="7:7" ht="13">
      <c r="G904" s="11"/>
    </row>
    <row r="905" spans="7:7" ht="13">
      <c r="G905" s="11"/>
    </row>
    <row r="906" spans="7:7" ht="13">
      <c r="G906" s="11"/>
    </row>
    <row r="907" spans="7:7" ht="13">
      <c r="G907" s="11"/>
    </row>
    <row r="908" spans="7:7" ht="13">
      <c r="G908" s="11"/>
    </row>
    <row r="909" spans="7:7" ht="13">
      <c r="G909" s="11"/>
    </row>
    <row r="910" spans="7:7" ht="13">
      <c r="G910" s="11"/>
    </row>
    <row r="911" spans="7:7" ht="13">
      <c r="G911" s="11"/>
    </row>
    <row r="912" spans="7:7" ht="13">
      <c r="G912" s="11"/>
    </row>
    <row r="913" spans="7:7" ht="13">
      <c r="G913" s="11"/>
    </row>
    <row r="914" spans="7:7" ht="13">
      <c r="G914" s="11"/>
    </row>
    <row r="915" spans="7:7" ht="13">
      <c r="G915" s="11"/>
    </row>
    <row r="916" spans="7:7" ht="13">
      <c r="G916" s="11"/>
    </row>
    <row r="917" spans="7:7" ht="13">
      <c r="G917" s="11"/>
    </row>
    <row r="918" spans="7:7" ht="13">
      <c r="G918" s="11"/>
    </row>
    <row r="919" spans="7:7" ht="13">
      <c r="G919" s="11"/>
    </row>
    <row r="920" spans="7:7" ht="13">
      <c r="G920" s="11"/>
    </row>
    <row r="921" spans="7:7" ht="13">
      <c r="G921" s="11"/>
    </row>
    <row r="922" spans="7:7" ht="13">
      <c r="G922" s="11"/>
    </row>
    <row r="923" spans="7:7" ht="13">
      <c r="G923" s="11"/>
    </row>
    <row r="924" spans="7:7" ht="13">
      <c r="G924" s="11"/>
    </row>
    <row r="925" spans="7:7" ht="13">
      <c r="G925" s="11"/>
    </row>
    <row r="926" spans="7:7" ht="13">
      <c r="G926" s="11"/>
    </row>
    <row r="927" spans="7:7" ht="13">
      <c r="G927" s="11"/>
    </row>
    <row r="928" spans="7:7" ht="13">
      <c r="G928" s="11"/>
    </row>
    <row r="929" spans="7:7" ht="13">
      <c r="G929" s="11"/>
    </row>
    <row r="930" spans="7:7" ht="13">
      <c r="G930" s="11"/>
    </row>
    <row r="931" spans="7:7" ht="13">
      <c r="G931" s="11"/>
    </row>
    <row r="932" spans="7:7" ht="13">
      <c r="G932" s="11"/>
    </row>
    <row r="933" spans="7:7" ht="13">
      <c r="G933" s="11"/>
    </row>
    <row r="934" spans="7:7" ht="13">
      <c r="G934" s="11"/>
    </row>
    <row r="935" spans="7:7" ht="13">
      <c r="G935" s="11"/>
    </row>
    <row r="936" spans="7:7" ht="13">
      <c r="G936" s="11"/>
    </row>
    <row r="937" spans="7:7" ht="13">
      <c r="G937" s="11"/>
    </row>
    <row r="938" spans="7:7" ht="13">
      <c r="G938" s="11"/>
    </row>
    <row r="939" spans="7:7" ht="13">
      <c r="G939" s="11"/>
    </row>
    <row r="940" spans="7:7" ht="13">
      <c r="G940" s="11"/>
    </row>
    <row r="941" spans="7:7" ht="13">
      <c r="G941" s="11"/>
    </row>
    <row r="942" spans="7:7" ht="13">
      <c r="G942" s="11"/>
    </row>
    <row r="943" spans="7:7" ht="13">
      <c r="G943" s="11"/>
    </row>
    <row r="944" spans="7:7" ht="13">
      <c r="G944" s="11"/>
    </row>
    <row r="945" spans="7:7" ht="13">
      <c r="G945" s="11"/>
    </row>
    <row r="946" spans="7:7" ht="13">
      <c r="G946" s="11"/>
    </row>
    <row r="947" spans="7:7" ht="13">
      <c r="G947" s="11"/>
    </row>
    <row r="948" spans="7:7" ht="13">
      <c r="G948" s="11"/>
    </row>
  </sheetData>
  <mergeCells count="2">
    <mergeCell ref="A1:F1"/>
    <mergeCell ref="G1:A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R18"/>
  <sheetViews>
    <sheetView workbookViewId="0"/>
  </sheetViews>
  <sheetFormatPr baseColWidth="10" defaultColWidth="12.6640625" defaultRowHeight="15.75" customHeight="1"/>
  <cols>
    <col min="1" max="1" width="7.1640625" customWidth="1"/>
    <col min="2" max="2" width="10.1640625" customWidth="1"/>
    <col min="3" max="3" width="7.6640625" customWidth="1"/>
    <col min="4" max="4" width="7" customWidth="1"/>
    <col min="5" max="5" width="9.33203125" customWidth="1"/>
    <col min="6" max="6" width="6.6640625" customWidth="1"/>
    <col min="7" max="7" width="20" customWidth="1"/>
    <col min="8" max="8" width="5.6640625" customWidth="1"/>
    <col min="9" max="9" width="12.5" customWidth="1"/>
    <col min="10" max="10" width="8.1640625" customWidth="1"/>
    <col min="11" max="11" width="17.83203125" customWidth="1"/>
  </cols>
  <sheetData>
    <row r="3" spans="2:18" ht="15">
      <c r="B3" s="72" t="s">
        <v>53</v>
      </c>
      <c r="C3" s="68"/>
      <c r="D3" s="68"/>
      <c r="E3" s="68"/>
      <c r="F3" s="68"/>
      <c r="G3" s="68"/>
      <c r="H3" s="68"/>
      <c r="I3" s="68"/>
      <c r="J3" s="68"/>
      <c r="K3" s="12"/>
    </row>
    <row r="4" spans="2:18" ht="15.75" customHeight="1">
      <c r="B4" s="71" t="s">
        <v>54</v>
      </c>
      <c r="C4" s="68"/>
      <c r="D4" s="68"/>
      <c r="E4" s="68"/>
      <c r="F4" s="68"/>
      <c r="G4" s="68"/>
      <c r="H4" s="68"/>
      <c r="I4" s="68"/>
      <c r="J4" s="68"/>
      <c r="K4" s="68"/>
    </row>
    <row r="5" spans="2:18" ht="15.75" customHeight="1">
      <c r="B5" s="13" t="s">
        <v>55</v>
      </c>
      <c r="C5" s="13" t="s">
        <v>56</v>
      </c>
      <c r="D5" s="13" t="s">
        <v>57</v>
      </c>
      <c r="E5" s="13" t="s">
        <v>58</v>
      </c>
      <c r="F5" s="13" t="s">
        <v>59</v>
      </c>
      <c r="G5" s="13" t="s">
        <v>60</v>
      </c>
      <c r="H5" s="13" t="s">
        <v>61</v>
      </c>
      <c r="I5" s="13" t="s">
        <v>62</v>
      </c>
      <c r="J5" s="13" t="s">
        <v>63</v>
      </c>
      <c r="K5" s="13" t="s">
        <v>64</v>
      </c>
    </row>
    <row r="6" spans="2:18" ht="15">
      <c r="B6" s="14">
        <v>2.03E-4</v>
      </c>
      <c r="C6" s="14">
        <v>9.6000000000000002E-4</v>
      </c>
      <c r="D6" s="15">
        <v>2.0500000000000001E-2</v>
      </c>
      <c r="E6" s="15">
        <v>960</v>
      </c>
      <c r="F6" s="16" t="s">
        <v>65</v>
      </c>
      <c r="G6" s="13" t="s">
        <v>66</v>
      </c>
      <c r="H6" s="15">
        <v>1.9E-2</v>
      </c>
      <c r="I6" s="15">
        <v>0.01</v>
      </c>
      <c r="J6" s="16" t="s">
        <v>67</v>
      </c>
      <c r="K6" s="13" t="s">
        <v>66</v>
      </c>
    </row>
    <row r="7" spans="2:18" ht="15.75" customHeight="1">
      <c r="B7" s="71" t="s">
        <v>68</v>
      </c>
      <c r="C7" s="68"/>
      <c r="D7" s="68"/>
      <c r="E7" s="68"/>
      <c r="F7" s="68"/>
      <c r="G7" s="68"/>
      <c r="H7" s="68"/>
      <c r="I7" s="68"/>
      <c r="J7" s="68"/>
      <c r="K7" s="68"/>
    </row>
    <row r="8" spans="2:18" ht="15">
      <c r="B8" s="17" t="s">
        <v>55</v>
      </c>
      <c r="C8" s="17" t="s">
        <v>56</v>
      </c>
      <c r="D8" s="17" t="s">
        <v>57</v>
      </c>
      <c r="E8" s="17" t="s">
        <v>58</v>
      </c>
      <c r="F8" s="17" t="s">
        <v>59</v>
      </c>
      <c r="G8" s="17" t="s">
        <v>60</v>
      </c>
      <c r="H8" s="17" t="s">
        <v>61</v>
      </c>
      <c r="I8" s="17" t="s">
        <v>62</v>
      </c>
      <c r="J8" s="18" t="s">
        <v>63</v>
      </c>
      <c r="K8" s="17" t="s">
        <v>64</v>
      </c>
      <c r="L8" s="19"/>
      <c r="M8" s="70" t="s">
        <v>69</v>
      </c>
      <c r="N8" s="68"/>
      <c r="O8" s="68"/>
      <c r="P8" s="68"/>
      <c r="Q8" s="68"/>
      <c r="R8" s="68"/>
    </row>
    <row r="9" spans="2:18" ht="15">
      <c r="B9" s="20">
        <v>2.03E-4</v>
      </c>
      <c r="C9" s="20">
        <v>1.92E-3</v>
      </c>
      <c r="D9" s="20">
        <v>2.0500000000000001E-2</v>
      </c>
      <c r="E9" s="20">
        <v>960</v>
      </c>
      <c r="F9" s="21" t="s">
        <v>65</v>
      </c>
      <c r="G9" s="17" t="s">
        <v>70</v>
      </c>
      <c r="H9" s="20">
        <v>1.9E-2</v>
      </c>
      <c r="I9" s="20">
        <v>0.03</v>
      </c>
      <c r="J9" s="18" t="s">
        <v>71</v>
      </c>
      <c r="K9" s="17" t="s">
        <v>72</v>
      </c>
      <c r="L9" s="19"/>
      <c r="M9" s="68"/>
      <c r="N9" s="68"/>
      <c r="O9" s="68"/>
      <c r="P9" s="68"/>
      <c r="Q9" s="68"/>
      <c r="R9" s="68"/>
    </row>
    <row r="10" spans="2:18" ht="15.75" customHeight="1">
      <c r="B10" s="71" t="s">
        <v>73</v>
      </c>
      <c r="C10" s="68"/>
      <c r="D10" s="68"/>
      <c r="E10" s="68"/>
      <c r="F10" s="68"/>
      <c r="G10" s="68"/>
      <c r="H10" s="68"/>
      <c r="I10" s="68"/>
      <c r="J10" s="68"/>
      <c r="K10" s="68"/>
    </row>
    <row r="11" spans="2:18" ht="15.75" customHeight="1">
      <c r="B11" s="13" t="s">
        <v>55</v>
      </c>
      <c r="C11" s="13" t="s">
        <v>56</v>
      </c>
      <c r="D11" s="13" t="s">
        <v>57</v>
      </c>
      <c r="E11" s="13" t="s">
        <v>58</v>
      </c>
      <c r="F11" s="13" t="s">
        <v>59</v>
      </c>
      <c r="G11" s="13" t="s">
        <v>60</v>
      </c>
      <c r="H11" s="13" t="s">
        <v>61</v>
      </c>
      <c r="I11" s="13" t="s">
        <v>62</v>
      </c>
      <c r="J11" s="13" t="s">
        <v>63</v>
      </c>
      <c r="K11" s="13" t="s">
        <v>64</v>
      </c>
    </row>
    <row r="12" spans="2:18" ht="15">
      <c r="B12" s="15">
        <v>2.03E-4</v>
      </c>
      <c r="C12" s="15">
        <v>4.7999999999999996E-3</v>
      </c>
      <c r="D12" s="15">
        <v>2.0500000000000001E-2</v>
      </c>
      <c r="E12" s="15">
        <v>960</v>
      </c>
      <c r="F12" s="16" t="s">
        <v>65</v>
      </c>
      <c r="G12" s="13" t="s">
        <v>74</v>
      </c>
      <c r="H12" s="15">
        <v>1.9E-2</v>
      </c>
      <c r="I12" s="14">
        <v>0.08</v>
      </c>
      <c r="J12" s="16" t="s">
        <v>67</v>
      </c>
      <c r="K12" s="13" t="s">
        <v>75</v>
      </c>
    </row>
    <row r="13" spans="2:18" ht="15.75" customHeight="1">
      <c r="B13" s="71" t="s">
        <v>76</v>
      </c>
      <c r="C13" s="68"/>
      <c r="D13" s="68"/>
      <c r="E13" s="68"/>
      <c r="F13" s="68"/>
      <c r="G13" s="68"/>
      <c r="H13" s="68"/>
      <c r="I13" s="68"/>
      <c r="J13" s="68"/>
      <c r="K13" s="68"/>
    </row>
    <row r="14" spans="2:18" ht="15.75" customHeight="1">
      <c r="B14" s="13" t="s">
        <v>55</v>
      </c>
      <c r="C14" s="13" t="s">
        <v>56</v>
      </c>
      <c r="D14" s="13" t="s">
        <v>57</v>
      </c>
      <c r="E14" s="13" t="s">
        <v>58</v>
      </c>
      <c r="F14" s="13" t="s">
        <v>59</v>
      </c>
      <c r="G14" s="13" t="s">
        <v>60</v>
      </c>
      <c r="H14" s="13" t="s">
        <v>61</v>
      </c>
      <c r="I14" s="13" t="s">
        <v>62</v>
      </c>
      <c r="J14" s="13" t="s">
        <v>63</v>
      </c>
      <c r="K14" s="13" t="s">
        <v>64</v>
      </c>
    </row>
    <row r="15" spans="2:18" ht="15">
      <c r="B15" s="15">
        <v>2.03E-4</v>
      </c>
      <c r="C15" s="15">
        <v>1.9199999999999998E-2</v>
      </c>
      <c r="D15" s="15">
        <v>2.0500000000000001E-2</v>
      </c>
      <c r="E15" s="15">
        <v>960</v>
      </c>
      <c r="F15" s="16" t="s">
        <v>65</v>
      </c>
      <c r="G15" s="13" t="s">
        <v>77</v>
      </c>
      <c r="H15" s="15">
        <v>1.9E-2</v>
      </c>
      <c r="I15" s="15">
        <v>0.3</v>
      </c>
      <c r="J15" s="16" t="s">
        <v>67</v>
      </c>
      <c r="K15" s="13" t="s">
        <v>78</v>
      </c>
    </row>
    <row r="16" spans="2:18" ht="15.75" customHeight="1">
      <c r="B16" s="71" t="s">
        <v>79</v>
      </c>
      <c r="C16" s="68"/>
      <c r="D16" s="68"/>
      <c r="E16" s="68"/>
      <c r="F16" s="68"/>
      <c r="G16" s="68"/>
      <c r="H16" s="68"/>
      <c r="I16" s="68"/>
      <c r="J16" s="68"/>
      <c r="K16" s="68"/>
    </row>
    <row r="17" spans="2:11" ht="15.75" customHeight="1">
      <c r="B17" s="13" t="s">
        <v>55</v>
      </c>
      <c r="C17" s="13" t="s">
        <v>56</v>
      </c>
      <c r="D17" s="13" t="s">
        <v>57</v>
      </c>
      <c r="E17" s="13" t="s">
        <v>58</v>
      </c>
      <c r="F17" s="13" t="s">
        <v>59</v>
      </c>
      <c r="G17" s="13" t="s">
        <v>60</v>
      </c>
      <c r="H17" s="13" t="s">
        <v>61</v>
      </c>
      <c r="I17" s="13" t="s">
        <v>62</v>
      </c>
      <c r="J17" s="13" t="s">
        <v>63</v>
      </c>
      <c r="K17" s="13" t="s">
        <v>64</v>
      </c>
    </row>
    <row r="18" spans="2:11" ht="15">
      <c r="B18" s="15">
        <v>2.03E-4</v>
      </c>
      <c r="C18" s="15">
        <v>4.8000000000000001E-2</v>
      </c>
      <c r="D18" s="15">
        <v>2.0500000000000001E-2</v>
      </c>
      <c r="E18" s="15">
        <v>960</v>
      </c>
      <c r="F18" s="16" t="s">
        <v>65</v>
      </c>
      <c r="G18" s="13" t="s">
        <v>80</v>
      </c>
      <c r="H18" s="15">
        <v>1.9E-2</v>
      </c>
      <c r="I18" s="15">
        <v>0.7</v>
      </c>
      <c r="J18" s="16" t="s">
        <v>67</v>
      </c>
      <c r="K18" s="13" t="s">
        <v>81</v>
      </c>
    </row>
  </sheetData>
  <mergeCells count="7">
    <mergeCell ref="M8:R9"/>
    <mergeCell ref="B10:K10"/>
    <mergeCell ref="B13:K13"/>
    <mergeCell ref="B16:K16"/>
    <mergeCell ref="B3:J3"/>
    <mergeCell ref="B4:K4"/>
    <mergeCell ref="B7:K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7"/>
  <sheetViews>
    <sheetView workbookViewId="0"/>
  </sheetViews>
  <sheetFormatPr baseColWidth="10" defaultColWidth="12.6640625" defaultRowHeight="15.75" customHeight="1"/>
  <cols>
    <col min="1" max="1" width="6.33203125" customWidth="1"/>
    <col min="2" max="2" width="10.6640625" customWidth="1"/>
    <col min="3" max="3" width="9.33203125" customWidth="1"/>
    <col min="4" max="4" width="7" customWidth="1"/>
    <col min="5" max="5" width="9.33203125" customWidth="1"/>
    <col min="6" max="6" width="6.6640625" customWidth="1"/>
    <col min="7" max="7" width="20" customWidth="1"/>
    <col min="8" max="8" width="7.5" customWidth="1"/>
    <col min="9" max="9" width="7" customWidth="1"/>
    <col min="10" max="10" width="6.6640625" customWidth="1"/>
    <col min="11" max="11" width="17.83203125" customWidth="1"/>
    <col min="12" max="13" width="6.1640625" customWidth="1"/>
    <col min="14" max="14" width="7.6640625" customWidth="1"/>
    <col min="15" max="15" width="7" customWidth="1"/>
    <col min="16" max="16" width="9.33203125" customWidth="1"/>
    <col min="17" max="17" width="6.33203125" customWidth="1"/>
    <col min="18" max="18" width="29.5" customWidth="1"/>
    <col min="19" max="19" width="4.6640625" customWidth="1"/>
    <col min="20" max="20" width="6.6640625" customWidth="1"/>
  </cols>
  <sheetData>
    <row r="1" spans="1:20" ht="15.75" customHeight="1">
      <c r="A1" s="22"/>
      <c r="B1" s="22"/>
      <c r="C1" s="22"/>
      <c r="D1" s="22"/>
      <c r="E1" s="22"/>
      <c r="F1" s="22"/>
      <c r="G1" s="22"/>
      <c r="H1" s="22"/>
      <c r="I1" s="22"/>
      <c r="J1" s="22"/>
      <c r="K1" s="22"/>
      <c r="L1" s="22"/>
      <c r="M1" s="22"/>
      <c r="N1" s="22"/>
      <c r="O1" s="22"/>
      <c r="P1" s="22"/>
      <c r="Q1" s="22"/>
      <c r="R1" s="22"/>
      <c r="S1" s="22"/>
      <c r="T1" s="22"/>
    </row>
    <row r="2" spans="1:20" ht="15">
      <c r="A2" s="22"/>
      <c r="B2" s="72" t="s">
        <v>53</v>
      </c>
      <c r="C2" s="68"/>
      <c r="D2" s="68"/>
      <c r="E2" s="68"/>
      <c r="F2" s="68"/>
      <c r="G2" s="68"/>
      <c r="H2" s="68"/>
      <c r="I2" s="68"/>
      <c r="J2" s="68"/>
      <c r="K2" s="68"/>
      <c r="L2" s="22"/>
      <c r="M2" s="73" t="s">
        <v>82</v>
      </c>
      <c r="N2" s="68"/>
      <c r="O2" s="68"/>
      <c r="P2" s="68"/>
      <c r="Q2" s="68"/>
      <c r="R2" s="68"/>
      <c r="S2" s="68"/>
      <c r="T2" s="68"/>
    </row>
    <row r="3" spans="1:20" ht="15.75" customHeight="1">
      <c r="A3" s="22"/>
      <c r="B3" s="71" t="s">
        <v>54</v>
      </c>
      <c r="C3" s="68"/>
      <c r="D3" s="68"/>
      <c r="E3" s="68"/>
      <c r="F3" s="68"/>
      <c r="G3" s="68"/>
      <c r="H3" s="68"/>
      <c r="I3" s="68"/>
      <c r="J3" s="68"/>
      <c r="K3" s="68"/>
      <c r="L3" s="22"/>
      <c r="M3" s="74" t="s">
        <v>54</v>
      </c>
      <c r="N3" s="68"/>
      <c r="O3" s="68"/>
      <c r="P3" s="68"/>
      <c r="Q3" s="68"/>
      <c r="R3" s="68"/>
      <c r="S3" s="68"/>
      <c r="T3" s="68"/>
    </row>
    <row r="4" spans="1:20" ht="15.75" customHeight="1">
      <c r="A4" s="22"/>
      <c r="B4" s="13" t="s">
        <v>55</v>
      </c>
      <c r="C4" s="13" t="s">
        <v>56</v>
      </c>
      <c r="D4" s="13" t="s">
        <v>57</v>
      </c>
      <c r="E4" s="13" t="s">
        <v>58</v>
      </c>
      <c r="F4" s="13" t="s">
        <v>59</v>
      </c>
      <c r="G4" s="13" t="s">
        <v>60</v>
      </c>
      <c r="H4" s="13" t="s">
        <v>61</v>
      </c>
      <c r="I4" s="13" t="s">
        <v>62</v>
      </c>
      <c r="J4" s="13" t="s">
        <v>63</v>
      </c>
      <c r="K4" s="13" t="s">
        <v>64</v>
      </c>
      <c r="L4" s="22"/>
      <c r="M4" s="23" t="s">
        <v>55</v>
      </c>
      <c r="N4" s="23" t="s">
        <v>56</v>
      </c>
      <c r="O4" s="23" t="s">
        <v>57</v>
      </c>
      <c r="P4" s="23" t="s">
        <v>58</v>
      </c>
      <c r="Q4" s="23" t="s">
        <v>59</v>
      </c>
      <c r="R4" s="23" t="s">
        <v>61</v>
      </c>
      <c r="S4" s="23" t="s">
        <v>62</v>
      </c>
      <c r="T4" s="23" t="s">
        <v>63</v>
      </c>
    </row>
    <row r="5" spans="1:20" ht="15">
      <c r="A5" s="22"/>
      <c r="B5" s="15">
        <v>2.03E-4</v>
      </c>
      <c r="C5" s="15">
        <v>9.6000000000000002E-4</v>
      </c>
      <c r="D5" s="15">
        <v>2.0500000000000001E-2</v>
      </c>
      <c r="E5" s="15">
        <v>960</v>
      </c>
      <c r="F5" s="16" t="s">
        <v>65</v>
      </c>
      <c r="G5" s="13" t="s">
        <v>66</v>
      </c>
      <c r="H5" s="15">
        <v>1.9E-2</v>
      </c>
      <c r="I5" s="15">
        <v>0.01</v>
      </c>
      <c r="J5" s="16" t="s">
        <v>65</v>
      </c>
      <c r="K5" s="13" t="s">
        <v>66</v>
      </c>
      <c r="L5" s="22"/>
      <c r="M5" s="24">
        <v>2.03E-4</v>
      </c>
      <c r="N5" s="25">
        <v>1.92E-3</v>
      </c>
      <c r="O5" s="25">
        <v>2.0500000000000001E-2</v>
      </c>
      <c r="P5" s="25">
        <v>960</v>
      </c>
      <c r="Q5" s="23" t="s">
        <v>65</v>
      </c>
      <c r="R5" s="26" t="s">
        <v>83</v>
      </c>
      <c r="S5" s="27">
        <v>0.3</v>
      </c>
      <c r="T5" s="28" t="s">
        <v>65</v>
      </c>
    </row>
    <row r="6" spans="1:20" ht="15.75" customHeight="1">
      <c r="A6" s="22"/>
      <c r="B6" s="71" t="s">
        <v>68</v>
      </c>
      <c r="C6" s="68"/>
      <c r="D6" s="68"/>
      <c r="E6" s="68"/>
      <c r="F6" s="68"/>
      <c r="G6" s="68"/>
      <c r="H6" s="68"/>
      <c r="I6" s="68"/>
      <c r="J6" s="68"/>
      <c r="K6" s="68"/>
      <c r="L6" s="22"/>
      <c r="M6" s="22"/>
      <c r="N6" s="22"/>
      <c r="O6" s="22"/>
      <c r="P6" s="22"/>
      <c r="Q6" s="22"/>
      <c r="R6" s="22"/>
      <c r="S6" s="22"/>
      <c r="T6" s="22"/>
    </row>
    <row r="7" spans="1:20" ht="15.75" customHeight="1">
      <c r="A7" s="22"/>
      <c r="B7" s="13" t="s">
        <v>55</v>
      </c>
      <c r="C7" s="13" t="s">
        <v>56</v>
      </c>
      <c r="D7" s="13" t="s">
        <v>57</v>
      </c>
      <c r="E7" s="13" t="s">
        <v>58</v>
      </c>
      <c r="F7" s="13" t="s">
        <v>59</v>
      </c>
      <c r="G7" s="13" t="s">
        <v>60</v>
      </c>
      <c r="H7" s="13" t="s">
        <v>61</v>
      </c>
      <c r="I7" s="13" t="s">
        <v>62</v>
      </c>
      <c r="J7" s="13" t="s">
        <v>63</v>
      </c>
      <c r="K7" s="13" t="s">
        <v>64</v>
      </c>
      <c r="L7" s="22"/>
      <c r="M7" s="22"/>
      <c r="N7" s="22"/>
      <c r="O7" s="22"/>
      <c r="P7" s="22"/>
      <c r="Q7" s="22"/>
      <c r="R7" s="22"/>
      <c r="S7" s="22"/>
      <c r="T7" s="22"/>
    </row>
    <row r="8" spans="1:20" ht="15">
      <c r="A8" s="22"/>
      <c r="B8" s="15">
        <v>2.03E-4</v>
      </c>
      <c r="C8" s="15">
        <v>1.92E-3</v>
      </c>
      <c r="D8" s="15">
        <v>2.0500000000000001E-2</v>
      </c>
      <c r="E8" s="15">
        <v>960</v>
      </c>
      <c r="F8" s="16" t="s">
        <v>65</v>
      </c>
      <c r="G8" s="13" t="s">
        <v>70</v>
      </c>
      <c r="H8" s="15">
        <v>1.9E-2</v>
      </c>
      <c r="I8" s="15">
        <v>0.03</v>
      </c>
      <c r="J8" s="16" t="s">
        <v>65</v>
      </c>
      <c r="K8" s="13" t="s">
        <v>72</v>
      </c>
      <c r="L8" s="22"/>
      <c r="M8" s="22"/>
      <c r="N8" s="22"/>
      <c r="O8" s="22"/>
      <c r="P8" s="22"/>
      <c r="Q8" s="22"/>
      <c r="R8" s="22"/>
      <c r="S8" s="22"/>
      <c r="T8" s="22"/>
    </row>
    <row r="9" spans="1:20" ht="15.75" customHeight="1">
      <c r="A9" s="22"/>
      <c r="B9" s="71" t="s">
        <v>73</v>
      </c>
      <c r="C9" s="68"/>
      <c r="D9" s="68"/>
      <c r="E9" s="68"/>
      <c r="F9" s="68"/>
      <c r="G9" s="68"/>
      <c r="H9" s="68"/>
      <c r="I9" s="68"/>
      <c r="J9" s="68"/>
      <c r="K9" s="68"/>
      <c r="L9" s="22"/>
      <c r="M9" s="22"/>
      <c r="N9" s="22"/>
      <c r="O9" s="22"/>
      <c r="P9" s="22"/>
      <c r="Q9" s="22"/>
      <c r="R9" s="22"/>
      <c r="S9" s="22"/>
      <c r="T9" s="22"/>
    </row>
    <row r="10" spans="1:20" ht="15.75" customHeight="1">
      <c r="A10" s="22"/>
      <c r="B10" s="13" t="s">
        <v>55</v>
      </c>
      <c r="C10" s="13" t="s">
        <v>56</v>
      </c>
      <c r="D10" s="13" t="s">
        <v>57</v>
      </c>
      <c r="E10" s="13" t="s">
        <v>58</v>
      </c>
      <c r="F10" s="13" t="s">
        <v>59</v>
      </c>
      <c r="G10" s="13" t="s">
        <v>60</v>
      </c>
      <c r="H10" s="13" t="s">
        <v>61</v>
      </c>
      <c r="I10" s="13" t="s">
        <v>62</v>
      </c>
      <c r="J10" s="13" t="s">
        <v>63</v>
      </c>
      <c r="K10" s="13" t="s">
        <v>64</v>
      </c>
      <c r="L10" s="22"/>
      <c r="M10" s="22"/>
      <c r="N10" s="22"/>
      <c r="O10" s="22"/>
      <c r="P10" s="22"/>
      <c r="Q10" s="22"/>
      <c r="R10" s="22"/>
      <c r="S10" s="22"/>
      <c r="T10" s="22"/>
    </row>
    <row r="11" spans="1:20" ht="15">
      <c r="A11" s="22"/>
      <c r="B11" s="15">
        <v>2.03E-4</v>
      </c>
      <c r="C11" s="15">
        <v>4.7999999999999996E-3</v>
      </c>
      <c r="D11" s="15">
        <v>2.0500000000000001E-2</v>
      </c>
      <c r="E11" s="15">
        <v>960</v>
      </c>
      <c r="F11" s="16" t="s">
        <v>65</v>
      </c>
      <c r="G11" s="13" t="s">
        <v>74</v>
      </c>
      <c r="H11" s="15">
        <v>1.9E-2</v>
      </c>
      <c r="I11" s="14">
        <v>0.08</v>
      </c>
      <c r="J11" s="16" t="s">
        <v>65</v>
      </c>
      <c r="K11" s="13" t="s">
        <v>75</v>
      </c>
      <c r="L11" s="22"/>
      <c r="M11" s="22"/>
      <c r="N11" s="22"/>
      <c r="O11" s="22"/>
      <c r="P11" s="22"/>
      <c r="Q11" s="22"/>
      <c r="R11" s="22"/>
      <c r="S11" s="22"/>
      <c r="T11" s="22"/>
    </row>
    <row r="12" spans="1:20" ht="15.75" customHeight="1">
      <c r="A12" s="22"/>
      <c r="B12" s="71" t="s">
        <v>76</v>
      </c>
      <c r="C12" s="68"/>
      <c r="D12" s="68"/>
      <c r="E12" s="68"/>
      <c r="F12" s="68"/>
      <c r="G12" s="68"/>
      <c r="H12" s="68"/>
      <c r="I12" s="68"/>
      <c r="J12" s="68"/>
      <c r="K12" s="68"/>
      <c r="L12" s="22"/>
      <c r="M12" s="22"/>
      <c r="N12" s="22"/>
      <c r="O12" s="22"/>
      <c r="P12" s="22"/>
      <c r="Q12" s="22"/>
      <c r="R12" s="22"/>
      <c r="S12" s="22"/>
      <c r="T12" s="22"/>
    </row>
    <row r="13" spans="1:20" ht="15.75" customHeight="1">
      <c r="A13" s="22"/>
      <c r="B13" s="13" t="s">
        <v>55</v>
      </c>
      <c r="C13" s="13" t="s">
        <v>56</v>
      </c>
      <c r="D13" s="13" t="s">
        <v>57</v>
      </c>
      <c r="E13" s="13" t="s">
        <v>58</v>
      </c>
      <c r="F13" s="13" t="s">
        <v>59</v>
      </c>
      <c r="G13" s="13" t="s">
        <v>60</v>
      </c>
      <c r="H13" s="13" t="s">
        <v>61</v>
      </c>
      <c r="I13" s="13" t="s">
        <v>62</v>
      </c>
      <c r="J13" s="13" t="s">
        <v>63</v>
      </c>
      <c r="K13" s="13" t="s">
        <v>64</v>
      </c>
      <c r="L13" s="22"/>
      <c r="M13" s="22"/>
      <c r="N13" s="22"/>
      <c r="O13" s="22"/>
      <c r="P13" s="22"/>
      <c r="Q13" s="22"/>
      <c r="R13" s="22"/>
      <c r="S13" s="22"/>
      <c r="T13" s="22"/>
    </row>
    <row r="14" spans="1:20" ht="15">
      <c r="A14" s="22"/>
      <c r="B14" s="15">
        <v>2.03E-4</v>
      </c>
      <c r="C14" s="15">
        <v>1.9199999999999998E-2</v>
      </c>
      <c r="D14" s="15">
        <v>2.0500000000000001E-2</v>
      </c>
      <c r="E14" s="15">
        <v>960</v>
      </c>
      <c r="F14" s="16" t="s">
        <v>65</v>
      </c>
      <c r="G14" s="13" t="s">
        <v>77</v>
      </c>
      <c r="H14" s="15">
        <v>1.9E-2</v>
      </c>
      <c r="I14" s="15">
        <v>0.3</v>
      </c>
      <c r="J14" s="16" t="s">
        <v>65</v>
      </c>
      <c r="K14" s="13" t="s">
        <v>78</v>
      </c>
      <c r="L14" s="22"/>
      <c r="M14" s="22"/>
      <c r="N14" s="22"/>
      <c r="O14" s="22"/>
      <c r="P14" s="22"/>
      <c r="Q14" s="22"/>
      <c r="R14" s="22"/>
      <c r="S14" s="22"/>
      <c r="T14" s="22"/>
    </row>
    <row r="15" spans="1:20" ht="15.75" customHeight="1">
      <c r="A15" s="22"/>
      <c r="B15" s="71" t="s">
        <v>79</v>
      </c>
      <c r="C15" s="68"/>
      <c r="D15" s="68"/>
      <c r="E15" s="68"/>
      <c r="F15" s="68"/>
      <c r="G15" s="68"/>
      <c r="H15" s="68"/>
      <c r="I15" s="68"/>
      <c r="J15" s="68"/>
      <c r="K15" s="68"/>
      <c r="L15" s="22"/>
      <c r="M15" s="22"/>
      <c r="N15" s="22"/>
      <c r="O15" s="22"/>
      <c r="P15" s="22"/>
      <c r="Q15" s="22"/>
      <c r="R15" s="22"/>
      <c r="S15" s="22"/>
      <c r="T15" s="22"/>
    </row>
    <row r="16" spans="1:20" ht="15.75" customHeight="1">
      <c r="A16" s="22"/>
      <c r="B16" s="13" t="s">
        <v>55</v>
      </c>
      <c r="C16" s="13" t="s">
        <v>56</v>
      </c>
      <c r="D16" s="13" t="s">
        <v>57</v>
      </c>
      <c r="E16" s="13" t="s">
        <v>58</v>
      </c>
      <c r="F16" s="13" t="s">
        <v>59</v>
      </c>
      <c r="G16" s="13" t="s">
        <v>60</v>
      </c>
      <c r="H16" s="13" t="s">
        <v>61</v>
      </c>
      <c r="I16" s="13" t="s">
        <v>62</v>
      </c>
      <c r="J16" s="13" t="s">
        <v>63</v>
      </c>
      <c r="K16" s="13" t="s">
        <v>64</v>
      </c>
      <c r="L16" s="22"/>
      <c r="M16" s="22"/>
      <c r="N16" s="22"/>
      <c r="O16" s="22"/>
      <c r="P16" s="22"/>
      <c r="Q16" s="22"/>
      <c r="R16" s="22"/>
      <c r="S16" s="22"/>
      <c r="T16" s="22"/>
    </row>
    <row r="17" spans="1:20" ht="15">
      <c r="A17" s="22"/>
      <c r="B17" s="15">
        <v>2.03E-4</v>
      </c>
      <c r="C17" s="15">
        <v>4.8000000000000001E-2</v>
      </c>
      <c r="D17" s="15">
        <v>2.0500000000000001E-2</v>
      </c>
      <c r="E17" s="15">
        <v>960</v>
      </c>
      <c r="F17" s="16" t="s">
        <v>65</v>
      </c>
      <c r="G17" s="13" t="s">
        <v>80</v>
      </c>
      <c r="H17" s="15">
        <v>1.9E-2</v>
      </c>
      <c r="I17" s="15">
        <v>0.7</v>
      </c>
      <c r="J17" s="16" t="s">
        <v>65</v>
      </c>
      <c r="K17" s="13" t="s">
        <v>81</v>
      </c>
      <c r="L17" s="22"/>
      <c r="M17" s="22"/>
      <c r="N17" s="22"/>
      <c r="O17" s="22"/>
      <c r="P17" s="22"/>
      <c r="Q17" s="22"/>
      <c r="R17" s="22"/>
      <c r="S17" s="22"/>
      <c r="T17" s="22"/>
    </row>
  </sheetData>
  <mergeCells count="8">
    <mergeCell ref="B9:K9"/>
    <mergeCell ref="B12:K12"/>
    <mergeCell ref="B15:K15"/>
    <mergeCell ref="B2:K2"/>
    <mergeCell ref="M2:T2"/>
    <mergeCell ref="B3:K3"/>
    <mergeCell ref="M3:T3"/>
    <mergeCell ref="B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6640625" defaultRowHeight="15.75" customHeight="1"/>
  <cols>
    <col min="2" max="5" width="18.1640625" customWidth="1"/>
    <col min="6" max="6" width="28.1640625" customWidth="1"/>
    <col min="7" max="7" width="26.1640625" customWidth="1"/>
    <col min="8" max="8" width="26.6640625" customWidth="1"/>
    <col min="9" max="9" width="19.6640625" customWidth="1"/>
    <col min="10" max="10" width="23.1640625" customWidth="1"/>
    <col min="11" max="11" width="30.1640625" customWidth="1"/>
    <col min="12" max="12" width="24.5" customWidth="1"/>
    <col min="13" max="13" width="34.6640625" customWidth="1"/>
    <col min="14" max="14" width="13.6640625" customWidth="1"/>
    <col min="15" max="15" width="30.83203125" customWidth="1"/>
    <col min="16" max="16" width="29.5" customWidth="1"/>
    <col min="17" max="17" width="27" customWidth="1"/>
    <col min="18" max="18" width="28.1640625" customWidth="1"/>
  </cols>
  <sheetData>
    <row r="1" spans="1:26"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spans="1:26" ht="15.7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spans="1:26" ht="15.75" customHeight="1">
      <c r="A3" s="29"/>
      <c r="B3" s="30" t="s">
        <v>84</v>
      </c>
      <c r="C3" s="30" t="s">
        <v>85</v>
      </c>
      <c r="D3" s="30" t="s">
        <v>86</v>
      </c>
      <c r="E3" s="30" t="s">
        <v>87</v>
      </c>
      <c r="F3" s="30" t="s">
        <v>88</v>
      </c>
      <c r="G3" s="30" t="s">
        <v>89</v>
      </c>
      <c r="H3" s="30" t="s">
        <v>90</v>
      </c>
      <c r="I3" s="30" t="s">
        <v>91</v>
      </c>
      <c r="J3" s="31" t="s">
        <v>92</v>
      </c>
      <c r="K3" s="31" t="s">
        <v>93</v>
      </c>
      <c r="L3" s="31" t="s">
        <v>94</v>
      </c>
      <c r="M3" s="31" t="s">
        <v>95</v>
      </c>
      <c r="N3" s="31" t="s">
        <v>96</v>
      </c>
      <c r="O3" s="31" t="s">
        <v>97</v>
      </c>
      <c r="P3" s="31" t="s">
        <v>98</v>
      </c>
      <c r="Q3" s="31" t="s">
        <v>99</v>
      </c>
      <c r="R3" s="31" t="s">
        <v>100</v>
      </c>
      <c r="S3" s="29"/>
      <c r="T3" s="29"/>
      <c r="U3" s="29"/>
      <c r="V3" s="29"/>
      <c r="W3" s="29"/>
      <c r="X3" s="29"/>
      <c r="Y3" s="29"/>
      <c r="Z3" s="29"/>
    </row>
    <row r="4" spans="1:26" ht="15.75" customHeight="1">
      <c r="A4" s="29"/>
      <c r="B4" s="32">
        <v>0.20100000000000001</v>
      </c>
      <c r="C4" s="32">
        <v>8.1042000000000003E-2</v>
      </c>
      <c r="D4" s="32">
        <v>960</v>
      </c>
      <c r="E4" s="32">
        <v>1.21</v>
      </c>
      <c r="F4" s="32">
        <f t="shared" ref="F4:F11" si="0">0.00192</f>
        <v>1.92E-3</v>
      </c>
      <c r="G4" s="32">
        <v>1.8099999999999999E-5</v>
      </c>
      <c r="H4" s="32">
        <v>2.0500000000000001E-2</v>
      </c>
      <c r="I4" s="32">
        <v>11</v>
      </c>
      <c r="J4" s="33">
        <v>0.21565290000000001</v>
      </c>
      <c r="K4" s="33">
        <v>0.10442573099999999</v>
      </c>
      <c r="L4" s="33">
        <v>6.4319999999975098E-5</v>
      </c>
      <c r="M4" s="33">
        <v>6.2712000000000195E-4</v>
      </c>
      <c r="N4" s="33">
        <v>1.81054268157252E-3</v>
      </c>
      <c r="O4" s="33">
        <v>9.9951876804619806E-4</v>
      </c>
      <c r="P4" s="33">
        <v>9.9951876804619806E-4</v>
      </c>
      <c r="Q4" s="33">
        <v>0.86849900000000002</v>
      </c>
      <c r="R4" s="33">
        <v>0.87386399999999997</v>
      </c>
      <c r="S4" s="29"/>
      <c r="T4" s="29"/>
      <c r="U4" s="29"/>
      <c r="V4" s="29"/>
      <c r="W4" s="29"/>
      <c r="X4" s="29"/>
      <c r="Y4" s="29"/>
      <c r="Z4" s="29"/>
    </row>
    <row r="5" spans="1:26" ht="15.75" customHeight="1">
      <c r="A5" s="29"/>
      <c r="B5" s="32">
        <v>0.20100000000000001</v>
      </c>
      <c r="C5" s="32">
        <v>8.1042000000000003E-2</v>
      </c>
      <c r="D5" s="32">
        <v>960</v>
      </c>
      <c r="E5" s="32">
        <v>1.21</v>
      </c>
      <c r="F5" s="32">
        <f t="shared" si="0"/>
        <v>1.92E-3</v>
      </c>
      <c r="G5" s="32">
        <v>1.8099999999999999E-5</v>
      </c>
      <c r="H5" s="32">
        <v>2.0500000000000001E-2</v>
      </c>
      <c r="I5" s="32">
        <v>12</v>
      </c>
      <c r="J5" s="33">
        <v>0.21560064000000001</v>
      </c>
      <c r="K5" s="33">
        <v>0.105996144</v>
      </c>
      <c r="L5" s="33">
        <v>1.0451999999997101E-4</v>
      </c>
      <c r="M5" s="33">
        <v>8.3415000000002003E-4</v>
      </c>
      <c r="N5" s="33">
        <v>1.8080624861183099E-3</v>
      </c>
      <c r="O5" s="33">
        <v>1.0019989635004099E-3</v>
      </c>
      <c r="P5" s="33">
        <v>1.0019989635004099E-3</v>
      </c>
      <c r="Q5" s="33">
        <v>0.85998600000000003</v>
      </c>
      <c r="R5" s="33">
        <v>0.86375599999999997</v>
      </c>
      <c r="S5" s="29"/>
      <c r="T5" s="29"/>
      <c r="U5" s="29"/>
      <c r="V5" s="29"/>
      <c r="W5" s="29"/>
      <c r="X5" s="29"/>
      <c r="Y5" s="29"/>
      <c r="Z5" s="29"/>
    </row>
    <row r="6" spans="1:26" ht="15.75" customHeight="1">
      <c r="A6" s="29"/>
      <c r="B6" s="34">
        <v>0.20100000000000001</v>
      </c>
      <c r="C6" s="34">
        <v>0.10073600000000001</v>
      </c>
      <c r="D6" s="34">
        <v>960</v>
      </c>
      <c r="E6" s="34">
        <v>1.21</v>
      </c>
      <c r="F6" s="34">
        <f t="shared" si="0"/>
        <v>1.92E-3</v>
      </c>
      <c r="G6" s="34">
        <v>1.8099999999999999E-5</v>
      </c>
      <c r="H6" s="34">
        <v>2.0500000000000001E-2</v>
      </c>
      <c r="I6" s="34">
        <v>11</v>
      </c>
      <c r="J6" s="35">
        <v>0.21827193</v>
      </c>
      <c r="K6" s="35">
        <v>0.11149228799999999</v>
      </c>
      <c r="L6" s="35">
        <v>7.6379999999964801E-5</v>
      </c>
      <c r="M6" s="35">
        <v>2.29139999999984E-4</v>
      </c>
      <c r="N6" s="35">
        <v>1.7119798284625199E-3</v>
      </c>
      <c r="O6" s="35">
        <v>8.6197585768742104E-4</v>
      </c>
      <c r="P6" s="35">
        <v>8.6197585768742104E-4</v>
      </c>
      <c r="Q6" s="35">
        <v>0.83715499999999998</v>
      </c>
      <c r="R6" s="35">
        <v>0.85043000000000002</v>
      </c>
      <c r="S6" s="29"/>
      <c r="T6" s="29"/>
      <c r="U6" s="29"/>
      <c r="V6" s="29"/>
      <c r="W6" s="29"/>
      <c r="X6" s="29"/>
      <c r="Y6" s="29"/>
      <c r="Z6" s="29"/>
    </row>
    <row r="7" spans="1:26" ht="15.75" customHeight="1">
      <c r="A7" s="29"/>
      <c r="B7" s="34">
        <v>0.20100000000000001</v>
      </c>
      <c r="C7" s="34">
        <v>0.10073600000000001</v>
      </c>
      <c r="D7" s="34">
        <v>960</v>
      </c>
      <c r="E7" s="34">
        <v>1.21</v>
      </c>
      <c r="F7" s="34">
        <f t="shared" si="0"/>
        <v>1.92E-3</v>
      </c>
      <c r="G7" s="34">
        <v>1.8099999999999999E-5</v>
      </c>
      <c r="H7" s="34">
        <v>2.0500000000000001E-2</v>
      </c>
      <c r="I7" s="34">
        <v>12</v>
      </c>
      <c r="J7" s="35">
        <v>0.21820961999999999</v>
      </c>
      <c r="K7" s="35">
        <v>0.1130625</v>
      </c>
      <c r="L7" s="35">
        <v>1.2864000000003899E-4</v>
      </c>
      <c r="M7" s="35">
        <v>5.0853000000002904E-4</v>
      </c>
      <c r="N7" s="35">
        <v>1.70798919949174E-3</v>
      </c>
      <c r="O7" s="35">
        <v>8.5998054320203304E-4</v>
      </c>
      <c r="P7" s="35">
        <v>8.5998054320203304E-4</v>
      </c>
      <c r="Q7" s="35">
        <v>0.83016000000000001</v>
      </c>
      <c r="R7" s="35">
        <v>0.843781</v>
      </c>
      <c r="S7" s="29"/>
      <c r="T7" s="29"/>
      <c r="U7" s="29"/>
      <c r="V7" s="29"/>
      <c r="W7" s="29"/>
      <c r="X7" s="29"/>
      <c r="Y7" s="29"/>
      <c r="Z7" s="29"/>
    </row>
    <row r="8" spans="1:26" ht="15.75" customHeight="1">
      <c r="A8" s="29"/>
      <c r="B8" s="32">
        <v>0.20100000000000001</v>
      </c>
      <c r="C8" s="32">
        <v>0.12848699999999999</v>
      </c>
      <c r="D8" s="32">
        <v>960</v>
      </c>
      <c r="E8" s="32">
        <v>1.21</v>
      </c>
      <c r="F8" s="32">
        <f t="shared" si="0"/>
        <v>1.92E-3</v>
      </c>
      <c r="G8" s="32">
        <v>1.8099999999999999E-5</v>
      </c>
      <c r="H8" s="32">
        <v>2.0500000000000001E-2</v>
      </c>
      <c r="I8" s="32">
        <v>11</v>
      </c>
      <c r="J8" s="33">
        <v>0.22260548999999999</v>
      </c>
      <c r="K8" s="33">
        <v>0.120913962</v>
      </c>
      <c r="L8" s="33">
        <v>7.0350000000014598E-5</v>
      </c>
      <c r="M8" s="33">
        <v>5.7687000000002998E-4</v>
      </c>
      <c r="N8" s="33">
        <v>1.6410142660347E-3</v>
      </c>
      <c r="O8" s="33">
        <v>9.6833920941418199E-4</v>
      </c>
      <c r="P8" s="33">
        <v>8.1190314973499295E-4</v>
      </c>
      <c r="Q8" s="33">
        <v>0.83896400000000004</v>
      </c>
      <c r="R8" s="33">
        <v>0.84751399999999999</v>
      </c>
      <c r="S8" s="29"/>
      <c r="T8" s="29"/>
      <c r="U8" s="29"/>
      <c r="V8" s="29"/>
      <c r="W8" s="29"/>
      <c r="X8" s="29"/>
      <c r="Y8" s="29"/>
      <c r="Z8" s="29"/>
    </row>
    <row r="9" spans="1:26" ht="15.75" customHeight="1">
      <c r="A9" s="29"/>
      <c r="B9" s="32">
        <v>0.20100000000000001</v>
      </c>
      <c r="C9" s="32">
        <v>0.12848699999999999</v>
      </c>
      <c r="D9" s="32">
        <v>960</v>
      </c>
      <c r="E9" s="32">
        <v>1.21</v>
      </c>
      <c r="F9" s="32">
        <f t="shared" si="0"/>
        <v>1.92E-3</v>
      </c>
      <c r="G9" s="32">
        <v>1.8099999999999999E-5</v>
      </c>
      <c r="H9" s="32">
        <v>2.0500000000000001E-2</v>
      </c>
      <c r="I9" s="32">
        <v>12</v>
      </c>
      <c r="J9" s="33">
        <v>0.22253916000000001</v>
      </c>
      <c r="K9" s="33">
        <v>0.122876928</v>
      </c>
      <c r="L9" s="33">
        <v>1.2462000000001299E-4</v>
      </c>
      <c r="M9" s="33">
        <v>8.8238999999997901E-4</v>
      </c>
      <c r="N9" s="33">
        <v>1.63475682364753E-3</v>
      </c>
      <c r="O9" s="33">
        <v>9.6521048822059805E-4</v>
      </c>
      <c r="P9" s="33">
        <v>8.0877442854140902E-4</v>
      </c>
      <c r="Q9" s="33">
        <v>0.83287999999999995</v>
      </c>
      <c r="R9" s="33">
        <v>0.84103899999999998</v>
      </c>
      <c r="S9" s="29"/>
      <c r="T9" s="29"/>
      <c r="U9" s="29"/>
      <c r="V9" s="29"/>
      <c r="W9" s="29"/>
      <c r="X9" s="29"/>
      <c r="Y9" s="29"/>
      <c r="Z9" s="29"/>
    </row>
    <row r="10" spans="1:26" ht="15.75" customHeight="1">
      <c r="A10" s="29"/>
      <c r="B10" s="34">
        <v>0.20100000000000001</v>
      </c>
      <c r="C10" s="34">
        <v>0.164354</v>
      </c>
      <c r="D10" s="34">
        <v>960</v>
      </c>
      <c r="E10" s="34">
        <v>1.21</v>
      </c>
      <c r="F10" s="34">
        <f t="shared" si="0"/>
        <v>1.92E-3</v>
      </c>
      <c r="G10" s="34">
        <v>1.8099999999999999E-5</v>
      </c>
      <c r="H10" s="34">
        <v>2.0500000000000001E-2</v>
      </c>
      <c r="I10" s="34">
        <v>11</v>
      </c>
      <c r="J10" s="35">
        <v>0.22783550999999999</v>
      </c>
      <c r="K10" s="35">
        <v>0.13347646199999999</v>
      </c>
      <c r="L10" s="35">
        <v>8.0399999999991194E-5</v>
      </c>
      <c r="M10" s="35">
        <v>8.8842000000001801E-4</v>
      </c>
      <c r="N10" s="35">
        <v>1.61433013087683E-3</v>
      </c>
      <c r="O10" s="35">
        <v>8.7075988877598795E-4</v>
      </c>
      <c r="P10" s="35">
        <v>7.4846215158835003E-4</v>
      </c>
      <c r="Q10" s="35">
        <v>0.83433400000000002</v>
      </c>
      <c r="R10" s="35">
        <v>0.83718000000000004</v>
      </c>
      <c r="S10" s="29"/>
      <c r="T10" s="29"/>
      <c r="U10" s="29"/>
      <c r="V10" s="29"/>
      <c r="W10" s="29"/>
      <c r="X10" s="29"/>
      <c r="Y10" s="29"/>
      <c r="Z10" s="29"/>
    </row>
    <row r="11" spans="1:26" ht="15.75" customHeight="1">
      <c r="A11" s="29"/>
      <c r="B11" s="34">
        <v>0.20100000000000001</v>
      </c>
      <c r="C11" s="34">
        <v>0.164354</v>
      </c>
      <c r="D11" s="34">
        <v>960</v>
      </c>
      <c r="E11" s="34">
        <v>1.21</v>
      </c>
      <c r="F11" s="34">
        <f t="shared" si="0"/>
        <v>1.92E-3</v>
      </c>
      <c r="G11" s="34">
        <v>1.8099999999999999E-5</v>
      </c>
      <c r="H11" s="34">
        <v>2.0500000000000001E-2</v>
      </c>
      <c r="I11" s="34">
        <v>12</v>
      </c>
      <c r="J11" s="35">
        <v>0.22782546000000001</v>
      </c>
      <c r="K11" s="35">
        <v>0.13465432199999999</v>
      </c>
      <c r="L11" s="35">
        <v>1.4672999999997899E-4</v>
      </c>
      <c r="M11" s="35">
        <v>7.3364999999998598E-4</v>
      </c>
      <c r="N11" s="35">
        <v>1.6277828819674699E-3</v>
      </c>
      <c r="O11" s="35">
        <v>8.6953691140411197E-4</v>
      </c>
      <c r="P11" s="35">
        <v>7.4723917421647297E-4</v>
      </c>
      <c r="Q11" s="35">
        <v>0.82874800000000004</v>
      </c>
      <c r="R11" s="35">
        <v>0.83204500000000003</v>
      </c>
      <c r="S11" s="29"/>
      <c r="T11" s="29"/>
      <c r="U11" s="29"/>
      <c r="V11" s="29"/>
      <c r="W11" s="29"/>
      <c r="X11" s="29"/>
      <c r="Y11" s="29"/>
      <c r="Z11" s="29"/>
    </row>
    <row r="12" spans="1:26"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7">
      <c r="A15" s="29"/>
      <c r="B15" s="36" t="s">
        <v>101</v>
      </c>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5.75" customHeight="1">
      <c r="A16" s="29"/>
      <c r="B16" s="30" t="s">
        <v>84</v>
      </c>
      <c r="C16" s="30" t="s">
        <v>85</v>
      </c>
      <c r="D16" s="30" t="s">
        <v>86</v>
      </c>
      <c r="E16" s="30" t="s">
        <v>102</v>
      </c>
      <c r="F16" s="30" t="s">
        <v>88</v>
      </c>
      <c r="G16" s="30" t="s">
        <v>103</v>
      </c>
      <c r="H16" s="30" t="s">
        <v>90</v>
      </c>
      <c r="I16" s="30" t="s">
        <v>104</v>
      </c>
      <c r="J16" s="31" t="s">
        <v>92</v>
      </c>
      <c r="K16" s="31" t="s">
        <v>93</v>
      </c>
      <c r="L16" s="31" t="s">
        <v>94</v>
      </c>
      <c r="M16" s="31" t="s">
        <v>95</v>
      </c>
      <c r="N16" s="31" t="s">
        <v>96</v>
      </c>
      <c r="O16" s="29"/>
      <c r="P16" s="31" t="s">
        <v>98</v>
      </c>
      <c r="Q16" s="31" t="s">
        <v>105</v>
      </c>
      <c r="R16" s="29"/>
      <c r="S16" s="29"/>
      <c r="T16" s="29"/>
      <c r="U16" s="29"/>
      <c r="V16" s="29"/>
      <c r="W16" s="29"/>
      <c r="X16" s="29"/>
      <c r="Y16" s="29"/>
      <c r="Z16" s="29"/>
    </row>
    <row r="17" spans="1:26" ht="15.75" customHeight="1">
      <c r="A17" s="29"/>
      <c r="B17" s="32">
        <v>0.20100000000000001</v>
      </c>
      <c r="C17" s="29">
        <f t="array" ref="C17:C32">ABS(data!B2:B17)/100</f>
        <v>8.1042000000000003E-2</v>
      </c>
      <c r="D17" s="29">
        <v>960</v>
      </c>
      <c r="E17" s="29">
        <f t="array" ref="E17:E32">data!C2:C17</f>
        <v>6.1820673181533697E-2</v>
      </c>
      <c r="F17" s="29">
        <f t="shared" ref="F17:F24" si="1">0.00192</f>
        <v>1.92E-3</v>
      </c>
      <c r="G17" s="29">
        <f t="array" ref="G17:G32">data!D2:D17</f>
        <v>3.0527458740743901E-2</v>
      </c>
      <c r="H17" s="29">
        <v>2.0500000000000001E-2</v>
      </c>
      <c r="I17" s="29">
        <f t="array" ref="I17:I32">data!F2:F17</f>
        <v>60</v>
      </c>
      <c r="J17" s="29">
        <f t="array" ref="J17:J32">data!G2:G17 * $B$17</f>
        <v>0.21684133001500333</v>
      </c>
      <c r="K17" s="29">
        <f t="array" ref="K17:K32">data!K2:K17*$B$17</f>
        <v>8.7719721550956739E-2</v>
      </c>
      <c r="L17" s="29"/>
      <c r="M17" s="29"/>
      <c r="N17" s="29">
        <f t="array" ref="N17:N32">data!H2:H17/1000</f>
        <v>1.9923790420562E-3</v>
      </c>
      <c r="O17" s="29"/>
      <c r="P17" s="29">
        <f t="array" ref="P17:P32">data!L2:L17/1000</f>
        <v>1.24265234980886E-3</v>
      </c>
      <c r="Q17" s="29">
        <f t="array" ref="Q17:Q32">data!I2:I17</f>
        <v>0.88106224864349114</v>
      </c>
      <c r="R17" s="29"/>
      <c r="S17" s="29"/>
      <c r="T17" s="29"/>
      <c r="U17" s="29"/>
      <c r="V17" s="29"/>
      <c r="W17" s="29"/>
      <c r="X17" s="29"/>
      <c r="Y17" s="29"/>
      <c r="Z17" s="29"/>
    </row>
    <row r="18" spans="1:26" ht="15.75" customHeight="1">
      <c r="A18" s="29"/>
      <c r="B18" s="32">
        <v>0.20100000000000001</v>
      </c>
      <c r="C18" s="29">
        <v>8.1042000000000003E-2</v>
      </c>
      <c r="D18" s="29">
        <v>960</v>
      </c>
      <c r="E18" s="29">
        <v>6.1820673181533697E-2</v>
      </c>
      <c r="F18" s="29">
        <f t="shared" si="1"/>
        <v>1.92E-3</v>
      </c>
      <c r="G18" s="29">
        <v>3.0527458740743901E-2</v>
      </c>
      <c r="H18" s="29">
        <v>2.0500000000000001E-2</v>
      </c>
      <c r="I18" s="29">
        <v>30</v>
      </c>
      <c r="J18" s="29">
        <v>0.21694366647061841</v>
      </c>
      <c r="K18" s="29">
        <v>8.6179166618707503E-2</v>
      </c>
      <c r="L18" s="29"/>
      <c r="M18" s="29"/>
      <c r="N18" s="29">
        <v>2.00056794937297E-3</v>
      </c>
      <c r="O18" s="29"/>
      <c r="P18" s="29">
        <v>5.7938677117650708E-4</v>
      </c>
      <c r="Q18" s="29">
        <v>0.87708648906605391</v>
      </c>
      <c r="R18" s="29"/>
      <c r="S18" s="29"/>
      <c r="T18" s="29"/>
      <c r="U18" s="29"/>
      <c r="V18" s="29"/>
      <c r="W18" s="29"/>
      <c r="X18" s="29"/>
      <c r="Y18" s="29"/>
      <c r="Z18" s="29"/>
    </row>
    <row r="19" spans="1:26" ht="15.75" customHeight="1">
      <c r="A19" s="29"/>
      <c r="B19" s="34">
        <v>0.20100000000000001</v>
      </c>
      <c r="C19" s="29">
        <v>0.10073600000000001</v>
      </c>
      <c r="D19" s="29">
        <v>960</v>
      </c>
      <c r="E19" s="29">
        <v>9.5517475007812699E-2</v>
      </c>
      <c r="F19" s="29">
        <f t="shared" si="1"/>
        <v>1.92E-3</v>
      </c>
      <c r="G19" s="29">
        <v>3.0527458740743901E-2</v>
      </c>
      <c r="H19" s="29">
        <v>2.0500000000000001E-2</v>
      </c>
      <c r="I19" s="29">
        <v>60</v>
      </c>
      <c r="J19" s="29">
        <v>0.22128111966084202</v>
      </c>
      <c r="K19" s="29">
        <v>9.5316210810369492E-2</v>
      </c>
      <c r="L19" s="29"/>
      <c r="M19" s="29"/>
      <c r="N19" s="29">
        <v>1.8803128900434999E-3</v>
      </c>
      <c r="O19" s="29"/>
      <c r="P19" s="29">
        <v>1.1653225696377301E-3</v>
      </c>
      <c r="Q19" s="29">
        <v>0.86935115548283426</v>
      </c>
      <c r="R19" s="29"/>
      <c r="S19" s="29"/>
      <c r="T19" s="29"/>
      <c r="U19" s="29"/>
      <c r="V19" s="29"/>
      <c r="W19" s="29"/>
      <c r="X19" s="29"/>
      <c r="Y19" s="29"/>
      <c r="Z19" s="29"/>
    </row>
    <row r="20" spans="1:26" ht="15.75" customHeight="1">
      <c r="A20" s="29"/>
      <c r="B20" s="34">
        <v>0.20100000000000001</v>
      </c>
      <c r="C20" s="29">
        <v>0.10073600000000001</v>
      </c>
      <c r="D20" s="29">
        <v>960</v>
      </c>
      <c r="E20" s="29">
        <v>9.5517475007812699E-2</v>
      </c>
      <c r="F20" s="29">
        <f t="shared" si="1"/>
        <v>1.92E-3</v>
      </c>
      <c r="G20" s="29">
        <v>3.0527458740743901E-2</v>
      </c>
      <c r="H20" s="29">
        <v>2.0500000000000001E-2</v>
      </c>
      <c r="I20" s="29">
        <v>30</v>
      </c>
      <c r="J20" s="29">
        <v>0.22123396774937784</v>
      </c>
      <c r="K20" s="29">
        <v>0.1006161041395541</v>
      </c>
      <c r="L20" s="29"/>
      <c r="M20" s="29"/>
      <c r="N20" s="29">
        <v>1.8937471418614699E-3</v>
      </c>
      <c r="O20" s="29"/>
      <c r="P20" s="29">
        <v>7.1059058909823903E-4</v>
      </c>
      <c r="Q20" s="29">
        <v>0.86293978792436898</v>
      </c>
      <c r="R20" s="29"/>
      <c r="S20" s="29"/>
      <c r="T20" s="29"/>
      <c r="U20" s="29"/>
      <c r="V20" s="29"/>
      <c r="W20" s="29"/>
      <c r="X20" s="29"/>
      <c r="Y20" s="29"/>
      <c r="Z20" s="29"/>
    </row>
    <row r="21" spans="1:26" ht="15.75" customHeight="1">
      <c r="A21" s="29"/>
      <c r="B21" s="32">
        <v>0.20100000000000001</v>
      </c>
      <c r="C21" s="29">
        <v>0.12848699999999999</v>
      </c>
      <c r="D21" s="29">
        <v>960</v>
      </c>
      <c r="E21" s="29">
        <v>0.15539312747562101</v>
      </c>
      <c r="F21" s="29">
        <f t="shared" si="1"/>
        <v>1.92E-3</v>
      </c>
      <c r="G21" s="29">
        <v>3.0527458740743901E-2</v>
      </c>
      <c r="H21" s="29">
        <v>2.0500000000000001E-2</v>
      </c>
      <c r="I21" s="29">
        <v>60</v>
      </c>
      <c r="J21" s="29">
        <v>0.22703095832025666</v>
      </c>
      <c r="K21" s="29">
        <v>0.10432051818468907</v>
      </c>
      <c r="L21" s="29"/>
      <c r="M21" s="29"/>
      <c r="N21" s="29">
        <v>1.76452498390491E-3</v>
      </c>
      <c r="O21" s="29"/>
      <c r="P21" s="29">
        <v>5.0533150464777E-4</v>
      </c>
      <c r="Q21" s="29">
        <v>0.84778549879341114</v>
      </c>
      <c r="R21" s="29"/>
      <c r="S21" s="29"/>
      <c r="T21" s="29"/>
      <c r="U21" s="29"/>
      <c r="V21" s="29"/>
      <c r="W21" s="29"/>
      <c r="X21" s="29"/>
      <c r="Y21" s="29"/>
      <c r="Z21" s="29"/>
    </row>
    <row r="22" spans="1:26" ht="15.75" customHeight="1">
      <c r="A22" s="29"/>
      <c r="B22" s="32">
        <v>0.20100000000000001</v>
      </c>
      <c r="C22" s="29">
        <v>0.12848699999999999</v>
      </c>
      <c r="D22" s="29">
        <v>960</v>
      </c>
      <c r="E22" s="29">
        <v>0.15539312747562101</v>
      </c>
      <c r="F22" s="29">
        <f t="shared" si="1"/>
        <v>1.92E-3</v>
      </c>
      <c r="G22" s="29">
        <v>3.0527458740743901E-2</v>
      </c>
      <c r="H22" s="29">
        <v>2.0500000000000001E-2</v>
      </c>
      <c r="I22" s="29">
        <v>30</v>
      </c>
      <c r="J22" s="29">
        <v>0.22706726059550927</v>
      </c>
      <c r="K22" s="29">
        <v>0.10398780150241689</v>
      </c>
      <c r="L22" s="29"/>
      <c r="M22" s="29"/>
      <c r="N22" s="29">
        <v>1.77067099407648E-3</v>
      </c>
      <c r="O22" s="29"/>
      <c r="P22" s="29">
        <v>4.2728323004600398E-4</v>
      </c>
      <c r="Q22" s="29">
        <v>0.84249066951129381</v>
      </c>
      <c r="R22" s="29"/>
      <c r="S22" s="29"/>
      <c r="T22" s="29"/>
      <c r="U22" s="29"/>
      <c r="V22" s="29"/>
      <c r="W22" s="29"/>
      <c r="X22" s="29"/>
      <c r="Y22" s="29"/>
      <c r="Z22" s="29"/>
    </row>
    <row r="23" spans="1:26" ht="15.75" customHeight="1">
      <c r="A23" s="29"/>
      <c r="B23" s="34">
        <v>0.20100000000000001</v>
      </c>
      <c r="C23" s="29">
        <v>0.164354</v>
      </c>
      <c r="D23" s="29">
        <v>960</v>
      </c>
      <c r="E23" s="29">
        <v>0.254257624999774</v>
      </c>
      <c r="F23" s="29">
        <f t="shared" si="1"/>
        <v>1.92E-3</v>
      </c>
      <c r="G23" s="29">
        <v>3.0527458740743901E-2</v>
      </c>
      <c r="H23" s="29">
        <v>2.0500000000000001E-2</v>
      </c>
      <c r="I23" s="29">
        <v>60</v>
      </c>
      <c r="J23" s="29">
        <v>0.23347924630869907</v>
      </c>
      <c r="K23" s="29">
        <v>0.11795061333826036</v>
      </c>
      <c r="L23" s="29"/>
      <c r="M23" s="29"/>
      <c r="N23" s="29">
        <v>1.6603158683801899E-3</v>
      </c>
      <c r="O23" s="29"/>
      <c r="P23" s="29">
        <v>5.75631304803352E-4</v>
      </c>
      <c r="Q23" s="29">
        <v>0.81299909042743213</v>
      </c>
      <c r="R23" s="29"/>
      <c r="S23" s="29"/>
      <c r="T23" s="29"/>
      <c r="U23" s="29"/>
      <c r="V23" s="29"/>
      <c r="W23" s="29"/>
      <c r="X23" s="29"/>
      <c r="Y23" s="29"/>
      <c r="Z23" s="29"/>
    </row>
    <row r="24" spans="1:26" ht="15.75" customHeight="1">
      <c r="A24" s="29"/>
      <c r="B24" s="34">
        <v>0.20100000000000001</v>
      </c>
      <c r="C24" s="29">
        <v>0.164354</v>
      </c>
      <c r="D24" s="29">
        <v>960</v>
      </c>
      <c r="E24" s="29">
        <v>0.254257624999774</v>
      </c>
      <c r="F24" s="29">
        <f t="shared" si="1"/>
        <v>1.92E-3</v>
      </c>
      <c r="G24" s="29">
        <v>3.0527458740743901E-2</v>
      </c>
      <c r="H24" s="29">
        <v>2.0500000000000001E-2</v>
      </c>
      <c r="I24" s="29">
        <v>30</v>
      </c>
      <c r="J24" s="29">
        <v>0.23366902796251948</v>
      </c>
      <c r="K24" s="29">
        <v>0.11984846030031901</v>
      </c>
      <c r="L24" s="29"/>
      <c r="M24" s="29"/>
      <c r="N24" s="29">
        <v>1.6650112822987999E-3</v>
      </c>
      <c r="O24" s="29"/>
      <c r="P24" s="29">
        <v>4.4237747458567201E-4</v>
      </c>
      <c r="Q24" s="29">
        <v>0.80584781251767568</v>
      </c>
      <c r="R24" s="29"/>
      <c r="S24" s="29"/>
      <c r="T24" s="29"/>
      <c r="U24" s="29"/>
      <c r="V24" s="29"/>
      <c r="W24" s="29"/>
      <c r="X24" s="29"/>
      <c r="Y24" s="29"/>
      <c r="Z24" s="29"/>
    </row>
    <row r="25" spans="1:26" ht="15.75" customHeight="1">
      <c r="A25" s="29"/>
      <c r="B25" s="32">
        <v>0.20100000000000001</v>
      </c>
      <c r="C25" s="29">
        <v>8.1042000000000003E-2</v>
      </c>
      <c r="D25" s="29">
        <v>960</v>
      </c>
      <c r="E25" s="29">
        <v>6.1820673181533697E-2</v>
      </c>
      <c r="F25" s="29">
        <v>0</v>
      </c>
      <c r="G25" s="29">
        <v>0</v>
      </c>
      <c r="H25" s="29">
        <v>2.0500000000000001E-2</v>
      </c>
      <c r="I25" s="29">
        <v>60</v>
      </c>
      <c r="J25" s="29">
        <v>0.21833962268944951</v>
      </c>
      <c r="K25" s="29">
        <v>8.8880056280943059E-2</v>
      </c>
      <c r="L25" s="29"/>
      <c r="M25" s="29"/>
      <c r="N25" s="29">
        <v>1.9927925702924103E-3</v>
      </c>
      <c r="O25" s="29"/>
      <c r="P25" s="29">
        <v>1.33197444883005E-3</v>
      </c>
      <c r="Q25" s="29">
        <v>0.96247336602988298</v>
      </c>
      <c r="R25" s="29"/>
      <c r="S25" s="29"/>
      <c r="T25" s="29"/>
      <c r="U25" s="29"/>
      <c r="V25" s="29"/>
      <c r="W25" s="29"/>
      <c r="X25" s="29"/>
      <c r="Y25" s="29"/>
      <c r="Z25" s="29"/>
    </row>
    <row r="26" spans="1:26" ht="15.75" customHeight="1">
      <c r="A26" s="29"/>
      <c r="B26" s="32">
        <v>0.20100000000000001</v>
      </c>
      <c r="C26" s="29">
        <v>8.1042000000000003E-2</v>
      </c>
      <c r="D26" s="29">
        <v>960</v>
      </c>
      <c r="E26" s="29">
        <v>6.1820673181533697E-2</v>
      </c>
      <c r="F26" s="29">
        <v>0</v>
      </c>
      <c r="G26" s="29">
        <v>0</v>
      </c>
      <c r="H26" s="29">
        <v>2.0500000000000001E-2</v>
      </c>
      <c r="I26" s="29">
        <v>30</v>
      </c>
      <c r="J26" s="29">
        <v>0.21844119972844647</v>
      </c>
      <c r="K26" s="29">
        <v>8.6781802819658582E-2</v>
      </c>
      <c r="L26" s="29"/>
      <c r="M26" s="29"/>
      <c r="N26" s="29">
        <v>1.9959235664376799E-3</v>
      </c>
      <c r="O26" s="29"/>
      <c r="P26" s="29">
        <v>1.3851872104480301E-3</v>
      </c>
      <c r="Q26" s="29">
        <v>0.95755557092849186</v>
      </c>
      <c r="R26" s="29"/>
      <c r="S26" s="29"/>
      <c r="T26" s="29"/>
      <c r="U26" s="29"/>
      <c r="V26" s="29"/>
      <c r="W26" s="29"/>
      <c r="X26" s="29"/>
      <c r="Y26" s="29"/>
      <c r="Z26" s="29"/>
    </row>
    <row r="27" spans="1:26" ht="15.75" customHeight="1">
      <c r="A27" s="29"/>
      <c r="B27" s="34">
        <v>0.20100000000000001</v>
      </c>
      <c r="C27" s="29">
        <v>0.10073600000000001</v>
      </c>
      <c r="D27" s="29">
        <v>960</v>
      </c>
      <c r="E27" s="29">
        <v>9.5517475007812699E-2</v>
      </c>
      <c r="F27" s="29">
        <v>0</v>
      </c>
      <c r="G27" s="29">
        <v>0</v>
      </c>
      <c r="H27" s="29">
        <v>2.0500000000000001E-2</v>
      </c>
      <c r="I27" s="29">
        <v>60</v>
      </c>
      <c r="J27" s="29">
        <v>0.22332645470705983</v>
      </c>
      <c r="K27" s="29">
        <v>9.7281410486727796E-2</v>
      </c>
      <c r="L27" s="29"/>
      <c r="M27" s="29"/>
      <c r="N27" s="29">
        <v>1.8430953487846699E-3</v>
      </c>
      <c r="O27" s="29"/>
      <c r="P27" s="29">
        <v>1.2687046286900402E-3</v>
      </c>
      <c r="Q27" s="29">
        <v>0.96531891682734994</v>
      </c>
      <c r="R27" s="29"/>
      <c r="S27" s="29"/>
      <c r="T27" s="29"/>
      <c r="U27" s="29"/>
      <c r="V27" s="29"/>
      <c r="W27" s="29"/>
      <c r="X27" s="29"/>
      <c r="Y27" s="29"/>
      <c r="Z27" s="29"/>
    </row>
    <row r="28" spans="1:26" ht="15.75" customHeight="1">
      <c r="A28" s="29"/>
      <c r="B28" s="34">
        <v>0.20100000000000001</v>
      </c>
      <c r="C28" s="29">
        <v>0.10073600000000001</v>
      </c>
      <c r="D28" s="29">
        <v>960</v>
      </c>
      <c r="E28" s="29">
        <v>9.5517475007812699E-2</v>
      </c>
      <c r="F28" s="29">
        <v>0</v>
      </c>
      <c r="G28" s="29">
        <v>0</v>
      </c>
      <c r="H28" s="29">
        <v>2.0500000000000001E-2</v>
      </c>
      <c r="I28" s="29">
        <v>30</v>
      </c>
      <c r="J28" s="29">
        <v>0.2232617353461738</v>
      </c>
      <c r="K28" s="29">
        <v>0.10331896747780171</v>
      </c>
      <c r="L28" s="29"/>
      <c r="M28" s="29"/>
      <c r="N28" s="29">
        <v>1.88097508878944E-3</v>
      </c>
      <c r="O28" s="29"/>
      <c r="P28" s="29">
        <v>1.2319225735837101E-3</v>
      </c>
      <c r="Q28" s="29">
        <v>0.95898989395706613</v>
      </c>
      <c r="R28" s="29"/>
      <c r="S28" s="29"/>
      <c r="T28" s="29"/>
      <c r="U28" s="29"/>
      <c r="V28" s="29"/>
      <c r="W28" s="29"/>
      <c r="X28" s="29"/>
      <c r="Y28" s="29"/>
      <c r="Z28" s="29"/>
    </row>
    <row r="29" spans="1:26" ht="15.75" customHeight="1">
      <c r="A29" s="29"/>
      <c r="B29" s="32">
        <v>0.20100000000000001</v>
      </c>
      <c r="C29" s="29">
        <v>0.12848699999999999</v>
      </c>
      <c r="D29" s="29">
        <v>960</v>
      </c>
      <c r="E29" s="29">
        <v>0.15539312747562101</v>
      </c>
      <c r="F29" s="29">
        <v>0</v>
      </c>
      <c r="G29" s="29">
        <v>0</v>
      </c>
      <c r="H29" s="29">
        <v>2.0500000000000001E-2</v>
      </c>
      <c r="I29" s="29">
        <v>60</v>
      </c>
      <c r="J29" s="29">
        <v>0.22966792241693024</v>
      </c>
      <c r="K29" s="29">
        <v>0.10952868391569541</v>
      </c>
      <c r="L29" s="29"/>
      <c r="M29" s="29"/>
      <c r="N29" s="29">
        <v>1.72151804733915E-3</v>
      </c>
      <c r="O29" s="29"/>
      <c r="P29" s="29">
        <v>6.8232158974534192E-4</v>
      </c>
      <c r="Q29" s="29">
        <v>0.97183935415180478</v>
      </c>
      <c r="R29" s="29"/>
      <c r="S29" s="29"/>
      <c r="T29" s="29"/>
      <c r="U29" s="29"/>
      <c r="V29" s="29"/>
      <c r="W29" s="29"/>
      <c r="X29" s="29"/>
      <c r="Y29" s="29"/>
      <c r="Z29" s="29"/>
    </row>
    <row r="30" spans="1:26" ht="15.75" customHeight="1">
      <c r="A30" s="29"/>
      <c r="B30" s="32">
        <v>0.20100000000000001</v>
      </c>
      <c r="C30" s="29">
        <v>0.12848699999999999</v>
      </c>
      <c r="D30" s="29">
        <v>960</v>
      </c>
      <c r="E30" s="29">
        <v>0.15539312747562101</v>
      </c>
      <c r="F30" s="29">
        <v>0</v>
      </c>
      <c r="G30" s="29">
        <v>0</v>
      </c>
      <c r="H30" s="29">
        <v>2.0500000000000001E-2</v>
      </c>
      <c r="I30" s="29">
        <v>30</v>
      </c>
      <c r="J30" s="29">
        <v>0.22952205294049602</v>
      </c>
      <c r="K30" s="29">
        <v>0.10474791827925996</v>
      </c>
      <c r="L30" s="29"/>
      <c r="M30" s="29"/>
      <c r="N30" s="29">
        <v>1.72887154765894E-3</v>
      </c>
      <c r="O30" s="29"/>
      <c r="P30" s="29">
        <v>1.2586277754615799E-3</v>
      </c>
      <c r="Q30" s="29">
        <v>0.96380617034239724</v>
      </c>
      <c r="R30" s="29"/>
      <c r="S30" s="29"/>
      <c r="T30" s="29"/>
      <c r="U30" s="29"/>
      <c r="V30" s="29"/>
      <c r="W30" s="29"/>
      <c r="X30" s="29"/>
      <c r="Y30" s="29"/>
      <c r="Z30" s="29"/>
    </row>
    <row r="31" spans="1:26" ht="15.75" customHeight="1">
      <c r="A31" s="29"/>
      <c r="B31" s="34">
        <v>0.20100000000000001</v>
      </c>
      <c r="C31" s="29">
        <v>0.164354</v>
      </c>
      <c r="D31" s="29">
        <v>960</v>
      </c>
      <c r="E31" s="29">
        <v>0.254257624999774</v>
      </c>
      <c r="F31" s="29">
        <v>0</v>
      </c>
      <c r="G31" s="29">
        <v>0</v>
      </c>
      <c r="H31" s="29">
        <v>2.0500000000000001E-2</v>
      </c>
      <c r="I31" s="29">
        <v>60</v>
      </c>
      <c r="J31" s="29">
        <v>0.23633306879746971</v>
      </c>
      <c r="K31" s="29">
        <v>0.11882381621670253</v>
      </c>
      <c r="L31" s="29"/>
      <c r="M31" s="29"/>
      <c r="N31" s="29">
        <v>1.6379853436248898E-3</v>
      </c>
      <c r="O31" s="29"/>
      <c r="P31" s="29">
        <v>5.2890261411170001E-4</v>
      </c>
      <c r="Q31" s="29">
        <v>0.96629649100026593</v>
      </c>
      <c r="R31" s="29"/>
      <c r="S31" s="29"/>
      <c r="T31" s="29"/>
      <c r="U31" s="29"/>
      <c r="V31" s="29"/>
      <c r="W31" s="29"/>
      <c r="X31" s="29"/>
      <c r="Y31" s="29"/>
      <c r="Z31" s="29"/>
    </row>
    <row r="32" spans="1:26" ht="15.75" customHeight="1">
      <c r="A32" s="29"/>
      <c r="B32" s="34">
        <v>0.20100000000000001</v>
      </c>
      <c r="C32" s="29">
        <v>0.164354</v>
      </c>
      <c r="D32" s="29">
        <v>960</v>
      </c>
      <c r="E32" s="29">
        <v>0.254257624999774</v>
      </c>
      <c r="F32" s="29">
        <v>0</v>
      </c>
      <c r="G32" s="29">
        <v>0</v>
      </c>
      <c r="H32" s="29">
        <v>2.0500000000000001E-2</v>
      </c>
      <c r="I32" s="29">
        <v>30</v>
      </c>
      <c r="J32" s="29">
        <v>0.23607026127388639</v>
      </c>
      <c r="K32" s="29">
        <v>0.12319556681946696</v>
      </c>
      <c r="L32" s="29"/>
      <c r="M32" s="29"/>
      <c r="N32" s="29">
        <v>1.63598388895329E-3</v>
      </c>
      <c r="O32" s="29"/>
      <c r="P32" s="29">
        <v>1.13206834047513E-3</v>
      </c>
      <c r="Q32" s="29">
        <v>0.95393095969823571</v>
      </c>
      <c r="R32" s="29"/>
      <c r="S32" s="29"/>
      <c r="T32" s="29"/>
      <c r="U32" s="29"/>
      <c r="V32" s="29"/>
      <c r="W32" s="29"/>
      <c r="X32" s="29"/>
      <c r="Y32" s="29"/>
      <c r="Z32" s="29"/>
    </row>
    <row r="33" spans="1:26"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3">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3">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3">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3">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3">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3">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3">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3">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3">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3">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3">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3">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3">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3">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3">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3">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3">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3">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3">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3">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3">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3">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3">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3">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3">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3">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3">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3">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3">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3">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3">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3">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3">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3">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3">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3">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3">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3">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3">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3">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3">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3">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3">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3">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3">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3">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3">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3">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3">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3">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3">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3">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3">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3">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3">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3">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3">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3">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3">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3">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3">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3">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3">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3">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3">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3">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3">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3">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3">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3">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3">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3">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3">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3">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3">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3">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3">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3">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3">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3">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3">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3">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3">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3">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3">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3">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3">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3">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3">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3">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3">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3">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3">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3">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3">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3">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3">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3">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3">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3">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3">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3">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3">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3">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3">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3">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3">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3">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3">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3">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3">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3">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3">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3">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3">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3">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3">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3">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3">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3">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3">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3">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3">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3">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3">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3">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3">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3">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3">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3">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3">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3">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3">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3">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3">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3">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3">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3">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3">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3">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3">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3">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3">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3">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3">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3">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3">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3">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3">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3">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3">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3">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3">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3">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3">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3">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3">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3">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3">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3">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3">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3">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3">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3">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3">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3">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3">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3">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3">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3">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3">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3">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3">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3">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3">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3">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3">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3">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3">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3">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3">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3">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3">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3">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3">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3">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3">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3">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3">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3">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3">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3">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3">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3">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3">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3">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3">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3">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3">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3">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3">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3">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3">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3">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3">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3">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3">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3">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3">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3">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3">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3">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3">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3">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3">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3">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3">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3">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3">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3">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3">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3">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3">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3">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3">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3">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3">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3">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3">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3">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3">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3">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3">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3">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3">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3">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3">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3">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3">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3">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3">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3">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3">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3">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3">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3">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3">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3">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3">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3">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3">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3">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3">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3">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3">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3">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3">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3">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3">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3">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3">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3">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3">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3">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3">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3">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3">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3">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3">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3">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3">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3">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3">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3">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3">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3">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3">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3">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3">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3">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3">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3">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3">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3">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3">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3">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3">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3">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3">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3">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3">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3">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3">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3">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3">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3">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3">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3">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3">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3">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3">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3">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3">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3">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3">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3">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3">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3">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3">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3">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3">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3">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3">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3">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3">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3">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3">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3">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3">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3">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3">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3">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3">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3">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3">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3">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3">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3">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3">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3">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3">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3">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3">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3">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3">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3">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3">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3">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3">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3">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3">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3">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3">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3">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3">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3">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3">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3">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3">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3">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3">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3">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3">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3">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3">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3">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3">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3">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3">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3">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3">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3">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3">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3">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3">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3">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3">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3">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3">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3">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3">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3">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3">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3">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3">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3">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3">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3">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3">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3">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3">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3">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3">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3">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3">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3">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3">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3">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3">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3">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3">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3">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3">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3">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3">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3">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3">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3">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3">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3">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3">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3">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3">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3">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3">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3">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3">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3">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3">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3">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3">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3">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3">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3">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3">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3">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3">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3">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3">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3">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3">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3">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3">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3">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3">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3">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3">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3">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3">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3">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3">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3">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3">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3">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3">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3">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3">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3">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3">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3">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3">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3">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3">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3">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3">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3">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3">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3">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3">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3">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3">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3">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3">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3">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3">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3">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3">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3">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3">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3">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3">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3">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3">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3">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3">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3">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3">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3">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3">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3">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3">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3">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3">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3">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3">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3">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3">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3">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3">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3">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3">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3">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3">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3">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3">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3">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3">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3">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3">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3">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3">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3">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3">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3">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3">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3">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3">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3">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3">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3">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3">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3">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3">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3">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3">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3">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3">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3">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3">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3">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3">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3">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3">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3">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3">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3">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3">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3">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3">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3">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3">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3">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3">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3">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3">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3">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3">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3">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3">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3">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3">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3">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3">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3">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3">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3">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3">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3">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3">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3">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3">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3">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3">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3">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3">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3">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3">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3">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3">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3">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3">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3">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3">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3">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3">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3">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3">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3">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3">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3">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3">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3">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3">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3">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3">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3">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3">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3">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3">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3">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3">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3">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3">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3">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3">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3">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3">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3">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3">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3">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3">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3">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3">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3">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3">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3">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3">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3">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3">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3">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3">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3">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3">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3">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3">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3">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3">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3">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3">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3">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3">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3">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3">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3">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3">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3">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3">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3">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3">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3">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3">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3">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3">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3">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3">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3">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3">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3">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3">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3">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3">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3">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3">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3">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3">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3">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3">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3">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3">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3">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3">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3">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3">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3">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3">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3">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3">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3">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3">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3">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3">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3">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3">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3">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3">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3">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3">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3">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3">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3">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3">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3">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3">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3">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3">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3">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3">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3">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3">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3">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3">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3">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3">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3">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3">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3">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3">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3">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3">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3">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3">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3">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3">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3">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3">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3">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3">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3">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3">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3">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3">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3">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3">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3">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3">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3">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3">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3">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3">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3">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3">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3">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3">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3">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3">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3">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3">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3">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3">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3">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3">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3">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3">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3">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3">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3">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3">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3">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3">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3">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3">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3">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3">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3">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3">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3">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3">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3">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3">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3">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3">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3">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3">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3">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3">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3">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3">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3">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3">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3">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3">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3">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3">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3">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3">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3">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3">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3">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3">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3">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3">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3">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3">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3">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3">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3">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3">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3">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3">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3">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3">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3">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3">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3">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3">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3">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3">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3">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3">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3">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3">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3">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3">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3">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3">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3">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3">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3">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3">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3">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3">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3">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3">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3">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3">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3">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3">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3">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3">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3">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3">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3">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3">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3">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3">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3">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3">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3">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3">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3">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3">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3">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3">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3">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3">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3">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3">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3">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3">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3">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3">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3">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3">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3">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3">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3">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3">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3">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3">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3">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3">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3">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3">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3">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3">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3">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3">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3">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3">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3">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3">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3">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3">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3">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3">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3">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3">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3">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3">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3">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baseColWidth="10" defaultColWidth="12.6640625" defaultRowHeight="15.75" customHeight="1"/>
  <cols>
    <col min="2" max="5" width="18.1640625" customWidth="1"/>
    <col min="6" max="6" width="28.1640625" customWidth="1"/>
    <col min="7" max="7" width="26.1640625" customWidth="1"/>
    <col min="8" max="8" width="26.6640625" customWidth="1"/>
    <col min="9" max="9" width="16.1640625" customWidth="1"/>
    <col min="10" max="10" width="23.1640625" customWidth="1"/>
    <col min="11" max="11" width="30.1640625" customWidth="1"/>
    <col min="12" max="12" width="24.5" customWidth="1"/>
    <col min="13" max="13" width="34.6640625" customWidth="1"/>
    <col min="14" max="14" width="13.6640625" customWidth="1"/>
    <col min="15" max="15" width="30.83203125" customWidth="1"/>
    <col min="16" max="16" width="29.5" customWidth="1"/>
    <col min="17" max="17" width="27" customWidth="1"/>
    <col min="18" max="18" width="28.1640625" customWidth="1"/>
  </cols>
  <sheetData>
    <row r="1" spans="1:26"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spans="1:26" ht="15.7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spans="1:26" ht="15.75" customHeight="1">
      <c r="A3" s="29"/>
      <c r="B3" s="30" t="s">
        <v>84</v>
      </c>
      <c r="C3" s="30" t="s">
        <v>85</v>
      </c>
      <c r="D3" s="30" t="s">
        <v>86</v>
      </c>
      <c r="E3" s="30" t="s">
        <v>87</v>
      </c>
      <c r="F3" s="30" t="s">
        <v>88</v>
      </c>
      <c r="G3" s="30" t="s">
        <v>89</v>
      </c>
      <c r="H3" s="30" t="s">
        <v>90</v>
      </c>
      <c r="I3" s="30" t="s">
        <v>91</v>
      </c>
      <c r="J3" s="31" t="s">
        <v>92</v>
      </c>
      <c r="K3" s="31" t="s">
        <v>93</v>
      </c>
      <c r="L3" s="31" t="s">
        <v>94</v>
      </c>
      <c r="M3" s="31" t="s">
        <v>95</v>
      </c>
      <c r="N3" s="31" t="s">
        <v>96</v>
      </c>
      <c r="O3" s="31" t="s">
        <v>97</v>
      </c>
      <c r="P3" s="31" t="s">
        <v>98</v>
      </c>
      <c r="Q3" s="31" t="s">
        <v>99</v>
      </c>
      <c r="R3" s="31" t="s">
        <v>100</v>
      </c>
      <c r="S3" s="29"/>
      <c r="T3" s="29"/>
      <c r="U3" s="29"/>
      <c r="V3" s="29"/>
      <c r="W3" s="29"/>
      <c r="X3" s="29"/>
      <c r="Y3" s="29"/>
      <c r="Z3" s="29"/>
    </row>
    <row r="4" spans="1:26" ht="15.75" customHeight="1">
      <c r="A4" s="29"/>
      <c r="B4" s="32">
        <v>0.20100000000000001</v>
      </c>
      <c r="C4" s="32">
        <v>8.1042000000000003E-2</v>
      </c>
      <c r="D4" s="32">
        <v>960</v>
      </c>
      <c r="E4" s="32">
        <v>1.21</v>
      </c>
      <c r="F4" s="32">
        <f t="shared" ref="F4:F11" si="0">0.00096</f>
        <v>9.6000000000000002E-4</v>
      </c>
      <c r="G4" s="32">
        <v>1.8099999999999999E-5</v>
      </c>
      <c r="H4" s="32">
        <v>2.0500000000000001E-2</v>
      </c>
      <c r="I4" s="32">
        <v>11</v>
      </c>
      <c r="J4" s="33">
        <v>0.21585792000000001</v>
      </c>
      <c r="K4" s="33">
        <v>0.10442573099999999</v>
      </c>
      <c r="L4" s="33">
        <v>5.4269999999998503E-5</v>
      </c>
      <c r="M4" s="33">
        <v>5.2661999999996899E-4</v>
      </c>
      <c r="N4" s="33">
        <v>1.8031020952098901E-3</v>
      </c>
      <c r="O4" s="33">
        <v>9.9703857259198902E-4</v>
      </c>
      <c r="P4" s="33">
        <v>9.9703857259198902E-4</v>
      </c>
      <c r="Q4" s="33">
        <v>0.89932372216401701</v>
      </c>
      <c r="R4" s="33">
        <v>0.90834959527351999</v>
      </c>
      <c r="S4" s="29"/>
      <c r="T4" s="29"/>
      <c r="U4" s="29"/>
      <c r="V4" s="29"/>
      <c r="W4" s="29"/>
      <c r="X4" s="29"/>
      <c r="Y4" s="29"/>
      <c r="Z4" s="29"/>
    </row>
    <row r="5" spans="1:26" ht="15.75" customHeight="1">
      <c r="A5" s="29"/>
      <c r="B5" s="32">
        <v>0.20100000000000001</v>
      </c>
      <c r="C5" s="32">
        <v>8.1042000000000003E-2</v>
      </c>
      <c r="D5" s="32">
        <v>960</v>
      </c>
      <c r="E5" s="32">
        <v>1.21</v>
      </c>
      <c r="F5" s="32">
        <f t="shared" si="0"/>
        <v>9.6000000000000002E-4</v>
      </c>
      <c r="G5" s="32">
        <v>1.8099999999999999E-5</v>
      </c>
      <c r="H5" s="32">
        <v>2.0500000000000001E-2</v>
      </c>
      <c r="I5" s="32">
        <v>12</v>
      </c>
      <c r="J5" s="33">
        <v>0.21580968</v>
      </c>
      <c r="K5" s="33">
        <v>0.106388697</v>
      </c>
      <c r="L5" s="33">
        <v>9.2459999999980897E-5</v>
      </c>
      <c r="M5" s="33">
        <v>7.5375000000002903E-4</v>
      </c>
      <c r="N5" s="33">
        <v>1.80062189975568E-3</v>
      </c>
      <c r="O5" s="33">
        <v>9.9951876804619806E-4</v>
      </c>
      <c r="P5" s="33">
        <v>9.9951876804619806E-4</v>
      </c>
      <c r="Q5" s="33">
        <v>0.88970232931186</v>
      </c>
      <c r="R5" s="33">
        <v>0.89852439120100902</v>
      </c>
      <c r="S5" s="29"/>
      <c r="T5" s="29"/>
      <c r="U5" s="29"/>
      <c r="V5" s="29"/>
      <c r="W5" s="29"/>
      <c r="X5" s="29"/>
      <c r="Y5" s="29"/>
      <c r="Z5" s="29"/>
    </row>
    <row r="6" spans="1:26" ht="15.75" customHeight="1">
      <c r="A6" s="29"/>
      <c r="B6" s="34">
        <v>0.20100000000000001</v>
      </c>
      <c r="C6" s="34">
        <v>0.10073600000000001</v>
      </c>
      <c r="D6" s="34">
        <v>960</v>
      </c>
      <c r="E6" s="34">
        <v>1.21</v>
      </c>
      <c r="F6" s="34">
        <f t="shared" si="0"/>
        <v>9.6000000000000002E-4</v>
      </c>
      <c r="G6" s="34">
        <v>1.8099999999999999E-5</v>
      </c>
      <c r="H6" s="34">
        <v>2.0500000000000001E-2</v>
      </c>
      <c r="I6" s="34">
        <v>11</v>
      </c>
      <c r="J6" s="35">
        <v>0.21851514</v>
      </c>
      <c r="K6" s="35">
        <v>0.112277394</v>
      </c>
      <c r="L6" s="35">
        <v>7.2360000000027707E-5</v>
      </c>
      <c r="M6" s="35">
        <v>1.1657999999996001E-4</v>
      </c>
      <c r="N6" s="35">
        <v>1.7099845139771301E-3</v>
      </c>
      <c r="O6" s="35">
        <v>1.06150730622618E-3</v>
      </c>
      <c r="P6" s="35">
        <v>8.6197585768742104E-4</v>
      </c>
      <c r="Q6" s="35">
        <v>0.86999677417625498</v>
      </c>
      <c r="R6" s="35">
        <v>0.88314612562672401</v>
      </c>
      <c r="S6" s="29"/>
      <c r="T6" s="29"/>
      <c r="U6" s="29"/>
      <c r="V6" s="29"/>
      <c r="W6" s="29"/>
      <c r="X6" s="29"/>
      <c r="Y6" s="29"/>
      <c r="Z6" s="29"/>
    </row>
    <row r="7" spans="1:26" ht="15.75" customHeight="1">
      <c r="A7" s="29"/>
      <c r="B7" s="34">
        <v>0.20100000000000001</v>
      </c>
      <c r="C7" s="34">
        <v>0.10073600000000001</v>
      </c>
      <c r="D7" s="34">
        <v>960</v>
      </c>
      <c r="E7" s="34">
        <v>1.21</v>
      </c>
      <c r="F7" s="34">
        <f t="shared" si="0"/>
        <v>9.6000000000000002E-4</v>
      </c>
      <c r="G7" s="34">
        <v>1.8099999999999999E-5</v>
      </c>
      <c r="H7" s="34">
        <v>2.0500000000000001E-2</v>
      </c>
      <c r="I7" s="34">
        <v>12</v>
      </c>
      <c r="J7" s="35">
        <v>0.21843876000000001</v>
      </c>
      <c r="K7" s="35">
        <v>0.113455053</v>
      </c>
      <c r="L7" s="35">
        <v>1.2462000000001299E-4</v>
      </c>
      <c r="M7" s="35">
        <v>3.4973999999996999E-4</v>
      </c>
      <c r="N7" s="35">
        <v>1.7059938850063499E-3</v>
      </c>
      <c r="O7" s="35">
        <v>1.0595119917407899E-3</v>
      </c>
      <c r="P7" s="35">
        <v>8.5998054320203304E-4</v>
      </c>
      <c r="Q7" s="35">
        <v>0.86223001253147802</v>
      </c>
      <c r="R7" s="35">
        <v>0.876088417782657</v>
      </c>
      <c r="S7" s="29"/>
      <c r="T7" s="29"/>
      <c r="U7" s="29"/>
      <c r="V7" s="29"/>
      <c r="W7" s="29"/>
      <c r="X7" s="29"/>
      <c r="Y7" s="29"/>
      <c r="Z7" s="29"/>
    </row>
    <row r="8" spans="1:26" ht="15.75" customHeight="1">
      <c r="A8" s="29"/>
      <c r="B8" s="32">
        <v>0.20100000000000001</v>
      </c>
      <c r="C8" s="32">
        <v>0.12848699999999999</v>
      </c>
      <c r="D8" s="32">
        <v>960</v>
      </c>
      <c r="E8" s="32">
        <v>1.21</v>
      </c>
      <c r="F8" s="32">
        <f t="shared" si="0"/>
        <v>9.6000000000000002E-4</v>
      </c>
      <c r="G8" s="32">
        <v>1.8099999999999999E-5</v>
      </c>
      <c r="H8" s="32">
        <v>2.0500000000000001E-2</v>
      </c>
      <c r="I8" s="32">
        <v>11</v>
      </c>
      <c r="J8" s="33">
        <v>0.22336326000000001</v>
      </c>
      <c r="K8" s="33">
        <v>0.121699269</v>
      </c>
      <c r="L8" s="33">
        <v>6.8340000000001396E-5</v>
      </c>
      <c r="M8" s="33">
        <v>4.2209999999999801E-4</v>
      </c>
      <c r="N8" s="33">
        <v>1.6363211842443199E-3</v>
      </c>
      <c r="O8" s="33">
        <v>9.6833920941418199E-4</v>
      </c>
      <c r="P8" s="33">
        <v>8.1190314973499295E-4</v>
      </c>
      <c r="Q8" s="33">
        <v>0.87478095137054901</v>
      </c>
      <c r="R8" s="33">
        <v>0.88359648249525902</v>
      </c>
      <c r="S8" s="29"/>
      <c r="T8" s="29"/>
      <c r="U8" s="29"/>
      <c r="V8" s="29"/>
      <c r="W8" s="29"/>
      <c r="X8" s="29"/>
      <c r="Y8" s="29"/>
      <c r="Z8" s="29"/>
    </row>
    <row r="9" spans="1:26" ht="15.75" customHeight="1">
      <c r="A9" s="29"/>
      <c r="B9" s="32">
        <v>0.20100000000000001</v>
      </c>
      <c r="C9" s="32">
        <v>0.12848699999999999</v>
      </c>
      <c r="D9" s="32">
        <v>960</v>
      </c>
      <c r="E9" s="32">
        <v>1.21</v>
      </c>
      <c r="F9" s="32">
        <f t="shared" si="0"/>
        <v>9.6000000000000002E-4</v>
      </c>
      <c r="G9" s="32">
        <v>1.8099999999999999E-5</v>
      </c>
      <c r="H9" s="32">
        <v>2.0500000000000001E-2</v>
      </c>
      <c r="I9" s="32">
        <v>12</v>
      </c>
      <c r="J9" s="33">
        <v>0.22332506999999999</v>
      </c>
      <c r="K9" s="33">
        <v>0.123269481</v>
      </c>
      <c r="L9" s="33">
        <v>1.1055000000001001E-4</v>
      </c>
      <c r="M9" s="33">
        <v>7.3968000000002596E-4</v>
      </c>
      <c r="N9" s="33">
        <v>1.6300637418571501E-3</v>
      </c>
      <c r="O9" s="33">
        <v>9.6521048822059805E-4</v>
      </c>
      <c r="P9" s="33">
        <v>8.0877442854140902E-4</v>
      </c>
      <c r="Q9" s="33">
        <v>0.867959764619324</v>
      </c>
      <c r="R9" s="33">
        <v>0.87680229004721899</v>
      </c>
      <c r="S9" s="29"/>
      <c r="T9" s="29"/>
      <c r="U9" s="29"/>
      <c r="V9" s="29"/>
      <c r="W9" s="29"/>
      <c r="X9" s="29"/>
      <c r="Y9" s="29"/>
      <c r="Z9" s="29"/>
    </row>
    <row r="10" spans="1:26" ht="15.75" customHeight="1">
      <c r="A10" s="29"/>
      <c r="B10" s="34">
        <v>0.20100000000000001</v>
      </c>
      <c r="C10" s="34">
        <v>0.164354</v>
      </c>
      <c r="D10" s="34">
        <v>960</v>
      </c>
      <c r="E10" s="34">
        <v>1.21</v>
      </c>
      <c r="F10" s="34">
        <f t="shared" si="0"/>
        <v>9.6000000000000002E-4</v>
      </c>
      <c r="G10" s="34">
        <v>1.8099999999999999E-5</v>
      </c>
      <c r="H10" s="34">
        <v>2.0500000000000001E-2</v>
      </c>
      <c r="I10" s="34">
        <v>11</v>
      </c>
      <c r="J10" s="35">
        <v>0.22831992000000001</v>
      </c>
      <c r="K10" s="35">
        <v>0.13347646199999999</v>
      </c>
      <c r="L10" s="35">
        <v>6.8340000000001396E-5</v>
      </c>
      <c r="M10" s="35">
        <v>8.6028000000001198E-4</v>
      </c>
      <c r="N10" s="35">
        <v>1.5446204206798801E-3</v>
      </c>
      <c r="O10" s="35">
        <v>8.7075988877598795E-4</v>
      </c>
      <c r="P10" s="35">
        <v>7.4846215158835003E-4</v>
      </c>
      <c r="Q10" s="35">
        <v>0.878667105015006</v>
      </c>
      <c r="R10" s="35">
        <v>0.88001303544965503</v>
      </c>
      <c r="S10" s="29"/>
      <c r="T10" s="29"/>
      <c r="U10" s="29"/>
      <c r="V10" s="29"/>
      <c r="W10" s="29"/>
      <c r="X10" s="29"/>
      <c r="Y10" s="29"/>
      <c r="Z10" s="29"/>
    </row>
    <row r="11" spans="1:26" ht="15.75" customHeight="1">
      <c r="A11" s="29"/>
      <c r="B11" s="34">
        <v>0.20100000000000001</v>
      </c>
      <c r="C11" s="34">
        <v>0.164354</v>
      </c>
      <c r="D11" s="34">
        <v>960</v>
      </c>
      <c r="E11" s="34">
        <v>1.21</v>
      </c>
      <c r="F11" s="34">
        <f t="shared" si="0"/>
        <v>9.6000000000000002E-4</v>
      </c>
      <c r="G11" s="34">
        <v>1.8099999999999999E-5</v>
      </c>
      <c r="H11" s="34">
        <v>2.0500000000000001E-2</v>
      </c>
      <c r="I11" s="34">
        <v>12</v>
      </c>
      <c r="J11" s="35">
        <v>0.22832796</v>
      </c>
      <c r="K11" s="35">
        <v>0.135439428</v>
      </c>
      <c r="L11" s="35">
        <v>1.1657999999996001E-4</v>
      </c>
      <c r="M11" s="35">
        <v>9.6680999999999601E-4</v>
      </c>
      <c r="N11" s="35">
        <v>1.5372825564486201E-3</v>
      </c>
      <c r="O11" s="35">
        <v>8.6953691140411197E-4</v>
      </c>
      <c r="P11" s="35">
        <v>7.4723917421647297E-4</v>
      </c>
      <c r="Q11" s="35">
        <v>0.87372141891347999</v>
      </c>
      <c r="R11" s="35">
        <v>0.87474593112664201</v>
      </c>
      <c r="S11" s="29"/>
      <c r="T11" s="29"/>
      <c r="U11" s="29"/>
      <c r="V11" s="29"/>
      <c r="W11" s="29"/>
      <c r="X11" s="29"/>
      <c r="Y11" s="29"/>
      <c r="Z11" s="29"/>
    </row>
    <row r="12" spans="1:26"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ht="15.75" customHeight="1">
      <c r="A18" s="29"/>
      <c r="B18" s="29"/>
      <c r="C18" s="37"/>
      <c r="D18" s="29"/>
      <c r="E18" s="29"/>
      <c r="F18" s="29"/>
      <c r="G18" s="29"/>
      <c r="H18" s="29"/>
      <c r="I18" s="29"/>
      <c r="J18" s="29"/>
      <c r="K18" s="29"/>
      <c r="L18" s="29"/>
      <c r="M18" s="29"/>
      <c r="N18" s="29"/>
      <c r="O18" s="29"/>
      <c r="P18" s="29"/>
      <c r="Q18" s="29"/>
      <c r="R18" s="29"/>
      <c r="S18" s="29"/>
      <c r="T18" s="29"/>
      <c r="U18" s="29"/>
      <c r="V18" s="29"/>
      <c r="W18" s="29"/>
      <c r="X18" s="29"/>
      <c r="Y18" s="29"/>
      <c r="Z18" s="29"/>
    </row>
    <row r="19" spans="1:26" ht="15.75" customHeight="1">
      <c r="A19" s="29"/>
      <c r="B19" s="29"/>
      <c r="C19" s="37"/>
      <c r="D19" s="29"/>
      <c r="E19" s="29"/>
      <c r="F19" s="29"/>
      <c r="G19" s="29"/>
      <c r="H19" s="29"/>
      <c r="I19" s="29"/>
      <c r="J19" s="29"/>
      <c r="K19" s="29"/>
      <c r="L19" s="29"/>
      <c r="M19" s="29"/>
      <c r="N19" s="29"/>
      <c r="O19" s="29"/>
      <c r="P19" s="29"/>
      <c r="Q19" s="29"/>
      <c r="R19" s="29"/>
      <c r="S19" s="29"/>
      <c r="T19" s="29"/>
      <c r="U19" s="29"/>
      <c r="V19" s="29"/>
      <c r="W19" s="29"/>
      <c r="X19" s="29"/>
      <c r="Y19" s="29"/>
      <c r="Z19" s="29"/>
    </row>
    <row r="20" spans="1:26" ht="15.75" customHeight="1">
      <c r="A20" s="29"/>
      <c r="B20" s="29"/>
      <c r="C20" s="37"/>
      <c r="D20" s="29"/>
      <c r="E20" s="29"/>
      <c r="F20" s="29"/>
      <c r="G20" s="29"/>
      <c r="H20" s="29"/>
      <c r="I20" s="29"/>
      <c r="J20" s="29"/>
      <c r="K20" s="29"/>
      <c r="L20" s="29"/>
      <c r="M20" s="29"/>
      <c r="N20" s="29"/>
      <c r="O20" s="29"/>
      <c r="P20" s="29"/>
      <c r="Q20" s="29"/>
      <c r="R20" s="29"/>
      <c r="S20" s="29"/>
      <c r="T20" s="29"/>
      <c r="U20" s="29"/>
      <c r="V20" s="29"/>
      <c r="W20" s="29"/>
      <c r="X20" s="29"/>
      <c r="Y20" s="29"/>
      <c r="Z20" s="29"/>
    </row>
    <row r="21" spans="1:26" ht="15.75" customHeight="1">
      <c r="A21" s="29"/>
      <c r="B21" s="29"/>
      <c r="C21" s="37"/>
      <c r="D21" s="29"/>
      <c r="E21" s="29"/>
      <c r="F21" s="29"/>
      <c r="G21" s="29"/>
      <c r="H21" s="29"/>
      <c r="I21" s="29"/>
      <c r="J21" s="29"/>
      <c r="K21" s="29"/>
      <c r="L21" s="29"/>
      <c r="M21" s="29"/>
      <c r="N21" s="29"/>
      <c r="O21" s="29"/>
      <c r="P21" s="29"/>
      <c r="Q21" s="29"/>
      <c r="R21" s="29"/>
      <c r="S21" s="29"/>
      <c r="T21" s="29"/>
      <c r="U21" s="29"/>
      <c r="V21" s="29"/>
      <c r="W21" s="29"/>
      <c r="X21" s="29"/>
      <c r="Y21" s="29"/>
      <c r="Z21" s="29"/>
    </row>
    <row r="22" spans="1:26"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3">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3">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3">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3">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3">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3">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3">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3">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3">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3">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3">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3">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3">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3">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3">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3">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3">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3">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3">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3">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3">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3">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3">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3">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3">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3">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3">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3">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3">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3">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3">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3">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3">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3">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3">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3">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3">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3">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3">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3">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3">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3">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3">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3">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3">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3">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3">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3">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3">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3">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3">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3">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3">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3">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3">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3">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3">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3">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3">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3">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3">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3">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3">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3">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3">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3">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3">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3">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3">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3">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3">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3">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3">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3">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3">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3">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3">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3">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3">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3">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3">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3">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3">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3">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3">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3">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3">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3">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3">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3">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3">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3">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3">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3">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3">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3">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3">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3">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3">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3">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3">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3">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3">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3">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3">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3">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3">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3">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3">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3">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3">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3">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3">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3">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3">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3">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3">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3">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3">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3">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3">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3">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3">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3">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3">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3">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3">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3">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3">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3">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3">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3">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3">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3">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3">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3">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3">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3">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3">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3">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3">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3">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3">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3">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3">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3">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3">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3">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3">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3">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3">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3">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3">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3">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3">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3">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3">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3">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3">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3">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3">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3">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3">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3">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3">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3">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3">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3">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3">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3">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3">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3">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3">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3">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3">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3">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3">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3">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3">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3">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3">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3">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3">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3">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3">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3">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3">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3">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3">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3">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3">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3">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3">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3">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3">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3">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3">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3">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3">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3">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3">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3">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3">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3">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3">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3">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3">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3">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3">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3">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3">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3">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3">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3">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3">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3">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3">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3">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3">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3">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3">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3">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3">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3">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3">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3">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3">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3">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3">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3">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3">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3">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3">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3">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3">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3">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3">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3">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3">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3">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3">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3">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3">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3">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3">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3">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3">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3">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3">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3">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3">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3">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3">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3">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3">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3">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3">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3">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3">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3">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3">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3">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3">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3">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3">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3">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3">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3">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3">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3">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3">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3">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3">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3">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3">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3">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3">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3">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3">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3">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3">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3">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3">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3">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3">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3">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3">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3">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3">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3">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3">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3">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3">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3">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3">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3">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3">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3">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3">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3">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3">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3">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3">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3">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3">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3">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3">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3">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3">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3">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3">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3">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3">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3">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3">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3">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3">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3">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3">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3">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3">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3">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3">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3">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3">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3">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3">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3">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3">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3">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3">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3">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3">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3">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3">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3">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3">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3">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3">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3">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3">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3">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3">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3">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3">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3">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3">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3">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3">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3">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3">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3">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3">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3">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3">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3">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3">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3">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3">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3">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3">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3">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3">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3">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3">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3">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3">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3">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3">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3">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3">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3">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3">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3">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3">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3">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3">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3">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3">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3">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3">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3">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3">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3">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3">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3">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3">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3">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3">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3">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3">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3">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3">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3">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3">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3">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3">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3">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3">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3">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3">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3">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3">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3">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3">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3">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3">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3">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3">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3">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3">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3">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3">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3">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3">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3">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3">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3">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3">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3">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3">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3">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3">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3">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3">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3">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3">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3">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3">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3">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3">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3">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3">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3">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3">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3">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3">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3">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3">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3">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3">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3">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3">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3">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3">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3">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3">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3">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3">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3">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3">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3">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3">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3">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3">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3">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3">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3">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3">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3">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3">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3">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3">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3">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3">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3">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3">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3">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3">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3">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3">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3">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3">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3">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3">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3">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3">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3">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3">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3">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3">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3">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3">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3">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3">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3">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3">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3">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3">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3">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3">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3">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3">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3">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3">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3">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3">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3">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3">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3">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3">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3">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3">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3">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3">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3">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3">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3">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3">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3">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3">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3">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3">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3">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3">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3">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3">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3">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3">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3">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3">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3">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3">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3">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3">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3">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3">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3">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3">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3">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3">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3">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3">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3">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3">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3">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3">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3">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3">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3">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3">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3">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3">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3">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3">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3">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3">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3">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3">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3">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3">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3">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3">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3">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3">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3">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3">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3">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3">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3">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3">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3">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3">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3">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3">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3">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3">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3">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3">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3">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3">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3">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3">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3">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3">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3">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3">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3">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3">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3">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3">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3">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3">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3">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3">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3">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3">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3">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3">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3">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3">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3">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3">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3">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3">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3">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3">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3">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3">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3">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3">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3">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3">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3">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3">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3">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3">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3">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3">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3">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3">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3">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3">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3">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3">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3">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3">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3">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3">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3">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3">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3">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3">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3">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3">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3">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3">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3">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3">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3">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3">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3">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3">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3">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3">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3">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3">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3">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3">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3">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3">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3">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3">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3">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3">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3">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3">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3">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3">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3">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3">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3">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3">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3">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3">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3">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3">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3">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3">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3">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3">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3">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3">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3">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3">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3">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3">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3">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3">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3">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3">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3">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3">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3">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3">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3">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3">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3">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3">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3">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3">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3">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3">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3">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3">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3">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3">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3">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3">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3">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3">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3">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3">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3">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3">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3">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3">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3">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3">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3">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3">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3">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3">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3">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3">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3">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3">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3">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3">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3">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3">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3">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3">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3">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3">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3">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3">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3">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3">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3">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3">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3">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3">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3">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3">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3">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3">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3">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3">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3">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3">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3">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3">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3">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3">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3">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3">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3">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3">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3">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3">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3">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3">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3">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3">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3">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3">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3">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3">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3">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3">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3">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3">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3">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3">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3">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3">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3">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3">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3">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3">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3">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3">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3">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3">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3">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3">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3">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3">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3">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3">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3">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3">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3">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3">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3">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3">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3">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3">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3">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3">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3">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3">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3">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3">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3">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3">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3">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3">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3">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3">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3">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3">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3">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3">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3">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3">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3">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3">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3">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3">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3">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3">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3">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3">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3">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3">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3">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3">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3">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3">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3">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3">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3">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3">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3">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3">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3">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3">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3">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3">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3">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3">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3">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3">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3">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3">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3">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3">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3">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44"/>
  <sheetViews>
    <sheetView workbookViewId="0"/>
  </sheetViews>
  <sheetFormatPr baseColWidth="10" defaultColWidth="12.6640625" defaultRowHeight="15.75" customHeight="1"/>
  <cols>
    <col min="7" max="7" width="7.1640625" customWidth="1"/>
    <col min="11" max="11" width="13.1640625" customWidth="1"/>
    <col min="12" max="12" width="26.5" customWidth="1"/>
    <col min="16" max="16" width="13.6640625" customWidth="1"/>
    <col min="17" max="17" width="15.1640625" customWidth="1"/>
  </cols>
  <sheetData>
    <row r="1" spans="1:21" ht="15.75" customHeight="1">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row>
    <row r="2" spans="1:21" ht="15.75" customHeight="1">
      <c r="B2" s="76" t="s">
        <v>106</v>
      </c>
      <c r="C2" s="68"/>
      <c r="D2" s="68"/>
      <c r="E2" s="68"/>
      <c r="F2" s="68"/>
      <c r="G2" s="22"/>
      <c r="H2" s="77" t="s">
        <v>107</v>
      </c>
      <c r="I2" s="68"/>
      <c r="J2" s="68"/>
      <c r="K2" s="68"/>
      <c r="L2" s="38"/>
      <c r="M2" s="78" t="s">
        <v>108</v>
      </c>
      <c r="N2" s="68"/>
      <c r="O2" s="68"/>
      <c r="P2" s="68"/>
      <c r="Q2" s="68"/>
      <c r="R2" s="68"/>
      <c r="S2" s="68"/>
      <c r="T2" s="68"/>
      <c r="U2" s="68"/>
    </row>
    <row r="3" spans="1:21" ht="15.75" customHeight="1">
      <c r="B3" s="40" t="s">
        <v>109</v>
      </c>
      <c r="C3" s="40" t="s">
        <v>110</v>
      </c>
      <c r="D3" s="40" t="s">
        <v>111</v>
      </c>
      <c r="E3" s="40" t="s">
        <v>112</v>
      </c>
      <c r="F3" s="41" t="s">
        <v>113</v>
      </c>
      <c r="G3" s="22"/>
      <c r="H3" s="42" t="s">
        <v>63</v>
      </c>
      <c r="I3" s="42" t="s">
        <v>61</v>
      </c>
      <c r="J3" s="42" t="s">
        <v>62</v>
      </c>
      <c r="K3" s="42" t="s">
        <v>114</v>
      </c>
      <c r="L3" s="43"/>
      <c r="M3" s="44" t="s">
        <v>115</v>
      </c>
      <c r="N3" s="44" t="s">
        <v>116</v>
      </c>
      <c r="O3" s="44" t="s">
        <v>117</v>
      </c>
      <c r="P3" s="39" t="s">
        <v>118</v>
      </c>
      <c r="Q3" s="39" t="s">
        <v>119</v>
      </c>
      <c r="R3" s="44" t="s">
        <v>120</v>
      </c>
      <c r="S3" s="44" t="s">
        <v>121</v>
      </c>
      <c r="T3" s="39" t="s">
        <v>122</v>
      </c>
      <c r="U3" s="39" t="s">
        <v>123</v>
      </c>
    </row>
    <row r="4" spans="1:21" ht="15.75" customHeight="1">
      <c r="A4" s="75" t="s">
        <v>54</v>
      </c>
      <c r="B4" s="45">
        <v>960</v>
      </c>
      <c r="C4" s="45">
        <v>9.6000000000000002E-4</v>
      </c>
      <c r="D4" s="45">
        <v>2.0500000000000001E-2</v>
      </c>
      <c r="E4" s="45">
        <v>2.03E-4</v>
      </c>
      <c r="F4" s="46">
        <v>0.102563609162638</v>
      </c>
      <c r="H4" s="46">
        <v>0.1</v>
      </c>
      <c r="I4" s="46">
        <v>1.8931213580488E-2</v>
      </c>
      <c r="J4" s="46">
        <v>1.5188352468351001E-2</v>
      </c>
      <c r="K4" s="45">
        <v>11</v>
      </c>
      <c r="L4" s="29"/>
      <c r="M4" s="47">
        <v>1.69621894621895E-3</v>
      </c>
      <c r="N4" s="47">
        <v>1.141875E-4</v>
      </c>
      <c r="O4" s="47">
        <v>2.2157652999999999E-4</v>
      </c>
      <c r="P4" s="47">
        <v>3.1168416999999998E-4</v>
      </c>
      <c r="Q4" s="47">
        <v>3.1168416999999998E-4</v>
      </c>
      <c r="R4" s="47">
        <v>1.0509828009828001E-3</v>
      </c>
      <c r="S4" s="47">
        <v>8.5305760305760304E-4</v>
      </c>
      <c r="T4" s="47">
        <v>0.87140723507737305</v>
      </c>
      <c r="U4" s="47">
        <v>0.88299356629404302</v>
      </c>
    </row>
    <row r="5" spans="1:21" ht="15.75" customHeight="1">
      <c r="A5" s="68"/>
      <c r="B5" s="45">
        <v>960</v>
      </c>
      <c r="C5" s="45">
        <v>9.6000000000000002E-4</v>
      </c>
      <c r="D5" s="45">
        <v>2.0500000000000001E-2</v>
      </c>
      <c r="E5" s="45">
        <v>2.03E-4</v>
      </c>
      <c r="F5" s="46">
        <v>0.14251167281813301</v>
      </c>
      <c r="H5" s="46">
        <v>0.193069772888325</v>
      </c>
      <c r="I5" s="46">
        <v>1.8931213580488E-2</v>
      </c>
      <c r="J5" s="46">
        <v>1.5188352468351001E-2</v>
      </c>
      <c r="K5" s="45">
        <v>11</v>
      </c>
      <c r="L5" s="29"/>
      <c r="M5" s="47">
        <v>1.6281365779723801E-3</v>
      </c>
      <c r="N5" s="47">
        <v>1.2846083599999999E-4</v>
      </c>
      <c r="O5" s="47">
        <v>2.2738842E-4</v>
      </c>
      <c r="P5" s="47">
        <v>2.8658119E-4</v>
      </c>
      <c r="Q5" s="47">
        <v>2.8658119E-4</v>
      </c>
      <c r="R5" s="47">
        <v>8.77455933535422E-4</v>
      </c>
      <c r="S5" s="47">
        <v>8.77455933535422E-4</v>
      </c>
      <c r="T5" s="47">
        <v>0.87701378298537003</v>
      </c>
      <c r="U5" s="47">
        <v>0.88405872079840098</v>
      </c>
    </row>
    <row r="6" spans="1:21" ht="15.75" customHeight="1">
      <c r="A6" s="68"/>
      <c r="B6" s="45">
        <v>960</v>
      </c>
      <c r="C6" s="45">
        <v>9.6000000000000002E-4</v>
      </c>
      <c r="D6" s="45">
        <v>2.0500000000000001E-2</v>
      </c>
      <c r="E6" s="45">
        <v>2.03E-4</v>
      </c>
      <c r="F6" s="46">
        <v>0.198019327276374</v>
      </c>
      <c r="H6" s="46">
        <v>0.37275937203149401</v>
      </c>
      <c r="I6" s="46">
        <v>1.8931213580488E-2</v>
      </c>
      <c r="J6" s="46">
        <v>1.5188352468351001E-2</v>
      </c>
      <c r="K6" s="45">
        <v>11</v>
      </c>
      <c r="L6" s="29"/>
      <c r="M6" s="47">
        <v>1.5633600816083301E-3</v>
      </c>
      <c r="N6" s="47">
        <v>1.4669916800000001E-4</v>
      </c>
      <c r="O6" s="47">
        <v>2.3539068E-4</v>
      </c>
      <c r="P6" s="47">
        <v>2.5520348E-4</v>
      </c>
      <c r="Q6" s="47">
        <v>2.5520348E-4</v>
      </c>
      <c r="R6" s="47">
        <v>8.2729940056257203E-4</v>
      </c>
      <c r="S6" s="47">
        <v>7.2478398537514097E-4</v>
      </c>
      <c r="T6" s="47">
        <v>0.86920202066768404</v>
      </c>
      <c r="U6" s="47">
        <v>0.87306653403530399</v>
      </c>
    </row>
    <row r="7" spans="1:21" ht="15.75" customHeight="1">
      <c r="A7" s="68"/>
      <c r="B7" s="45">
        <v>960</v>
      </c>
      <c r="C7" s="45">
        <v>9.6000000000000002E-4</v>
      </c>
      <c r="D7" s="45">
        <v>2.0500000000000001E-2</v>
      </c>
      <c r="E7" s="45">
        <v>2.03E-4</v>
      </c>
      <c r="F7" s="46">
        <v>0.27514696304932201</v>
      </c>
      <c r="H7" s="46">
        <v>0.71968567300115205</v>
      </c>
      <c r="I7" s="46">
        <v>1.8931213580488E-2</v>
      </c>
      <c r="J7" s="46">
        <v>1.5188352468351001E-2</v>
      </c>
      <c r="K7" s="45">
        <v>11</v>
      </c>
      <c r="L7" s="29"/>
      <c r="M7" s="47">
        <v>1.4231919664761E-3</v>
      </c>
      <c r="N7" s="47">
        <v>1.6810937499999999E-4</v>
      </c>
      <c r="O7" s="47">
        <v>2.4737986000000002E-4</v>
      </c>
      <c r="P7" s="47">
        <v>2.2288384999999999E-4</v>
      </c>
      <c r="Q7" s="47">
        <v>2.0707624000000001E-4</v>
      </c>
      <c r="R7" s="47">
        <v>6.5294188197581701E-4</v>
      </c>
      <c r="S7" s="47">
        <v>5.7916313824973604E-4</v>
      </c>
      <c r="T7" s="47">
        <v>0.84126194613238703</v>
      </c>
      <c r="U7" s="47">
        <v>0.83762919173682304</v>
      </c>
    </row>
    <row r="8" spans="1:21" ht="15.75" customHeight="1">
      <c r="A8" s="68"/>
      <c r="B8" s="45">
        <v>960</v>
      </c>
      <c r="C8" s="45">
        <v>9.6000000000000002E-4</v>
      </c>
      <c r="D8" s="45">
        <v>2.0500000000000001E-2</v>
      </c>
      <c r="E8" s="45">
        <v>2.03E-4</v>
      </c>
      <c r="F8" s="46">
        <v>0.38231546544748501</v>
      </c>
      <c r="H8" s="46">
        <v>1.3894954943731299</v>
      </c>
      <c r="I8" s="46">
        <v>1.8931213580488E-2</v>
      </c>
      <c r="J8" s="46">
        <v>1.5188352468351001E-2</v>
      </c>
      <c r="K8" s="45">
        <v>11</v>
      </c>
      <c r="L8" s="29"/>
      <c r="M8" s="47">
        <v>1.38159894327976E-3</v>
      </c>
      <c r="N8" s="47">
        <v>1.9507041399999999E-4</v>
      </c>
      <c r="O8" s="47">
        <v>2.6292763000000002E-4</v>
      </c>
      <c r="P8" s="47">
        <v>1.9787221999999999E-4</v>
      </c>
      <c r="Q8" s="47">
        <v>1.4936942999999999E-4</v>
      </c>
      <c r="R8" s="47">
        <v>5.6708211814864701E-4</v>
      </c>
      <c r="S8" s="47">
        <v>5.1398454154296899E-4</v>
      </c>
      <c r="T8" s="47">
        <v>0.78033398063908899</v>
      </c>
      <c r="U8" s="47">
        <v>0.761341547426166</v>
      </c>
    </row>
    <row r="9" spans="1:21" ht="15.75" customHeight="1">
      <c r="A9" s="68"/>
      <c r="B9" s="45">
        <v>960</v>
      </c>
      <c r="C9" s="45">
        <v>9.6000000000000002E-4</v>
      </c>
      <c r="D9" s="45">
        <v>2.0500000000000001E-2</v>
      </c>
      <c r="E9" s="45">
        <v>2.03E-4</v>
      </c>
      <c r="F9" s="46">
        <v>0.53122561666844903</v>
      </c>
      <c r="H9" s="46">
        <v>2.6826957952797201</v>
      </c>
      <c r="I9" s="46">
        <v>1.8931213580488E-2</v>
      </c>
      <c r="J9" s="46">
        <v>1.5188352468351001E-2</v>
      </c>
      <c r="K9" s="45">
        <v>11</v>
      </c>
      <c r="L9" s="29"/>
      <c r="M9" s="47">
        <v>1.4093135501650901E-3</v>
      </c>
      <c r="N9" s="47">
        <v>2.2520413999999999E-4</v>
      </c>
      <c r="O9" s="47">
        <v>2.8328244000000002E-4</v>
      </c>
      <c r="P9" s="47">
        <v>1.6901780000000001E-4</v>
      </c>
      <c r="Q9" s="47">
        <v>7.1315930000000001E-5</v>
      </c>
      <c r="R9" s="47">
        <v>4.8340066186519502E-4</v>
      </c>
      <c r="S9" s="47">
        <v>4.06973679752121E-4</v>
      </c>
      <c r="T9" s="47">
        <v>0.66808742039644797</v>
      </c>
      <c r="U9" s="47">
        <v>0.61687114290979495</v>
      </c>
    </row>
    <row r="10" spans="1:21" ht="15.75" customHeight="1">
      <c r="A10" s="68"/>
      <c r="B10" s="45">
        <v>960</v>
      </c>
      <c r="C10" s="45">
        <v>9.6000000000000002E-4</v>
      </c>
      <c r="D10" s="45">
        <v>2.0500000000000001E-2</v>
      </c>
      <c r="E10" s="45">
        <v>2.03E-4</v>
      </c>
      <c r="F10" s="46">
        <v>0.73813560085640195</v>
      </c>
      <c r="H10" s="46">
        <v>5.1794746792312099</v>
      </c>
      <c r="I10" s="46">
        <v>1.8931213580488E-2</v>
      </c>
      <c r="J10" s="46">
        <v>1.5188352468351001E-2</v>
      </c>
      <c r="K10" s="45">
        <v>11</v>
      </c>
      <c r="L10" s="29" t="s">
        <v>124</v>
      </c>
      <c r="M10" s="47">
        <v>6.0641263940520399E-4</v>
      </c>
      <c r="N10" s="47">
        <v>2.6088747999999999E-4</v>
      </c>
      <c r="O10" s="47">
        <v>3.1084578E-4</v>
      </c>
      <c r="P10" s="47">
        <v>1.4465982999999999E-4</v>
      </c>
      <c r="Q10" s="47">
        <v>3.43273000000004E-6</v>
      </c>
      <c r="R10" s="47">
        <v>4.3040171458918097E-4</v>
      </c>
      <c r="S10" s="47">
        <v>3.7539830058417402E-4</v>
      </c>
      <c r="T10" s="47">
        <v>0</v>
      </c>
      <c r="U10" s="47">
        <v>0.546599499236612</v>
      </c>
    </row>
    <row r="11" spans="1:21" ht="15.75" customHeight="1">
      <c r="A11" s="68"/>
      <c r="B11" s="45">
        <v>960</v>
      </c>
      <c r="C11" s="45">
        <v>9.6000000000000002E-4</v>
      </c>
      <c r="D11" s="45">
        <v>2.0500000000000001E-2</v>
      </c>
      <c r="E11" s="45">
        <v>2.03E-4</v>
      </c>
      <c r="F11" s="46">
        <v>1.02563609162638</v>
      </c>
      <c r="H11" s="46">
        <v>10</v>
      </c>
      <c r="I11" s="46">
        <v>1.8931213580488E-2</v>
      </c>
      <c r="J11" s="46">
        <v>1.5188352468351001E-2</v>
      </c>
      <c r="K11" s="45">
        <v>11</v>
      </c>
      <c r="L11" s="29" t="s">
        <v>124</v>
      </c>
      <c r="M11" s="47">
        <v>1.34233392743624E-3</v>
      </c>
      <c r="N11" s="47">
        <v>3.0767085999999999E-4</v>
      </c>
      <c r="O11" s="47">
        <v>3.5243844999999999E-4</v>
      </c>
      <c r="P11" s="47">
        <v>1.1548263999999999E-4</v>
      </c>
      <c r="Q11" s="47">
        <v>2.4895920000000001E-5</v>
      </c>
      <c r="R11" s="47">
        <v>4.0871712771392598E-4</v>
      </c>
      <c r="S11" s="47">
        <v>3.2954673977902499E-4</v>
      </c>
      <c r="T11" s="47">
        <v>0.33199918752150898</v>
      </c>
      <c r="U11" s="47">
        <v>0.46259669964708</v>
      </c>
    </row>
    <row r="12" spans="1:21" ht="15.75" customHeight="1">
      <c r="A12" s="79"/>
      <c r="B12" s="48">
        <v>960</v>
      </c>
      <c r="C12" s="49">
        <v>1.92E-3</v>
      </c>
      <c r="D12" s="48">
        <v>2.0500000000000001E-2</v>
      </c>
      <c r="E12" s="48">
        <v>2.03E-4</v>
      </c>
      <c r="F12" s="48">
        <v>3.2432999999999997E-2</v>
      </c>
      <c r="H12" s="50">
        <v>0.01</v>
      </c>
      <c r="I12" s="50">
        <v>1.8931213580488E-2</v>
      </c>
      <c r="J12" s="50">
        <v>3.0376704936703001E-2</v>
      </c>
      <c r="K12" s="51">
        <v>11</v>
      </c>
      <c r="L12" s="29"/>
      <c r="M12" s="52">
        <v>1.5898005118243799E-3</v>
      </c>
      <c r="N12" s="52">
        <v>9.1984374999999998E-5</v>
      </c>
      <c r="O12" s="52">
        <v>2.129876E-4</v>
      </c>
      <c r="P12" s="52">
        <v>3.4967561999999999E-4</v>
      </c>
      <c r="Q12" s="52">
        <v>3.4967561999999999E-4</v>
      </c>
      <c r="R12" s="52">
        <v>1.40828785496254E-3</v>
      </c>
      <c r="S12" s="52">
        <v>1.40828785496254E-3</v>
      </c>
      <c r="T12" s="52">
        <v>0.748208481776515</v>
      </c>
      <c r="U12" s="52">
        <v>0.81664846220788401</v>
      </c>
    </row>
    <row r="13" spans="1:21" ht="15.75" customHeight="1">
      <c r="A13" s="68"/>
      <c r="B13" s="48">
        <v>960</v>
      </c>
      <c r="C13" s="49">
        <v>1.92E-3</v>
      </c>
      <c r="D13" s="48">
        <v>2.0500000000000001E-2</v>
      </c>
      <c r="E13" s="48">
        <v>2.03E-4</v>
      </c>
      <c r="F13" s="50">
        <v>0.102563609162638</v>
      </c>
      <c r="H13" s="50">
        <v>0.1</v>
      </c>
      <c r="I13" s="50">
        <v>1.8931213580488E-2</v>
      </c>
      <c r="J13" s="50">
        <v>3.0376704936703001E-2</v>
      </c>
      <c r="K13" s="51">
        <v>11</v>
      </c>
      <c r="L13" s="29"/>
      <c r="M13" s="52">
        <v>1.70017745017745E-3</v>
      </c>
      <c r="N13" s="52">
        <v>1.13394582E-4</v>
      </c>
      <c r="O13" s="52">
        <v>2.2091678000000001E-4</v>
      </c>
      <c r="P13" s="52">
        <v>3.1419527999999999E-4</v>
      </c>
      <c r="Q13" s="52">
        <v>3.1419527999999999E-4</v>
      </c>
      <c r="R13" s="52">
        <v>1.0509828009828001E-3</v>
      </c>
      <c r="S13" s="52">
        <v>8.5305760305760304E-4</v>
      </c>
      <c r="T13" s="52">
        <v>0.83856375934855598</v>
      </c>
      <c r="U13" s="52">
        <v>0.847989487693245</v>
      </c>
    </row>
    <row r="14" spans="1:21" ht="15.75" customHeight="1">
      <c r="A14" s="68"/>
      <c r="B14" s="48">
        <v>960</v>
      </c>
      <c r="C14" s="49">
        <v>1.92E-3</v>
      </c>
      <c r="D14" s="48">
        <v>2.0500000000000001E-2</v>
      </c>
      <c r="E14" s="48">
        <v>2.03E-4</v>
      </c>
      <c r="F14" s="50">
        <v>0.14251167281813301</v>
      </c>
      <c r="H14" s="50">
        <v>0.193069772888325</v>
      </c>
      <c r="I14" s="50">
        <v>1.8931213580488E-2</v>
      </c>
      <c r="J14" s="50">
        <v>3.0376704936703001E-2</v>
      </c>
      <c r="K14" s="51">
        <v>11</v>
      </c>
      <c r="L14" s="29"/>
      <c r="M14" s="52">
        <v>1.6338343437745601E-3</v>
      </c>
      <c r="N14" s="52">
        <v>1.27667918E-4</v>
      </c>
      <c r="O14" s="52">
        <v>2.2705956000000001E-4</v>
      </c>
      <c r="P14" s="52">
        <v>2.8945364E-4</v>
      </c>
      <c r="Q14" s="52">
        <v>2.8945364E-4</v>
      </c>
      <c r="R14" s="52">
        <v>8.77455933535422E-4</v>
      </c>
      <c r="S14" s="52">
        <v>8.77455933535422E-4</v>
      </c>
      <c r="T14" s="52">
        <v>0.83917394592686501</v>
      </c>
      <c r="U14" s="52">
        <v>0.84613945300361104</v>
      </c>
    </row>
    <row r="15" spans="1:21" ht="15.75" customHeight="1">
      <c r="A15" s="68"/>
      <c r="B15" s="48">
        <v>960</v>
      </c>
      <c r="C15" s="49">
        <v>1.92E-3</v>
      </c>
      <c r="D15" s="48">
        <v>2.0500000000000001E-2</v>
      </c>
      <c r="E15" s="48">
        <v>2.03E-4</v>
      </c>
      <c r="F15" s="50">
        <v>0.198019327276374</v>
      </c>
      <c r="H15" s="50">
        <v>0.37275937203149401</v>
      </c>
      <c r="I15" s="50">
        <v>1.8931213580488E-2</v>
      </c>
      <c r="J15" s="50">
        <v>3.0376704936703001E-2</v>
      </c>
      <c r="K15" s="51">
        <v>11</v>
      </c>
      <c r="L15" s="29"/>
      <c r="M15" s="52">
        <v>1.5736116231270701E-3</v>
      </c>
      <c r="N15" s="52">
        <v>1.4590625000000001E-4</v>
      </c>
      <c r="O15" s="52">
        <v>2.3508415000000001E-4</v>
      </c>
      <c r="P15" s="52">
        <v>2.5917010000000001E-4</v>
      </c>
      <c r="Q15" s="52">
        <v>2.5917010000000001E-4</v>
      </c>
      <c r="R15" s="52">
        <v>8.2832455471444698E-4</v>
      </c>
      <c r="S15" s="52">
        <v>7.2580913952701505E-4</v>
      </c>
      <c r="T15" s="52">
        <v>0.82449934180794004</v>
      </c>
      <c r="U15" s="52">
        <v>0.82739338093173898</v>
      </c>
    </row>
    <row r="16" spans="1:21" ht="15.75" customHeight="1">
      <c r="A16" s="68"/>
      <c r="B16" s="48">
        <v>960</v>
      </c>
      <c r="C16" s="49">
        <v>1.92E-3</v>
      </c>
      <c r="D16" s="48">
        <v>2.0500000000000001E-2</v>
      </c>
      <c r="E16" s="48">
        <v>2.03E-4</v>
      </c>
      <c r="F16" s="50">
        <v>0.27514696304932201</v>
      </c>
      <c r="H16" s="50">
        <v>0.71968567300115205</v>
      </c>
      <c r="I16" s="50">
        <v>1.8931213580488E-2</v>
      </c>
      <c r="J16" s="50">
        <v>3.0376704936703001E-2</v>
      </c>
      <c r="K16" s="51">
        <v>11</v>
      </c>
      <c r="L16" s="29"/>
      <c r="M16" s="52">
        <v>1.4468011644684501E-3</v>
      </c>
      <c r="N16" s="52">
        <v>1.67316457E-4</v>
      </c>
      <c r="O16" s="52">
        <v>2.4662673000000002E-4</v>
      </c>
      <c r="P16" s="52">
        <v>2.2494023999999999E-4</v>
      </c>
      <c r="Q16" s="52">
        <v>2.1533022E-4</v>
      </c>
      <c r="R16" s="52">
        <v>6.5515524428759898E-4</v>
      </c>
      <c r="S16" s="52">
        <v>5.81376500561518E-4</v>
      </c>
      <c r="T16" s="52">
        <v>0.79108584210937205</v>
      </c>
      <c r="U16" s="52">
        <v>0.789088460465592</v>
      </c>
    </row>
    <row r="17" spans="1:21" ht="15.75" customHeight="1">
      <c r="A17" s="68"/>
      <c r="B17" s="48">
        <v>960</v>
      </c>
      <c r="C17" s="49">
        <v>1.92E-3</v>
      </c>
      <c r="D17" s="48">
        <v>2.0500000000000001E-2</v>
      </c>
      <c r="E17" s="48">
        <v>2.03E-4</v>
      </c>
      <c r="F17" s="50">
        <v>0.38231546544748501</v>
      </c>
      <c r="H17" s="50">
        <v>1.3894954943731299</v>
      </c>
      <c r="I17" s="50">
        <v>1.8931213580488E-2</v>
      </c>
      <c r="J17" s="50">
        <v>3.0376704936703001E-2</v>
      </c>
      <c r="K17" s="51">
        <v>11</v>
      </c>
      <c r="L17" s="29"/>
      <c r="M17" s="52">
        <v>1.38266089481187E-3</v>
      </c>
      <c r="N17" s="52">
        <v>1.93484375E-4</v>
      </c>
      <c r="O17" s="52">
        <v>2.6194104999999998E-4</v>
      </c>
      <c r="P17" s="52">
        <v>1.9611423999999999E-4</v>
      </c>
      <c r="Q17" s="52">
        <v>1.6244668999999999E-4</v>
      </c>
      <c r="R17" s="52">
        <v>5.6814406968076097E-4</v>
      </c>
      <c r="S17" s="52">
        <v>4.61948916469404E-4</v>
      </c>
      <c r="T17" s="52">
        <v>0.73022835015114496</v>
      </c>
      <c r="U17" s="52">
        <v>0.71982348252155604</v>
      </c>
    </row>
    <row r="18" spans="1:21" ht="15.75" customHeight="1">
      <c r="A18" s="68"/>
      <c r="B18" s="48">
        <v>960</v>
      </c>
      <c r="C18" s="49">
        <v>1.92E-3</v>
      </c>
      <c r="D18" s="48">
        <v>2.0500000000000001E-2</v>
      </c>
      <c r="E18" s="48">
        <v>2.03E-4</v>
      </c>
      <c r="F18" s="50">
        <v>0.53122561666844903</v>
      </c>
      <c r="H18" s="50">
        <v>2.6826957952797201</v>
      </c>
      <c r="I18" s="50">
        <v>1.8931213580488E-2</v>
      </c>
      <c r="J18" s="50">
        <v>3.0376704936703001E-2</v>
      </c>
      <c r="K18" s="51">
        <v>11</v>
      </c>
      <c r="L18" s="29"/>
      <c r="M18" s="52">
        <v>1.3546682579542401E-3</v>
      </c>
      <c r="N18" s="52">
        <v>2.2361667999999999E-4</v>
      </c>
      <c r="O18" s="52">
        <v>2.8191422000000001E-4</v>
      </c>
      <c r="P18" s="52">
        <v>1.6560334E-4</v>
      </c>
      <c r="Q18" s="52">
        <v>9.3852989999999997E-5</v>
      </c>
      <c r="R18" s="52">
        <v>4.84164931686326E-4</v>
      </c>
      <c r="S18" s="52">
        <v>4.0773794957325101E-4</v>
      </c>
      <c r="T18" s="52">
        <v>0.64236477118334701</v>
      </c>
      <c r="U18" s="52">
        <v>0.615176652314953</v>
      </c>
    </row>
    <row r="19" spans="1:21" ht="15.75" customHeight="1">
      <c r="A19" s="68"/>
      <c r="B19" s="48">
        <v>960</v>
      </c>
      <c r="C19" s="49">
        <v>1.92E-3</v>
      </c>
      <c r="D19" s="48">
        <v>2.0500000000000001E-2</v>
      </c>
      <c r="E19" s="48">
        <v>2.03E-4</v>
      </c>
      <c r="F19" s="50">
        <v>0.73813560085640195</v>
      </c>
      <c r="H19" s="50">
        <v>5.1794746792312099</v>
      </c>
      <c r="I19" s="50">
        <v>1.8931213580488E-2</v>
      </c>
      <c r="J19" s="50">
        <v>3.0376704936703001E-2</v>
      </c>
      <c r="K19" s="51">
        <v>11</v>
      </c>
      <c r="L19" s="29"/>
      <c r="M19" s="52">
        <v>1.36820992337455E-3</v>
      </c>
      <c r="N19" s="52">
        <v>2.5930001999999999E-4</v>
      </c>
      <c r="O19" s="52">
        <v>3.0886652999999998E-4</v>
      </c>
      <c r="P19" s="52">
        <v>1.4177317000000001E-4</v>
      </c>
      <c r="Q19" s="52">
        <v>1.84324E-5</v>
      </c>
      <c r="R19" s="52">
        <v>4.3122676579925701E-4</v>
      </c>
      <c r="S19" s="52">
        <v>3.7622335179424902E-4</v>
      </c>
      <c r="T19" s="52">
        <v>0.53411812693178395</v>
      </c>
      <c r="U19" s="52">
        <v>0.51430490955793695</v>
      </c>
    </row>
    <row r="20" spans="1:21" ht="15.75" customHeight="1">
      <c r="A20" s="68"/>
      <c r="B20" s="48">
        <v>960</v>
      </c>
      <c r="C20" s="49">
        <v>1.92E-3</v>
      </c>
      <c r="D20" s="48">
        <v>2.0500000000000001E-2</v>
      </c>
      <c r="E20" s="48">
        <v>2.03E-4</v>
      </c>
      <c r="F20" s="50">
        <v>1.02563609162638</v>
      </c>
      <c r="H20" s="50">
        <v>10</v>
      </c>
      <c r="I20" s="50">
        <v>1.8931213580488E-2</v>
      </c>
      <c r="J20" s="50">
        <v>3.0376704936703001E-2</v>
      </c>
      <c r="K20" s="51">
        <v>11</v>
      </c>
      <c r="L20" s="29" t="s">
        <v>124</v>
      </c>
      <c r="M20" s="52">
        <v>6.47217921367815E-4</v>
      </c>
      <c r="N20" s="52">
        <v>3.0529373E-4</v>
      </c>
      <c r="O20" s="52">
        <v>3.4875805999999999E-4</v>
      </c>
      <c r="P20" s="52">
        <v>1.133958E-4</v>
      </c>
      <c r="Q20" s="52">
        <v>1.2458109999999999E-5</v>
      </c>
      <c r="R20" s="52">
        <v>3.8932038266987497E-4</v>
      </c>
      <c r="S20" s="52">
        <v>3.4973518870242499E-4</v>
      </c>
      <c r="T20" s="52">
        <v>0.12398503956606</v>
      </c>
      <c r="U20" s="52">
        <v>0.44530244942564801</v>
      </c>
    </row>
    <row r="21" spans="1:21" ht="15.75" customHeight="1">
      <c r="A21" s="75" t="s">
        <v>73</v>
      </c>
      <c r="B21" s="45">
        <v>960</v>
      </c>
      <c r="C21" s="53">
        <v>4.7999999999999996E-3</v>
      </c>
      <c r="D21" s="45">
        <v>2.0500000000000001E-2</v>
      </c>
      <c r="E21" s="45">
        <v>2.03E-4</v>
      </c>
      <c r="F21" s="46">
        <v>0.102563609162638</v>
      </c>
      <c r="H21" s="46">
        <v>0.1</v>
      </c>
      <c r="I21" s="46">
        <v>1.8931213580488E-2</v>
      </c>
      <c r="J21" s="46">
        <v>7.5941759999999997E-2</v>
      </c>
      <c r="K21" s="29">
        <v>11</v>
      </c>
      <c r="L21" s="29"/>
      <c r="M21" s="47">
        <v>1.71403221403221E-3</v>
      </c>
      <c r="N21" s="47">
        <v>1.12601664E-4</v>
      </c>
      <c r="O21" s="47">
        <v>2.1984697E-4</v>
      </c>
      <c r="P21" s="47">
        <v>3.1982853000000002E-4</v>
      </c>
      <c r="Q21" s="47">
        <v>3.1982853000000002E-4</v>
      </c>
      <c r="R21" s="47">
        <v>8.5305760305760304E-4</v>
      </c>
      <c r="S21" s="47">
        <v>8.5305760305760304E-4</v>
      </c>
      <c r="T21" s="47">
        <v>0.76474907448983798</v>
      </c>
      <c r="U21" s="47">
        <v>0.76771794834395601</v>
      </c>
    </row>
    <row r="22" spans="1:21" ht="15.75" customHeight="1">
      <c r="A22" s="68"/>
      <c r="B22" s="45">
        <v>960</v>
      </c>
      <c r="C22" s="53">
        <v>4.7999999999999996E-3</v>
      </c>
      <c r="D22" s="45">
        <v>2.0500000000000001E-2</v>
      </c>
      <c r="E22" s="45">
        <v>2.03E-4</v>
      </c>
      <c r="F22" s="46">
        <v>0.14251167281813301</v>
      </c>
      <c r="H22" s="46">
        <v>0.193069772888325</v>
      </c>
      <c r="I22" s="46">
        <v>1.8931213580488E-2</v>
      </c>
      <c r="J22" s="46">
        <v>7.5941759999999997E-2</v>
      </c>
      <c r="K22" s="29">
        <v>11</v>
      </c>
      <c r="L22" s="29"/>
      <c r="M22" s="47">
        <v>1.65947428988436E-3</v>
      </c>
      <c r="N22" s="47">
        <v>1.2608208199999999E-4</v>
      </c>
      <c r="O22" s="47">
        <v>2.2586998E-4</v>
      </c>
      <c r="P22" s="47">
        <v>2.9672104000000001E-4</v>
      </c>
      <c r="Q22" s="47">
        <v>2.9672104000000001E-4</v>
      </c>
      <c r="R22" s="47">
        <v>8.7888037498596596E-4</v>
      </c>
      <c r="S22" s="47">
        <v>7.3643622993151505E-4</v>
      </c>
      <c r="T22" s="47">
        <v>0.75588418950286895</v>
      </c>
      <c r="U22" s="47">
        <v>0.76039809792042601</v>
      </c>
    </row>
    <row r="23" spans="1:21" ht="15.75" customHeight="1">
      <c r="A23" s="68"/>
      <c r="B23" s="45">
        <v>960</v>
      </c>
      <c r="C23" s="53">
        <v>4.7999999999999996E-3</v>
      </c>
      <c r="D23" s="45">
        <v>2.0500000000000001E-2</v>
      </c>
      <c r="E23" s="45">
        <v>2.03E-4</v>
      </c>
      <c r="F23" s="46">
        <v>0.198019327276374</v>
      </c>
      <c r="H23" s="46">
        <v>0.37275937203149401</v>
      </c>
      <c r="I23" s="46">
        <v>1.8931213580488E-2</v>
      </c>
      <c r="J23" s="46">
        <v>7.5941759999999997E-2</v>
      </c>
      <c r="K23" s="29">
        <v>11</v>
      </c>
      <c r="L23" s="29"/>
      <c r="M23" s="47">
        <v>1.5879637812533101E-3</v>
      </c>
      <c r="N23" s="47">
        <v>1.44320414E-4</v>
      </c>
      <c r="O23" s="47">
        <v>2.3350481000000001E-4</v>
      </c>
      <c r="P23" s="47">
        <v>2.6907649999999999E-4</v>
      </c>
      <c r="Q23" s="47">
        <v>2.6907649999999999E-4</v>
      </c>
      <c r="R23" s="47">
        <v>8.3140001717006999E-4</v>
      </c>
      <c r="S23" s="47">
        <v>7.2888460198263796E-4</v>
      </c>
      <c r="T23" s="47">
        <v>0.73091509161689305</v>
      </c>
      <c r="U23" s="47">
        <v>0.73349853431780998</v>
      </c>
    </row>
    <row r="24" spans="1:21" ht="15.75" customHeight="1">
      <c r="A24" s="68"/>
      <c r="B24" s="45">
        <v>960</v>
      </c>
      <c r="C24" s="53">
        <v>4.7999999999999996E-3</v>
      </c>
      <c r="D24" s="45">
        <v>2.0500000000000001E-2</v>
      </c>
      <c r="E24" s="45">
        <v>2.03E-4</v>
      </c>
      <c r="F24" s="46">
        <v>0.27514696304932201</v>
      </c>
      <c r="H24" s="46">
        <v>0.71968567300115205</v>
      </c>
      <c r="I24" s="46">
        <v>1.8931213580488E-2</v>
      </c>
      <c r="J24" s="46">
        <v>7.5941759999999997E-2</v>
      </c>
      <c r="K24" s="29">
        <v>11</v>
      </c>
      <c r="L24" s="29"/>
      <c r="M24" s="47">
        <v>1.4991840725139701E-3</v>
      </c>
      <c r="N24" s="47">
        <v>1.6573041800000001E-4</v>
      </c>
      <c r="O24" s="47">
        <v>2.445541E-4</v>
      </c>
      <c r="P24" s="47">
        <v>2.3360427999999999E-4</v>
      </c>
      <c r="Q24" s="47">
        <v>2.3237816E-4</v>
      </c>
      <c r="R24" s="47">
        <v>6.64008693534729E-4</v>
      </c>
      <c r="S24" s="47">
        <v>5.9022994980864802E-4</v>
      </c>
      <c r="T24" s="47">
        <v>0.68989097533389598</v>
      </c>
      <c r="U24" s="47">
        <v>0.69131201301057299</v>
      </c>
    </row>
    <row r="25" spans="1:21" ht="15.75" customHeight="1">
      <c r="A25" s="68"/>
      <c r="B25" s="45">
        <v>960</v>
      </c>
      <c r="C25" s="53">
        <v>4.7999999999999996E-3</v>
      </c>
      <c r="D25" s="45">
        <v>2.0500000000000001E-2</v>
      </c>
      <c r="E25" s="45">
        <v>2.03E-4</v>
      </c>
      <c r="F25" s="46">
        <v>0.38231546544748501</v>
      </c>
      <c r="H25" s="46">
        <v>1.3894954943731299</v>
      </c>
      <c r="I25" s="46">
        <v>1.8931213580488E-2</v>
      </c>
      <c r="J25" s="46">
        <v>7.5941759999999997E-2</v>
      </c>
      <c r="K25" s="29">
        <v>11</v>
      </c>
      <c r="L25" s="29"/>
      <c r="M25" s="47">
        <v>1.38903260400455E-3</v>
      </c>
      <c r="N25" s="47">
        <v>1.9110541799999999E-4</v>
      </c>
      <c r="O25" s="47">
        <v>2.5925333000000002E-4</v>
      </c>
      <c r="P25" s="47">
        <v>2.0067362E-4</v>
      </c>
      <c r="Q25" s="47">
        <v>1.8849361999999999E-4</v>
      </c>
      <c r="R25" s="47">
        <v>5.7239187580921498E-4</v>
      </c>
      <c r="S25" s="47">
        <v>5.1929429920353598E-4</v>
      </c>
      <c r="T25" s="47">
        <v>0.63398674789211096</v>
      </c>
      <c r="U25" s="47">
        <v>0.63311538562763503</v>
      </c>
    </row>
    <row r="26" spans="1:21" ht="15.75" customHeight="1">
      <c r="A26" s="68"/>
      <c r="B26" s="45">
        <v>960</v>
      </c>
      <c r="C26" s="53">
        <v>4.7999999999999996E-3</v>
      </c>
      <c r="D26" s="45">
        <v>2.0500000000000001E-2</v>
      </c>
      <c r="E26" s="45">
        <v>2.03E-4</v>
      </c>
      <c r="F26" s="46">
        <v>0.53122561666844903</v>
      </c>
      <c r="H26" s="46">
        <v>2.6826957952797201</v>
      </c>
      <c r="I26" s="46">
        <v>1.8931213580488E-2</v>
      </c>
      <c r="J26" s="46">
        <v>7.5941759999999997E-2</v>
      </c>
      <c r="K26" s="29">
        <v>11</v>
      </c>
      <c r="L26" s="29"/>
      <c r="M26" s="47">
        <v>1.3141619574343101E-3</v>
      </c>
      <c r="N26" s="47">
        <v>2.1965209E-4</v>
      </c>
      <c r="O26" s="47">
        <v>2.7843479999999999E-4</v>
      </c>
      <c r="P26" s="47">
        <v>1.6901171000000001E-4</v>
      </c>
      <c r="Q26" s="47">
        <v>1.3302183999999999E-4</v>
      </c>
      <c r="R26" s="47">
        <v>4.8607560623915202E-4</v>
      </c>
      <c r="S26" s="47">
        <v>4.09648624126078E-4</v>
      </c>
      <c r="T26" s="47">
        <v>0.56635557518362301</v>
      </c>
      <c r="U26" s="47">
        <v>0.56144815730072195</v>
      </c>
    </row>
    <row r="27" spans="1:21" ht="15.75" customHeight="1">
      <c r="A27" s="68"/>
      <c r="B27" s="45">
        <v>960</v>
      </c>
      <c r="C27" s="53">
        <v>4.7999999999999996E-3</v>
      </c>
      <c r="D27" s="45">
        <v>2.0500000000000001E-2</v>
      </c>
      <c r="E27" s="45">
        <v>2.03E-4</v>
      </c>
      <c r="F27" s="46">
        <v>0.73813560085640195</v>
      </c>
      <c r="H27" s="46">
        <v>5.1794746792312099</v>
      </c>
      <c r="I27" s="46">
        <v>1.8931213580488E-2</v>
      </c>
      <c r="J27" s="46">
        <v>7.5941759999999997E-2</v>
      </c>
      <c r="K27" s="29">
        <v>11</v>
      </c>
      <c r="L27" s="29"/>
      <c r="M27" s="47">
        <v>1.28845497306729E-3</v>
      </c>
      <c r="N27" s="47">
        <v>2.5375000000000002E-4</v>
      </c>
      <c r="O27" s="47">
        <v>3.0405746E-4</v>
      </c>
      <c r="P27" s="47">
        <v>1.3983452000000001E-4</v>
      </c>
      <c r="Q27" s="47">
        <v>6.8467839999999998E-5</v>
      </c>
      <c r="R27" s="47">
        <v>4.32601851149382E-4</v>
      </c>
      <c r="S27" s="47">
        <v>3.7759843714437402E-4</v>
      </c>
      <c r="T27" s="47">
        <v>0.49278239994902501</v>
      </c>
      <c r="U27" s="47">
        <v>0.48448933021940499</v>
      </c>
    </row>
    <row r="28" spans="1:21" ht="15.75" customHeight="1">
      <c r="A28" s="68"/>
      <c r="B28" s="45">
        <v>960</v>
      </c>
      <c r="C28" s="53">
        <v>4.7999999999999996E-3</v>
      </c>
      <c r="D28" s="45">
        <v>2.0500000000000001E-2</v>
      </c>
      <c r="E28" s="45">
        <v>2.03E-4</v>
      </c>
      <c r="F28" s="46">
        <v>1.02563609162638</v>
      </c>
      <c r="H28" s="46">
        <v>10</v>
      </c>
      <c r="I28" s="46">
        <v>1.8931213580488E-2</v>
      </c>
      <c r="J28" s="46">
        <v>7.5941759999999997E-2</v>
      </c>
      <c r="K28" s="29">
        <v>11</v>
      </c>
      <c r="L28" s="29"/>
      <c r="M28" s="47">
        <v>1.2847374702136E-3</v>
      </c>
      <c r="N28" s="47">
        <v>2.9577709000000002E-4</v>
      </c>
      <c r="O28" s="47">
        <v>3.4105826999999999E-4</v>
      </c>
      <c r="P28" s="47">
        <v>1.1681838E-4</v>
      </c>
      <c r="Q28" s="47">
        <v>7.1862000000000202E-6</v>
      </c>
      <c r="R28" s="47">
        <v>3.9031001251906098E-4</v>
      </c>
      <c r="S28" s="47">
        <v>3.3093222156788598E-4</v>
      </c>
      <c r="T28" s="47">
        <v>0.42060838868468198</v>
      </c>
      <c r="U28" s="47">
        <v>0.41190408291289998</v>
      </c>
    </row>
    <row r="29" spans="1:21" ht="15.75" customHeight="1">
      <c r="A29" s="79" t="s">
        <v>76</v>
      </c>
      <c r="B29" s="48">
        <v>960</v>
      </c>
      <c r="C29" s="49">
        <v>1.9199999999999998E-2</v>
      </c>
      <c r="D29" s="48">
        <v>2.0500000000000001E-2</v>
      </c>
      <c r="E29" s="48">
        <v>2.03E-4</v>
      </c>
      <c r="F29" s="50">
        <v>0.102563609162638</v>
      </c>
      <c r="H29" s="50">
        <v>0.1</v>
      </c>
      <c r="I29" s="50">
        <v>1.8931213580488E-2</v>
      </c>
      <c r="J29" s="48">
        <v>0.30376700000000001</v>
      </c>
      <c r="K29" s="51">
        <v>11</v>
      </c>
      <c r="L29" s="29"/>
      <c r="M29" s="52">
        <v>1.82882882882883E-3</v>
      </c>
      <c r="N29" s="52">
        <v>1.09429586E-4</v>
      </c>
      <c r="O29" s="52">
        <v>2.1643859999999999E-4</v>
      </c>
      <c r="P29" s="52">
        <v>3.3417047999999999E-4</v>
      </c>
      <c r="Q29" s="52">
        <v>3.3417047999999999E-4</v>
      </c>
      <c r="R29" s="52">
        <v>8.6097461097461099E-4</v>
      </c>
      <c r="S29" s="52">
        <v>8.6097461097461099E-4</v>
      </c>
      <c r="T29" s="52">
        <v>0.53535973642080803</v>
      </c>
      <c r="U29" s="52">
        <v>0.53976696840459704</v>
      </c>
    </row>
    <row r="30" spans="1:21" ht="15.75" customHeight="1">
      <c r="A30" s="68"/>
      <c r="B30" s="48">
        <v>960</v>
      </c>
      <c r="C30" s="49">
        <v>1.9199999999999998E-2</v>
      </c>
      <c r="D30" s="48">
        <v>2.0500000000000001E-2</v>
      </c>
      <c r="E30" s="48">
        <v>2.03E-4</v>
      </c>
      <c r="F30" s="50">
        <v>0.14251167281813301</v>
      </c>
      <c r="H30" s="50">
        <v>0.193069772888325</v>
      </c>
      <c r="I30" s="50">
        <v>1.8931213580488E-2</v>
      </c>
      <c r="J30" s="48">
        <v>0.30376700000000001</v>
      </c>
      <c r="K30" s="51">
        <v>11</v>
      </c>
      <c r="L30" s="29"/>
      <c r="M30" s="52">
        <v>1.78055181318064E-3</v>
      </c>
      <c r="N30" s="52">
        <v>1.2211708599999999E-4</v>
      </c>
      <c r="O30" s="52">
        <v>2.2100812999999999E-4</v>
      </c>
      <c r="P30" s="52">
        <v>3.1768485000000001E-4</v>
      </c>
      <c r="Q30" s="52">
        <v>3.1768485000000001E-4</v>
      </c>
      <c r="R30" s="52">
        <v>8.8457814078814396E-4</v>
      </c>
      <c r="S30" s="52">
        <v>7.4213399573369305E-4</v>
      </c>
      <c r="T30" s="52">
        <v>0.51508154745633095</v>
      </c>
      <c r="U30" s="52">
        <v>0.52211960761688203</v>
      </c>
    </row>
    <row r="31" spans="1:21" ht="15.75" customHeight="1">
      <c r="A31" s="68"/>
      <c r="B31" s="48">
        <v>960</v>
      </c>
      <c r="C31" s="49">
        <v>1.9199999999999998E-2</v>
      </c>
      <c r="D31" s="48">
        <v>2.0500000000000001E-2</v>
      </c>
      <c r="E31" s="48">
        <v>2.03E-4</v>
      </c>
      <c r="F31" s="50">
        <v>0.198019327276374</v>
      </c>
      <c r="H31" s="50">
        <v>0.37275937203149401</v>
      </c>
      <c r="I31" s="50">
        <v>1.8931213580488E-2</v>
      </c>
      <c r="J31" s="48">
        <v>0.30376700000000001</v>
      </c>
      <c r="K31" s="51">
        <v>11</v>
      </c>
      <c r="L31" s="29"/>
      <c r="M31" s="52">
        <v>1.6730515758588799E-3</v>
      </c>
      <c r="N31" s="52">
        <v>1.37976664E-4</v>
      </c>
      <c r="O31" s="52">
        <v>2.2698039000000001E-4</v>
      </c>
      <c r="P31" s="52">
        <v>2.9793700999999998E-4</v>
      </c>
      <c r="Q31" s="52">
        <v>2.9793700999999998E-4</v>
      </c>
      <c r="R31" s="52">
        <v>7.3503552689388398E-4</v>
      </c>
      <c r="S31" s="52">
        <v>6.3252011170645205E-4</v>
      </c>
      <c r="T31" s="52">
        <v>0.48861841290562003</v>
      </c>
      <c r="U31" s="52">
        <v>0.49370424411161101</v>
      </c>
    </row>
    <row r="32" spans="1:21" ht="15.75" customHeight="1">
      <c r="A32" s="68"/>
      <c r="B32" s="48">
        <v>960</v>
      </c>
      <c r="C32" s="49">
        <v>1.9199999999999998E-2</v>
      </c>
      <c r="D32" s="48">
        <v>2.0500000000000001E-2</v>
      </c>
      <c r="E32" s="48">
        <v>2.03E-4</v>
      </c>
      <c r="F32" s="50">
        <v>0.27514696304932201</v>
      </c>
      <c r="H32" s="50">
        <v>0.71968567300115205</v>
      </c>
      <c r="I32" s="50">
        <v>1.8931213580488E-2</v>
      </c>
      <c r="J32" s="48">
        <v>0.30376700000000001</v>
      </c>
      <c r="K32" s="51">
        <v>11</v>
      </c>
      <c r="L32" s="29"/>
      <c r="M32" s="52">
        <v>1.53828680668879E-3</v>
      </c>
      <c r="N32" s="52">
        <v>1.57800832E-4</v>
      </c>
      <c r="O32" s="52">
        <v>2.3592660000000001E-4</v>
      </c>
      <c r="P32" s="52">
        <v>2.7262088000000001E-4</v>
      </c>
      <c r="Q32" s="52">
        <v>2.7262088000000001E-4</v>
      </c>
      <c r="R32" s="52">
        <v>6.7138656790733699E-4</v>
      </c>
      <c r="S32" s="52">
        <v>5.2382908045517504E-4</v>
      </c>
      <c r="T32" s="52">
        <v>0.449834086470284</v>
      </c>
      <c r="U32" s="52">
        <v>0.45451743223378699</v>
      </c>
    </row>
    <row r="33" spans="1:21" ht="15.75" customHeight="1">
      <c r="A33" s="68"/>
      <c r="B33" s="48">
        <v>960</v>
      </c>
      <c r="C33" s="49">
        <v>1.9199999999999998E-2</v>
      </c>
      <c r="D33" s="48">
        <v>2.0500000000000001E-2</v>
      </c>
      <c r="E33" s="48">
        <v>2.03E-4</v>
      </c>
      <c r="F33" s="50">
        <v>0.38231546544748501</v>
      </c>
      <c r="H33" s="50">
        <v>1.3894954943731299</v>
      </c>
      <c r="I33" s="50">
        <v>1.8931213580488E-2</v>
      </c>
      <c r="J33" s="48">
        <v>0.30376700000000001</v>
      </c>
      <c r="K33" s="51">
        <v>11</v>
      </c>
      <c r="L33" s="29"/>
      <c r="M33" s="52">
        <v>1.4246079803303599E-3</v>
      </c>
      <c r="N33" s="52">
        <v>1.80796875E-4</v>
      </c>
      <c r="O33" s="52">
        <v>2.4780412999999998E-4</v>
      </c>
      <c r="P33" s="52">
        <v>2.4114776000000001E-4</v>
      </c>
      <c r="Q33" s="52">
        <v>2.4114776000000001E-4</v>
      </c>
      <c r="R33" s="52">
        <v>5.8513529419457796E-4</v>
      </c>
      <c r="S33" s="52">
        <v>4.7894014098322099E-4</v>
      </c>
      <c r="T33" s="52">
        <v>0.40345999771144497</v>
      </c>
      <c r="U33" s="52">
        <v>0.40769280796643398</v>
      </c>
    </row>
    <row r="34" spans="1:21" ht="15.75" customHeight="1">
      <c r="A34" s="68"/>
      <c r="B34" s="48">
        <v>960</v>
      </c>
      <c r="C34" s="49">
        <v>1.9199999999999998E-2</v>
      </c>
      <c r="D34" s="48">
        <v>2.0500000000000001E-2</v>
      </c>
      <c r="E34" s="48">
        <v>2.03E-4</v>
      </c>
      <c r="F34" s="50">
        <v>0.53122561666844903</v>
      </c>
      <c r="H34" s="50">
        <v>2.6826957952797201</v>
      </c>
      <c r="I34" s="50">
        <v>1.8931213580488E-2</v>
      </c>
      <c r="J34" s="48">
        <v>0.30376700000000001</v>
      </c>
      <c r="K34" s="51">
        <v>11</v>
      </c>
      <c r="L34" s="29"/>
      <c r="M34" s="52">
        <v>1.32256892546675E-3</v>
      </c>
      <c r="N34" s="52">
        <v>2.0617085999999999E-4</v>
      </c>
      <c r="O34" s="52">
        <v>2.6383301000000001E-4</v>
      </c>
      <c r="P34" s="52">
        <v>2.0361509E-4</v>
      </c>
      <c r="Q34" s="52">
        <v>2.0361509E-4</v>
      </c>
      <c r="R34" s="52">
        <v>4.9333616953989496E-4</v>
      </c>
      <c r="S34" s="52">
        <v>3.7869569637028302E-4</v>
      </c>
      <c r="T34" s="52">
        <v>0.35335080163018501</v>
      </c>
      <c r="U34" s="52">
        <v>0.35732191757596798</v>
      </c>
    </row>
    <row r="35" spans="1:21" ht="15.75" customHeight="1">
      <c r="A35" s="68"/>
      <c r="B35" s="48">
        <v>960</v>
      </c>
      <c r="C35" s="49">
        <v>1.9199999999999998E-2</v>
      </c>
      <c r="D35" s="48">
        <v>2.0500000000000001E-2</v>
      </c>
      <c r="E35" s="48">
        <v>2.03E-4</v>
      </c>
      <c r="F35" s="50">
        <v>0.73813560085640195</v>
      </c>
      <c r="H35" s="50">
        <v>5.1794746792312099</v>
      </c>
      <c r="I35" s="50">
        <v>1.8931213580488E-2</v>
      </c>
      <c r="J35" s="48">
        <v>0.30376700000000001</v>
      </c>
      <c r="K35" s="51">
        <v>11</v>
      </c>
      <c r="L35" s="29"/>
      <c r="M35" s="52">
        <v>1.24527729307336E-3</v>
      </c>
      <c r="N35" s="52">
        <v>2.3471875000000001E-4</v>
      </c>
      <c r="O35" s="52">
        <v>2.8549716999999998E-4</v>
      </c>
      <c r="P35" s="52">
        <v>1.609181E-4</v>
      </c>
      <c r="Q35" s="52">
        <v>1.5759093000000001E-4</v>
      </c>
      <c r="R35" s="52">
        <v>4.0922540019725401E-4</v>
      </c>
      <c r="S35" s="52">
        <v>3.2672027918974301E-4</v>
      </c>
      <c r="T35" s="52">
        <v>0.30473138949845502</v>
      </c>
      <c r="U35" s="52">
        <v>0.30850786919828299</v>
      </c>
    </row>
    <row r="36" spans="1:21" ht="15.75" customHeight="1">
      <c r="A36" s="68"/>
      <c r="B36" s="48">
        <v>960</v>
      </c>
      <c r="C36" s="49">
        <v>1.9199999999999998E-2</v>
      </c>
      <c r="D36" s="48">
        <v>2.0500000000000001E-2</v>
      </c>
      <c r="E36" s="48">
        <v>2.03E-4</v>
      </c>
      <c r="F36" s="50">
        <v>1.02563609162638</v>
      </c>
      <c r="H36" s="50">
        <v>10</v>
      </c>
      <c r="I36" s="50">
        <v>1.8931213580488E-2</v>
      </c>
      <c r="J36" s="48">
        <v>0.30376700000000001</v>
      </c>
      <c r="K36" s="51">
        <v>11</v>
      </c>
      <c r="L36" s="29"/>
      <c r="M36" s="52">
        <v>1.1917122643901E-3</v>
      </c>
      <c r="N36" s="52">
        <v>2.6723122999999999E-4</v>
      </c>
      <c r="O36" s="52">
        <v>3.1504991000000002E-4</v>
      </c>
      <c r="P36" s="52">
        <v>1.2565699999999999E-4</v>
      </c>
      <c r="Q36" s="52">
        <v>1.0535902999999999E-4</v>
      </c>
      <c r="R36" s="52">
        <v>3.5389163406900699E-4</v>
      </c>
      <c r="S36" s="52">
        <v>2.9451384311783102E-4</v>
      </c>
      <c r="T36" s="52">
        <v>0.26059039113670401</v>
      </c>
      <c r="U36" s="52">
        <v>0.26404879163376799</v>
      </c>
    </row>
    <row r="37" spans="1:21" ht="15.75" customHeight="1">
      <c r="A37" s="75" t="s">
        <v>79</v>
      </c>
      <c r="B37" s="45">
        <v>960</v>
      </c>
      <c r="C37" s="53">
        <v>4.8000000000000001E-2</v>
      </c>
      <c r="D37" s="45">
        <v>2.0500000000000001E-2</v>
      </c>
      <c r="E37" s="45">
        <v>2.03E-4</v>
      </c>
      <c r="F37" s="46">
        <v>0.102563609162638</v>
      </c>
      <c r="H37" s="46">
        <v>0.1</v>
      </c>
      <c r="I37" s="46">
        <v>1.8931213580488E-2</v>
      </c>
      <c r="J37" s="45">
        <v>0.75941700000000001</v>
      </c>
      <c r="K37" s="29">
        <v>11</v>
      </c>
      <c r="L37" s="29"/>
      <c r="M37" s="47">
        <v>1.9614387114387098E-3</v>
      </c>
      <c r="N37" s="47">
        <v>1.0387895699999999E-4</v>
      </c>
      <c r="O37" s="47">
        <v>2.1227710000000001E-4</v>
      </c>
      <c r="P37" s="47">
        <v>3.4860986999999999E-4</v>
      </c>
      <c r="Q37" s="47">
        <v>3.4860986999999999E-4</v>
      </c>
      <c r="R37" s="47">
        <v>8.6889161889161905E-4</v>
      </c>
      <c r="S37" s="47">
        <v>6.7096642096642096E-4</v>
      </c>
      <c r="T37" s="47">
        <v>0.30089910076859899</v>
      </c>
      <c r="U37" s="47">
        <v>0.30181547904266398</v>
      </c>
    </row>
    <row r="38" spans="1:21" ht="15.75" customHeight="1">
      <c r="A38" s="68"/>
      <c r="B38" s="45">
        <v>960</v>
      </c>
      <c r="C38" s="53">
        <v>4.8000000000000001E-2</v>
      </c>
      <c r="D38" s="45">
        <v>2.0500000000000001E-2</v>
      </c>
      <c r="E38" s="45">
        <v>2.03E-4</v>
      </c>
      <c r="F38" s="46">
        <v>0.14251167281813301</v>
      </c>
      <c r="H38" s="46">
        <v>0.193069772888325</v>
      </c>
      <c r="I38" s="46">
        <v>1.8931213580488E-2</v>
      </c>
      <c r="J38" s="45">
        <v>0.75941700000000001</v>
      </c>
      <c r="K38" s="29">
        <v>11</v>
      </c>
      <c r="L38" s="29"/>
      <c r="M38" s="47">
        <v>1.87314050746604E-3</v>
      </c>
      <c r="N38" s="47">
        <v>1.14980418E-4</v>
      </c>
      <c r="O38" s="47">
        <v>2.1520233000000001E-4</v>
      </c>
      <c r="P38" s="47">
        <v>3.3774328000000001E-4</v>
      </c>
      <c r="Q38" s="47">
        <v>3.3774328000000001E-4</v>
      </c>
      <c r="R38" s="47">
        <v>8.9027590659032196E-4</v>
      </c>
      <c r="S38" s="47">
        <v>6.0538761648141896E-4</v>
      </c>
      <c r="T38" s="47">
        <v>0.290051224551855</v>
      </c>
      <c r="U38" s="47">
        <v>0.28992750124442301</v>
      </c>
    </row>
    <row r="39" spans="1:21" ht="14">
      <c r="A39" s="68"/>
      <c r="B39" s="45">
        <v>960</v>
      </c>
      <c r="C39" s="53">
        <v>4.8000000000000001E-2</v>
      </c>
      <c r="D39" s="45">
        <v>2.0500000000000001E-2</v>
      </c>
      <c r="E39" s="45">
        <v>2.03E-4</v>
      </c>
      <c r="F39" s="46">
        <v>0.198019327276374</v>
      </c>
      <c r="H39" s="46">
        <v>0.37275937203149401</v>
      </c>
      <c r="I39" s="46">
        <v>1.8931213580488E-2</v>
      </c>
      <c r="J39" s="45">
        <v>0.75941700000000001</v>
      </c>
      <c r="K39" s="29">
        <v>11</v>
      </c>
      <c r="L39" s="29"/>
      <c r="M39" s="47">
        <v>1.7776172993500599E-3</v>
      </c>
      <c r="N39" s="47">
        <v>1.2925395699999999E-4</v>
      </c>
      <c r="O39" s="47">
        <v>2.1923999999999999E-4</v>
      </c>
      <c r="P39" s="47">
        <v>3.2251624999999999E-4</v>
      </c>
      <c r="Q39" s="47">
        <v>3.2251624999999999E-4</v>
      </c>
      <c r="R39" s="47">
        <v>7.3913614350138096E-4</v>
      </c>
      <c r="S39" s="47">
        <v>5.3410531312651798E-4</v>
      </c>
      <c r="T39" s="47">
        <v>0.27089108171024701</v>
      </c>
      <c r="U39" s="47">
        <v>0.27038127769026499</v>
      </c>
    </row>
    <row r="40" spans="1:21" ht="14">
      <c r="A40" s="68"/>
      <c r="B40" s="45">
        <v>960</v>
      </c>
      <c r="C40" s="53">
        <v>4.8000000000000001E-2</v>
      </c>
      <c r="D40" s="45">
        <v>2.0500000000000001E-2</v>
      </c>
      <c r="E40" s="45">
        <v>2.03E-4</v>
      </c>
      <c r="F40" s="46">
        <v>0.27514696304932201</v>
      </c>
      <c r="H40" s="46">
        <v>0.71968567300115205</v>
      </c>
      <c r="I40" s="46">
        <v>1.8931213580488E-2</v>
      </c>
      <c r="J40" s="45">
        <v>0.75941700000000001</v>
      </c>
      <c r="K40" s="29">
        <v>11</v>
      </c>
      <c r="L40" s="29"/>
      <c r="M40" s="47">
        <v>1.66371067102313E-3</v>
      </c>
      <c r="N40" s="47">
        <v>1.4669916800000001E-4</v>
      </c>
      <c r="O40" s="47">
        <v>2.2512496999999999E-4</v>
      </c>
      <c r="P40" s="47">
        <v>3.0416911000000002E-4</v>
      </c>
      <c r="Q40" s="47">
        <v>3.0416911000000002E-4</v>
      </c>
      <c r="R40" s="47">
        <v>6.7507550509364098E-4</v>
      </c>
      <c r="S40" s="47">
        <v>4.53739273915398E-4</v>
      </c>
      <c r="T40" s="47">
        <v>0.242661043174662</v>
      </c>
      <c r="U40" s="47">
        <v>0.241998157938384</v>
      </c>
    </row>
    <row r="41" spans="1:21" ht="14">
      <c r="A41" s="68"/>
      <c r="B41" s="45">
        <v>960</v>
      </c>
      <c r="C41" s="53">
        <v>4.8000000000000001E-2</v>
      </c>
      <c r="D41" s="45">
        <v>2.0500000000000001E-2</v>
      </c>
      <c r="E41" s="45">
        <v>2.03E-4</v>
      </c>
      <c r="F41" s="46">
        <v>0.38231546544748501</v>
      </c>
      <c r="H41" s="46">
        <v>1.3894954943731299</v>
      </c>
      <c r="I41" s="46">
        <v>1.8931213580488E-2</v>
      </c>
      <c r="J41" s="45">
        <v>0.75941700000000001</v>
      </c>
      <c r="K41" s="29">
        <v>11</v>
      </c>
      <c r="L41" s="29"/>
      <c r="M41" s="47">
        <v>1.5600068006748401E-3</v>
      </c>
      <c r="N41" s="47">
        <v>1.66523336E-4</v>
      </c>
      <c r="O41" s="47">
        <v>2.3316377E-4</v>
      </c>
      <c r="P41" s="47">
        <v>2.8176603000000001E-4</v>
      </c>
      <c r="Q41" s="47">
        <v>2.8176603000000001E-4</v>
      </c>
      <c r="R41" s="47">
        <v>5.8885212455697504E-4</v>
      </c>
      <c r="S41" s="47">
        <v>4.2955939473993999E-4</v>
      </c>
      <c r="T41" s="47">
        <v>0.210282223041446</v>
      </c>
      <c r="U41" s="47">
        <v>0.20959010288778901</v>
      </c>
    </row>
    <row r="42" spans="1:21" ht="14">
      <c r="A42" s="68"/>
      <c r="B42" s="45">
        <v>960</v>
      </c>
      <c r="C42" s="53">
        <v>4.8000000000000001E-2</v>
      </c>
      <c r="D42" s="45">
        <v>2.0500000000000001E-2</v>
      </c>
      <c r="E42" s="45">
        <v>2.03E-4</v>
      </c>
      <c r="F42" s="46">
        <v>0.53122561666844903</v>
      </c>
      <c r="H42" s="46">
        <v>2.6826957952797201</v>
      </c>
      <c r="I42" s="46">
        <v>1.8931213580488E-2</v>
      </c>
      <c r="J42" s="45">
        <v>0.75941700000000001</v>
      </c>
      <c r="K42" s="29">
        <v>11</v>
      </c>
      <c r="L42" s="29"/>
      <c r="M42" s="47">
        <v>1.46854446130272E-3</v>
      </c>
      <c r="N42" s="47">
        <v>1.8872666400000001E-4</v>
      </c>
      <c r="O42" s="47">
        <v>2.4443433000000001E-4</v>
      </c>
      <c r="P42" s="47">
        <v>2.5458635999999998E-4</v>
      </c>
      <c r="Q42" s="47">
        <v>2.5458635999999998E-4</v>
      </c>
      <c r="R42" s="47">
        <v>4.9830392337724399E-4</v>
      </c>
      <c r="S42" s="47">
        <v>3.8366345020763302E-4</v>
      </c>
      <c r="T42" s="47">
        <v>0.177627721760201</v>
      </c>
      <c r="U42" s="47">
        <v>0.17711045821102001</v>
      </c>
    </row>
    <row r="43" spans="1:21" ht="14">
      <c r="A43" s="68"/>
      <c r="B43" s="45">
        <v>960</v>
      </c>
      <c r="C43" s="53">
        <v>4.8000000000000001E-2</v>
      </c>
      <c r="D43" s="45">
        <v>2.0500000000000001E-2</v>
      </c>
      <c r="E43" s="45">
        <v>2.03E-4</v>
      </c>
      <c r="F43" s="46">
        <v>0.73813560085640195</v>
      </c>
      <c r="H43" s="46">
        <v>5.1794746792312099</v>
      </c>
      <c r="I43" s="46">
        <v>1.8931213580488E-2</v>
      </c>
      <c r="J43" s="45">
        <v>0.75941700000000001</v>
      </c>
      <c r="K43" s="29">
        <v>11</v>
      </c>
      <c r="L43" s="29"/>
      <c r="M43" s="47">
        <v>1.3970867157271801E-3</v>
      </c>
      <c r="N43" s="47">
        <v>2.1251663999999999E-4</v>
      </c>
      <c r="O43" s="47">
        <v>2.6007953999999998E-4</v>
      </c>
      <c r="P43" s="47">
        <v>2.2191554E-4</v>
      </c>
      <c r="Q43" s="47">
        <v>2.2191554E-4</v>
      </c>
      <c r="R43" s="47">
        <v>4.12800622107579E-4</v>
      </c>
      <c r="S43" s="47">
        <v>3.0279379409756498E-4</v>
      </c>
      <c r="T43" s="47">
        <v>0.14660061441151301</v>
      </c>
      <c r="U43" s="47">
        <v>0.14615845948430001</v>
      </c>
    </row>
    <row r="44" spans="1:21" ht="14">
      <c r="A44" s="68"/>
      <c r="B44" s="45">
        <v>960</v>
      </c>
      <c r="C44" s="53">
        <v>4.8000000000000001E-2</v>
      </c>
      <c r="D44" s="45">
        <v>2.0500000000000001E-2</v>
      </c>
      <c r="E44" s="45">
        <v>2.03E-4</v>
      </c>
      <c r="F44" s="46">
        <v>1.02563609162638</v>
      </c>
      <c r="H44" s="46">
        <v>10</v>
      </c>
      <c r="I44" s="46">
        <v>1.8931213580488E-2</v>
      </c>
      <c r="J44" s="45">
        <v>0.75941700000000001</v>
      </c>
      <c r="K44" s="29">
        <v>11</v>
      </c>
      <c r="L44" s="29"/>
      <c r="M44" s="47">
        <v>1.3514385220487601E-3</v>
      </c>
      <c r="N44" s="47">
        <v>2.3947707E-4</v>
      </c>
      <c r="O44" s="47">
        <v>2.8187767999999998E-4</v>
      </c>
      <c r="P44" s="47">
        <v>1.8177838000000001E-4</v>
      </c>
      <c r="Q44" s="47">
        <v>1.8177838000000001E-4</v>
      </c>
      <c r="R44" s="47">
        <v>3.2835918396000101E-4</v>
      </c>
      <c r="S44" s="47">
        <v>2.29396199041375E-4</v>
      </c>
      <c r="T44" s="47">
        <v>0.11771027030169701</v>
      </c>
      <c r="U44" s="47">
        <v>0.11731516028617101</v>
      </c>
    </row>
  </sheetData>
  <mergeCells count="8">
    <mergeCell ref="A37:A44"/>
    <mergeCell ref="B2:F2"/>
    <mergeCell ref="H2:K2"/>
    <mergeCell ref="M2:U2"/>
    <mergeCell ref="A4:A11"/>
    <mergeCell ref="A12:A20"/>
    <mergeCell ref="A21:A28"/>
    <mergeCell ref="A29:A36"/>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Z48"/>
  <sheetViews>
    <sheetView tabSelected="1" topLeftCell="M1" workbookViewId="0">
      <selection activeCell="T10" sqref="T10"/>
    </sheetView>
  </sheetViews>
  <sheetFormatPr baseColWidth="10" defaultColWidth="12.6640625" defaultRowHeight="15.75" customHeight="1"/>
  <cols>
    <col min="7" max="7" width="6.83203125" customWidth="1"/>
    <col min="11" max="11" width="13.1640625" customWidth="1"/>
    <col min="12" max="12" width="27.1640625" customWidth="1"/>
    <col min="16" max="16" width="13.6640625" customWidth="1"/>
    <col min="17" max="17" width="15.1640625" customWidth="1"/>
  </cols>
  <sheetData>
    <row r="2" spans="1:21" ht="15.75" customHeight="1">
      <c r="B2" s="76" t="s">
        <v>106</v>
      </c>
      <c r="C2" s="68"/>
      <c r="D2" s="68"/>
      <c r="E2" s="68"/>
      <c r="F2" s="68"/>
      <c r="G2" s="22"/>
      <c r="H2" s="77" t="s">
        <v>107</v>
      </c>
      <c r="I2" s="68"/>
      <c r="J2" s="68"/>
      <c r="K2" s="68"/>
      <c r="L2" s="38"/>
      <c r="M2" s="78" t="s">
        <v>108</v>
      </c>
      <c r="N2" s="68"/>
      <c r="O2" s="68"/>
      <c r="P2" s="68"/>
      <c r="Q2" s="68"/>
      <c r="R2" s="68"/>
      <c r="S2" s="68"/>
      <c r="T2" s="68"/>
      <c r="U2" s="68"/>
    </row>
    <row r="3" spans="1:21" ht="15.75" customHeight="1">
      <c r="B3" s="40" t="s">
        <v>109</v>
      </c>
      <c r="C3" s="40" t="s">
        <v>110</v>
      </c>
      <c r="D3" s="40" t="s">
        <v>111</v>
      </c>
      <c r="E3" s="40" t="s">
        <v>112</v>
      </c>
      <c r="F3" s="41" t="s">
        <v>113</v>
      </c>
      <c r="G3" s="22"/>
      <c r="H3" s="42" t="s">
        <v>63</v>
      </c>
      <c r="I3" s="42" t="s">
        <v>61</v>
      </c>
      <c r="J3" s="42" t="s">
        <v>62</v>
      </c>
      <c r="K3" s="42" t="s">
        <v>114</v>
      </c>
      <c r="L3" s="38"/>
      <c r="M3" s="44" t="s">
        <v>115</v>
      </c>
      <c r="N3" s="44" t="s">
        <v>116</v>
      </c>
      <c r="O3" s="44" t="s">
        <v>117</v>
      </c>
      <c r="P3" s="39" t="s">
        <v>118</v>
      </c>
      <c r="Q3" s="39" t="s">
        <v>119</v>
      </c>
      <c r="R3" s="44" t="s">
        <v>120</v>
      </c>
      <c r="S3" s="44" t="s">
        <v>121</v>
      </c>
      <c r="T3" s="39" t="s">
        <v>122</v>
      </c>
      <c r="U3" s="39" t="s">
        <v>123</v>
      </c>
    </row>
    <row r="4" spans="1:21" ht="15.75" customHeight="1">
      <c r="A4" s="75" t="s">
        <v>54</v>
      </c>
      <c r="B4" s="45">
        <v>960</v>
      </c>
      <c r="C4" s="45">
        <v>9.6000000000000002E-4</v>
      </c>
      <c r="D4" s="45">
        <v>2.0500000000000001E-2</v>
      </c>
      <c r="E4" s="45">
        <v>2.03E-4</v>
      </c>
      <c r="F4" s="46">
        <v>0.102563609162638</v>
      </c>
      <c r="H4" s="46">
        <v>0.1</v>
      </c>
      <c r="I4" s="46">
        <v>1.8931213580488E-2</v>
      </c>
      <c r="J4" s="46">
        <v>1.5188352468351001E-2</v>
      </c>
      <c r="K4" s="45">
        <v>12</v>
      </c>
      <c r="M4" s="47">
        <v>1.79914004914005E-3</v>
      </c>
      <c r="N4" s="47">
        <v>1.16566457E-4</v>
      </c>
      <c r="O4" s="47">
        <v>2.2206170000000001E-4</v>
      </c>
      <c r="P4" s="47">
        <v>3.1060624000000002E-4</v>
      </c>
      <c r="Q4" s="47">
        <v>3.1060624000000002E-4</v>
      </c>
      <c r="R4" s="47">
        <v>8.76808626808627E-4</v>
      </c>
      <c r="S4" s="47">
        <v>8.3722358722358703E-4</v>
      </c>
      <c r="T4" s="47">
        <v>0.86970301866829502</v>
      </c>
      <c r="U4" s="47">
        <v>0.877906603256845</v>
      </c>
    </row>
    <row r="5" spans="1:21" ht="15.75" customHeight="1">
      <c r="A5" s="68"/>
      <c r="B5" s="45">
        <v>960</v>
      </c>
      <c r="C5" s="45">
        <v>9.6000000000000002E-4</v>
      </c>
      <c r="D5" s="45">
        <v>2.0500000000000001E-2</v>
      </c>
      <c r="E5" s="45">
        <v>2.03E-4</v>
      </c>
      <c r="F5" s="46">
        <v>0.14251167281813301</v>
      </c>
      <c r="H5" s="46">
        <v>0.193069772888325</v>
      </c>
      <c r="I5" s="46">
        <v>1.8931213580488E-2</v>
      </c>
      <c r="J5" s="46">
        <v>1.5188352468351001E-2</v>
      </c>
      <c r="K5" s="45">
        <v>12</v>
      </c>
      <c r="M5" s="47">
        <v>1.6765675872908901E-3</v>
      </c>
      <c r="N5" s="47">
        <v>1.3004687500000001E-4</v>
      </c>
      <c r="O5" s="47">
        <v>2.2780660000000001E-4</v>
      </c>
      <c r="P5" s="47">
        <v>2.8583415E-4</v>
      </c>
      <c r="Q5" s="47">
        <v>2.8583415E-4</v>
      </c>
      <c r="R5" s="47">
        <v>8.3614713146963095E-4</v>
      </c>
      <c r="S5" s="47">
        <v>7.0794740092062396E-4</v>
      </c>
      <c r="T5" s="47">
        <v>0.86950694343728197</v>
      </c>
      <c r="U5" s="47">
        <v>0.87498505034756702</v>
      </c>
    </row>
    <row r="6" spans="1:21" ht="15.75" customHeight="1">
      <c r="A6" s="68"/>
      <c r="B6" s="45">
        <v>960</v>
      </c>
      <c r="C6" s="45">
        <v>9.6000000000000002E-4</v>
      </c>
      <c r="D6" s="45">
        <v>2.0500000000000001E-2</v>
      </c>
      <c r="E6" s="45">
        <v>2.03E-4</v>
      </c>
      <c r="F6" s="46">
        <v>0.198019327276374</v>
      </c>
      <c r="H6" s="46">
        <v>0.37275937203149401</v>
      </c>
      <c r="I6" s="46">
        <v>1.8931213580488E-2</v>
      </c>
      <c r="J6" s="46">
        <v>1.5188352468351001E-2</v>
      </c>
      <c r="K6" s="45">
        <v>12</v>
      </c>
      <c r="M6" s="47">
        <v>1.5602846191527099E-3</v>
      </c>
      <c r="N6" s="47">
        <v>1.48017044E-4</v>
      </c>
      <c r="O6" s="47">
        <v>2.3565863999999999E-4</v>
      </c>
      <c r="P6" s="47">
        <v>2.5208336999999999E-4</v>
      </c>
      <c r="Q6" s="47">
        <v>2.5098513999999999E-4</v>
      </c>
      <c r="R6" s="47">
        <v>6.7352627778142495E-4</v>
      </c>
      <c r="S6" s="47">
        <v>6.5302319474393905E-4</v>
      </c>
      <c r="T6" s="47">
        <v>0.85823988929352202</v>
      </c>
      <c r="U6" s="47">
        <v>0.86062857891443401</v>
      </c>
    </row>
    <row r="7" spans="1:21" ht="15.75" customHeight="1">
      <c r="A7" s="68"/>
      <c r="B7" s="45">
        <v>960</v>
      </c>
      <c r="C7" s="45">
        <v>9.6000000000000002E-4</v>
      </c>
      <c r="D7" s="45">
        <v>2.0500000000000001E-2</v>
      </c>
      <c r="E7" s="45">
        <v>2.03E-4</v>
      </c>
      <c r="F7" s="46">
        <v>0.27514696304932201</v>
      </c>
      <c r="H7" s="46">
        <v>0.71968567300115205</v>
      </c>
      <c r="I7" s="46">
        <v>1.8931213580488E-2</v>
      </c>
      <c r="J7" s="46">
        <v>1.5188352468351001E-2</v>
      </c>
      <c r="K7" s="45">
        <v>12</v>
      </c>
      <c r="M7" s="47">
        <v>1.46155691321366E-3</v>
      </c>
      <c r="N7" s="47">
        <v>1.7016068999999999E-4</v>
      </c>
      <c r="O7" s="47">
        <v>2.4766608999999998E-4</v>
      </c>
      <c r="P7" s="47">
        <v>2.2260574000000001E-4</v>
      </c>
      <c r="Q7" s="47">
        <v>2.0399673E-4</v>
      </c>
      <c r="R7" s="47">
        <v>6.1752808498729802E-4</v>
      </c>
      <c r="S7" s="47">
        <v>5.5850509000643302E-4</v>
      </c>
      <c r="T7" s="47">
        <v>0.82903588459279598</v>
      </c>
      <c r="U7" s="47">
        <v>0.82540620529526199</v>
      </c>
    </row>
    <row r="8" spans="1:21" ht="15.75" customHeight="1">
      <c r="A8" s="68"/>
      <c r="B8" s="45">
        <v>960</v>
      </c>
      <c r="C8" s="45">
        <v>9.6000000000000002E-4</v>
      </c>
      <c r="D8" s="45">
        <v>2.0500000000000001E-2</v>
      </c>
      <c r="E8" s="45">
        <v>2.03E-4</v>
      </c>
      <c r="F8" s="46">
        <v>0.38231546544748501</v>
      </c>
      <c r="H8" s="46">
        <v>1.3894954943731299</v>
      </c>
      <c r="I8" s="46">
        <v>1.8931213580488E-2</v>
      </c>
      <c r="J8" s="46">
        <v>1.5188352468351001E-2</v>
      </c>
      <c r="K8" s="45">
        <v>12</v>
      </c>
      <c r="M8" s="47">
        <v>1.40602382851837E-3</v>
      </c>
      <c r="N8" s="47">
        <v>1.9665625E-4</v>
      </c>
      <c r="O8" s="47">
        <v>2.6298853000000002E-4</v>
      </c>
      <c r="P8" s="47">
        <v>1.9179236999999999E-4</v>
      </c>
      <c r="Q8" s="47">
        <v>1.4333221E-4</v>
      </c>
      <c r="R8" s="47">
        <v>5.3309966912101303E-4</v>
      </c>
      <c r="S8" s="47">
        <v>4.5876306187306299E-4</v>
      </c>
      <c r="T8" s="47">
        <v>0.77021486939849304</v>
      </c>
      <c r="U8" s="47">
        <v>0.75121452289166002</v>
      </c>
    </row>
    <row r="9" spans="1:21" ht="15.75" customHeight="1">
      <c r="A9" s="68"/>
      <c r="B9" s="45">
        <v>960</v>
      </c>
      <c r="C9" s="45">
        <v>9.6000000000000002E-4</v>
      </c>
      <c r="D9" s="45">
        <v>2.0500000000000001E-2</v>
      </c>
      <c r="E9" s="45">
        <v>2.03E-4</v>
      </c>
      <c r="F9" s="46">
        <v>0.53122561666844903</v>
      </c>
      <c r="H9" s="46">
        <v>2.6826957952797201</v>
      </c>
      <c r="I9" s="46">
        <v>1.8931213580488E-2</v>
      </c>
      <c r="J9" s="46">
        <v>1.5188352468351001E-2</v>
      </c>
      <c r="K9" s="45">
        <v>12</v>
      </c>
      <c r="M9" s="47">
        <v>1.42115973239262E-3</v>
      </c>
      <c r="N9" s="47">
        <v>2.2718542E-4</v>
      </c>
      <c r="O9" s="47">
        <v>2.8339815000000002E-4</v>
      </c>
      <c r="P9" s="47">
        <v>1.6509989999999999E-4</v>
      </c>
      <c r="Q9" s="47">
        <v>6.8591670000000001E-5</v>
      </c>
      <c r="R9" s="47">
        <v>4.6773313053201501E-4</v>
      </c>
      <c r="S9" s="47">
        <v>3.9130614841894002E-4</v>
      </c>
      <c r="T9" s="47">
        <v>0.66114798169396705</v>
      </c>
      <c r="U9" s="47">
        <v>0.61271155601048799</v>
      </c>
    </row>
    <row r="10" spans="1:21" ht="15.75" customHeight="1">
      <c r="A10" s="68"/>
      <c r="B10" s="45">
        <v>960</v>
      </c>
      <c r="C10" s="45">
        <v>9.6000000000000002E-4</v>
      </c>
      <c r="D10" s="45">
        <v>2.0500000000000001E-2</v>
      </c>
      <c r="E10" s="45">
        <v>2.03E-4</v>
      </c>
      <c r="F10" s="46">
        <v>0.73813560085640195</v>
      </c>
      <c r="H10" s="46">
        <v>5.1794746792312099</v>
      </c>
      <c r="I10" s="46">
        <v>1.8931213580488E-2</v>
      </c>
      <c r="J10" s="46">
        <v>1.5188352468351001E-2</v>
      </c>
      <c r="K10" s="45">
        <v>12</v>
      </c>
      <c r="L10" s="29" t="s">
        <v>124</v>
      </c>
      <c r="M10" s="47"/>
      <c r="N10" s="47">
        <v>2.6305958000000002E-4</v>
      </c>
      <c r="O10" s="47">
        <v>3.1101020999999999E-4</v>
      </c>
      <c r="P10" s="47">
        <v>1.4400008000000001E-4</v>
      </c>
      <c r="Q10" s="47">
        <v>2.3040500000000398E-6</v>
      </c>
      <c r="R10" s="47">
        <v>4.1665086108792998E-4</v>
      </c>
      <c r="S10" s="47">
        <v>3.6439761778317301E-4</v>
      </c>
      <c r="T10" s="82" t="s">
        <v>1484</v>
      </c>
      <c r="U10" s="47">
        <v>0.54928346767222702</v>
      </c>
    </row>
    <row r="11" spans="1:21" ht="15.75" customHeight="1">
      <c r="A11" s="68"/>
      <c r="B11" s="54">
        <v>960</v>
      </c>
      <c r="C11" s="55">
        <v>1.92E-3</v>
      </c>
      <c r="D11" s="54">
        <v>2.0500000000000001E-2</v>
      </c>
      <c r="E11" s="54">
        <v>2.03E-4</v>
      </c>
      <c r="F11" s="46">
        <v>1.02563609162638</v>
      </c>
      <c r="H11" s="46">
        <v>10</v>
      </c>
      <c r="I11" s="46">
        <v>1.8931213580488E-2</v>
      </c>
      <c r="J11" s="46">
        <v>1.5188352468351001E-2</v>
      </c>
      <c r="K11" s="45">
        <v>12</v>
      </c>
      <c r="L11" s="29" t="s">
        <v>124</v>
      </c>
      <c r="M11" s="47"/>
      <c r="N11" s="47">
        <v>3.0965417E-4</v>
      </c>
      <c r="O11" s="47">
        <v>3.5227198999999998E-4</v>
      </c>
      <c r="P11" s="47">
        <v>1.1366579E-4</v>
      </c>
      <c r="Q11" s="47">
        <v>1.06169E-5</v>
      </c>
      <c r="R11" s="47">
        <v>3.8516393730329298E-4</v>
      </c>
      <c r="S11" s="47">
        <v>3.4162022393909697E-4</v>
      </c>
      <c r="T11" s="47"/>
      <c r="U11" s="47">
        <v>0.45741089165993898</v>
      </c>
    </row>
    <row r="12" spans="1:21" ht="15.75" customHeight="1">
      <c r="A12" s="79" t="s">
        <v>68</v>
      </c>
      <c r="B12" s="48">
        <v>960</v>
      </c>
      <c r="C12" s="49">
        <v>1.92E-3</v>
      </c>
      <c r="D12" s="48">
        <v>2.0500000000000001E-2</v>
      </c>
      <c r="E12" s="48">
        <v>2.03E-4</v>
      </c>
      <c r="F12" s="48">
        <v>1.0255999999999999E-2</v>
      </c>
      <c r="H12" s="50">
        <v>1E-3</v>
      </c>
      <c r="I12" s="50">
        <v>1.8931213580488E-2</v>
      </c>
      <c r="J12" s="50">
        <v>3.0376704936703001E-2</v>
      </c>
      <c r="K12" s="48">
        <v>12</v>
      </c>
      <c r="M12" s="66" t="s">
        <v>1482</v>
      </c>
      <c r="N12" s="52">
        <v>9.0398335999999997E-5</v>
      </c>
      <c r="O12" s="52">
        <v>2.1214920999999999E-4</v>
      </c>
      <c r="P12" s="52">
        <v>3.5302918000000002E-4</v>
      </c>
      <c r="Q12" s="52">
        <v>3.5302918000000002E-4</v>
      </c>
      <c r="R12" s="52">
        <v>1.16780421216849E-3</v>
      </c>
      <c r="S12" s="52">
        <v>1.3657371294851801E-3</v>
      </c>
      <c r="T12" s="66" t="s">
        <v>1480</v>
      </c>
      <c r="U12" s="52">
        <v>0.84598173226367002</v>
      </c>
    </row>
    <row r="13" spans="1:21" ht="15.75" customHeight="1">
      <c r="A13" s="68"/>
      <c r="B13" s="48">
        <v>960</v>
      </c>
      <c r="C13" s="49">
        <v>1.92E-3</v>
      </c>
      <c r="D13" s="48">
        <v>2.0500000000000001E-2</v>
      </c>
      <c r="E13" s="48">
        <v>2.03E-4</v>
      </c>
      <c r="F13" s="48">
        <v>3.2432999999999997E-2</v>
      </c>
      <c r="H13" s="50">
        <v>0.01</v>
      </c>
      <c r="I13" s="50">
        <v>1.8931213580488E-2</v>
      </c>
      <c r="J13" s="50">
        <v>3.0376704936703001E-2</v>
      </c>
      <c r="K13" s="48">
        <v>12</v>
      </c>
      <c r="M13" s="66" t="s">
        <v>1483</v>
      </c>
      <c r="N13" s="52">
        <v>9.3743369999999999E-5</v>
      </c>
      <c r="O13" s="52">
        <v>2.1333473000000001E-4</v>
      </c>
      <c r="P13" s="52">
        <v>3.4724571000000002E-4</v>
      </c>
      <c r="Q13" s="52">
        <v>3.4724571000000002E-4</v>
      </c>
      <c r="R13" s="52">
        <v>9.5137668424135897E-4</v>
      </c>
      <c r="S13" s="52">
        <v>1.20173896956803E-3</v>
      </c>
      <c r="T13" s="66" t="s">
        <v>1481</v>
      </c>
      <c r="U13" s="52">
        <v>0.84435339970008505</v>
      </c>
    </row>
    <row r="14" spans="1:21" ht="15.75" customHeight="1">
      <c r="A14" s="68"/>
      <c r="B14" s="48">
        <v>960</v>
      </c>
      <c r="C14" s="49">
        <v>1.92E-3</v>
      </c>
      <c r="D14" s="48">
        <v>2.0500000000000001E-2</v>
      </c>
      <c r="E14" s="48">
        <v>2.03E-4</v>
      </c>
      <c r="F14" s="50">
        <v>0.102563609162638</v>
      </c>
      <c r="H14" s="50">
        <v>0.1</v>
      </c>
      <c r="I14" s="50">
        <v>1.8931213580488E-2</v>
      </c>
      <c r="J14" s="50">
        <v>3.0376704936703001E-2</v>
      </c>
      <c r="K14" s="48">
        <v>12</v>
      </c>
      <c r="M14" s="52">
        <v>1.81893256893257E-3</v>
      </c>
      <c r="N14" s="52">
        <v>1.15773336E-4</v>
      </c>
      <c r="O14" s="52">
        <v>2.2147097000000001E-4</v>
      </c>
      <c r="P14" s="52">
        <v>3.1277022000000002E-4</v>
      </c>
      <c r="Q14" s="52">
        <v>3.1277022000000002E-4</v>
      </c>
      <c r="R14" s="52">
        <v>8.5899535899535903E-4</v>
      </c>
      <c r="S14" s="52">
        <v>8.1941031941032004E-4</v>
      </c>
      <c r="T14" s="52">
        <v>0.83650522086497803</v>
      </c>
      <c r="U14" s="52">
        <v>0.84516576660782805</v>
      </c>
    </row>
    <row r="15" spans="1:21" ht="15.75" customHeight="1">
      <c r="A15" s="68"/>
      <c r="B15" s="48">
        <v>960</v>
      </c>
      <c r="C15" s="49">
        <v>1.92E-3</v>
      </c>
      <c r="D15" s="48">
        <v>2.0500000000000001E-2</v>
      </c>
      <c r="E15" s="48">
        <v>2.03E-4</v>
      </c>
      <c r="F15" s="50">
        <v>0.14251167281813301</v>
      </c>
      <c r="H15" s="50">
        <v>0.193069772888325</v>
      </c>
      <c r="I15" s="50">
        <v>1.8931213580488E-2</v>
      </c>
      <c r="J15" s="50">
        <v>3.0376704936703001E-2</v>
      </c>
      <c r="K15" s="48">
        <v>12</v>
      </c>
      <c r="M15" s="52">
        <v>1.69650976759852E-3</v>
      </c>
      <c r="N15" s="52">
        <v>1.2936641899999999E-4</v>
      </c>
      <c r="O15" s="52">
        <v>2.2714076E-4</v>
      </c>
      <c r="P15" s="52">
        <v>2.8915320000000002E-4</v>
      </c>
      <c r="Q15" s="52">
        <v>2.8915320000000002E-4</v>
      </c>
      <c r="R15" s="52">
        <v>8.0908274390928501E-4</v>
      </c>
      <c r="S15" s="52">
        <v>7.3786067138205901E-4</v>
      </c>
      <c r="T15" s="52">
        <v>0.831313075128714</v>
      </c>
      <c r="U15" s="52">
        <v>0.837488075800355</v>
      </c>
    </row>
    <row r="16" spans="1:21" ht="15.75" customHeight="1">
      <c r="A16" s="68"/>
      <c r="B16" s="48">
        <v>960</v>
      </c>
      <c r="C16" s="49">
        <v>1.92E-3</v>
      </c>
      <c r="D16" s="48">
        <v>2.0500000000000001E-2</v>
      </c>
      <c r="E16" s="48">
        <v>2.03E-4</v>
      </c>
      <c r="F16" s="50">
        <v>0.198019327276374</v>
      </c>
      <c r="H16" s="50">
        <v>0.37275937203149401</v>
      </c>
      <c r="I16" s="50">
        <v>1.8931213580488E-2</v>
      </c>
      <c r="J16" s="50">
        <v>3.0376704936703001E-2</v>
      </c>
      <c r="K16" s="48">
        <v>12</v>
      </c>
      <c r="M16" s="52">
        <v>1.5787373938864499E-3</v>
      </c>
      <c r="N16" s="52">
        <v>1.47492086E-4</v>
      </c>
      <c r="O16" s="52">
        <v>2.3519783E-4</v>
      </c>
      <c r="P16" s="52">
        <v>2.5659403000000001E-4</v>
      </c>
      <c r="Q16" s="52">
        <v>2.5652703999999999E-4</v>
      </c>
      <c r="R16" s="52">
        <v>6.9505451497078603E-4</v>
      </c>
      <c r="S16" s="52">
        <v>6.33545265858327E-4</v>
      </c>
      <c r="T16" s="52">
        <v>0.81388894049938498</v>
      </c>
      <c r="U16" s="52">
        <v>0.81702573961205105</v>
      </c>
    </row>
    <row r="17" spans="1:21" ht="15.75" customHeight="1">
      <c r="A17" s="68"/>
      <c r="B17" s="48">
        <v>960</v>
      </c>
      <c r="C17" s="49">
        <v>1.92E-3</v>
      </c>
      <c r="D17" s="48">
        <v>2.0500000000000001E-2</v>
      </c>
      <c r="E17" s="48">
        <v>2.03E-4</v>
      </c>
      <c r="F17" s="50">
        <v>0.27514696304932201</v>
      </c>
      <c r="H17" s="50">
        <v>0.71968567300115205</v>
      </c>
      <c r="I17" s="50">
        <v>1.8931213580488E-2</v>
      </c>
      <c r="J17" s="50">
        <v>3.0376704936703001E-2</v>
      </c>
      <c r="K17" s="48">
        <v>12</v>
      </c>
      <c r="M17" s="52">
        <v>1.4755748745216199E-3</v>
      </c>
      <c r="N17" s="52">
        <v>1.6932636E-4</v>
      </c>
      <c r="O17" s="52">
        <v>2.4677898E-4</v>
      </c>
      <c r="P17" s="52">
        <v>2.2467430999999999E-4</v>
      </c>
      <c r="Q17" s="52">
        <v>2.1351540000000001E-4</v>
      </c>
      <c r="R17" s="52">
        <v>6.1826587242455903E-4</v>
      </c>
      <c r="S17" s="52">
        <v>5.5186500307108604E-4</v>
      </c>
      <c r="T17" s="52">
        <v>0.77934421341570903</v>
      </c>
      <c r="U17" s="52">
        <v>0.77761982331794</v>
      </c>
    </row>
    <row r="18" spans="1:21" ht="15.75" customHeight="1">
      <c r="A18" s="68"/>
      <c r="B18" s="48">
        <v>960</v>
      </c>
      <c r="C18" s="49">
        <v>1.92E-3</v>
      </c>
      <c r="D18" s="48">
        <v>2.0500000000000001E-2</v>
      </c>
      <c r="E18" s="48">
        <v>2.03E-4</v>
      </c>
      <c r="F18" s="50">
        <v>0.38231546544748501</v>
      </c>
      <c r="H18" s="50">
        <v>1.3894954943731299</v>
      </c>
      <c r="I18" s="50">
        <v>1.8931213580488E-2</v>
      </c>
      <c r="J18" s="50">
        <v>3.0376704936703001E-2</v>
      </c>
      <c r="K18" s="48">
        <v>12</v>
      </c>
      <c r="M18" s="52">
        <v>1.40336894968808E-3</v>
      </c>
      <c r="N18" s="52">
        <v>1.95466873E-4</v>
      </c>
      <c r="O18" s="52">
        <v>2.6199789E-4</v>
      </c>
      <c r="P18" s="52">
        <v>1.9334328999999999E-4</v>
      </c>
      <c r="Q18" s="52">
        <v>1.594768E-4</v>
      </c>
      <c r="R18" s="52">
        <v>5.3894040254763803E-4</v>
      </c>
      <c r="S18" s="52">
        <v>4.4867452231798398E-4</v>
      </c>
      <c r="T18" s="52">
        <v>0.720106200746081</v>
      </c>
      <c r="U18" s="52">
        <v>0.70975810009139295</v>
      </c>
    </row>
    <row r="19" spans="1:21" ht="15.75" customHeight="1">
      <c r="A19" s="68"/>
      <c r="B19" s="48">
        <v>960</v>
      </c>
      <c r="C19" s="49">
        <v>1.92E-3</v>
      </c>
      <c r="D19" s="48">
        <v>2.0500000000000001E-2</v>
      </c>
      <c r="E19" s="48">
        <v>2.03E-4</v>
      </c>
      <c r="F19" s="50">
        <v>0.53122561666844903</v>
      </c>
      <c r="H19" s="50">
        <v>2.6826957952797201</v>
      </c>
      <c r="I19" s="50">
        <v>1.8931213580488E-2</v>
      </c>
      <c r="J19" s="50">
        <v>3.0376704936703001E-2</v>
      </c>
      <c r="K19" s="48">
        <v>12</v>
      </c>
      <c r="M19" s="52">
        <v>1.37644994785647E-3</v>
      </c>
      <c r="N19" s="52">
        <v>2.2571367E-4</v>
      </c>
      <c r="O19" s="52">
        <v>2.8198933E-4</v>
      </c>
      <c r="P19" s="52">
        <v>1.6447263000000001E-4</v>
      </c>
      <c r="Q19" s="52">
        <v>9.4388910000000001E-5</v>
      </c>
      <c r="R19" s="52">
        <v>4.6811526544257998E-4</v>
      </c>
      <c r="S19" s="52">
        <v>4.1079502885777401E-4</v>
      </c>
      <c r="T19" s="52">
        <v>0.63365470781718203</v>
      </c>
      <c r="U19" s="52">
        <v>0.60891157770503501</v>
      </c>
    </row>
    <row r="20" spans="1:21" ht="15.75" customHeight="1">
      <c r="A20" s="68"/>
      <c r="B20" s="48">
        <v>960</v>
      </c>
      <c r="C20" s="49">
        <v>1.92E-3</v>
      </c>
      <c r="D20" s="48">
        <v>2.0500000000000001E-2</v>
      </c>
      <c r="E20" s="48">
        <v>2.03E-4</v>
      </c>
      <c r="F20" s="50">
        <v>0.73813560085640195</v>
      </c>
      <c r="H20" s="50">
        <v>5.1794746792312099</v>
      </c>
      <c r="I20" s="50">
        <v>1.8931213580488E-2</v>
      </c>
      <c r="J20" s="50">
        <v>3.0376704936703001E-2</v>
      </c>
      <c r="K20" s="48">
        <v>12</v>
      </c>
      <c r="M20" s="52">
        <v>1.38526098171611E-3</v>
      </c>
      <c r="N20" s="52">
        <v>2.6104785E-4</v>
      </c>
      <c r="O20" s="52">
        <v>3.0886856E-4</v>
      </c>
      <c r="P20" s="52">
        <v>1.4120071E-4</v>
      </c>
      <c r="Q20" s="52">
        <v>1.8816069999999999E-5</v>
      </c>
      <c r="R20" s="52">
        <v>4.1390069038767902E-4</v>
      </c>
      <c r="S20" s="52">
        <v>3.5889727638267201E-4</v>
      </c>
      <c r="T20" s="52">
        <v>0.52756542559887398</v>
      </c>
      <c r="U20" s="52">
        <v>0.50798125210982803</v>
      </c>
    </row>
    <row r="21" spans="1:21" ht="15.75" customHeight="1">
      <c r="A21" s="68"/>
      <c r="B21" s="48">
        <v>960</v>
      </c>
      <c r="C21" s="49">
        <v>1.92E-3</v>
      </c>
      <c r="D21" s="48">
        <v>2.0500000000000001E-2</v>
      </c>
      <c r="E21" s="48">
        <v>2.03E-4</v>
      </c>
      <c r="F21" s="50">
        <v>1.02563609162638</v>
      </c>
      <c r="H21" s="50">
        <v>10</v>
      </c>
      <c r="I21" s="50">
        <v>1.8931213580488E-2</v>
      </c>
      <c r="J21" s="50">
        <v>3.0376704936703001E-2</v>
      </c>
      <c r="K21" s="48">
        <v>12</v>
      </c>
      <c r="L21" s="29" t="s">
        <v>124</v>
      </c>
      <c r="M21" s="52"/>
      <c r="N21" s="52">
        <v>3.0627828000000002E-4</v>
      </c>
      <c r="O21" s="52">
        <v>3.4817544999999998E-4</v>
      </c>
      <c r="P21" s="52">
        <v>1.1338362E-4</v>
      </c>
      <c r="Q21" s="52">
        <v>1.18552000000001E-6</v>
      </c>
      <c r="R21" s="52">
        <v>3.79226158208175E-4</v>
      </c>
      <c r="S21" s="52">
        <v>3.4359948363747001E-4</v>
      </c>
      <c r="T21" s="52"/>
      <c r="U21" s="52">
        <v>0.42135413582327003</v>
      </c>
    </row>
    <row r="22" spans="1:21" ht="15.75" customHeight="1">
      <c r="A22" s="75" t="s">
        <v>73</v>
      </c>
      <c r="B22" s="45">
        <v>960</v>
      </c>
      <c r="C22" s="53">
        <v>4.7999999999999996E-3</v>
      </c>
      <c r="D22" s="45">
        <v>2.0500000000000001E-2</v>
      </c>
      <c r="E22" s="45">
        <v>2.03E-4</v>
      </c>
      <c r="F22" s="46">
        <v>0.102563609162638</v>
      </c>
      <c r="H22" s="46">
        <v>0.1</v>
      </c>
      <c r="I22" s="46">
        <v>1.8931213580488E-2</v>
      </c>
      <c r="J22" s="46">
        <v>7.5941759999999997E-2</v>
      </c>
      <c r="K22" s="45">
        <v>12</v>
      </c>
      <c r="M22" s="47">
        <v>1.8565383565383601E-3</v>
      </c>
      <c r="N22" s="47">
        <v>1.14583959E-4</v>
      </c>
      <c r="O22" s="47">
        <v>2.2032808E-4</v>
      </c>
      <c r="P22" s="47">
        <v>3.1780056000000001E-4</v>
      </c>
      <c r="Q22" s="47">
        <v>3.1780056000000001E-4</v>
      </c>
      <c r="R22" s="47">
        <v>8.4118209118209095E-4</v>
      </c>
      <c r="S22" s="47">
        <v>7.8180453180453204E-4</v>
      </c>
      <c r="T22" s="47">
        <v>0.76041010524627295</v>
      </c>
      <c r="U22" s="47">
        <v>0.77027861994172198</v>
      </c>
    </row>
    <row r="23" spans="1:21" ht="15.75" customHeight="1">
      <c r="A23" s="68"/>
      <c r="B23" s="45">
        <v>960</v>
      </c>
      <c r="C23" s="53">
        <v>4.7999999999999996E-3</v>
      </c>
      <c r="D23" s="45">
        <v>2.0500000000000001E-2</v>
      </c>
      <c r="E23" s="45">
        <v>2.03E-4</v>
      </c>
      <c r="F23" s="46">
        <v>0.14251167281813301</v>
      </c>
      <c r="H23" s="46">
        <v>0.193069772888325</v>
      </c>
      <c r="I23" s="46">
        <v>1.8931213580488E-2</v>
      </c>
      <c r="J23" s="46">
        <v>7.5941759999999997E-2</v>
      </c>
      <c r="K23" s="45">
        <v>12</v>
      </c>
      <c r="M23" s="47">
        <v>1.73639412821376E-3</v>
      </c>
      <c r="N23" s="47">
        <v>1.2806437700000001E-4</v>
      </c>
      <c r="O23" s="47">
        <v>2.2580705000000001E-4</v>
      </c>
      <c r="P23" s="47">
        <v>2.9677990999999999E-4</v>
      </c>
      <c r="Q23" s="47">
        <v>2.9677990999999999E-4</v>
      </c>
      <c r="R23" s="47">
        <v>7.7062282474458295E-4</v>
      </c>
      <c r="S23" s="47">
        <v>6.8515633771191195E-4</v>
      </c>
      <c r="T23" s="47">
        <v>0.74629259740485399</v>
      </c>
      <c r="U23" s="47">
        <v>0.75385187958827504</v>
      </c>
    </row>
    <row r="24" spans="1:21" ht="15.75" customHeight="1">
      <c r="A24" s="68"/>
      <c r="B24" s="45">
        <v>960</v>
      </c>
      <c r="C24" s="53">
        <v>4.7999999999999996E-3</v>
      </c>
      <c r="D24" s="45">
        <v>2.0500000000000001E-2</v>
      </c>
      <c r="E24" s="45">
        <v>2.03E-4</v>
      </c>
      <c r="F24" s="46">
        <v>0.198019327276374</v>
      </c>
      <c r="H24" s="46">
        <v>0.37275937203149401</v>
      </c>
      <c r="I24" s="46">
        <v>1.8931213580488E-2</v>
      </c>
      <c r="J24" s="46">
        <v>7.5941759999999997E-2</v>
      </c>
      <c r="K24" s="45">
        <v>12</v>
      </c>
      <c r="M24" s="47">
        <v>1.6146177892020499E-3</v>
      </c>
      <c r="N24" s="47">
        <v>1.45575563E-4</v>
      </c>
      <c r="O24" s="47">
        <v>2.3370374999999999E-4</v>
      </c>
      <c r="P24" s="47">
        <v>2.6837208999999998E-4</v>
      </c>
      <c r="Q24" s="47">
        <v>2.6837208999999998E-4</v>
      </c>
      <c r="R24" s="47">
        <v>6.9812997742640904E-4</v>
      </c>
      <c r="S24" s="47">
        <v>6.3662072831395002E-4</v>
      </c>
      <c r="T24" s="47">
        <v>0.72013892978887195</v>
      </c>
      <c r="U24" s="47">
        <v>0.72540376853111199</v>
      </c>
    </row>
    <row r="25" spans="1:21" ht="15.75" customHeight="1">
      <c r="A25" s="68"/>
      <c r="B25" s="45">
        <v>960</v>
      </c>
      <c r="C25" s="53">
        <v>4.7999999999999996E-3</v>
      </c>
      <c r="D25" s="45">
        <v>2.0500000000000001E-2</v>
      </c>
      <c r="E25" s="45">
        <v>2.03E-4</v>
      </c>
      <c r="F25" s="46">
        <v>0.27514696304932201</v>
      </c>
      <c r="H25" s="46">
        <v>0.71968567300115205</v>
      </c>
      <c r="I25" s="46">
        <v>1.8931213580488E-2</v>
      </c>
      <c r="J25" s="46">
        <v>7.5941759999999997E-2</v>
      </c>
      <c r="K25" s="45">
        <v>12</v>
      </c>
      <c r="M25" s="47">
        <v>1.5028730097002699E-3</v>
      </c>
      <c r="N25" s="47">
        <v>1.67316457E-4</v>
      </c>
      <c r="O25" s="47">
        <v>2.4465153999999998E-4</v>
      </c>
      <c r="P25" s="47">
        <v>2.3300543000000001E-4</v>
      </c>
      <c r="Q25" s="47">
        <v>2.3190516999999999E-4</v>
      </c>
      <c r="R25" s="47">
        <v>6.1310136036373301E-4</v>
      </c>
      <c r="S25" s="47">
        <v>5.2456686789243605E-4</v>
      </c>
      <c r="T25" s="47">
        <v>0.67933272457204996</v>
      </c>
      <c r="U25" s="47">
        <v>0.68216211121388104</v>
      </c>
    </row>
    <row r="26" spans="1:21" ht="15.75" customHeight="1">
      <c r="A26" s="68"/>
      <c r="B26" s="45">
        <v>960</v>
      </c>
      <c r="C26" s="53">
        <v>4.7999999999999996E-3</v>
      </c>
      <c r="D26" s="45">
        <v>2.0500000000000001E-2</v>
      </c>
      <c r="E26" s="45">
        <v>2.03E-4</v>
      </c>
      <c r="F26" s="46">
        <v>0.38231546544748501</v>
      </c>
      <c r="H26" s="46">
        <v>1.3894954943731299</v>
      </c>
      <c r="I26" s="46">
        <v>1.8931213580488E-2</v>
      </c>
      <c r="J26" s="46">
        <v>7.5941759999999997E-2</v>
      </c>
      <c r="K26" s="45">
        <v>12</v>
      </c>
      <c r="M26" s="47">
        <v>1.4086787073486499E-3</v>
      </c>
      <c r="N26" s="47">
        <v>1.9270546400000001E-4</v>
      </c>
      <c r="O26" s="47">
        <v>2.5929190000000002E-4</v>
      </c>
      <c r="P26" s="47">
        <v>1.9926886000000001E-4</v>
      </c>
      <c r="Q26" s="47">
        <v>1.8699345000000001E-4</v>
      </c>
      <c r="R26" s="47">
        <v>5.3469259641918305E-4</v>
      </c>
      <c r="S26" s="47">
        <v>4.7097550449236899E-4</v>
      </c>
      <c r="T26" s="47">
        <v>0.623975442679085</v>
      </c>
      <c r="U26" s="47">
        <v>0.62383335844613097</v>
      </c>
    </row>
    <row r="27" spans="1:21" ht="15.75" customHeight="1">
      <c r="A27" s="68"/>
      <c r="B27" s="45">
        <v>960</v>
      </c>
      <c r="C27" s="53">
        <v>4.7999999999999996E-3</v>
      </c>
      <c r="D27" s="45">
        <v>2.0500000000000001E-2</v>
      </c>
      <c r="E27" s="45">
        <v>2.03E-4</v>
      </c>
      <c r="F27" s="46">
        <v>0.53122561666844903</v>
      </c>
      <c r="H27" s="46">
        <v>2.6826957952797201</v>
      </c>
      <c r="I27" s="46">
        <v>1.8931213580488E-2</v>
      </c>
      <c r="J27" s="46">
        <v>7.5941759999999997E-2</v>
      </c>
      <c r="K27" s="45">
        <v>12</v>
      </c>
      <c r="M27" s="47">
        <v>1.3397649964421901E-3</v>
      </c>
      <c r="N27" s="47">
        <v>2.2175720000000001E-4</v>
      </c>
      <c r="O27" s="47">
        <v>2.7844698E-4</v>
      </c>
      <c r="P27" s="47">
        <v>1.6664473000000001E-4</v>
      </c>
      <c r="Q27" s="47">
        <v>1.3297718000000001E-4</v>
      </c>
      <c r="R27" s="47">
        <v>4.64676051247492E-4</v>
      </c>
      <c r="S27" s="47">
        <v>4.0353446555703199E-4</v>
      </c>
      <c r="T27" s="47">
        <v>0.55695872044959804</v>
      </c>
      <c r="U27" s="47">
        <v>0.55355285184440695</v>
      </c>
    </row>
    <row r="28" spans="1:21" ht="15.75" customHeight="1">
      <c r="A28" s="68"/>
      <c r="B28" s="45">
        <v>960</v>
      </c>
      <c r="C28" s="53">
        <v>4.7999999999999996E-3</v>
      </c>
      <c r="D28" s="45">
        <v>2.0500000000000001E-2</v>
      </c>
      <c r="E28" s="45">
        <v>2.03E-4</v>
      </c>
      <c r="F28" s="46">
        <v>0.73813560085640195</v>
      </c>
      <c r="H28" s="46">
        <v>5.1794746792312099</v>
      </c>
      <c r="I28" s="46">
        <v>1.8931213580488E-2</v>
      </c>
      <c r="J28" s="46">
        <v>7.5941759999999997E-2</v>
      </c>
      <c r="K28" s="45">
        <v>12</v>
      </c>
      <c r="M28" s="47">
        <v>1.3060560655489E-3</v>
      </c>
      <c r="N28" s="47">
        <v>2.5533543E-4</v>
      </c>
      <c r="O28" s="47">
        <v>3.0391536E-4</v>
      </c>
      <c r="P28" s="47">
        <v>1.3987105999999999E-4</v>
      </c>
      <c r="Q28" s="47">
        <v>7.0238000000000001E-5</v>
      </c>
      <c r="R28" s="47">
        <v>4.0620021242697798E-4</v>
      </c>
      <c r="S28" s="47">
        <v>3.4294628632121999E-4</v>
      </c>
      <c r="T28" s="47">
        <v>0.48398153649566</v>
      </c>
      <c r="U28" s="47">
        <v>0.47689811905672902</v>
      </c>
    </row>
    <row r="29" spans="1:21" ht="15.75" customHeight="1">
      <c r="A29" s="68"/>
      <c r="B29" s="45">
        <v>960</v>
      </c>
      <c r="C29" s="53">
        <v>4.7999999999999996E-3</v>
      </c>
      <c r="D29" s="45">
        <v>2.0500000000000001E-2</v>
      </c>
      <c r="E29" s="45">
        <v>2.03E-4</v>
      </c>
      <c r="F29" s="46">
        <v>1.02563609162638</v>
      </c>
      <c r="H29" s="46">
        <v>10</v>
      </c>
      <c r="I29" s="46">
        <v>1.8931213580488E-2</v>
      </c>
      <c r="J29" s="46">
        <v>7.5941759999999997E-2</v>
      </c>
      <c r="K29" s="45">
        <v>12</v>
      </c>
      <c r="M29" s="47">
        <v>1.2991860660117201E-3</v>
      </c>
      <c r="N29" s="47">
        <v>2.9711891999999998E-4</v>
      </c>
      <c r="O29" s="47">
        <v>3.4011837999999998E-4</v>
      </c>
      <c r="P29" s="47">
        <v>1.1602668E-4</v>
      </c>
      <c r="Q29" s="47">
        <v>1.231195E-5</v>
      </c>
      <c r="R29" s="47">
        <v>3.6754852598777697E-4</v>
      </c>
      <c r="S29" s="47">
        <v>3.3192185141707199E-4</v>
      </c>
      <c r="T29" s="47">
        <v>0.41212709879790999</v>
      </c>
      <c r="U29" s="47">
        <v>0.40446324109012899</v>
      </c>
    </row>
    <row r="30" spans="1:21" ht="15.75" customHeight="1">
      <c r="A30" s="79" t="s">
        <v>76</v>
      </c>
      <c r="B30" s="48">
        <v>960</v>
      </c>
      <c r="C30" s="49">
        <v>1.9199999999999998E-2</v>
      </c>
      <c r="D30" s="48">
        <v>2.0500000000000001E-2</v>
      </c>
      <c r="E30" s="48">
        <v>2.03E-4</v>
      </c>
      <c r="F30" s="50">
        <v>0.102563609162638</v>
      </c>
      <c r="H30" s="50">
        <v>0.1</v>
      </c>
      <c r="I30" s="50">
        <v>1.8931213580488E-2</v>
      </c>
      <c r="J30" s="48">
        <v>0.30376700000000001</v>
      </c>
      <c r="K30" s="48">
        <v>12</v>
      </c>
      <c r="M30" s="52">
        <v>1.9456046956047E-3</v>
      </c>
      <c r="N30" s="52">
        <v>1.10629316E-4</v>
      </c>
      <c r="O30" s="52">
        <v>2.1669640999999999E-4</v>
      </c>
      <c r="P30" s="52">
        <v>3.3302962E-4</v>
      </c>
      <c r="Q30" s="52">
        <v>3.3302962E-4</v>
      </c>
      <c r="R30" s="52">
        <v>8.3128583128583104E-4</v>
      </c>
      <c r="S30" s="52">
        <v>7.3232323232323205E-4</v>
      </c>
      <c r="T30" s="52">
        <v>0.52700421663038499</v>
      </c>
      <c r="U30" s="52">
        <v>0.53704874721514595</v>
      </c>
    </row>
    <row r="31" spans="1:21" ht="15.75" customHeight="1">
      <c r="A31" s="68"/>
      <c r="B31" s="48">
        <v>960</v>
      </c>
      <c r="C31" s="49">
        <v>1.9199999999999998E-2</v>
      </c>
      <c r="D31" s="48">
        <v>2.0500000000000001E-2</v>
      </c>
      <c r="E31" s="48">
        <v>2.03E-4</v>
      </c>
      <c r="F31" s="50">
        <v>0.14251167281813301</v>
      </c>
      <c r="H31" s="50">
        <v>0.193069772888325</v>
      </c>
      <c r="I31" s="50">
        <v>1.8931213580488E-2</v>
      </c>
      <c r="J31" s="48">
        <v>0.30376700000000001</v>
      </c>
      <c r="K31" s="48">
        <v>12</v>
      </c>
      <c r="M31" s="52">
        <v>1.8190117323453501E-3</v>
      </c>
      <c r="N31" s="52">
        <v>1.2341547400000001E-4</v>
      </c>
      <c r="O31" s="52">
        <v>2.2095535000000001E-4</v>
      </c>
      <c r="P31" s="52">
        <v>3.1769094000000001E-4</v>
      </c>
      <c r="Q31" s="52">
        <v>3.1769094000000001E-4</v>
      </c>
      <c r="R31" s="52">
        <v>7.6350061749186099E-4</v>
      </c>
      <c r="S31" s="52">
        <v>6.6378971595374401E-4</v>
      </c>
      <c r="T31" s="52">
        <v>0.50574675511778999</v>
      </c>
      <c r="U31" s="52">
        <v>0.514030228971467</v>
      </c>
    </row>
    <row r="32" spans="1:21" ht="15.75" customHeight="1">
      <c r="A32" s="68"/>
      <c r="B32" s="48">
        <v>960</v>
      </c>
      <c r="C32" s="49">
        <v>1.9199999999999998E-2</v>
      </c>
      <c r="D32" s="48">
        <v>2.0500000000000001E-2</v>
      </c>
      <c r="E32" s="48">
        <v>2.03E-4</v>
      </c>
      <c r="F32" s="50">
        <v>0.198019327276374</v>
      </c>
      <c r="H32" s="50">
        <v>0.37275937203149401</v>
      </c>
      <c r="I32" s="50">
        <v>1.8931213580488E-2</v>
      </c>
      <c r="J32" s="48">
        <v>0.30376700000000001</v>
      </c>
      <c r="K32" s="48">
        <v>12</v>
      </c>
      <c r="M32" s="52">
        <v>1.6894540422888701E-3</v>
      </c>
      <c r="N32" s="52">
        <v>1.3966237599999999E-4</v>
      </c>
      <c r="O32" s="52">
        <v>2.2717933E-4</v>
      </c>
      <c r="P32" s="52">
        <v>2.9743762999999998E-4</v>
      </c>
      <c r="Q32" s="52">
        <v>2.9743762999999998E-4</v>
      </c>
      <c r="R32" s="52">
        <v>6.8275266514829399E-4</v>
      </c>
      <c r="S32" s="52">
        <v>5.8023724996086195E-4</v>
      </c>
      <c r="T32" s="52">
        <v>0.474995644000624</v>
      </c>
      <c r="U32" s="52">
        <v>0.48209488352323099</v>
      </c>
    </row>
    <row r="33" spans="1:26" ht="15.75" customHeight="1">
      <c r="A33" s="68"/>
      <c r="B33" s="48">
        <v>960</v>
      </c>
      <c r="C33" s="49">
        <v>1.9199999999999998E-2</v>
      </c>
      <c r="D33" s="48">
        <v>2.0500000000000001E-2</v>
      </c>
      <c r="E33" s="48">
        <v>2.03E-4</v>
      </c>
      <c r="F33" s="50">
        <v>0.27514696304932201</v>
      </c>
      <c r="H33" s="50">
        <v>0.71968567300115205</v>
      </c>
      <c r="I33" s="50">
        <v>1.8931213580488E-2</v>
      </c>
      <c r="J33" s="48">
        <v>0.30376700000000001</v>
      </c>
      <c r="K33" s="48">
        <v>12</v>
      </c>
      <c r="M33" s="52">
        <v>1.56558494186744E-3</v>
      </c>
      <c r="N33" s="52">
        <v>1.5938666800000001E-4</v>
      </c>
      <c r="O33" s="52">
        <v>2.3590427E-4</v>
      </c>
      <c r="P33" s="52">
        <v>2.719388E-4</v>
      </c>
      <c r="Q33" s="52">
        <v>2.719388E-4</v>
      </c>
      <c r="R33" s="52">
        <v>6.0203454880482102E-4</v>
      </c>
      <c r="S33" s="52">
        <v>4.7661068447048298E-4</v>
      </c>
      <c r="T33" s="52">
        <v>0.435296807019941</v>
      </c>
      <c r="U33" s="52">
        <v>0.441578089600073</v>
      </c>
    </row>
    <row r="34" spans="1:26" ht="15.75" customHeight="1">
      <c r="A34" s="68"/>
      <c r="B34" s="48">
        <v>960</v>
      </c>
      <c r="C34" s="49">
        <v>1.9199999999999998E-2</v>
      </c>
      <c r="D34" s="48">
        <v>2.0500000000000001E-2</v>
      </c>
      <c r="E34" s="48">
        <v>2.03E-4</v>
      </c>
      <c r="F34" s="50">
        <v>0.38231546544748501</v>
      </c>
      <c r="H34" s="50">
        <v>1.3894954943731299</v>
      </c>
      <c r="I34" s="50">
        <v>1.8931213580488E-2</v>
      </c>
      <c r="J34" s="48">
        <v>0.30376700000000001</v>
      </c>
      <c r="K34" s="48">
        <v>12</v>
      </c>
      <c r="M34" s="52">
        <v>1.45434262322954E-3</v>
      </c>
      <c r="N34" s="52">
        <v>1.8238291400000001E-4</v>
      </c>
      <c r="O34" s="52">
        <v>2.4783052000000003E-4</v>
      </c>
      <c r="P34" s="52">
        <v>2.4093055000000001E-4</v>
      </c>
      <c r="Q34" s="52">
        <v>2.4093055000000001E-4</v>
      </c>
      <c r="R34" s="52">
        <v>5.26727959928331E-4</v>
      </c>
      <c r="S34" s="52">
        <v>4.2053280671697398E-4</v>
      </c>
      <c r="T34" s="52">
        <v>0.38993746276192698</v>
      </c>
      <c r="U34" s="52">
        <v>0.39578290708903402</v>
      </c>
    </row>
    <row r="35" spans="1:26" ht="15.75" customHeight="1">
      <c r="A35" s="68"/>
      <c r="B35" s="48">
        <v>960</v>
      </c>
      <c r="C35" s="49">
        <v>1.9199999999999998E-2</v>
      </c>
      <c r="D35" s="48">
        <v>2.0500000000000001E-2</v>
      </c>
      <c r="E35" s="48">
        <v>2.03E-4</v>
      </c>
      <c r="F35" s="50">
        <v>0.53122561666844903</v>
      </c>
      <c r="H35" s="50">
        <v>2.6826957952797201</v>
      </c>
      <c r="I35" s="50">
        <v>1.8931213580488E-2</v>
      </c>
      <c r="J35" s="48">
        <v>0.30376700000000001</v>
      </c>
      <c r="K35" s="48">
        <v>12</v>
      </c>
      <c r="M35" s="52">
        <v>1.3577253372387601E-3</v>
      </c>
      <c r="N35" s="52">
        <v>2.0815417E-4</v>
      </c>
      <c r="O35" s="52">
        <v>2.6387158000000001E-4</v>
      </c>
      <c r="P35" s="52">
        <v>2.0337554999999999E-4</v>
      </c>
      <c r="Q35" s="52">
        <v>2.0337554999999999E-4</v>
      </c>
      <c r="R35" s="52">
        <v>4.54740543572792E-4</v>
      </c>
      <c r="S35" s="52">
        <v>3.6302816503710301E-4</v>
      </c>
      <c r="T35" s="52">
        <v>0.341462403976388</v>
      </c>
      <c r="U35" s="52">
        <v>0.347194823909245</v>
      </c>
    </row>
    <row r="36" spans="1:26" ht="15.75" customHeight="1">
      <c r="A36" s="68"/>
      <c r="B36" s="48">
        <v>960</v>
      </c>
      <c r="C36" s="49">
        <v>1.9199999999999998E-2</v>
      </c>
      <c r="D36" s="48">
        <v>2.0500000000000001E-2</v>
      </c>
      <c r="E36" s="48">
        <v>2.03E-4</v>
      </c>
      <c r="F36" s="50">
        <v>0.73813560085640195</v>
      </c>
      <c r="H36" s="50">
        <v>5.1794746792312099</v>
      </c>
      <c r="I36" s="50">
        <v>1.8931213580488E-2</v>
      </c>
      <c r="J36" s="48">
        <v>0.30376700000000001</v>
      </c>
      <c r="K36" s="48">
        <v>12</v>
      </c>
      <c r="M36" s="52">
        <v>1.27992944389652E-3</v>
      </c>
      <c r="N36" s="52">
        <v>2.3670205999999999E-4</v>
      </c>
      <c r="O36" s="52">
        <v>2.852962E-4</v>
      </c>
      <c r="P36" s="52">
        <v>1.6127741E-4</v>
      </c>
      <c r="Q36" s="52">
        <v>1.5835827E-4</v>
      </c>
      <c r="R36" s="52">
        <v>3.9052423943555098E-4</v>
      </c>
      <c r="S36" s="52">
        <v>3.1351945982854103E-4</v>
      </c>
      <c r="T36" s="52">
        <v>0.29347504855996198</v>
      </c>
      <c r="U36" s="52">
        <v>0.29879781789134702</v>
      </c>
    </row>
    <row r="37" spans="1:26" ht="15.75" customHeight="1">
      <c r="A37" s="68"/>
      <c r="B37" s="48">
        <v>960</v>
      </c>
      <c r="C37" s="49">
        <v>1.9199999999999998E-2</v>
      </c>
      <c r="D37" s="48">
        <v>2.0500000000000001E-2</v>
      </c>
      <c r="E37" s="48">
        <v>2.03E-4</v>
      </c>
      <c r="F37" s="50">
        <v>1.02563609162638</v>
      </c>
      <c r="H37" s="50">
        <v>10</v>
      </c>
      <c r="I37" s="50">
        <v>1.8931213580488E-2</v>
      </c>
      <c r="J37" s="48">
        <v>0.30376700000000001</v>
      </c>
      <c r="K37" s="48">
        <v>12</v>
      </c>
      <c r="M37" s="52">
        <v>1.22714101299096E-3</v>
      </c>
      <c r="N37" s="52">
        <v>2.6922874999999998E-4</v>
      </c>
      <c r="O37" s="52">
        <v>3.1441858000000002E-4</v>
      </c>
      <c r="P37" s="52">
        <v>1.2629848000000001E-4</v>
      </c>
      <c r="Q37" s="52">
        <v>1.0775037E-4</v>
      </c>
      <c r="R37" s="52">
        <v>3.4043266812007402E-4</v>
      </c>
      <c r="S37" s="52">
        <v>2.9095117566076102E-4</v>
      </c>
      <c r="T37" s="52">
        <v>0.24935450299761</v>
      </c>
      <c r="U37" s="52">
        <v>0.25428518798370903</v>
      </c>
    </row>
    <row r="38" spans="1:26" ht="15.75" customHeight="1">
      <c r="A38" s="75" t="s">
        <v>79</v>
      </c>
      <c r="B38" s="45">
        <v>960</v>
      </c>
      <c r="C38" s="53">
        <v>4.8000000000000001E-2</v>
      </c>
      <c r="D38" s="45">
        <v>2.0500000000000001E-2</v>
      </c>
      <c r="E38" s="45">
        <v>2.03E-4</v>
      </c>
      <c r="F38" s="46">
        <v>0.102563609162638</v>
      </c>
      <c r="H38" s="46">
        <v>0.1</v>
      </c>
      <c r="I38" s="46">
        <v>1.8931213580488E-2</v>
      </c>
      <c r="J38" s="45">
        <v>0.75941700000000001</v>
      </c>
      <c r="K38" s="45">
        <v>12</v>
      </c>
      <c r="M38" s="47">
        <v>2.0999863499863501E-3</v>
      </c>
      <c r="N38" s="47">
        <v>1.0519135200000001E-4</v>
      </c>
      <c r="O38" s="47">
        <v>2.1234612000000001E-4</v>
      </c>
      <c r="P38" s="47">
        <v>3.4865047000000001E-4</v>
      </c>
      <c r="Q38" s="47">
        <v>3.4865047000000001E-4</v>
      </c>
      <c r="R38" s="47">
        <v>8.17431067431067E-4</v>
      </c>
      <c r="S38" s="47">
        <v>6.1950586950586999E-4</v>
      </c>
      <c r="T38" s="47">
        <v>0.28660644820627401</v>
      </c>
      <c r="U38" s="47">
        <v>0.28953954848858499</v>
      </c>
    </row>
    <row r="39" spans="1:26" ht="14">
      <c r="A39" s="68"/>
      <c r="B39" s="45">
        <v>960</v>
      </c>
      <c r="C39" s="53">
        <v>4.8000000000000001E-2</v>
      </c>
      <c r="D39" s="45">
        <v>2.0500000000000001E-2</v>
      </c>
      <c r="E39" s="45">
        <v>2.03E-4</v>
      </c>
      <c r="F39" s="46">
        <v>0.14251167281813301</v>
      </c>
      <c r="H39" s="46">
        <v>0.193069772888325</v>
      </c>
      <c r="I39" s="46">
        <v>1.8931213580488E-2</v>
      </c>
      <c r="J39" s="45">
        <v>0.75941700000000001</v>
      </c>
      <c r="K39" s="45">
        <v>12</v>
      </c>
      <c r="M39" s="47">
        <v>1.9742758504546999E-3</v>
      </c>
      <c r="N39" s="47">
        <v>1.1668399400000001E-4</v>
      </c>
      <c r="O39" s="47">
        <v>2.1517391E-4</v>
      </c>
      <c r="P39" s="47">
        <v>3.3723983999999998E-4</v>
      </c>
      <c r="Q39" s="47">
        <v>3.3723983999999998E-4</v>
      </c>
      <c r="R39" s="47">
        <v>7.5352952733804895E-4</v>
      </c>
      <c r="S39" s="47">
        <v>5.5410772426181705E-4</v>
      </c>
      <c r="T39" s="47">
        <v>0.27086948427757801</v>
      </c>
      <c r="U39" s="47">
        <v>0.27260398052150397</v>
      </c>
    </row>
    <row r="40" spans="1:26" ht="14">
      <c r="A40" s="68"/>
      <c r="B40" s="45">
        <v>960</v>
      </c>
      <c r="C40" s="53">
        <v>4.8000000000000001E-2</v>
      </c>
      <c r="D40" s="45">
        <v>2.0500000000000001E-2</v>
      </c>
      <c r="E40" s="45">
        <v>2.03E-4</v>
      </c>
      <c r="F40" s="46">
        <v>0.198019327276374</v>
      </c>
      <c r="H40" s="46">
        <v>0.37275937203149401</v>
      </c>
      <c r="I40" s="46">
        <v>1.8931213580488E-2</v>
      </c>
      <c r="J40" s="45">
        <v>0.75941700000000001</v>
      </c>
      <c r="K40" s="45">
        <v>12</v>
      </c>
      <c r="M40" s="47">
        <v>1.85142839828501E-3</v>
      </c>
      <c r="N40" s="47">
        <v>1.3092627099999999E-4</v>
      </c>
      <c r="O40" s="47">
        <v>2.1923797E-4</v>
      </c>
      <c r="P40" s="47">
        <v>3.2253654999999997E-4</v>
      </c>
      <c r="Q40" s="47">
        <v>3.2253654999999997E-4</v>
      </c>
      <c r="R40" s="47">
        <v>6.7660174023704796E-4</v>
      </c>
      <c r="S40" s="47">
        <v>5.0232553441841498E-4</v>
      </c>
      <c r="T40" s="47">
        <v>0.24945212344604201</v>
      </c>
      <c r="U40" s="47">
        <v>0.25037879653231299</v>
      </c>
    </row>
    <row r="41" spans="1:26" ht="14">
      <c r="A41" s="68"/>
      <c r="B41" s="45">
        <v>960</v>
      </c>
      <c r="C41" s="53">
        <v>4.8000000000000001E-2</v>
      </c>
      <c r="D41" s="45">
        <v>2.0500000000000001E-2</v>
      </c>
      <c r="E41" s="45">
        <v>2.03E-4</v>
      </c>
      <c r="F41" s="46">
        <v>0.27514696304932201</v>
      </c>
      <c r="H41" s="46">
        <v>0.71968567300115205</v>
      </c>
      <c r="I41" s="46">
        <v>1.8931213580488E-2</v>
      </c>
      <c r="J41" s="45">
        <v>0.75941700000000001</v>
      </c>
      <c r="K41" s="45">
        <v>12</v>
      </c>
      <c r="M41" s="47">
        <v>1.7338004775629E-3</v>
      </c>
      <c r="N41" s="47">
        <v>1.4799572900000001E-4</v>
      </c>
      <c r="O41" s="47">
        <v>2.2506813E-4</v>
      </c>
      <c r="P41" s="47">
        <v>3.0408993999999999E-4</v>
      </c>
      <c r="Q41" s="47">
        <v>3.0408993999999999E-4</v>
      </c>
      <c r="R41" s="47">
        <v>5.8949216237138701E-4</v>
      </c>
      <c r="S41" s="47">
        <v>4.41934674919225E-4</v>
      </c>
      <c r="T41" s="47">
        <v>0.22255808207445099</v>
      </c>
      <c r="U41" s="47">
        <v>0.222974658571548</v>
      </c>
    </row>
    <row r="42" spans="1:26" ht="14">
      <c r="A42" s="68"/>
      <c r="B42" s="45">
        <v>960</v>
      </c>
      <c r="C42" s="53">
        <v>4.8000000000000001E-2</v>
      </c>
      <c r="D42" s="45">
        <v>2.0500000000000001E-2</v>
      </c>
      <c r="E42" s="45">
        <v>2.03E-4</v>
      </c>
      <c r="F42" s="46">
        <v>0.38231546544748501</v>
      </c>
      <c r="H42" s="46">
        <v>1.3894954943731299</v>
      </c>
      <c r="I42" s="46">
        <v>1.8931213580488E-2</v>
      </c>
      <c r="J42" s="45">
        <v>0.75941700000000001</v>
      </c>
      <c r="K42" s="45">
        <v>12</v>
      </c>
      <c r="M42" s="47">
        <v>1.6385912140512401E-3</v>
      </c>
      <c r="N42" s="47">
        <v>1.6771291600000001E-4</v>
      </c>
      <c r="O42" s="47">
        <v>2.332267E-4</v>
      </c>
      <c r="P42" s="47">
        <v>2.8157318000000001E-4</v>
      </c>
      <c r="Q42" s="47">
        <v>2.8157318000000001E-4</v>
      </c>
      <c r="R42" s="47">
        <v>5.1770137190536596E-4</v>
      </c>
      <c r="S42" s="47">
        <v>3.7964767273060201E-4</v>
      </c>
      <c r="T42" s="47">
        <v>0.19176293728065999</v>
      </c>
      <c r="U42" s="47">
        <v>0.19201784676838399</v>
      </c>
    </row>
    <row r="43" spans="1:26" ht="14">
      <c r="A43" s="68"/>
      <c r="B43" s="45">
        <v>960</v>
      </c>
      <c r="C43" s="53">
        <v>4.8000000000000001E-2</v>
      </c>
      <c r="D43" s="45">
        <v>2.0500000000000001E-2</v>
      </c>
      <c r="E43" s="45">
        <v>2.03E-4</v>
      </c>
      <c r="F43" s="46">
        <v>0.53122561666844903</v>
      </c>
      <c r="H43" s="46">
        <v>2.6826957952797201</v>
      </c>
      <c r="I43" s="46">
        <v>1.8931213580488E-2</v>
      </c>
      <c r="J43" s="45">
        <v>0.75941700000000001</v>
      </c>
      <c r="K43" s="45">
        <v>12</v>
      </c>
      <c r="M43" s="47">
        <v>1.5648424587652E-3</v>
      </c>
      <c r="N43" s="47">
        <v>1.8970167300000001E-4</v>
      </c>
      <c r="O43" s="47">
        <v>2.4454598000000003E-4</v>
      </c>
      <c r="P43" s="47">
        <v>2.5443410999999999E-4</v>
      </c>
      <c r="Q43" s="47">
        <v>2.5443410999999999E-4</v>
      </c>
      <c r="R43" s="47">
        <v>4.4442290098752703E-4</v>
      </c>
      <c r="S43" s="47">
        <v>3.4124647513487699E-4</v>
      </c>
      <c r="T43" s="47">
        <v>0.160418152905179</v>
      </c>
      <c r="U43" s="47">
        <v>0.16056874039994501</v>
      </c>
    </row>
    <row r="44" spans="1:26" ht="14">
      <c r="A44" s="68"/>
      <c r="B44" s="45">
        <v>960</v>
      </c>
      <c r="C44" s="53">
        <v>4.8000000000000001E-2</v>
      </c>
      <c r="D44" s="45">
        <v>2.0500000000000001E-2</v>
      </c>
      <c r="E44" s="45">
        <v>2.03E-4</v>
      </c>
      <c r="F44" s="46">
        <v>0.73813560085640195</v>
      </c>
      <c r="H44" s="46">
        <v>5.1794746792312099</v>
      </c>
      <c r="I44" s="46">
        <v>1.8931213580488E-2</v>
      </c>
      <c r="J44" s="45">
        <v>0.75941700000000001</v>
      </c>
      <c r="K44" s="45">
        <v>12</v>
      </c>
      <c r="M44" s="47">
        <v>1.50461839010697E-3</v>
      </c>
      <c r="N44" s="47">
        <v>2.1449792E-4</v>
      </c>
      <c r="O44" s="47">
        <v>2.6011608000000002E-4</v>
      </c>
      <c r="P44" s="47">
        <v>2.2187494000000001E-4</v>
      </c>
      <c r="Q44" s="47">
        <v>2.2187494000000001E-4</v>
      </c>
      <c r="R44" s="47">
        <v>3.8007359077460001E-4</v>
      </c>
      <c r="S44" s="47">
        <v>2.8656778696608799E-4</v>
      </c>
      <c r="T44" s="47">
        <v>0.13051868172310299</v>
      </c>
      <c r="U44" s="47">
        <v>0.130675885503064</v>
      </c>
    </row>
    <row r="45" spans="1:26" ht="14">
      <c r="A45" s="68"/>
      <c r="B45" s="45">
        <v>960</v>
      </c>
      <c r="C45" s="53">
        <v>4.8000000000000001E-2</v>
      </c>
      <c r="D45" s="45">
        <v>2.0500000000000001E-2</v>
      </c>
      <c r="E45" s="45">
        <v>2.03E-4</v>
      </c>
      <c r="F45" s="46">
        <v>1.02563609162638</v>
      </c>
      <c r="H45" s="46">
        <v>10</v>
      </c>
      <c r="I45" s="46">
        <v>1.8931213580488E-2</v>
      </c>
      <c r="J45" s="45">
        <v>0.75941700000000001</v>
      </c>
      <c r="K45" s="45">
        <v>12</v>
      </c>
      <c r="M45" s="47">
        <v>1.47157958573997E-3</v>
      </c>
      <c r="N45" s="47">
        <v>2.4185623000000001E-4</v>
      </c>
      <c r="O45" s="47">
        <v>2.8163001999999997E-4</v>
      </c>
      <c r="P45" s="47">
        <v>1.8221280000000001E-4</v>
      </c>
      <c r="Q45" s="47">
        <v>1.8221280000000001E-4</v>
      </c>
      <c r="R45" s="47">
        <v>3.2697370217114099E-4</v>
      </c>
      <c r="S45" s="47">
        <v>2.4978257393461201E-4</v>
      </c>
      <c r="T45" s="47">
        <v>0.103466451798849</v>
      </c>
      <c r="U45" s="47">
        <v>0.10357138576212301</v>
      </c>
    </row>
    <row r="46" spans="1:26" ht="14">
      <c r="A46" s="80" t="s">
        <v>125</v>
      </c>
      <c r="B46" s="48">
        <v>960</v>
      </c>
      <c r="C46" s="49">
        <v>1.92E-3</v>
      </c>
      <c r="D46" s="48">
        <v>2.0500000000000001E-2</v>
      </c>
      <c r="E46" s="48">
        <v>1.9900000000000001E-4</v>
      </c>
      <c r="F46" s="48">
        <v>5.0535999999999998E-2</v>
      </c>
      <c r="G46" s="56"/>
      <c r="H46" s="50">
        <f t="shared" ref="H46:H48" si="0">B46*F46*F46*E46/D46</f>
        <v>2.3799738001358046E-2</v>
      </c>
      <c r="I46" s="50">
        <f t="shared" ref="I46:I48" si="1">B46*9.81*E46*E46/D46</f>
        <v>1.8192506224390247E-2</v>
      </c>
      <c r="J46" s="50">
        <f t="shared" ref="J46:J48" si="2">C46/SQRT(B46*D46*E46)</f>
        <v>3.0680479542838819E-2</v>
      </c>
      <c r="K46" s="48">
        <v>12</v>
      </c>
      <c r="L46" s="29"/>
      <c r="M46" s="51"/>
      <c r="N46" s="51"/>
      <c r="O46" s="51"/>
      <c r="P46" s="51"/>
      <c r="Q46" s="51"/>
      <c r="R46" s="51"/>
      <c r="S46" s="51"/>
      <c r="T46" s="51"/>
      <c r="U46" s="51"/>
      <c r="V46" s="29"/>
      <c r="W46" s="29"/>
      <c r="X46" s="29"/>
      <c r="Y46" s="29"/>
      <c r="Z46" s="29"/>
    </row>
    <row r="47" spans="1:26" ht="14">
      <c r="A47" s="68"/>
      <c r="B47" s="48">
        <v>960</v>
      </c>
      <c r="C47" s="49">
        <v>1.92E-3</v>
      </c>
      <c r="D47" s="48">
        <v>2.0500000000000001E-2</v>
      </c>
      <c r="E47" s="48">
        <v>1.95E-4</v>
      </c>
      <c r="F47" s="48">
        <v>0.299479</v>
      </c>
      <c r="G47" s="56"/>
      <c r="H47" s="50">
        <f t="shared" si="0"/>
        <v>0.81900156554903414</v>
      </c>
      <c r="I47" s="50">
        <f t="shared" si="1"/>
        <v>1.7468499512195122E-2</v>
      </c>
      <c r="J47" s="50">
        <f t="shared" si="2"/>
        <v>3.0993553769042385E-2</v>
      </c>
      <c r="K47" s="48">
        <v>12</v>
      </c>
      <c r="L47" s="29"/>
      <c r="M47" s="51"/>
      <c r="N47" s="51"/>
      <c r="O47" s="51"/>
      <c r="P47" s="51"/>
      <c r="Q47" s="51"/>
      <c r="R47" s="51"/>
      <c r="S47" s="51"/>
      <c r="T47" s="51"/>
      <c r="U47" s="51"/>
      <c r="V47" s="29"/>
      <c r="W47" s="29"/>
      <c r="X47" s="29"/>
      <c r="Y47" s="29"/>
      <c r="Z47" s="29"/>
    </row>
    <row r="48" spans="1:26" ht="14">
      <c r="A48" s="68"/>
      <c r="B48" s="48">
        <v>960</v>
      </c>
      <c r="C48" s="49">
        <v>1.92E-3</v>
      </c>
      <c r="D48" s="48">
        <v>2.0500000000000001E-2</v>
      </c>
      <c r="E48" s="48">
        <v>2.0100000000000001E-4</v>
      </c>
      <c r="F48" s="48">
        <v>0.61672400000000005</v>
      </c>
      <c r="G48" s="56"/>
      <c r="H48" s="50">
        <f t="shared" si="0"/>
        <v>3.5800997585502916</v>
      </c>
      <c r="I48" s="50">
        <f t="shared" si="1"/>
        <v>1.8560022321951222E-2</v>
      </c>
      <c r="J48" s="50">
        <f t="shared" si="2"/>
        <v>3.0527458740743873E-2</v>
      </c>
      <c r="K48" s="48">
        <v>12</v>
      </c>
      <c r="L48" s="29"/>
      <c r="M48" s="51"/>
      <c r="N48" s="51"/>
      <c r="O48" s="51"/>
      <c r="P48" s="51"/>
      <c r="Q48" s="51"/>
      <c r="R48" s="51"/>
      <c r="S48" s="51"/>
      <c r="T48" s="51"/>
      <c r="U48" s="51"/>
      <c r="V48" s="29"/>
      <c r="W48" s="29"/>
      <c r="X48" s="29"/>
      <c r="Y48" s="29"/>
      <c r="Z48" s="29"/>
    </row>
  </sheetData>
  <mergeCells count="9">
    <mergeCell ref="A38:A45"/>
    <mergeCell ref="A46:A48"/>
    <mergeCell ref="B2:F2"/>
    <mergeCell ref="H2:K2"/>
    <mergeCell ref="M2:U2"/>
    <mergeCell ref="A4:A11"/>
    <mergeCell ref="A12:A21"/>
    <mergeCell ref="A22:A29"/>
    <mergeCell ref="A30:A3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6" t="s">
        <v>106</v>
      </c>
      <c r="C1" s="68"/>
      <c r="D1" s="68"/>
      <c r="E1" s="68"/>
      <c r="F1" s="68"/>
      <c r="G1" s="22"/>
      <c r="H1" s="77" t="s">
        <v>126</v>
      </c>
      <c r="I1" s="68"/>
      <c r="J1" s="68"/>
      <c r="K1" s="68"/>
      <c r="L1" s="38"/>
      <c r="M1" s="78" t="s">
        <v>108</v>
      </c>
      <c r="N1" s="68"/>
      <c r="O1" s="68"/>
      <c r="P1" s="68"/>
      <c r="Q1" s="68"/>
      <c r="R1" s="68"/>
      <c r="S1" s="68"/>
      <c r="T1" s="68"/>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IF(data!B21:B1000="", "", data!B21:B1000/100)</f>
        <v>-1.02563609162638E-2</v>
      </c>
      <c r="H3" s="10">
        <f t="array" ref="H3:H921">data!C21:C1000</f>
        <v>1E-3</v>
      </c>
      <c r="I3" s="10">
        <f t="array" ref="I3:I921">data!D21:D1000</f>
        <v>1.8931213580487799E-2</v>
      </c>
      <c r="J3" s="10">
        <f t="array" ref="J3:J921">data!E21:E1000</f>
        <v>1.5188352468351299E-2</v>
      </c>
      <c r="K3" s="10">
        <f t="array" ref="K3:K921">data!G21:G1000</f>
        <v>90</v>
      </c>
      <c r="M3" s="10">
        <f t="array" ref="M3:M921">IF( data!P21:P1000="", "", data!P21:P1000/1000)</f>
        <v>4.0167331511937795E-3</v>
      </c>
      <c r="N3" s="10">
        <f t="array" ref="N3:N921">IF(data!R21:R1000="", "", data!R21:R1000 * $E$3)</f>
        <v>7.4756140733098285E-5</v>
      </c>
      <c r="O3" s="10">
        <f t="array" ref="O3:O921">IF(data!H21:H1000="", "", data!H21:H1000 * $E$3)</f>
        <v>2.0523148672009554E-4</v>
      </c>
      <c r="P3" s="10">
        <f t="array" ref="P3:P921">IF(data!L21:L1000="", "", data!L21:L1000 * $E$3)</f>
        <v>3.8704831848159659E-4</v>
      </c>
      <c r="Q3" s="10">
        <f t="array" ref="Q3:Q921">IF(data!K21:K1000="", "", data!K21:K1000 * $E$3)</f>
        <v>3.8704831848159659E-4</v>
      </c>
      <c r="R3" s="10">
        <f t="array" ref="R3:R921">IF(data!O21:O1000="", "", data!O21:O1000 /1000)</f>
        <v>1.81779164506539E-3</v>
      </c>
      <c r="S3" s="10">
        <f t="array" ref="S3:S921">IF(data!S21:S1000="", "", data!S21:S1000 /1000)</f>
        <v>1.49528022416655E-3</v>
      </c>
      <c r="T3" s="10">
        <f t="array" ref="T3:T921">IF(data!Q21:Q1000="", "", data!Q21:Q1000)</f>
        <v>0.93036554111076197</v>
      </c>
    </row>
    <row r="4" spans="2:21" ht="15.75" customHeight="1">
      <c r="B4" s="10">
        <v>960</v>
      </c>
      <c r="C4" s="10">
        <v>9.6000000000000002E-4</v>
      </c>
      <c r="D4" s="10">
        <v>2.0500000000000001E-2</v>
      </c>
      <c r="E4" s="10">
        <v>2.03E-4</v>
      </c>
      <c r="F4" s="10">
        <v>-1.02563609162638E-2</v>
      </c>
      <c r="H4" s="10">
        <v>1E-3</v>
      </c>
      <c r="I4" s="10">
        <v>1.8931213580487799E-2</v>
      </c>
      <c r="J4" s="10">
        <v>3.0376704936702501E-2</v>
      </c>
      <c r="K4" s="10">
        <v>90</v>
      </c>
      <c r="M4" s="10">
        <v>4.0520078378545902E-3</v>
      </c>
      <c r="N4" s="10">
        <v>7.4360045780366991E-5</v>
      </c>
      <c r="O4" s="10">
        <v>2.0519115882237351E-4</v>
      </c>
      <c r="P4" s="10">
        <v>3.8714646709137024E-4</v>
      </c>
      <c r="Q4" s="10">
        <v>3.8714646709137024E-4</v>
      </c>
      <c r="R4" s="10">
        <v>1.8026739222107499E-3</v>
      </c>
      <c r="S4" s="10">
        <v>1.48336929100836E-3</v>
      </c>
      <c r="T4" s="10">
        <v>0.87759499187705103</v>
      </c>
    </row>
    <row r="5" spans="2:21" ht="15.75" customHeight="1">
      <c r="B5" s="10">
        <v>960</v>
      </c>
      <c r="C5" s="10">
        <v>9.6000000000000002E-4</v>
      </c>
      <c r="D5" s="10">
        <v>2.0500000000000001E-2</v>
      </c>
      <c r="E5" s="10">
        <v>2.03E-4</v>
      </c>
      <c r="F5" s="10">
        <v>-1.02563609162638E-2</v>
      </c>
      <c r="H5" s="10">
        <v>1E-3</v>
      </c>
      <c r="I5" s="10">
        <v>1.8931213580487799E-2</v>
      </c>
      <c r="J5" s="10">
        <v>7.59417623417563E-2</v>
      </c>
      <c r="K5" s="10">
        <v>90</v>
      </c>
      <c r="M5" s="10">
        <v>4.1502730364097106E-3</v>
      </c>
      <c r="N5" s="10">
        <v>7.3583647518821822E-5</v>
      </c>
      <c r="O5" s="10">
        <v>2.0511634124760261E-4</v>
      </c>
      <c r="P5" s="10">
        <v>3.8755406513956195E-4</v>
      </c>
      <c r="Q5" s="10">
        <v>3.8755406513956195E-4</v>
      </c>
      <c r="R5" s="10">
        <v>1.7286887027858099E-3</v>
      </c>
      <c r="S5" s="10">
        <v>1.4826821217876899E-3</v>
      </c>
      <c r="T5" s="10">
        <v>0.720789954961364</v>
      </c>
    </row>
    <row r="6" spans="2:21" ht="15.75" customHeight="1">
      <c r="B6" s="10">
        <v>960</v>
      </c>
      <c r="C6" s="10">
        <v>9.6000000000000002E-4</v>
      </c>
      <c r="D6" s="10">
        <v>2.0500000000000001E-2</v>
      </c>
      <c r="E6" s="10">
        <v>2.03E-4</v>
      </c>
      <c r="F6" s="10">
        <v>-1.02563609162638E-2</v>
      </c>
      <c r="H6" s="10">
        <v>1E-3</v>
      </c>
      <c r="I6" s="10">
        <v>1.8931213580487799E-2</v>
      </c>
      <c r="J6" s="10">
        <v>0.30376704936702498</v>
      </c>
      <c r="K6" s="10">
        <v>90</v>
      </c>
      <c r="M6" s="10" t="e">
        <v>#VALUE!</v>
      </c>
      <c r="N6" s="10">
        <v>7.1063048484958067E-5</v>
      </c>
      <c r="O6" s="10">
        <v>2.047871638354141E-4</v>
      </c>
      <c r="P6" s="10">
        <v>3.8972533584349912E-4</v>
      </c>
      <c r="Q6" s="10">
        <v>3.8972533584349912E-4</v>
      </c>
      <c r="R6" s="10">
        <v>1.6831064778150199E-3</v>
      </c>
      <c r="S6" s="10">
        <v>1.3665505234952899E-3</v>
      </c>
      <c r="T6" s="10" t="str">
        <v>NaN</v>
      </c>
    </row>
    <row r="7" spans="2:21" ht="15.75" customHeight="1">
      <c r="B7" s="10">
        <v>960</v>
      </c>
      <c r="C7" s="10">
        <v>9.6000000000000002E-4</v>
      </c>
      <c r="D7" s="10">
        <v>2.0500000000000001E-2</v>
      </c>
      <c r="E7" s="10">
        <v>2.03E-4</v>
      </c>
      <c r="F7" s="10">
        <v>-1.02563609162638E-2</v>
      </c>
      <c r="H7" s="10">
        <v>1E-3</v>
      </c>
      <c r="I7" s="10">
        <v>1.8931213580487799E-2</v>
      </c>
      <c r="J7" s="10">
        <v>0.75941762341756303</v>
      </c>
      <c r="K7" s="10">
        <v>90</v>
      </c>
      <c r="M7" s="10" t="e">
        <v>#VALUE!</v>
      </c>
      <c r="N7" s="10">
        <v>6.8197087464080261E-5</v>
      </c>
      <c r="O7" s="10">
        <v>2.0428782437505814E-4</v>
      </c>
      <c r="P7" s="10">
        <v>3.9286830901617831E-4</v>
      </c>
      <c r="Q7" s="10">
        <v>3.9286830901617831E-4</v>
      </c>
      <c r="R7" s="10">
        <v>1.7442645384542199E-3</v>
      </c>
      <c r="S7" s="10">
        <v>1.2934815296979001E-3</v>
      </c>
      <c r="T7" s="10" t="str">
        <v>NaN</v>
      </c>
    </row>
    <row r="8" spans="2:21" ht="15.75" customHeight="1">
      <c r="B8" s="10">
        <v>960</v>
      </c>
      <c r="C8" s="10">
        <v>9.6000000000000002E-4</v>
      </c>
      <c r="D8" s="10">
        <v>2.0500000000000001E-2</v>
      </c>
      <c r="E8" s="10">
        <v>2.03E-4</v>
      </c>
      <c r="F8" s="10">
        <v>-1.1507826222029401E-2</v>
      </c>
      <c r="H8" s="10">
        <v>1.2589254117941701E-3</v>
      </c>
      <c r="I8" s="10">
        <v>1.8931213580487799E-2</v>
      </c>
      <c r="J8" s="10">
        <v>1.5188352468351299E-2</v>
      </c>
      <c r="K8" s="10">
        <v>90</v>
      </c>
      <c r="M8" s="10">
        <v>3.8930426914740601E-3</v>
      </c>
      <c r="N8" s="10">
        <v>7.5878990827601424E-5</v>
      </c>
      <c r="O8" s="10">
        <v>2.0532210641966233E-4</v>
      </c>
      <c r="P8" s="10">
        <v>3.8619211634591233E-4</v>
      </c>
      <c r="Q8" s="10">
        <v>3.8619211634591233E-4</v>
      </c>
      <c r="R8" s="10">
        <v>1.8026739222107499E-3</v>
      </c>
      <c r="S8" s="10">
        <v>1.4556534657748602E-3</v>
      </c>
      <c r="T8" s="10">
        <v>0.93889434808034899</v>
      </c>
    </row>
    <row r="9" spans="2:21" ht="15.75" customHeight="1">
      <c r="B9" s="10">
        <v>960</v>
      </c>
      <c r="C9" s="10">
        <v>9.6000000000000002E-4</v>
      </c>
      <c r="D9" s="10">
        <v>2.0500000000000001E-2</v>
      </c>
      <c r="E9" s="10">
        <v>2.03E-4</v>
      </c>
      <c r="F9" s="10">
        <v>-1.1507826222029401E-2</v>
      </c>
      <c r="H9" s="10">
        <v>1.2589254117941701E-3</v>
      </c>
      <c r="I9" s="10">
        <v>1.8931213580487799E-2</v>
      </c>
      <c r="J9" s="10">
        <v>3.0376704936702501E-2</v>
      </c>
      <c r="K9" s="10">
        <v>90</v>
      </c>
      <c r="M9" s="10">
        <v>3.9248815320315402E-3</v>
      </c>
      <c r="N9" s="10">
        <v>7.5475729942698467E-5</v>
      </c>
      <c r="O9" s="10">
        <v>2.0528486322031781E-4</v>
      </c>
      <c r="P9" s="10">
        <v>3.8632455556243922E-4</v>
      </c>
      <c r="Q9" s="10">
        <v>3.8632455556243922E-4</v>
      </c>
      <c r="R9" s="10">
        <v>1.76991885602572E-3</v>
      </c>
      <c r="S9" s="10">
        <v>1.45336290170598E-3</v>
      </c>
      <c r="T9" s="10">
        <v>0.88998683172698201</v>
      </c>
    </row>
    <row r="10" spans="2:21" ht="15.75" customHeight="1">
      <c r="B10" s="10">
        <v>960</v>
      </c>
      <c r="C10" s="10">
        <v>9.6000000000000002E-4</v>
      </c>
      <c r="D10" s="10">
        <v>2.0500000000000001E-2</v>
      </c>
      <c r="E10" s="10">
        <v>2.03E-4</v>
      </c>
      <c r="F10" s="10">
        <v>-1.1507826222029401E-2</v>
      </c>
      <c r="H10" s="10">
        <v>1.2589254117941701E-3</v>
      </c>
      <c r="I10" s="10">
        <v>1.8931213580487799E-2</v>
      </c>
      <c r="J10" s="10">
        <v>7.59417623417563E-2</v>
      </c>
      <c r="K10" s="10">
        <v>90</v>
      </c>
      <c r="M10" s="10">
        <v>4.0107776846146793E-3</v>
      </c>
      <c r="N10" s="10">
        <v>7.4690901851241328E-5</v>
      </c>
      <c r="O10" s="10">
        <v>2.0522480987761056E-4</v>
      </c>
      <c r="P10" s="10">
        <v>3.8675327652906103E-4</v>
      </c>
      <c r="Q10" s="10">
        <v>3.8675327652906103E-4</v>
      </c>
      <c r="R10" s="10">
        <v>1.6624914011950701E-3</v>
      </c>
      <c r="S10" s="10">
        <v>1.4735198655121599E-3</v>
      </c>
      <c r="T10" s="10">
        <v>0.74904909984608403</v>
      </c>
    </row>
    <row r="11" spans="2:21" ht="15.75" customHeight="1">
      <c r="B11" s="10">
        <v>960</v>
      </c>
      <c r="C11" s="10">
        <v>9.6000000000000002E-4</v>
      </c>
      <c r="D11" s="10">
        <v>2.0500000000000001E-2</v>
      </c>
      <c r="E11" s="10">
        <v>2.03E-4</v>
      </c>
      <c r="F11" s="10">
        <v>-1.1507826222029401E-2</v>
      </c>
      <c r="H11" s="10">
        <v>1.2589254117941701E-3</v>
      </c>
      <c r="I11" s="10">
        <v>1.8931213580487799E-2</v>
      </c>
      <c r="J11" s="10">
        <v>0.30376704936702498</v>
      </c>
      <c r="K11" s="10">
        <v>90</v>
      </c>
      <c r="M11" s="10" t="e">
        <v>#VALUE!</v>
      </c>
      <c r="N11" s="10">
        <v>7.2119692709213631E-5</v>
      </c>
      <c r="O11" s="10">
        <v>2.0489009831434611E-4</v>
      </c>
      <c r="P11" s="10">
        <v>3.8903691834478666E-4</v>
      </c>
      <c r="Q11" s="10">
        <v>3.8903691834478666E-4</v>
      </c>
      <c r="R11" s="10">
        <v>1.6288201093824799E-3</v>
      </c>
      <c r="S11" s="10">
        <v>1.4746651475465999E-3</v>
      </c>
      <c r="T11" s="10" t="str">
        <v>NaN</v>
      </c>
    </row>
    <row r="12" spans="2:21" ht="15.75" customHeight="1">
      <c r="B12" s="10">
        <v>960</v>
      </c>
      <c r="C12" s="10">
        <v>9.6000000000000002E-4</v>
      </c>
      <c r="D12" s="10">
        <v>2.0500000000000001E-2</v>
      </c>
      <c r="E12" s="10">
        <v>2.03E-4</v>
      </c>
      <c r="F12" s="10">
        <v>-1.1507826222029401E-2</v>
      </c>
      <c r="H12" s="10">
        <v>1.2589254117941701E-3</v>
      </c>
      <c r="I12" s="10">
        <v>1.8931213580487799E-2</v>
      </c>
      <c r="J12" s="10">
        <v>0.75941762341756303</v>
      </c>
      <c r="K12" s="10">
        <v>90</v>
      </c>
      <c r="M12" s="10" t="e">
        <v>#VALUE!</v>
      </c>
      <c r="N12" s="10">
        <v>6.8975046456064279E-5</v>
      </c>
      <c r="O12" s="10">
        <v>2.0434941039647772E-4</v>
      </c>
      <c r="P12" s="10">
        <v>3.9236531011301273E-4</v>
      </c>
      <c r="Q12" s="10">
        <v>3.9236531011301273E-4</v>
      </c>
      <c r="R12" s="10">
        <v>1.68722949313901E-3</v>
      </c>
      <c r="S12" s="10">
        <v>1.2375917664171402E-3</v>
      </c>
      <c r="T12" s="10" t="str">
        <v>NaN</v>
      </c>
    </row>
    <row r="13" spans="2:21" ht="15.75" customHeight="1">
      <c r="B13" s="10">
        <v>960</v>
      </c>
      <c r="C13" s="10">
        <v>9.6000000000000002E-4</v>
      </c>
      <c r="D13" s="10">
        <v>2.0500000000000001E-2</v>
      </c>
      <c r="E13" s="10">
        <v>2.03E-4</v>
      </c>
      <c r="F13" s="10">
        <v>-1.2911993390017E-2</v>
      </c>
      <c r="H13" s="10">
        <v>1.58489319246111E-3</v>
      </c>
      <c r="I13" s="10">
        <v>1.8931213580487799E-2</v>
      </c>
      <c r="J13" s="10">
        <v>1.5188352468351299E-2</v>
      </c>
      <c r="K13" s="10">
        <v>90</v>
      </c>
      <c r="M13" s="10">
        <v>3.6660477922476802E-3</v>
      </c>
      <c r="N13" s="10">
        <v>7.6979161710927427E-5</v>
      </c>
      <c r="O13" s="10">
        <v>2.0545478407741515E-4</v>
      </c>
      <c r="P13" s="10">
        <v>3.8520365191400491E-4</v>
      </c>
      <c r="Q13" s="10">
        <v>3.8520365191400491E-4</v>
      </c>
      <c r="R13" s="10">
        <v>1.78274601481146E-3</v>
      </c>
      <c r="S13" s="10">
        <v>1.4018252101561E-3</v>
      </c>
      <c r="T13" s="10">
        <v>0.94392677312226003</v>
      </c>
    </row>
    <row r="14" spans="2:21" ht="15.75" customHeight="1">
      <c r="B14" s="10">
        <v>960</v>
      </c>
      <c r="C14" s="10">
        <v>9.6000000000000002E-4</v>
      </c>
      <c r="D14" s="10">
        <v>2.0500000000000001E-2</v>
      </c>
      <c r="E14" s="10">
        <v>2.03E-4</v>
      </c>
      <c r="F14" s="10">
        <v>-1.2911993390017E-2</v>
      </c>
      <c r="H14" s="10">
        <v>1.58489319246111E-3</v>
      </c>
      <c r="I14" s="10">
        <v>1.8931213580487799E-2</v>
      </c>
      <c r="J14" s="10">
        <v>3.0376704936702501E-2</v>
      </c>
      <c r="K14" s="10">
        <v>90</v>
      </c>
      <c r="M14" s="10">
        <v>3.7333903758728598E-3</v>
      </c>
      <c r="N14" s="10">
        <v>7.6953455613127094E-5</v>
      </c>
      <c r="O14" s="10">
        <v>2.0540861083440397E-4</v>
      </c>
      <c r="P14" s="10">
        <v>3.8536349406979761E-4</v>
      </c>
      <c r="Q14" s="10">
        <v>3.8536349406979761E-4</v>
      </c>
      <c r="R14" s="10">
        <v>1.74472265126799E-3</v>
      </c>
      <c r="S14" s="10">
        <v>1.4909281524356699E-3</v>
      </c>
      <c r="T14" s="10">
        <v>0.89890213124298302</v>
      </c>
    </row>
    <row r="15" spans="2:21" ht="15.75" customHeight="1">
      <c r="B15" s="10">
        <v>960</v>
      </c>
      <c r="C15" s="10">
        <v>9.6000000000000002E-4</v>
      </c>
      <c r="D15" s="10">
        <v>2.0500000000000001E-2</v>
      </c>
      <c r="E15" s="10">
        <v>2.03E-4</v>
      </c>
      <c r="F15" s="10">
        <v>-1.2911993390017E-2</v>
      </c>
      <c r="H15" s="10">
        <v>1.58489319246111E-3</v>
      </c>
      <c r="I15" s="10">
        <v>1.8931213580487799E-2</v>
      </c>
      <c r="J15" s="10">
        <v>7.59417623417563E-2</v>
      </c>
      <c r="K15" s="10">
        <v>90</v>
      </c>
      <c r="M15" s="10">
        <v>3.88090270190898E-3</v>
      </c>
      <c r="N15" s="10">
        <v>7.5799994678813149E-5</v>
      </c>
      <c r="O15" s="10">
        <v>2.0535380784494808E-4</v>
      </c>
      <c r="P15" s="10">
        <v>3.8581261405406646E-4</v>
      </c>
      <c r="Q15" s="10">
        <v>3.8581261405406646E-4</v>
      </c>
      <c r="R15" s="10">
        <v>1.57453374094993E-3</v>
      </c>
      <c r="S15" s="10">
        <v>1.41992066630028E-3</v>
      </c>
      <c r="T15" s="10">
        <v>0.77095320933276001</v>
      </c>
    </row>
    <row r="16" spans="2:21" ht="15.75" customHeight="1">
      <c r="B16" s="10">
        <v>960</v>
      </c>
      <c r="C16" s="10">
        <v>9.6000000000000002E-4</v>
      </c>
      <c r="D16" s="10">
        <v>2.0500000000000001E-2</v>
      </c>
      <c r="E16" s="10">
        <v>2.03E-4</v>
      </c>
      <c r="F16" s="10">
        <v>-1.2911993390017E-2</v>
      </c>
      <c r="H16" s="10">
        <v>1.58489319246111E-3</v>
      </c>
      <c r="I16" s="10">
        <v>1.8931213580487799E-2</v>
      </c>
      <c r="J16" s="10">
        <v>0.30376704936702498</v>
      </c>
      <c r="K16" s="10">
        <v>90</v>
      </c>
      <c r="M16" s="10" t="e">
        <v>#VALUE!</v>
      </c>
      <c r="N16" s="10">
        <v>7.289958903287099E-5</v>
      </c>
      <c r="O16" s="10">
        <v>2.0500944941275219E-4</v>
      </c>
      <c r="P16" s="10">
        <v>3.8823760009837842E-4</v>
      </c>
      <c r="Q16" s="10">
        <v>3.8823760009837842E-4</v>
      </c>
      <c r="R16" s="10">
        <v>1.57453374094993E-3</v>
      </c>
      <c r="S16" s="10">
        <v>1.3088283089594198E-3</v>
      </c>
      <c r="T16" s="10" t="str">
        <v>NaN</v>
      </c>
    </row>
    <row r="17" spans="2:20" ht="15.75" customHeight="1">
      <c r="B17" s="10">
        <v>960</v>
      </c>
      <c r="C17" s="10">
        <v>9.6000000000000002E-4</v>
      </c>
      <c r="D17" s="10">
        <v>2.0500000000000001E-2</v>
      </c>
      <c r="E17" s="10">
        <v>2.03E-4</v>
      </c>
      <c r="F17" s="10">
        <v>-1.2911993390017E-2</v>
      </c>
      <c r="H17" s="10">
        <v>1.58489319246111E-3</v>
      </c>
      <c r="I17" s="10">
        <v>1.8931213580487799E-2</v>
      </c>
      <c r="J17" s="10">
        <v>0.75941762341756303</v>
      </c>
      <c r="K17" s="10">
        <v>90</v>
      </c>
      <c r="M17" s="10" t="e">
        <v>#VALUE!</v>
      </c>
      <c r="N17" s="10">
        <v>6.978112665058748E-5</v>
      </c>
      <c r="O17" s="10">
        <v>2.0442223339173606E-4</v>
      </c>
      <c r="P17" s="10">
        <v>3.9177180469600787E-4</v>
      </c>
      <c r="Q17" s="10">
        <v>3.9177180469600787E-4</v>
      </c>
      <c r="R17" s="10">
        <v>1.6329431247064702E-3</v>
      </c>
      <c r="S17" s="10">
        <v>1.13703600379321E-3</v>
      </c>
      <c r="T17" s="10" t="str">
        <v>NaN</v>
      </c>
    </row>
    <row r="18" spans="2:20" ht="15.75" customHeight="1">
      <c r="B18" s="10">
        <v>960</v>
      </c>
      <c r="C18" s="10">
        <v>9.6000000000000002E-4</v>
      </c>
      <c r="D18" s="10">
        <v>2.0500000000000001E-2</v>
      </c>
      <c r="E18" s="10">
        <v>2.03E-4</v>
      </c>
      <c r="F18" s="10">
        <v>-1.4487494865424E-2</v>
      </c>
      <c r="H18" s="10">
        <v>1.9952623149688798E-3</v>
      </c>
      <c r="I18" s="10">
        <v>1.8931213580487799E-2</v>
      </c>
      <c r="J18" s="10">
        <v>1.5188352468351299E-2</v>
      </c>
      <c r="K18" s="10">
        <v>90</v>
      </c>
      <c r="M18" s="10">
        <v>3.48280266673698E-3</v>
      </c>
      <c r="N18" s="10">
        <v>7.8430158980298008E-5</v>
      </c>
      <c r="O18" s="10">
        <v>2.0559909552084516E-4</v>
      </c>
      <c r="P18" s="10">
        <v>3.8408113008108825E-4</v>
      </c>
      <c r="Q18" s="10">
        <v>3.8408113008108825E-4</v>
      </c>
      <c r="R18" s="10">
        <v>1.7504490614402E-3</v>
      </c>
      <c r="S18" s="10">
        <v>1.39701502561144E-3</v>
      </c>
      <c r="T18" s="10">
        <v>0.94749477914704805</v>
      </c>
    </row>
    <row r="19" spans="2:20" ht="15.75" customHeight="1">
      <c r="B19" s="10">
        <v>960</v>
      </c>
      <c r="C19" s="10">
        <v>9.6000000000000002E-4</v>
      </c>
      <c r="D19" s="10">
        <v>2.0500000000000001E-2</v>
      </c>
      <c r="E19" s="10">
        <v>2.03E-4</v>
      </c>
      <c r="F19" s="10">
        <v>-1.4487494865424E-2</v>
      </c>
      <c r="H19" s="10">
        <v>1.9952623149688798E-3</v>
      </c>
      <c r="I19" s="10">
        <v>1.8931213580487799E-2</v>
      </c>
      <c r="J19" s="10">
        <v>3.0376704936702501E-2</v>
      </c>
      <c r="K19" s="10">
        <v>90</v>
      </c>
      <c r="M19" s="10">
        <v>3.5338822454730901E-3</v>
      </c>
      <c r="N19" s="10">
        <v>7.8030547231219482E-5</v>
      </c>
      <c r="O19" s="10">
        <v>2.0555830426335583E-4</v>
      </c>
      <c r="P19" s="10">
        <v>3.8425405874806392E-4</v>
      </c>
      <c r="Q19" s="10">
        <v>3.8425405874806392E-4</v>
      </c>
      <c r="R19" s="10">
        <v>1.2781347504363699E-3</v>
      </c>
      <c r="S19" s="10">
        <v>1.3997637024941E-3</v>
      </c>
      <c r="T19" s="10">
        <v>0.90501545002636297</v>
      </c>
    </row>
    <row r="20" spans="2:20" ht="15.75" customHeight="1">
      <c r="B20" s="10">
        <v>960</v>
      </c>
      <c r="C20" s="10">
        <v>9.6000000000000002E-4</v>
      </c>
      <c r="D20" s="10">
        <v>2.0500000000000001E-2</v>
      </c>
      <c r="E20" s="10">
        <v>2.03E-4</v>
      </c>
      <c r="F20" s="10">
        <v>-1.4487494865424E-2</v>
      </c>
      <c r="H20" s="10">
        <v>1.9952623149688798E-3</v>
      </c>
      <c r="I20" s="10">
        <v>1.8931213580487799E-2</v>
      </c>
      <c r="J20" s="10">
        <v>7.59417623417563E-2</v>
      </c>
      <c r="K20" s="10">
        <v>90</v>
      </c>
      <c r="M20" s="10">
        <v>3.7065907762669197E-3</v>
      </c>
      <c r="N20" s="10">
        <v>7.7255288702932971E-5</v>
      </c>
      <c r="O20" s="10">
        <v>2.0551711933052428E-4</v>
      </c>
      <c r="P20" s="10">
        <v>3.8473517895163154E-4</v>
      </c>
      <c r="Q20" s="10">
        <v>3.8473517895163154E-4</v>
      </c>
      <c r="R20" s="10">
        <v>1.5062749316972E-3</v>
      </c>
      <c r="S20" s="10">
        <v>1.4627542143884E-3</v>
      </c>
      <c r="T20" s="10">
        <v>0.78717876473874904</v>
      </c>
    </row>
    <row r="21" spans="2:20" ht="15.75" customHeight="1">
      <c r="B21" s="10">
        <v>960</v>
      </c>
      <c r="C21" s="10">
        <v>9.6000000000000002E-4</v>
      </c>
      <c r="D21" s="10">
        <v>2.0500000000000001E-2</v>
      </c>
      <c r="E21" s="10">
        <v>2.03E-4</v>
      </c>
      <c r="F21" s="10">
        <v>-1.4487494865424E-2</v>
      </c>
      <c r="H21" s="10">
        <v>1.9952623149688798E-3</v>
      </c>
      <c r="I21" s="10">
        <v>1.8931213580487799E-2</v>
      </c>
      <c r="J21" s="10">
        <v>0.30376704936702498</v>
      </c>
      <c r="K21" s="10">
        <v>90</v>
      </c>
      <c r="M21" s="10">
        <v>4.2657174654814499E-3</v>
      </c>
      <c r="N21" s="10">
        <v>7.4011173020628769E-5</v>
      </c>
      <c r="O21" s="10">
        <v>2.051471240039095E-4</v>
      </c>
      <c r="P21" s="10">
        <v>3.8731404420900786E-4</v>
      </c>
      <c r="Q21" s="10">
        <v>3.8731404420900786E-4</v>
      </c>
      <c r="R21" s="10">
        <v>1.52185076736561E-3</v>
      </c>
      <c r="S21" s="10">
        <v>1.2671400429057301E-3</v>
      </c>
      <c r="T21" s="10">
        <v>0.18470454309179299</v>
      </c>
    </row>
    <row r="22" spans="2:20" ht="15.75" customHeight="1">
      <c r="B22" s="10">
        <v>960</v>
      </c>
      <c r="C22" s="10">
        <v>9.6000000000000002E-4</v>
      </c>
      <c r="D22" s="10">
        <v>2.0500000000000001E-2</v>
      </c>
      <c r="E22" s="10">
        <v>2.03E-4</v>
      </c>
      <c r="F22" s="10">
        <v>-1.4487494865424E-2</v>
      </c>
      <c r="H22" s="10">
        <v>1.9952623149688798E-3</v>
      </c>
      <c r="I22" s="10">
        <v>1.8931213580487799E-2</v>
      </c>
      <c r="J22" s="10">
        <v>0.75941762341756303</v>
      </c>
      <c r="K22" s="10">
        <v>90</v>
      </c>
      <c r="M22" s="10" t="e">
        <v>#VALUE!</v>
      </c>
      <c r="N22" s="10">
        <v>7.0903631494680802E-5</v>
      </c>
      <c r="O22" s="10">
        <v>2.0450720271747737E-4</v>
      </c>
      <c r="P22" s="10">
        <v>3.9109145389814329E-4</v>
      </c>
      <c r="Q22" s="10">
        <v>3.9109145389814329E-4</v>
      </c>
      <c r="R22" s="10">
        <v>1.5747627973568198E-3</v>
      </c>
      <c r="S22" s="10">
        <v>1.1400137370827499E-3</v>
      </c>
      <c r="T22" s="10" t="str">
        <v>NaN</v>
      </c>
    </row>
    <row r="23" spans="2:20" ht="15.75" customHeight="1">
      <c r="B23" s="10">
        <v>960</v>
      </c>
      <c r="C23" s="10">
        <v>9.6000000000000002E-4</v>
      </c>
      <c r="D23" s="10">
        <v>2.0500000000000001E-2</v>
      </c>
      <c r="E23" s="10">
        <v>2.03E-4</v>
      </c>
      <c r="F23" s="10">
        <v>-1.6255236595610699E-2</v>
      </c>
      <c r="H23" s="10">
        <v>2.5118864315095799E-3</v>
      </c>
      <c r="I23" s="10">
        <v>1.8931213580487799E-2</v>
      </c>
      <c r="J23" s="10">
        <v>1.5188352468351299E-2</v>
      </c>
      <c r="K23" s="10">
        <v>90</v>
      </c>
      <c r="M23" s="10">
        <v>3.32933487412177E-3</v>
      </c>
      <c r="N23" s="10">
        <v>8.0275773390138809E-5</v>
      </c>
      <c r="O23" s="10">
        <v>2.0585232411660378E-4</v>
      </c>
      <c r="P23" s="10">
        <v>3.8280747600870412E-4</v>
      </c>
      <c r="Q23" s="10">
        <v>3.8280747600870412E-4</v>
      </c>
      <c r="R23" s="10">
        <v>1.19842312083925E-3</v>
      </c>
      <c r="S23" s="10">
        <v>1.4254180200655999E-3</v>
      </c>
      <c r="T23" s="10">
        <v>0.95024539413618903</v>
      </c>
    </row>
    <row r="24" spans="2:20" ht="15.75" customHeight="1">
      <c r="B24" s="10">
        <v>960</v>
      </c>
      <c r="C24" s="10">
        <v>9.6000000000000002E-4</v>
      </c>
      <c r="D24" s="10">
        <v>2.0500000000000001E-2</v>
      </c>
      <c r="E24" s="10">
        <v>2.03E-4</v>
      </c>
      <c r="F24" s="10">
        <v>-1.6255236595610699E-2</v>
      </c>
      <c r="H24" s="10">
        <v>2.5118864315095799E-3</v>
      </c>
      <c r="I24" s="10">
        <v>1.8931213580487799E-2</v>
      </c>
      <c r="J24" s="10">
        <v>3.0376704936702501E-2</v>
      </c>
      <c r="K24" s="10">
        <v>90</v>
      </c>
      <c r="M24" s="10">
        <v>3.3737718170581197E-3</v>
      </c>
      <c r="N24" s="10">
        <v>7.947175599628841E-5</v>
      </c>
      <c r="O24" s="10">
        <v>2.0580721981324428E-4</v>
      </c>
      <c r="P24" s="10">
        <v>3.8297064737366021E-4</v>
      </c>
      <c r="Q24" s="10">
        <v>3.8297064737366021E-4</v>
      </c>
      <c r="R24" s="10">
        <v>1.22590988966584E-3</v>
      </c>
      <c r="S24" s="10">
        <v>1.5594160180953001E-3</v>
      </c>
      <c r="T24" s="10">
        <v>0.90964367823011005</v>
      </c>
    </row>
    <row r="25" spans="2:20" ht="15.75" customHeight="1">
      <c r="B25" s="10">
        <v>960</v>
      </c>
      <c r="C25" s="10">
        <v>9.6000000000000002E-4</v>
      </c>
      <c r="D25" s="10">
        <v>2.0500000000000001E-2</v>
      </c>
      <c r="E25" s="10">
        <v>2.03E-4</v>
      </c>
      <c r="F25" s="10">
        <v>-1.6255236595610699E-2</v>
      </c>
      <c r="H25" s="10">
        <v>2.5118864315095799E-3</v>
      </c>
      <c r="I25" s="10">
        <v>1.8931213580487799E-2</v>
      </c>
      <c r="J25" s="10">
        <v>7.59417623417563E-2</v>
      </c>
      <c r="K25" s="10">
        <v>90</v>
      </c>
      <c r="M25" s="10">
        <v>3.5061664202395999E-3</v>
      </c>
      <c r="N25" s="10">
        <v>7.8320789332734912E-5</v>
      </c>
      <c r="O25" s="10">
        <v>2.0572908923331196E-4</v>
      </c>
      <c r="P25" s="10">
        <v>3.834900814445519E-4</v>
      </c>
      <c r="Q25" s="10">
        <v>3.834900814445519E-4</v>
      </c>
      <c r="R25" s="10">
        <v>1.41648482019695E-3</v>
      </c>
      <c r="S25" s="10">
        <v>1.33448262653091E-3</v>
      </c>
      <c r="T25" s="10">
        <v>0.79931472704684503</v>
      </c>
    </row>
    <row r="26" spans="2:20" ht="15.75" customHeight="1">
      <c r="B26" s="10">
        <v>960</v>
      </c>
      <c r="C26" s="10">
        <v>9.6000000000000002E-4</v>
      </c>
      <c r="D26" s="10">
        <v>2.0500000000000001E-2</v>
      </c>
      <c r="E26" s="10">
        <v>2.03E-4</v>
      </c>
      <c r="F26" s="10">
        <v>-1.6255236595610699E-2</v>
      </c>
      <c r="H26" s="10">
        <v>2.5118864315095799E-3</v>
      </c>
      <c r="I26" s="10">
        <v>1.8931213580487799E-2</v>
      </c>
      <c r="J26" s="10">
        <v>0.30376704936702498</v>
      </c>
      <c r="K26" s="10">
        <v>90</v>
      </c>
      <c r="M26" s="10">
        <v>3.9913078900291696E-3</v>
      </c>
      <c r="N26" s="10">
        <v>7.5470134853328056E-5</v>
      </c>
      <c r="O26" s="10">
        <v>2.0530538147008989E-4</v>
      </c>
      <c r="P26" s="10">
        <v>3.8625101215947351E-4</v>
      </c>
      <c r="Q26" s="10">
        <v>3.8625101215947351E-4</v>
      </c>
      <c r="R26" s="10">
        <v>1.47237458347772E-3</v>
      </c>
      <c r="S26" s="10">
        <v>1.2932524732910101E-3</v>
      </c>
      <c r="T26" s="10">
        <v>0.302236577999762</v>
      </c>
    </row>
    <row r="27" spans="2:20" ht="15.75" customHeight="1">
      <c r="B27" s="10">
        <v>960</v>
      </c>
      <c r="C27" s="10">
        <v>9.6000000000000002E-4</v>
      </c>
      <c r="D27" s="10">
        <v>2.0500000000000001E-2</v>
      </c>
      <c r="E27" s="10">
        <v>2.03E-4</v>
      </c>
      <c r="F27" s="10">
        <v>-1.6255236595610699E-2</v>
      </c>
      <c r="H27" s="10">
        <v>2.5118864315095799E-3</v>
      </c>
      <c r="I27" s="10">
        <v>1.8931213580487799E-2</v>
      </c>
      <c r="J27" s="10">
        <v>0.75941762341756303</v>
      </c>
      <c r="K27" s="10">
        <v>90</v>
      </c>
      <c r="M27" s="10" t="e">
        <v>#VALUE!</v>
      </c>
      <c r="N27" s="10">
        <v>7.2009245066820035E-5</v>
      </c>
      <c r="O27" s="10">
        <v>2.0460723257796772E-4</v>
      </c>
      <c r="P27" s="10">
        <v>3.9031378261029248E-4</v>
      </c>
      <c r="Q27" s="10">
        <v>3.9031378261029248E-4</v>
      </c>
      <c r="R27" s="10">
        <v>1.5053587060696401E-3</v>
      </c>
      <c r="S27" s="10">
        <v>1.13955562426898E-3</v>
      </c>
      <c r="T27" s="10" t="str">
        <v>NaN</v>
      </c>
    </row>
    <row r="28" spans="2:20" ht="15.75" customHeight="1">
      <c r="B28" s="10">
        <v>960</v>
      </c>
      <c r="C28" s="10">
        <v>9.6000000000000002E-4</v>
      </c>
      <c r="D28" s="10">
        <v>2.0500000000000001E-2</v>
      </c>
      <c r="E28" s="10">
        <v>2.03E-4</v>
      </c>
      <c r="F28" s="10">
        <v>-1.8238675439319799E-2</v>
      </c>
      <c r="H28" s="10">
        <v>3.1622776601683798E-3</v>
      </c>
      <c r="I28" s="10">
        <v>1.8931213580487799E-2</v>
      </c>
      <c r="J28" s="10">
        <v>1.5188352468351299E-2</v>
      </c>
      <c r="K28" s="10">
        <v>90</v>
      </c>
      <c r="M28" s="10">
        <v>3.2010632862642797E-3</v>
      </c>
      <c r="N28" s="10">
        <v>8.2113957077816784E-5</v>
      </c>
      <c r="O28" s="10">
        <v>2.0615168270970706E-4</v>
      </c>
      <c r="P28" s="10">
        <v>3.8131306840509142E-4</v>
      </c>
      <c r="Q28" s="10">
        <v>3.8131306840509142E-4</v>
      </c>
      <c r="R28" s="10">
        <v>1.14665637288251E-3</v>
      </c>
      <c r="S28" s="10">
        <v>1.4613798759470699E-3</v>
      </c>
      <c r="T28" s="10">
        <v>0.95045896408686503</v>
      </c>
    </row>
    <row r="29" spans="2:20" ht="15.75" customHeight="1">
      <c r="B29" s="10">
        <v>960</v>
      </c>
      <c r="C29" s="10">
        <v>9.6000000000000002E-4</v>
      </c>
      <c r="D29" s="10">
        <v>2.0500000000000001E-2</v>
      </c>
      <c r="E29" s="10">
        <v>2.03E-4</v>
      </c>
      <c r="F29" s="10">
        <v>-1.8238675439319799E-2</v>
      </c>
      <c r="H29" s="10">
        <v>3.1622776601683798E-3</v>
      </c>
      <c r="I29" s="10">
        <v>1.8931213580487799E-2</v>
      </c>
      <c r="J29" s="10">
        <v>3.0376704936702501E-2</v>
      </c>
      <c r="K29" s="10">
        <v>90</v>
      </c>
      <c r="M29" s="10">
        <v>3.2390866498077501E-3</v>
      </c>
      <c r="N29" s="10">
        <v>8.1327252453918531E-5</v>
      </c>
      <c r="O29" s="10">
        <v>2.0609520828090305E-4</v>
      </c>
      <c r="P29" s="10">
        <v>3.8149107565636298E-4</v>
      </c>
      <c r="Q29" s="10">
        <v>3.8149107565636298E-4</v>
      </c>
      <c r="R29" s="10">
        <v>1.19956840287369E-3</v>
      </c>
      <c r="S29" s="10">
        <v>1.5211635981449401E-3</v>
      </c>
      <c r="T29" s="10">
        <v>0.91214232325822997</v>
      </c>
    </row>
    <row r="30" spans="2:20" ht="15.75" customHeight="1">
      <c r="B30" s="10">
        <v>960</v>
      </c>
      <c r="C30" s="10">
        <v>9.6000000000000002E-4</v>
      </c>
      <c r="D30" s="10">
        <v>2.0500000000000001E-2</v>
      </c>
      <c r="E30" s="10">
        <v>2.03E-4</v>
      </c>
      <c r="F30" s="10">
        <v>-1.8238675439319799E-2</v>
      </c>
      <c r="H30" s="10">
        <v>3.1622776601683798E-3</v>
      </c>
      <c r="I30" s="10">
        <v>1.8931213580487799E-2</v>
      </c>
      <c r="J30" s="10">
        <v>7.59417623417563E-2</v>
      </c>
      <c r="K30" s="10">
        <v>90</v>
      </c>
      <c r="M30" s="10">
        <v>3.3455978790108399E-3</v>
      </c>
      <c r="N30" s="10">
        <v>8.0142444407375394E-5</v>
      </c>
      <c r="O30" s="10">
        <v>2.0599000602114465E-4</v>
      </c>
      <c r="P30" s="10">
        <v>3.820532703756349E-4</v>
      </c>
      <c r="Q30" s="10">
        <v>3.820532703756349E-4</v>
      </c>
      <c r="R30" s="10">
        <v>1.3282981035449299E-3</v>
      </c>
      <c r="S30" s="10">
        <v>1.4732908091052701E-3</v>
      </c>
      <c r="T30" s="10">
        <v>0.80845004927817399</v>
      </c>
    </row>
    <row r="31" spans="2:20" ht="15.75" customHeight="1">
      <c r="B31" s="10">
        <v>960</v>
      </c>
      <c r="C31" s="10">
        <v>9.6000000000000002E-4</v>
      </c>
      <c r="D31" s="10">
        <v>2.0500000000000001E-2</v>
      </c>
      <c r="E31" s="10">
        <v>2.03E-4</v>
      </c>
      <c r="F31" s="10">
        <v>-1.8238675439319799E-2</v>
      </c>
      <c r="H31" s="10">
        <v>3.1622776601683798E-3</v>
      </c>
      <c r="I31" s="10">
        <v>1.8931213580487799E-2</v>
      </c>
      <c r="J31" s="10">
        <v>0.30376704936702498</v>
      </c>
      <c r="K31" s="10">
        <v>90</v>
      </c>
      <c r="M31" s="10">
        <v>3.7938612672913899E-3</v>
      </c>
      <c r="N31" s="10">
        <v>7.6628440584819861E-5</v>
      </c>
      <c r="O31" s="10">
        <v>2.0549536410897508E-4</v>
      </c>
      <c r="P31" s="10">
        <v>3.8504271567525456E-4</v>
      </c>
      <c r="Q31" s="10">
        <v>3.8504271567525456E-4</v>
      </c>
      <c r="R31" s="10">
        <v>1.42725047132071E-3</v>
      </c>
      <c r="S31" s="10">
        <v>1.1482597677307301E-3</v>
      </c>
      <c r="T31" s="10">
        <v>0.36924183144230499</v>
      </c>
    </row>
    <row r="32" spans="2:20" ht="15.75" customHeight="1">
      <c r="B32" s="10">
        <v>960</v>
      </c>
      <c r="C32" s="10">
        <v>9.6000000000000002E-4</v>
      </c>
      <c r="D32" s="10">
        <v>2.0500000000000001E-2</v>
      </c>
      <c r="E32" s="10">
        <v>2.03E-4</v>
      </c>
      <c r="F32" s="10">
        <v>-1.8238675439319799E-2</v>
      </c>
      <c r="H32" s="10">
        <v>3.1622776601683798E-3</v>
      </c>
      <c r="I32" s="10">
        <v>1.8931213580487799E-2</v>
      </c>
      <c r="J32" s="10">
        <v>0.75941762341756303</v>
      </c>
      <c r="K32" s="10">
        <v>90</v>
      </c>
      <c r="M32" s="10" t="e">
        <v>#VALUE!</v>
      </c>
      <c r="N32" s="10">
        <v>7.3183589543507105E-5</v>
      </c>
      <c r="O32" s="10">
        <v>2.0472630986433649E-4</v>
      </c>
      <c r="P32" s="10">
        <v>3.8941934813069968E-4</v>
      </c>
      <c r="Q32" s="10">
        <v>3.8941934813069968E-4</v>
      </c>
      <c r="R32" s="10">
        <v>1.44603309668555E-3</v>
      </c>
      <c r="S32" s="10">
        <v>1.0483911743274601E-3</v>
      </c>
      <c r="T32" s="10" t="str">
        <v>NaN</v>
      </c>
    </row>
    <row r="33" spans="2:20" ht="15.75" customHeight="1">
      <c r="B33" s="10">
        <v>960</v>
      </c>
      <c r="C33" s="10">
        <v>9.6000000000000002E-4</v>
      </c>
      <c r="D33" s="10">
        <v>2.0500000000000001E-2</v>
      </c>
      <c r="E33" s="10">
        <v>2.03E-4</v>
      </c>
      <c r="F33" s="10">
        <v>-2.0464130424940802E-2</v>
      </c>
      <c r="H33" s="10">
        <v>3.9810717055349699E-3</v>
      </c>
      <c r="I33" s="10">
        <v>1.8931213580487799E-2</v>
      </c>
      <c r="J33" s="10">
        <v>1.5188352468351299E-2</v>
      </c>
      <c r="K33" s="10">
        <v>90</v>
      </c>
      <c r="M33" s="10">
        <v>3.0915743237716403E-3</v>
      </c>
      <c r="N33" s="10">
        <v>8.3905929856975425E-5</v>
      </c>
      <c r="O33" s="10">
        <v>2.0651757190395472E-4</v>
      </c>
      <c r="P33" s="10">
        <v>3.7957206143394816E-4</v>
      </c>
      <c r="Q33" s="10">
        <v>3.7957206143394816E-4</v>
      </c>
      <c r="R33" s="10">
        <v>1.1567348547855899E-3</v>
      </c>
      <c r="S33" s="10">
        <v>1.44763649153377E-3</v>
      </c>
      <c r="T33" s="10">
        <v>0.94885944449942805</v>
      </c>
    </row>
    <row r="34" spans="2:20" ht="15.75" customHeight="1">
      <c r="B34" s="10">
        <v>960</v>
      </c>
      <c r="C34" s="10">
        <v>9.6000000000000002E-4</v>
      </c>
      <c r="D34" s="10">
        <v>2.0500000000000001E-2</v>
      </c>
      <c r="E34" s="10">
        <v>2.03E-4</v>
      </c>
      <c r="F34" s="10">
        <v>-2.0464130424940802E-2</v>
      </c>
      <c r="H34" s="10">
        <v>3.9810717055349699E-3</v>
      </c>
      <c r="I34" s="10">
        <v>1.8931213580487799E-2</v>
      </c>
      <c r="J34" s="10">
        <v>3.0376704936702501E-2</v>
      </c>
      <c r="K34" s="10">
        <v>90</v>
      </c>
      <c r="M34" s="10">
        <v>3.1229550515153403E-3</v>
      </c>
      <c r="N34" s="10">
        <v>8.3120909931653264E-5</v>
      </c>
      <c r="O34" s="10">
        <v>2.0645150165150502E-4</v>
      </c>
      <c r="P34" s="10">
        <v>3.7976291881008489E-4</v>
      </c>
      <c r="Q34" s="10">
        <v>3.7976291881008489E-4</v>
      </c>
      <c r="R34" s="10">
        <v>1.18101483391575E-3</v>
      </c>
      <c r="S34" s="10">
        <v>1.4854307986703502E-3</v>
      </c>
      <c r="T34" s="10">
        <v>0.91267703071574102</v>
      </c>
    </row>
    <row r="35" spans="2:20" ht="15.75" customHeight="1">
      <c r="B35" s="10">
        <v>960</v>
      </c>
      <c r="C35" s="10">
        <v>9.6000000000000002E-4</v>
      </c>
      <c r="D35" s="10">
        <v>2.0500000000000001E-2</v>
      </c>
      <c r="E35" s="10">
        <v>2.03E-4</v>
      </c>
      <c r="F35" s="10">
        <v>-2.0464130424940802E-2</v>
      </c>
      <c r="H35" s="10">
        <v>3.9810717055349699E-3</v>
      </c>
      <c r="I35" s="10">
        <v>1.8931213580487799E-2</v>
      </c>
      <c r="J35" s="10">
        <v>7.59417623417563E-2</v>
      </c>
      <c r="K35" s="10">
        <v>90</v>
      </c>
      <c r="M35" s="10">
        <v>3.20976742972604E-3</v>
      </c>
      <c r="N35" s="10">
        <v>8.1958556512629725E-5</v>
      </c>
      <c r="O35" s="10">
        <v>2.0629909560208599E-4</v>
      </c>
      <c r="P35" s="10">
        <v>3.8039189405398969E-4</v>
      </c>
      <c r="Q35" s="10">
        <v>3.8039189405398969E-4</v>
      </c>
      <c r="R35" s="10">
        <v>1.2621008019541898E-3</v>
      </c>
      <c r="S35" s="10">
        <v>1.44603309668555E-3</v>
      </c>
      <c r="T35" s="10">
        <v>0.81493278824019599</v>
      </c>
    </row>
    <row r="36" spans="2:20" ht="15.75" customHeight="1">
      <c r="B36" s="10">
        <v>960</v>
      </c>
      <c r="C36" s="10">
        <v>9.6000000000000002E-4</v>
      </c>
      <c r="D36" s="10">
        <v>2.0500000000000001E-2</v>
      </c>
      <c r="E36" s="10">
        <v>2.03E-4</v>
      </c>
      <c r="F36" s="10">
        <v>-2.0464130424940802E-2</v>
      </c>
      <c r="H36" s="10">
        <v>3.9810717055349699E-3</v>
      </c>
      <c r="I36" s="10">
        <v>1.8931213580487799E-2</v>
      </c>
      <c r="J36" s="10">
        <v>0.30376704936702498</v>
      </c>
      <c r="K36" s="10">
        <v>90</v>
      </c>
      <c r="M36" s="10">
        <v>3.6284825415179899E-3</v>
      </c>
      <c r="N36" s="10">
        <v>7.8382628917821395E-5</v>
      </c>
      <c r="O36" s="10">
        <v>2.0572153643245327E-4</v>
      </c>
      <c r="P36" s="10">
        <v>3.8369056304100955E-4</v>
      </c>
      <c r="Q36" s="10">
        <v>3.8369056304100955E-4</v>
      </c>
      <c r="R36" s="10">
        <v>1.38143918994303E-3</v>
      </c>
      <c r="S36" s="10">
        <v>1.21193744884566E-3</v>
      </c>
      <c r="T36" s="10">
        <v>0.41384527717408298</v>
      </c>
    </row>
    <row r="37" spans="2:20" ht="15.75" customHeight="1">
      <c r="B37" s="10">
        <v>960</v>
      </c>
      <c r="C37" s="10">
        <v>9.6000000000000002E-4</v>
      </c>
      <c r="D37" s="10">
        <v>2.0500000000000001E-2</v>
      </c>
      <c r="E37" s="10">
        <v>2.03E-4</v>
      </c>
      <c r="F37" s="10">
        <v>-2.0464130424940802E-2</v>
      </c>
      <c r="H37" s="10">
        <v>3.9810717055349699E-3</v>
      </c>
      <c r="I37" s="10">
        <v>1.8931213580487799E-2</v>
      </c>
      <c r="J37" s="10">
        <v>0.75941762341756303</v>
      </c>
      <c r="K37" s="10">
        <v>90</v>
      </c>
      <c r="M37" s="10" t="e">
        <v>#VALUE!</v>
      </c>
      <c r="N37" s="10">
        <v>7.4676294667123101E-5</v>
      </c>
      <c r="O37" s="10">
        <v>2.048638632912553E-4</v>
      </c>
      <c r="P37" s="10">
        <v>3.8839474022987557E-4</v>
      </c>
      <c r="Q37" s="10">
        <v>3.8839474022987557E-4</v>
      </c>
      <c r="R37" s="10">
        <v>1.40090898452854E-3</v>
      </c>
      <c r="S37" s="10">
        <v>1.0458715538516901E-3</v>
      </c>
      <c r="T37" s="10" t="str">
        <v>NaN</v>
      </c>
    </row>
    <row r="38" spans="2:20" ht="15.75" customHeight="1">
      <c r="B38" s="10">
        <v>960</v>
      </c>
      <c r="C38" s="10">
        <v>9.6000000000000002E-4</v>
      </c>
      <c r="D38" s="10">
        <v>2.0500000000000001E-2</v>
      </c>
      <c r="E38" s="10">
        <v>2.03E-4</v>
      </c>
      <c r="F38" s="10">
        <v>-2.29611319880259E-2</v>
      </c>
      <c r="H38" s="10">
        <v>5.0118723362727298E-3</v>
      </c>
      <c r="I38" s="10">
        <v>1.8931213580487799E-2</v>
      </c>
      <c r="J38" s="10">
        <v>1.5188352468351299E-2</v>
      </c>
      <c r="K38" s="10">
        <v>90</v>
      </c>
      <c r="M38" s="10">
        <v>2.9951415764716298E-3</v>
      </c>
      <c r="N38" s="10">
        <v>8.6089581202367235E-5</v>
      </c>
      <c r="O38" s="10">
        <v>2.0694911120270912E-4</v>
      </c>
      <c r="P38" s="10">
        <v>3.7751947146588157E-4</v>
      </c>
      <c r="Q38" s="10">
        <v>3.7751947146588157E-4</v>
      </c>
      <c r="R38" s="10">
        <v>1.12489601422813E-3</v>
      </c>
      <c r="S38" s="10">
        <v>1.4263342456931501E-3</v>
      </c>
      <c r="T38" s="10">
        <v>0.94660413469131999</v>
      </c>
    </row>
    <row r="39" spans="2:20" ht="15.75" customHeight="1">
      <c r="B39" s="10">
        <v>960</v>
      </c>
      <c r="C39" s="10">
        <v>9.6000000000000002E-4</v>
      </c>
      <c r="D39" s="10">
        <v>2.0500000000000001E-2</v>
      </c>
      <c r="E39" s="10">
        <v>2.03E-4</v>
      </c>
      <c r="F39" s="10">
        <v>-2.29611319880259E-2</v>
      </c>
      <c r="H39" s="10">
        <v>5.0118723362727298E-3</v>
      </c>
      <c r="I39" s="10">
        <v>1.8931213580487799E-2</v>
      </c>
      <c r="J39" s="10">
        <v>3.0376704936702501E-2</v>
      </c>
      <c r="K39" s="10">
        <v>90</v>
      </c>
      <c r="M39" s="10">
        <v>3.0191924991949102E-3</v>
      </c>
      <c r="N39" s="10">
        <v>8.5284872027506972E-5</v>
      </c>
      <c r="O39" s="10">
        <v>2.0686085724604006E-4</v>
      </c>
      <c r="P39" s="10">
        <v>3.777435256740369E-4</v>
      </c>
      <c r="Q39" s="10">
        <v>3.777435256740369E-4</v>
      </c>
      <c r="R39" s="10">
        <v>1.1473435421031799E-3</v>
      </c>
      <c r="S39" s="10">
        <v>1.4370998968169101E-3</v>
      </c>
      <c r="T39" s="10">
        <v>0.91229501761222898</v>
      </c>
    </row>
    <row r="40" spans="2:20" ht="15.75" customHeight="1">
      <c r="B40" s="10">
        <v>960</v>
      </c>
      <c r="C40" s="10">
        <v>9.6000000000000002E-4</v>
      </c>
      <c r="D40" s="10">
        <v>2.0500000000000001E-2</v>
      </c>
      <c r="E40" s="10">
        <v>2.03E-4</v>
      </c>
      <c r="F40" s="10">
        <v>-2.29611319880259E-2</v>
      </c>
      <c r="H40" s="10">
        <v>5.0118723362727298E-3</v>
      </c>
      <c r="I40" s="10">
        <v>1.8931213580487799E-2</v>
      </c>
      <c r="J40" s="10">
        <v>7.59417623417563E-2</v>
      </c>
      <c r="K40" s="10">
        <v>90</v>
      </c>
      <c r="M40" s="10">
        <v>3.0879094212614201E-3</v>
      </c>
      <c r="N40" s="10">
        <v>8.3718214526283267E-5</v>
      </c>
      <c r="O40" s="10">
        <v>2.0665659084475821E-4</v>
      </c>
      <c r="P40" s="10">
        <v>3.7846338580109983E-4</v>
      </c>
      <c r="Q40" s="10">
        <v>3.7846338580109983E-4</v>
      </c>
      <c r="R40" s="10">
        <v>1.2158314077627601E-3</v>
      </c>
      <c r="S40" s="10">
        <v>1.4238146252173801E-3</v>
      </c>
      <c r="T40" s="10">
        <v>0.81917151756929096</v>
      </c>
    </row>
    <row r="41" spans="2:20" ht="15.75" customHeight="1">
      <c r="B41" s="10">
        <v>960</v>
      </c>
      <c r="C41" s="10">
        <v>9.6000000000000002E-4</v>
      </c>
      <c r="D41" s="10">
        <v>2.0500000000000001E-2</v>
      </c>
      <c r="E41" s="10">
        <v>2.03E-4</v>
      </c>
      <c r="F41" s="10">
        <v>-2.29611319880259E-2</v>
      </c>
      <c r="H41" s="10">
        <v>5.0118723362727298E-3</v>
      </c>
      <c r="I41" s="10">
        <v>1.8931213580487799E-2</v>
      </c>
      <c r="J41" s="10">
        <v>0.30376704936702498</v>
      </c>
      <c r="K41" s="10">
        <v>90</v>
      </c>
      <c r="M41" s="10">
        <v>3.4846351179920899E-3</v>
      </c>
      <c r="N41" s="10">
        <v>7.9897379006424698E-5</v>
      </c>
      <c r="O41" s="10">
        <v>2.0597653172376722E-4</v>
      </c>
      <c r="P41" s="10">
        <v>3.8216585725521594E-4</v>
      </c>
      <c r="Q41" s="10">
        <v>3.8216585725521594E-4</v>
      </c>
      <c r="R41" s="10">
        <v>1.33700224700669E-3</v>
      </c>
      <c r="S41" s="10">
        <v>1.08481114302269E-3</v>
      </c>
      <c r="T41" s="10">
        <v>0.446231166774816</v>
      </c>
    </row>
    <row r="42" spans="2:20" ht="13">
      <c r="B42" s="10">
        <v>960</v>
      </c>
      <c r="C42" s="10">
        <v>9.6000000000000002E-4</v>
      </c>
      <c r="D42" s="10">
        <v>2.0500000000000001E-2</v>
      </c>
      <c r="E42" s="10">
        <v>2.03E-4</v>
      </c>
      <c r="F42" s="10">
        <v>-2.29611319880259E-2</v>
      </c>
      <c r="H42" s="10">
        <v>5.0118723362727298E-3</v>
      </c>
      <c r="I42" s="10">
        <v>1.8931213580487799E-2</v>
      </c>
      <c r="J42" s="10">
        <v>0.75941762341756303</v>
      </c>
      <c r="K42" s="10">
        <v>90</v>
      </c>
      <c r="M42" s="10" t="e">
        <v>#VALUE!</v>
      </c>
      <c r="N42" s="10">
        <v>7.6230501555531231E-5</v>
      </c>
      <c r="O42" s="10">
        <v>2.0502121247696357E-4</v>
      </c>
      <c r="P42" s="10">
        <v>3.8723247636700107E-4</v>
      </c>
      <c r="Q42" s="10">
        <v>3.8723247636700107E-4</v>
      </c>
      <c r="R42" s="10">
        <v>1.35761732362664E-3</v>
      </c>
      <c r="S42" s="10">
        <v>9.7051199598545803E-4</v>
      </c>
      <c r="T42" s="10" t="str">
        <v>NaN</v>
      </c>
    </row>
    <row r="43" spans="2:20" ht="13">
      <c r="B43" s="10">
        <v>960</v>
      </c>
      <c r="C43" s="10">
        <v>9.6000000000000002E-4</v>
      </c>
      <c r="D43" s="10">
        <v>2.0500000000000001E-2</v>
      </c>
      <c r="E43" s="10">
        <v>2.03E-4</v>
      </c>
      <c r="F43" s="10">
        <v>-2.5762813822228198E-2</v>
      </c>
      <c r="H43" s="10">
        <v>6.3095734448019303E-3</v>
      </c>
      <c r="I43" s="10">
        <v>1.8931213580487799E-2</v>
      </c>
      <c r="J43" s="10">
        <v>1.5188352468351299E-2</v>
      </c>
      <c r="K43" s="10">
        <v>90</v>
      </c>
      <c r="M43" s="10">
        <v>2.91039070592293E-3</v>
      </c>
      <c r="N43" s="10">
        <v>8.8240311263658534E-5</v>
      </c>
      <c r="O43" s="10">
        <v>2.0743417590790022E-4</v>
      </c>
      <c r="P43" s="10">
        <v>3.7516128777863734E-4</v>
      </c>
      <c r="Q43" s="10">
        <v>3.7516128777863734E-4</v>
      </c>
      <c r="R43" s="10">
        <v>1.1056552760495199E-3</v>
      </c>
      <c r="S43" s="10">
        <v>1.4261051892862601E-3</v>
      </c>
      <c r="T43" s="10">
        <v>0.942546344330779</v>
      </c>
    </row>
    <row r="44" spans="2:20" ht="13">
      <c r="B44" s="10">
        <v>960</v>
      </c>
      <c r="C44" s="10">
        <v>9.6000000000000002E-4</v>
      </c>
      <c r="D44" s="10">
        <v>2.0500000000000001E-2</v>
      </c>
      <c r="E44" s="10">
        <v>2.03E-4</v>
      </c>
      <c r="F44" s="10">
        <v>-2.5762813822228198E-2</v>
      </c>
      <c r="H44" s="10">
        <v>6.3095734448019303E-3</v>
      </c>
      <c r="I44" s="10">
        <v>1.8931213580487799E-2</v>
      </c>
      <c r="J44" s="10">
        <v>3.0376704936702501E-2</v>
      </c>
      <c r="K44" s="10">
        <v>90</v>
      </c>
      <c r="M44" s="10">
        <v>2.9275699364395601E-3</v>
      </c>
      <c r="N44" s="10">
        <v>8.7452219075313163E-5</v>
      </c>
      <c r="O44" s="10">
        <v>2.0732715529759015E-4</v>
      </c>
      <c r="P44" s="10">
        <v>3.7542961182279424E-4</v>
      </c>
      <c r="Q44" s="10">
        <v>3.7542961182279424E-4</v>
      </c>
      <c r="R44" s="10">
        <v>1.1317677064347799E-3</v>
      </c>
      <c r="S44" s="10">
        <v>1.4350383891549101E-3</v>
      </c>
      <c r="T44" s="10">
        <v>0.91027339350923497</v>
      </c>
    </row>
    <row r="45" spans="2:20" ht="13">
      <c r="B45" s="10">
        <v>960</v>
      </c>
      <c r="C45" s="10">
        <v>9.6000000000000002E-4</v>
      </c>
      <c r="D45" s="10">
        <v>2.0500000000000001E-2</v>
      </c>
      <c r="E45" s="10">
        <v>2.03E-4</v>
      </c>
      <c r="F45" s="10">
        <v>-2.5762813822228198E-2</v>
      </c>
      <c r="H45" s="10">
        <v>6.3095734448019303E-3</v>
      </c>
      <c r="I45" s="10">
        <v>1.8931213580487799E-2</v>
      </c>
      <c r="J45" s="10">
        <v>7.59417623417563E-2</v>
      </c>
      <c r="K45" s="10">
        <v>90</v>
      </c>
      <c r="M45" s="10">
        <v>2.9788785715825598E-3</v>
      </c>
      <c r="N45" s="10">
        <v>8.5860923953177756E-5</v>
      </c>
      <c r="O45" s="10">
        <v>2.070848812514494E-4</v>
      </c>
      <c r="P45" s="10">
        <v>3.7627375542190661E-4</v>
      </c>
      <c r="Q45" s="10">
        <v>3.7627375542190661E-4</v>
      </c>
      <c r="R45" s="10">
        <v>1.19521633114282E-3</v>
      </c>
      <c r="S45" s="10">
        <v>1.3954116307632201E-3</v>
      </c>
      <c r="T45" s="10">
        <v>0.82164435252458001</v>
      </c>
    </row>
    <row r="46" spans="2:20" ht="13">
      <c r="B46" s="10">
        <v>960</v>
      </c>
      <c r="C46" s="10">
        <v>9.6000000000000002E-4</v>
      </c>
      <c r="D46" s="10">
        <v>2.0500000000000001E-2</v>
      </c>
      <c r="E46" s="10">
        <v>2.03E-4</v>
      </c>
      <c r="F46" s="10">
        <v>-2.5762813822228198E-2</v>
      </c>
      <c r="H46" s="10">
        <v>6.3095734448019303E-3</v>
      </c>
      <c r="I46" s="10">
        <v>1.8931213580487799E-2</v>
      </c>
      <c r="J46" s="10">
        <v>0.30376704936702498</v>
      </c>
      <c r="K46" s="10">
        <v>90</v>
      </c>
      <c r="M46" s="10">
        <v>3.3581959813897104E-3</v>
      </c>
      <c r="N46" s="10">
        <v>8.2060392853141562E-5</v>
      </c>
      <c r="O46" s="10">
        <v>2.0626922195398576E-4</v>
      </c>
      <c r="P46" s="10">
        <v>3.8044367633117965E-4</v>
      </c>
      <c r="Q46" s="10">
        <v>3.8044367633117965E-4</v>
      </c>
      <c r="R46" s="10">
        <v>1.2960011501736699E-3</v>
      </c>
      <c r="S46" s="10">
        <v>1.0921409480431099E-3</v>
      </c>
      <c r="T46" s="10">
        <v>0.47040317236741103</v>
      </c>
    </row>
    <row r="47" spans="2:20" ht="13">
      <c r="B47" s="10">
        <v>960</v>
      </c>
      <c r="C47" s="10">
        <v>9.6000000000000002E-4</v>
      </c>
      <c r="D47" s="10">
        <v>2.0500000000000001E-2</v>
      </c>
      <c r="E47" s="10">
        <v>2.03E-4</v>
      </c>
      <c r="F47" s="10">
        <v>-2.5762813822228198E-2</v>
      </c>
      <c r="H47" s="10">
        <v>6.3095734448019303E-3</v>
      </c>
      <c r="I47" s="10">
        <v>1.8931213580487799E-2</v>
      </c>
      <c r="J47" s="10">
        <v>0.75941762341756303</v>
      </c>
      <c r="K47" s="10">
        <v>90</v>
      </c>
      <c r="M47" s="10" t="e">
        <v>#VALUE!</v>
      </c>
      <c r="N47" s="10">
        <v>7.7757639479023697E-5</v>
      </c>
      <c r="O47" s="10">
        <v>2.0520095295159952E-4</v>
      </c>
      <c r="P47" s="10">
        <v>3.8597804076455811E-4</v>
      </c>
      <c r="Q47" s="10">
        <v>3.8597804076455811E-4</v>
      </c>
      <c r="R47" s="10">
        <v>1.3026437859734298E-3</v>
      </c>
      <c r="S47" s="10">
        <v>9.0477280720853404E-4</v>
      </c>
      <c r="T47" s="10" t="str">
        <v>NaN</v>
      </c>
    </row>
    <row r="48" spans="2:20" ht="13">
      <c r="B48" s="10">
        <v>960</v>
      </c>
      <c r="C48" s="10">
        <v>9.6000000000000002E-4</v>
      </c>
      <c r="D48" s="10">
        <v>2.0500000000000001E-2</v>
      </c>
      <c r="E48" s="10">
        <v>2.03E-4</v>
      </c>
      <c r="F48" s="10">
        <v>-2.8906352543285697E-2</v>
      </c>
      <c r="H48" s="10">
        <v>7.9432823472428103E-3</v>
      </c>
      <c r="I48" s="10">
        <v>1.8931213580487799E-2</v>
      </c>
      <c r="J48" s="10">
        <v>1.5188352468351299E-2</v>
      </c>
      <c r="K48" s="10">
        <v>90</v>
      </c>
      <c r="M48" s="10">
        <v>2.8293047378844501E-3</v>
      </c>
      <c r="N48" s="10">
        <v>9.0743485192900473E-5</v>
      </c>
      <c r="O48" s="10">
        <v>2.0802295309952309E-4</v>
      </c>
      <c r="P48" s="10">
        <v>3.7252903125154847E-4</v>
      </c>
      <c r="Q48" s="10">
        <v>3.7252903125154847E-4</v>
      </c>
      <c r="R48" s="10">
        <v>1.0909956660086699E-3</v>
      </c>
      <c r="S48" s="10">
        <v>1.4038867178180901E-3</v>
      </c>
      <c r="T48" s="10">
        <v>0.93886032731033997</v>
      </c>
    </row>
    <row r="49" spans="2:20" ht="13">
      <c r="B49" s="10">
        <v>960</v>
      </c>
      <c r="C49" s="10">
        <v>9.6000000000000002E-4</v>
      </c>
      <c r="D49" s="10">
        <v>2.0500000000000001E-2</v>
      </c>
      <c r="E49" s="10">
        <v>2.03E-4</v>
      </c>
      <c r="F49" s="10">
        <v>-2.8906352543285697E-2</v>
      </c>
      <c r="H49" s="10">
        <v>7.9432823472428103E-3</v>
      </c>
      <c r="I49" s="10">
        <v>1.8931213580487799E-2</v>
      </c>
      <c r="J49" s="10">
        <v>3.0376704936702501E-2</v>
      </c>
      <c r="K49" s="10">
        <v>90</v>
      </c>
      <c r="M49" s="10">
        <v>2.8396122761944202E-3</v>
      </c>
      <c r="N49" s="10">
        <v>8.9913311991444023E-5</v>
      </c>
      <c r="O49" s="10">
        <v>2.0789012017401488E-4</v>
      </c>
      <c r="P49" s="10">
        <v>3.7284634914795298E-4</v>
      </c>
      <c r="Q49" s="10">
        <v>3.7284634914795298E-4</v>
      </c>
      <c r="R49" s="10">
        <v>1.1118397990355E-3</v>
      </c>
      <c r="S49" s="10">
        <v>1.3906014462185701E-3</v>
      </c>
      <c r="T49" s="10">
        <v>0.90831522265708398</v>
      </c>
    </row>
    <row r="50" spans="2:20" ht="13">
      <c r="B50" s="10">
        <v>960</v>
      </c>
      <c r="C50" s="10">
        <v>9.6000000000000002E-4</v>
      </c>
      <c r="D50" s="10">
        <v>2.0500000000000001E-2</v>
      </c>
      <c r="E50" s="10">
        <v>2.03E-4</v>
      </c>
      <c r="F50" s="10">
        <v>-2.8906352543285697E-2</v>
      </c>
      <c r="H50" s="10">
        <v>7.9432823472428103E-3</v>
      </c>
      <c r="I50" s="10">
        <v>1.8931213580487799E-2</v>
      </c>
      <c r="J50" s="10">
        <v>7.59417623417563E-2</v>
      </c>
      <c r="K50" s="10">
        <v>90</v>
      </c>
      <c r="M50" s="10">
        <v>2.8796971473998897E-3</v>
      </c>
      <c r="N50" s="10">
        <v>8.8310127189116742E-5</v>
      </c>
      <c r="O50" s="10">
        <v>2.0758280104473583E-4</v>
      </c>
      <c r="P50" s="10">
        <v>3.7381025272043857E-4</v>
      </c>
      <c r="Q50" s="10">
        <v>3.7381025272043857E-4</v>
      </c>
      <c r="R50" s="10">
        <v>1.15925447526136E-3</v>
      </c>
      <c r="S50" s="10">
        <v>1.32532037025538E-3</v>
      </c>
      <c r="T50" s="10">
        <v>0.82261583825680895</v>
      </c>
    </row>
    <row r="51" spans="2:20" ht="13">
      <c r="B51" s="10">
        <v>960</v>
      </c>
      <c r="C51" s="10">
        <v>9.6000000000000002E-4</v>
      </c>
      <c r="D51" s="10">
        <v>2.0500000000000001E-2</v>
      </c>
      <c r="E51" s="10">
        <v>2.03E-4</v>
      </c>
      <c r="F51" s="10">
        <v>-2.8906352543285697E-2</v>
      </c>
      <c r="H51" s="10">
        <v>7.9432823472428103E-3</v>
      </c>
      <c r="I51" s="10">
        <v>1.8931213580487799E-2</v>
      </c>
      <c r="J51" s="10">
        <v>0.30376704936702498</v>
      </c>
      <c r="K51" s="10">
        <v>90</v>
      </c>
      <c r="M51" s="10">
        <v>3.2235108141393399E-3</v>
      </c>
      <c r="N51" s="10">
        <v>8.3887470021278387E-5</v>
      </c>
      <c r="O51" s="10">
        <v>2.0662146363336758E-4</v>
      </c>
      <c r="P51" s="10">
        <v>3.7848820676483785E-4</v>
      </c>
      <c r="Q51" s="10">
        <v>3.7848820676483785E-4</v>
      </c>
      <c r="R51" s="10">
        <v>1.2572906174095301E-3</v>
      </c>
      <c r="S51" s="10">
        <v>1.0101387543771201E-3</v>
      </c>
      <c r="T51" s="10">
        <v>0.48675836830150898</v>
      </c>
    </row>
    <row r="52" spans="2:20" ht="13">
      <c r="B52" s="10">
        <v>960</v>
      </c>
      <c r="C52" s="10">
        <v>9.6000000000000002E-4</v>
      </c>
      <c r="D52" s="10">
        <v>2.0500000000000001E-2</v>
      </c>
      <c r="E52" s="10">
        <v>2.03E-4</v>
      </c>
      <c r="F52" s="10">
        <v>-2.8906352543285697E-2</v>
      </c>
      <c r="H52" s="10">
        <v>7.9432823472428103E-3</v>
      </c>
      <c r="I52" s="10">
        <v>1.8931213580487799E-2</v>
      </c>
      <c r="J52" s="10">
        <v>0.75941762341756303</v>
      </c>
      <c r="K52" s="10">
        <v>90</v>
      </c>
      <c r="M52" s="10" t="e">
        <v>#VALUE!</v>
      </c>
      <c r="N52" s="10">
        <v>7.9630351047251064E-5</v>
      </c>
      <c r="O52" s="10">
        <v>2.0541014403329975E-4</v>
      </c>
      <c r="P52" s="10">
        <v>3.8458283174300283E-4</v>
      </c>
      <c r="Q52" s="10">
        <v>3.8458283174300283E-4</v>
      </c>
      <c r="R52" s="10">
        <v>1.2584358994439698E-3</v>
      </c>
      <c r="S52" s="10">
        <v>8.7774415119572203E-4</v>
      </c>
      <c r="T52" s="10" t="str">
        <v>NaN</v>
      </c>
    </row>
    <row r="53" spans="2:20" ht="13">
      <c r="B53" s="10">
        <v>960</v>
      </c>
      <c r="C53" s="10">
        <v>9.6000000000000002E-4</v>
      </c>
      <c r="D53" s="10">
        <v>2.0500000000000001E-2</v>
      </c>
      <c r="E53" s="10">
        <v>2.03E-4</v>
      </c>
      <c r="F53" s="10">
        <v>-3.2433461000125098E-2</v>
      </c>
      <c r="H53" s="10">
        <v>0.01</v>
      </c>
      <c r="I53" s="10">
        <v>1.8931213580487799E-2</v>
      </c>
      <c r="J53" s="10">
        <v>1.5188352468351299E-2</v>
      </c>
      <c r="K53" s="10">
        <v>90</v>
      </c>
      <c r="M53" s="10">
        <v>2.7550904620526101E-3</v>
      </c>
      <c r="N53" s="10">
        <v>9.358756806727132E-5</v>
      </c>
      <c r="O53" s="10">
        <v>2.0868646268728535E-4</v>
      </c>
      <c r="P53" s="10">
        <v>3.6955347394784175E-4</v>
      </c>
      <c r="Q53" s="10">
        <v>3.6955347394784175E-4</v>
      </c>
      <c r="R53" s="10">
        <v>1.0767941687816001E-3</v>
      </c>
      <c r="S53" s="10">
        <v>1.3686120311572801E-3</v>
      </c>
      <c r="T53" s="10">
        <v>0.93405361028629397</v>
      </c>
    </row>
    <row r="54" spans="2:20" ht="13">
      <c r="B54" s="10">
        <v>960</v>
      </c>
      <c r="C54" s="10">
        <v>9.6000000000000002E-4</v>
      </c>
      <c r="D54" s="10">
        <v>2.0500000000000001E-2</v>
      </c>
      <c r="E54" s="10">
        <v>2.03E-4</v>
      </c>
      <c r="F54" s="10">
        <v>-3.2433461000125098E-2</v>
      </c>
      <c r="H54" s="10">
        <v>0.01</v>
      </c>
      <c r="I54" s="10">
        <v>1.8931213580487799E-2</v>
      </c>
      <c r="J54" s="10">
        <v>3.0376704936702501E-2</v>
      </c>
      <c r="K54" s="10">
        <v>90</v>
      </c>
      <c r="M54" s="10">
        <v>2.7589844209697199E-3</v>
      </c>
      <c r="N54" s="10">
        <v>9.2748968319880795E-5</v>
      </c>
      <c r="O54" s="10">
        <v>2.0852694543908268E-4</v>
      </c>
      <c r="P54" s="10">
        <v>3.6990941640875017E-4</v>
      </c>
      <c r="Q54" s="10">
        <v>3.6990941640875017E-4</v>
      </c>
      <c r="R54" s="10">
        <v>1.0962639633671002E-3</v>
      </c>
      <c r="S54" s="10">
        <v>1.34914223657177E-3</v>
      </c>
      <c r="T54" s="10">
        <v>0.90512501472737195</v>
      </c>
    </row>
    <row r="55" spans="2:20" ht="13">
      <c r="B55" s="10">
        <v>960</v>
      </c>
      <c r="C55" s="10">
        <v>9.6000000000000002E-4</v>
      </c>
      <c r="D55" s="10">
        <v>2.0500000000000001E-2</v>
      </c>
      <c r="E55" s="10">
        <v>2.03E-4</v>
      </c>
      <c r="F55" s="10">
        <v>-3.2433461000125098E-2</v>
      </c>
      <c r="H55" s="10">
        <v>0.01</v>
      </c>
      <c r="I55" s="10">
        <v>1.8931213580487799E-2</v>
      </c>
      <c r="J55" s="10">
        <v>7.59417623417563E-2</v>
      </c>
      <c r="K55" s="10">
        <v>90</v>
      </c>
      <c r="M55" s="10">
        <v>2.78578402057566E-3</v>
      </c>
      <c r="N55" s="10">
        <v>9.0751535990643632E-5</v>
      </c>
      <c r="O55" s="10">
        <v>2.0815932857845153E-4</v>
      </c>
      <c r="P55" s="10">
        <v>3.7104106412246029E-4</v>
      </c>
      <c r="Q55" s="10">
        <v>3.7104106412246029E-4</v>
      </c>
      <c r="R55" s="10">
        <v>1.1397846806758601E-3</v>
      </c>
      <c r="S55" s="10">
        <v>1.3067668012974201E-3</v>
      </c>
      <c r="T55" s="10">
        <v>0.82238630089607101</v>
      </c>
    </row>
    <row r="56" spans="2:20" ht="13">
      <c r="B56" s="10">
        <v>960</v>
      </c>
      <c r="C56" s="10">
        <v>9.6000000000000002E-4</v>
      </c>
      <c r="D56" s="10">
        <v>2.0500000000000001E-2</v>
      </c>
      <c r="E56" s="10">
        <v>2.03E-4</v>
      </c>
      <c r="F56" s="10">
        <v>-3.2433461000125098E-2</v>
      </c>
      <c r="H56" s="10">
        <v>0.01</v>
      </c>
      <c r="I56" s="10">
        <v>1.8931213580487799E-2</v>
      </c>
      <c r="J56" s="10">
        <v>0.30376704936702498</v>
      </c>
      <c r="K56" s="10">
        <v>90</v>
      </c>
      <c r="M56" s="10">
        <v>3.0668362318276897E-3</v>
      </c>
      <c r="N56" s="10">
        <v>8.6376265533394685E-5</v>
      </c>
      <c r="O56" s="10">
        <v>2.0701338118968835E-4</v>
      </c>
      <c r="P56" s="10">
        <v>3.7630869380495858E-4</v>
      </c>
      <c r="Q56" s="10">
        <v>3.7630869380495858E-4</v>
      </c>
      <c r="R56" s="10">
        <v>1.2194963102729699E-3</v>
      </c>
      <c r="S56" s="10">
        <v>1.0128874312597799E-3</v>
      </c>
      <c r="T56" s="10">
        <v>0.49863000935470803</v>
      </c>
    </row>
    <row r="57" spans="2:20" ht="13">
      <c r="B57" s="10">
        <v>960</v>
      </c>
      <c r="C57" s="10">
        <v>9.6000000000000002E-4</v>
      </c>
      <c r="D57" s="10">
        <v>2.0500000000000001E-2</v>
      </c>
      <c r="E57" s="10">
        <v>2.03E-4</v>
      </c>
      <c r="F57" s="10">
        <v>-3.2433461000125098E-2</v>
      </c>
      <c r="H57" s="10">
        <v>0.01</v>
      </c>
      <c r="I57" s="10">
        <v>1.8931213580487799E-2</v>
      </c>
      <c r="J57" s="10">
        <v>0.75941762341756303</v>
      </c>
      <c r="K57" s="10">
        <v>90</v>
      </c>
      <c r="M57" s="10" t="e">
        <v>#VALUE!</v>
      </c>
      <c r="N57" s="10">
        <v>8.1822100944991099E-5</v>
      </c>
      <c r="O57" s="10">
        <v>2.0564770324717031E-4</v>
      </c>
      <c r="P57" s="10">
        <v>3.8301791820493362E-4</v>
      </c>
      <c r="Q57" s="10">
        <v>3.8301791820493362E-4</v>
      </c>
      <c r="R57" s="10">
        <v>1.22132876152808E-3</v>
      </c>
      <c r="S57" s="10">
        <v>8.8965508435391106E-4</v>
      </c>
      <c r="T57" s="10" t="str">
        <v>NaN</v>
      </c>
    </row>
    <row r="58" spans="2:20" ht="13">
      <c r="B58" s="10">
        <v>960</v>
      </c>
      <c r="C58" s="10">
        <v>9.6000000000000002E-4</v>
      </c>
      <c r="D58" s="10">
        <v>2.0500000000000001E-2</v>
      </c>
      <c r="E58" s="10">
        <v>2.03E-4</v>
      </c>
      <c r="F58" s="10">
        <v>-3.6390941779023397E-2</v>
      </c>
      <c r="H58" s="10">
        <v>1.2589254117941699E-2</v>
      </c>
      <c r="I58" s="10">
        <v>1.8931213580487799E-2</v>
      </c>
      <c r="J58" s="10">
        <v>1.5188352468351299E-2</v>
      </c>
      <c r="K58" s="10">
        <v>90</v>
      </c>
      <c r="M58" s="10">
        <v>2.6795018477794499E-3</v>
      </c>
      <c r="N58" s="10">
        <v>9.6421272460260832E-5</v>
      </c>
      <c r="O58" s="10">
        <v>2.0948812898085806E-4</v>
      </c>
      <c r="P58" s="10">
        <v>3.6608416062637708E-4</v>
      </c>
      <c r="Q58" s="10">
        <v>3.6608416062637708E-4</v>
      </c>
      <c r="R58" s="10">
        <v>1.0637379535889699E-3</v>
      </c>
      <c r="S58" s="10">
        <v>1.3583044928473101E-3</v>
      </c>
      <c r="T58" s="10">
        <v>0.93037657341980395</v>
      </c>
    </row>
    <row r="59" spans="2:20" ht="13">
      <c r="B59" s="10">
        <v>960</v>
      </c>
      <c r="C59" s="10">
        <v>9.6000000000000002E-4</v>
      </c>
      <c r="D59" s="10">
        <v>2.0500000000000001E-2</v>
      </c>
      <c r="E59" s="10">
        <v>2.03E-4</v>
      </c>
      <c r="F59" s="10">
        <v>-3.6390941779023397E-2</v>
      </c>
      <c r="H59" s="10">
        <v>1.2589254117941699E-2</v>
      </c>
      <c r="I59" s="10">
        <v>1.8931213580487799E-2</v>
      </c>
      <c r="J59" s="10">
        <v>3.0376704936702501E-2</v>
      </c>
      <c r="K59" s="10">
        <v>90</v>
      </c>
      <c r="M59" s="10">
        <v>2.67766939652434E-3</v>
      </c>
      <c r="N59" s="10">
        <v>9.5493841828543332E-5</v>
      </c>
      <c r="O59" s="10">
        <v>2.0929009415399295E-4</v>
      </c>
      <c r="P59" s="10">
        <v>3.6654220542643728E-4</v>
      </c>
      <c r="Q59" s="10">
        <v>3.6654220542643728E-4</v>
      </c>
      <c r="R59" s="10">
        <v>1.07885567644359E-3</v>
      </c>
      <c r="S59" s="10">
        <v>1.3147837755385099E-3</v>
      </c>
      <c r="T59" s="10">
        <v>0.90263070785662103</v>
      </c>
    </row>
    <row r="60" spans="2:20" ht="13">
      <c r="B60" s="10">
        <v>960</v>
      </c>
      <c r="C60" s="10">
        <v>9.6000000000000002E-4</v>
      </c>
      <c r="D60" s="10">
        <v>2.0500000000000001E-2</v>
      </c>
      <c r="E60" s="10">
        <v>2.03E-4</v>
      </c>
      <c r="F60" s="10">
        <v>-3.6390941779023397E-2</v>
      </c>
      <c r="H60" s="10">
        <v>1.2589254117941699E-2</v>
      </c>
      <c r="I60" s="10">
        <v>1.8931213580487799E-2</v>
      </c>
      <c r="J60" s="10">
        <v>7.59417623417563E-2</v>
      </c>
      <c r="K60" s="10">
        <v>90</v>
      </c>
      <c r="M60" s="10">
        <v>2.6989716423649599E-3</v>
      </c>
      <c r="N60" s="10">
        <v>9.3519458089777994E-5</v>
      </c>
      <c r="O60" s="10">
        <v>2.0883734118413592E-4</v>
      </c>
      <c r="P60" s="10">
        <v>3.6791305079327197E-4</v>
      </c>
      <c r="Q60" s="10">
        <v>3.6791305079327197E-4</v>
      </c>
      <c r="R60" s="10">
        <v>1.1113816862217201E-3</v>
      </c>
      <c r="S60" s="10">
        <v>1.2671400429057301E-3</v>
      </c>
      <c r="T60" s="10">
        <v>0.82092477722428803</v>
      </c>
    </row>
    <row r="61" spans="2:20" ht="13">
      <c r="B61" s="10">
        <v>960</v>
      </c>
      <c r="C61" s="10">
        <v>9.6000000000000002E-4</v>
      </c>
      <c r="D61" s="10">
        <v>2.0500000000000001E-2</v>
      </c>
      <c r="E61" s="10">
        <v>2.03E-4</v>
      </c>
      <c r="F61" s="10">
        <v>-3.6390941779023397E-2</v>
      </c>
      <c r="H61" s="10">
        <v>1.2589254117941699E-2</v>
      </c>
      <c r="I61" s="10">
        <v>1.8931213580487799E-2</v>
      </c>
      <c r="J61" s="10">
        <v>0.30376704936702498</v>
      </c>
      <c r="K61" s="10">
        <v>90</v>
      </c>
      <c r="M61" s="10">
        <v>2.9351287978668797E-3</v>
      </c>
      <c r="N61" s="10">
        <v>8.8860264348249534E-5</v>
      </c>
      <c r="O61" s="10">
        <v>2.0747701879287355E-4</v>
      </c>
      <c r="P61" s="10">
        <v>3.7390712171514668E-4</v>
      </c>
      <c r="Q61" s="10">
        <v>3.7390712171514668E-4</v>
      </c>
      <c r="R61" s="10">
        <v>1.1830763415777402E-3</v>
      </c>
      <c r="S61" s="10">
        <v>9.8654594446763401E-4</v>
      </c>
      <c r="T61" s="10">
        <v>0.50606272820960896</v>
      </c>
    </row>
    <row r="62" spans="2:20" ht="13">
      <c r="B62" s="10">
        <v>960</v>
      </c>
      <c r="C62" s="10">
        <v>9.6000000000000002E-4</v>
      </c>
      <c r="D62" s="10">
        <v>2.0500000000000001E-2</v>
      </c>
      <c r="E62" s="10">
        <v>2.03E-4</v>
      </c>
      <c r="F62" s="10">
        <v>-3.6390941779023397E-2</v>
      </c>
      <c r="H62" s="10">
        <v>1.2589254117941699E-2</v>
      </c>
      <c r="I62" s="10">
        <v>1.8931213580487799E-2</v>
      </c>
      <c r="J62" s="10">
        <v>0.75941762341756303</v>
      </c>
      <c r="K62" s="10">
        <v>90</v>
      </c>
      <c r="M62" s="10">
        <v>3.5109766047842503E-3</v>
      </c>
      <c r="N62" s="10">
        <v>8.3748931508578008E-5</v>
      </c>
      <c r="O62" s="10">
        <v>2.0591740700638287E-4</v>
      </c>
      <c r="P62" s="10">
        <v>3.8130553272584545E-4</v>
      </c>
      <c r="Q62" s="10">
        <v>3.8130553272584545E-4</v>
      </c>
      <c r="R62" s="10">
        <v>1.1729978596746601E-3</v>
      </c>
      <c r="S62" s="10">
        <v>8.0582043943281604E-4</v>
      </c>
      <c r="T62" s="10">
        <v>1.7110061242960301E-2</v>
      </c>
    </row>
    <row r="63" spans="2:20" ht="13">
      <c r="B63" s="10">
        <v>960</v>
      </c>
      <c r="C63" s="10">
        <v>9.6000000000000002E-4</v>
      </c>
      <c r="D63" s="10">
        <v>2.0500000000000001E-2</v>
      </c>
      <c r="E63" s="10">
        <v>2.03E-4</v>
      </c>
      <c r="F63" s="10">
        <v>-4.0831308245492498E-2</v>
      </c>
      <c r="H63" s="10">
        <v>1.58489319246111E-2</v>
      </c>
      <c r="I63" s="10">
        <v>1.8931213580487799E-2</v>
      </c>
      <c r="J63" s="10">
        <v>1.5188352468351299E-2</v>
      </c>
      <c r="K63" s="10">
        <v>90</v>
      </c>
      <c r="M63" s="10">
        <v>2.6046004027269502E-3</v>
      </c>
      <c r="N63" s="10">
        <v>9.9570870647885436E-5</v>
      </c>
      <c r="O63" s="10">
        <v>2.1039514256763865E-4</v>
      </c>
      <c r="P63" s="10">
        <v>3.6222250681057001E-4</v>
      </c>
      <c r="Q63" s="10">
        <v>3.6222250681057001E-4</v>
      </c>
      <c r="R63" s="10">
        <v>1.05595003575477E-3</v>
      </c>
      <c r="S63" s="10">
        <v>1.33127583683448E-3</v>
      </c>
      <c r="T63" s="10">
        <v>0.92672223134034304</v>
      </c>
    </row>
    <row r="64" spans="2:20" ht="13">
      <c r="B64" s="10">
        <v>960</v>
      </c>
      <c r="C64" s="10">
        <v>9.6000000000000002E-4</v>
      </c>
      <c r="D64" s="10">
        <v>2.0500000000000001E-2</v>
      </c>
      <c r="E64" s="10">
        <v>2.03E-4</v>
      </c>
      <c r="F64" s="10">
        <v>-4.0831308245492498E-2</v>
      </c>
      <c r="H64" s="10">
        <v>1.58489319246111E-2</v>
      </c>
      <c r="I64" s="10">
        <v>1.8931213580487799E-2</v>
      </c>
      <c r="J64" s="10">
        <v>3.0376704936702501E-2</v>
      </c>
      <c r="K64" s="10">
        <v>90</v>
      </c>
      <c r="M64" s="10">
        <v>2.6000192745891798E-3</v>
      </c>
      <c r="N64" s="10">
        <v>9.86035448576824E-5</v>
      </c>
      <c r="O64" s="10">
        <v>2.1016079475203779E-4</v>
      </c>
      <c r="P64" s="10">
        <v>3.6275071361348168E-4</v>
      </c>
      <c r="Q64" s="10">
        <v>3.6275071361348168E-4</v>
      </c>
      <c r="R64" s="10">
        <v>1.0676319125060699E-3</v>
      </c>
      <c r="S64" s="10">
        <v>1.2813415401328101E-3</v>
      </c>
      <c r="T64" s="10">
        <v>0.89932792271338702</v>
      </c>
    </row>
    <row r="65" spans="2:20" ht="13">
      <c r="B65" s="10">
        <v>960</v>
      </c>
      <c r="C65" s="10">
        <v>9.6000000000000002E-4</v>
      </c>
      <c r="D65" s="10">
        <v>2.0500000000000001E-2</v>
      </c>
      <c r="E65" s="10">
        <v>2.03E-4</v>
      </c>
      <c r="F65" s="10">
        <v>-4.0831308245492498E-2</v>
      </c>
      <c r="H65" s="10">
        <v>1.58489319246111E-2</v>
      </c>
      <c r="I65" s="10">
        <v>1.8931213580487799E-2</v>
      </c>
      <c r="J65" s="10">
        <v>7.59417623417563E-2</v>
      </c>
      <c r="K65" s="10">
        <v>90</v>
      </c>
      <c r="M65" s="10">
        <v>2.6149079410369299E-3</v>
      </c>
      <c r="N65" s="10">
        <v>9.6288900750950536E-5</v>
      </c>
      <c r="O65" s="10">
        <v>2.0961976715253169E-4</v>
      </c>
      <c r="P65" s="10">
        <v>3.6437046351784453E-4</v>
      </c>
      <c r="Q65" s="10">
        <v>3.6437046351784453E-4</v>
      </c>
      <c r="R65" s="10">
        <v>1.0935152864844399E-3</v>
      </c>
      <c r="S65" s="10">
        <v>1.2650785352437399E-3</v>
      </c>
      <c r="T65" s="10">
        <v>0.81851970758008397</v>
      </c>
    </row>
    <row r="66" spans="2:20" ht="13">
      <c r="B66" s="10">
        <v>960</v>
      </c>
      <c r="C66" s="10">
        <v>9.6000000000000002E-4</v>
      </c>
      <c r="D66" s="10">
        <v>2.0500000000000001E-2</v>
      </c>
      <c r="E66" s="10">
        <v>2.03E-4</v>
      </c>
      <c r="F66" s="10">
        <v>-4.0831308245492498E-2</v>
      </c>
      <c r="H66" s="10">
        <v>1.58489319246111E-2</v>
      </c>
      <c r="I66" s="10">
        <v>1.8931213580487799E-2</v>
      </c>
      <c r="J66" s="10">
        <v>0.30376704936702498</v>
      </c>
      <c r="K66" s="10">
        <v>90</v>
      </c>
      <c r="M66" s="10">
        <v>2.8196843687951396E-3</v>
      </c>
      <c r="N66" s="10">
        <v>9.1658526192036933E-5</v>
      </c>
      <c r="O66" s="10">
        <v>2.0800215715204606E-4</v>
      </c>
      <c r="P66" s="10">
        <v>3.7126903569341673E-4</v>
      </c>
      <c r="Q66" s="10">
        <v>3.7126903569341673E-4</v>
      </c>
      <c r="R66" s="10">
        <v>1.14780165491695E-3</v>
      </c>
      <c r="S66" s="10">
        <v>9.9021084697784598E-4</v>
      </c>
      <c r="T66" s="10">
        <v>0.51002380379991197</v>
      </c>
    </row>
    <row r="67" spans="2:20" ht="13">
      <c r="B67" s="10">
        <v>960</v>
      </c>
      <c r="C67" s="10">
        <v>9.6000000000000002E-4</v>
      </c>
      <c r="D67" s="10">
        <v>2.0500000000000001E-2</v>
      </c>
      <c r="E67" s="10">
        <v>2.03E-4</v>
      </c>
      <c r="F67" s="10">
        <v>-4.0831308245492498E-2</v>
      </c>
      <c r="H67" s="10">
        <v>1.58489319246111E-2</v>
      </c>
      <c r="I67" s="10">
        <v>1.8931213580487799E-2</v>
      </c>
      <c r="J67" s="10">
        <v>0.75941762341756303</v>
      </c>
      <c r="K67" s="10">
        <v>90</v>
      </c>
      <c r="M67" s="10">
        <v>3.2727579416203397E-3</v>
      </c>
      <c r="N67" s="10">
        <v>8.6300247429468201E-5</v>
      </c>
      <c r="O67" s="10">
        <v>2.062296756441922E-4</v>
      </c>
      <c r="P67" s="10">
        <v>3.7937516030848902E-4</v>
      </c>
      <c r="Q67" s="10">
        <v>3.7937516030848902E-4</v>
      </c>
      <c r="R67" s="10">
        <v>1.1361197781656501E-3</v>
      </c>
      <c r="S67" s="10">
        <v>8.1063062397746899E-4</v>
      </c>
      <c r="T67" s="10">
        <v>0.11601435563215599</v>
      </c>
    </row>
    <row r="68" spans="2:20" ht="13">
      <c r="B68" s="10">
        <v>960</v>
      </c>
      <c r="C68" s="10">
        <v>9.6000000000000002E-4</v>
      </c>
      <c r="D68" s="10">
        <v>2.0500000000000001E-2</v>
      </c>
      <c r="E68" s="10">
        <v>2.03E-4</v>
      </c>
      <c r="F68" s="10">
        <v>-4.5813481364734496E-2</v>
      </c>
      <c r="H68" s="10">
        <v>1.9952623149688799E-2</v>
      </c>
      <c r="I68" s="10">
        <v>1.8931213580487799E-2</v>
      </c>
      <c r="J68" s="10">
        <v>1.5188352468351299E-2</v>
      </c>
      <c r="K68" s="10">
        <v>90</v>
      </c>
      <c r="M68" s="10">
        <v>2.5260340551642398E-3</v>
      </c>
      <c r="N68" s="10">
        <v>1.0306947250960357E-4</v>
      </c>
      <c r="O68" s="10">
        <v>2.1146413494553334E-4</v>
      </c>
      <c r="P68" s="10">
        <v>3.5779979416727714E-4</v>
      </c>
      <c r="Q68" s="10">
        <v>3.5779979416727714E-4</v>
      </c>
      <c r="R68" s="10">
        <v>1.0355640155417201E-3</v>
      </c>
      <c r="S68" s="10">
        <v>1.30012416549766E-3</v>
      </c>
      <c r="T68" s="10">
        <v>0.92422798743823797</v>
      </c>
    </row>
    <row r="69" spans="2:20" ht="13">
      <c r="B69" s="10">
        <v>960</v>
      </c>
      <c r="C69" s="10">
        <v>9.6000000000000002E-4</v>
      </c>
      <c r="D69" s="10">
        <v>2.0500000000000001E-2</v>
      </c>
      <c r="E69" s="10">
        <v>2.03E-4</v>
      </c>
      <c r="F69" s="10">
        <v>-4.5813481364734496E-2</v>
      </c>
      <c r="H69" s="10">
        <v>1.9952623149688799E-2</v>
      </c>
      <c r="I69" s="10">
        <v>1.8931213580487799E-2</v>
      </c>
      <c r="J69" s="10">
        <v>3.0376704936702501E-2</v>
      </c>
      <c r="K69" s="10">
        <v>90</v>
      </c>
      <c r="M69" s="10">
        <v>2.5193914193644804E-3</v>
      </c>
      <c r="N69" s="10">
        <v>1.0173586635847922E-4</v>
      </c>
      <c r="O69" s="10">
        <v>2.1117843511958586E-4</v>
      </c>
      <c r="P69" s="10">
        <v>3.5847680540325851E-4</v>
      </c>
      <c r="Q69" s="10">
        <v>3.5847680540325851E-4</v>
      </c>
      <c r="R69" s="10">
        <v>1.0474749486998999E-3</v>
      </c>
      <c r="S69" s="10">
        <v>1.2769894684019302E-3</v>
      </c>
      <c r="T69" s="10">
        <v>0.89674487144722803</v>
      </c>
    </row>
    <row r="70" spans="2:20" ht="13">
      <c r="B70" s="10">
        <v>960</v>
      </c>
      <c r="C70" s="10">
        <v>9.6000000000000002E-4</v>
      </c>
      <c r="D70" s="10">
        <v>2.0500000000000001E-2</v>
      </c>
      <c r="E70" s="10">
        <v>2.03E-4</v>
      </c>
      <c r="F70" s="10">
        <v>-4.5813481364734496E-2</v>
      </c>
      <c r="H70" s="10">
        <v>1.9952623149688799E-2</v>
      </c>
      <c r="I70" s="10">
        <v>1.8931213580487799E-2</v>
      </c>
      <c r="J70" s="10">
        <v>7.59417623417563E-2</v>
      </c>
      <c r="K70" s="10">
        <v>90</v>
      </c>
      <c r="M70" s="10">
        <v>2.5347381986260001E-3</v>
      </c>
      <c r="N70" s="10">
        <v>9.9348000739317243E-5</v>
      </c>
      <c r="O70" s="10">
        <v>2.1052634983110671E-4</v>
      </c>
      <c r="P70" s="10">
        <v>3.6043185496745201E-4</v>
      </c>
      <c r="Q70" s="10">
        <v>3.6043185496745201E-4</v>
      </c>
      <c r="R70" s="10">
        <v>1.06809002531985E-3</v>
      </c>
      <c r="S70" s="10">
        <v>1.2350721459413701E-3</v>
      </c>
      <c r="T70" s="10">
        <v>0.81508215612433499</v>
      </c>
    </row>
    <row r="71" spans="2:20" ht="13">
      <c r="B71" s="10">
        <v>960</v>
      </c>
      <c r="C71" s="10">
        <v>9.6000000000000002E-4</v>
      </c>
      <c r="D71" s="10">
        <v>2.0500000000000001E-2</v>
      </c>
      <c r="E71" s="10">
        <v>2.03E-4</v>
      </c>
      <c r="F71" s="10">
        <v>-4.5813481364734496E-2</v>
      </c>
      <c r="H71" s="10">
        <v>1.9952623149688799E-2</v>
      </c>
      <c r="I71" s="10">
        <v>1.8931213580487799E-2</v>
      </c>
      <c r="J71" s="10">
        <v>0.30376704936702498</v>
      </c>
      <c r="K71" s="10">
        <v>90</v>
      </c>
      <c r="M71" s="10">
        <v>2.71637992928848E-3</v>
      </c>
      <c r="N71" s="10">
        <v>9.4494843794776137E-5</v>
      </c>
      <c r="O71" s="10">
        <v>2.0861408140115004E-4</v>
      </c>
      <c r="P71" s="10">
        <v>3.6833257565688774E-4</v>
      </c>
      <c r="Q71" s="10">
        <v>3.6833257565688774E-4</v>
      </c>
      <c r="R71" s="10">
        <v>1.1136722502906101E-3</v>
      </c>
      <c r="S71" s="10">
        <v>9.4302522715886909E-4</v>
      </c>
      <c r="T71" s="10">
        <v>0.51091784483149405</v>
      </c>
    </row>
    <row r="72" spans="2:20" ht="13">
      <c r="B72" s="10">
        <v>960</v>
      </c>
      <c r="C72" s="10">
        <v>9.6000000000000002E-4</v>
      </c>
      <c r="D72" s="10">
        <v>2.0500000000000001E-2</v>
      </c>
      <c r="E72" s="10">
        <v>2.03E-4</v>
      </c>
      <c r="F72" s="10">
        <v>-4.5813481364734496E-2</v>
      </c>
      <c r="H72" s="10">
        <v>1.9952623149688799E-2</v>
      </c>
      <c r="I72" s="10">
        <v>1.8931213580487799E-2</v>
      </c>
      <c r="J72" s="10">
        <v>0.75941762341756303</v>
      </c>
      <c r="K72" s="10">
        <v>90</v>
      </c>
      <c r="M72" s="10">
        <v>3.1041724261505E-3</v>
      </c>
      <c r="N72" s="10">
        <v>8.8780168056168591E-5</v>
      </c>
      <c r="O72" s="10">
        <v>2.0657964856031499E-4</v>
      </c>
      <c r="P72" s="10">
        <v>3.7729356349700156E-4</v>
      </c>
      <c r="Q72" s="10">
        <v>3.7729356349700156E-4</v>
      </c>
      <c r="R72" s="10">
        <v>1.09649301977399E-3</v>
      </c>
      <c r="S72" s="10">
        <v>8.2139627510121607E-4</v>
      </c>
      <c r="T72" s="10">
        <v>0.153490465694822</v>
      </c>
    </row>
    <row r="73" spans="2:20" ht="13">
      <c r="B73" s="10">
        <v>960</v>
      </c>
      <c r="C73" s="10">
        <v>9.6000000000000002E-4</v>
      </c>
      <c r="D73" s="10">
        <v>2.0500000000000001E-2</v>
      </c>
      <c r="E73" s="10">
        <v>2.03E-4</v>
      </c>
      <c r="F73" s="10">
        <v>-5.1403571547051198E-2</v>
      </c>
      <c r="H73" s="10">
        <v>2.5118864315095801E-2</v>
      </c>
      <c r="I73" s="10">
        <v>1.8931213580487799E-2</v>
      </c>
      <c r="J73" s="10">
        <v>1.5188352468351299E-2</v>
      </c>
      <c r="K73" s="10">
        <v>90</v>
      </c>
      <c r="M73" s="10">
        <v>2.4399088461742103E-3</v>
      </c>
      <c r="N73" s="10">
        <v>1.0648525984643157E-4</v>
      </c>
      <c r="O73" s="10">
        <v>2.1272011085483178E-4</v>
      </c>
      <c r="P73" s="10">
        <v>3.5290854487910617E-4</v>
      </c>
      <c r="Q73" s="10">
        <v>3.5290854487910617E-4</v>
      </c>
      <c r="R73" s="10">
        <v>1.02777609770752E-3</v>
      </c>
      <c r="S73" s="10">
        <v>1.2737826787055E-3</v>
      </c>
      <c r="T73" s="10">
        <v>0.92301070460427204</v>
      </c>
    </row>
    <row r="74" spans="2:20" ht="13">
      <c r="B74" s="10">
        <v>960</v>
      </c>
      <c r="C74" s="10">
        <v>9.6000000000000002E-4</v>
      </c>
      <c r="D74" s="10">
        <v>2.0500000000000001E-2</v>
      </c>
      <c r="E74" s="10">
        <v>2.03E-4</v>
      </c>
      <c r="F74" s="10">
        <v>-5.1403571547051198E-2</v>
      </c>
      <c r="H74" s="10">
        <v>2.5118864315095801E-2</v>
      </c>
      <c r="I74" s="10">
        <v>1.8931213580487799E-2</v>
      </c>
      <c r="J74" s="10">
        <v>3.0376704936702501E-2</v>
      </c>
      <c r="K74" s="10">
        <v>90</v>
      </c>
      <c r="M74" s="10">
        <v>2.4389926205466601E-3</v>
      </c>
      <c r="N74" s="10">
        <v>1.0510420678984763E-4</v>
      </c>
      <c r="O74" s="10">
        <v>2.1237498086162037E-4</v>
      </c>
      <c r="P74" s="10">
        <v>3.5370345287891029E-4</v>
      </c>
      <c r="Q74" s="10">
        <v>3.5370345287891029E-4</v>
      </c>
      <c r="R74" s="10">
        <v>1.0351059027279398E-3</v>
      </c>
      <c r="S74" s="10">
        <v>1.24400534581001E-3</v>
      </c>
      <c r="T74" s="10">
        <v>0.89391488093944305</v>
      </c>
    </row>
    <row r="75" spans="2:20" ht="13">
      <c r="B75" s="10">
        <v>960</v>
      </c>
      <c r="C75" s="10">
        <v>9.6000000000000002E-4</v>
      </c>
      <c r="D75" s="10">
        <v>2.0500000000000001E-2</v>
      </c>
      <c r="E75" s="10">
        <v>2.03E-4</v>
      </c>
      <c r="F75" s="10">
        <v>-5.1403571547051198E-2</v>
      </c>
      <c r="H75" s="10">
        <v>2.5118864315095801E-2</v>
      </c>
      <c r="I75" s="10">
        <v>1.8931213580487799E-2</v>
      </c>
      <c r="J75" s="10">
        <v>7.59417623417563E-2</v>
      </c>
      <c r="K75" s="10">
        <v>90</v>
      </c>
      <c r="M75" s="10">
        <v>2.4577752459115001E-3</v>
      </c>
      <c r="N75" s="10">
        <v>1.0277278250954147E-4</v>
      </c>
      <c r="O75" s="10">
        <v>2.1159055032868814E-4</v>
      </c>
      <c r="P75" s="10">
        <v>3.5605402810047091E-4</v>
      </c>
      <c r="Q75" s="10">
        <v>3.5605402810047091E-4</v>
      </c>
      <c r="R75" s="10">
        <v>1.04793306151368E-3</v>
      </c>
      <c r="S75" s="10">
        <v>1.2041495310114601E-3</v>
      </c>
      <c r="T75" s="10">
        <v>0.81050365271560298</v>
      </c>
    </row>
    <row r="76" spans="2:20" ht="13">
      <c r="B76" s="10">
        <v>960</v>
      </c>
      <c r="C76" s="10">
        <v>9.6000000000000002E-4</v>
      </c>
      <c r="D76" s="10">
        <v>2.0500000000000001E-2</v>
      </c>
      <c r="E76" s="10">
        <v>2.03E-4</v>
      </c>
      <c r="F76" s="10">
        <v>-5.1403571547051198E-2</v>
      </c>
      <c r="H76" s="10">
        <v>2.5118864315095801E-2</v>
      </c>
      <c r="I76" s="10">
        <v>1.8931213580487799E-2</v>
      </c>
      <c r="J76" s="10">
        <v>0.30376704936702498</v>
      </c>
      <c r="K76" s="10">
        <v>90</v>
      </c>
      <c r="M76" s="10">
        <v>2.6224668024642499E-3</v>
      </c>
      <c r="N76" s="10">
        <v>9.7693440515365655E-5</v>
      </c>
      <c r="O76" s="10">
        <v>2.0929972253661984E-4</v>
      </c>
      <c r="P76" s="10">
        <v>3.6508840938675817E-4</v>
      </c>
      <c r="Q76" s="10">
        <v>3.6508840938675817E-4</v>
      </c>
      <c r="R76" s="10">
        <v>1.08091718410559E-3</v>
      </c>
      <c r="S76" s="10">
        <v>9.0889582253252197E-4</v>
      </c>
      <c r="T76" s="10">
        <v>0.50939431457584405</v>
      </c>
    </row>
    <row r="77" spans="2:20" ht="13">
      <c r="B77" s="10">
        <v>960</v>
      </c>
      <c r="C77" s="10">
        <v>9.6000000000000002E-4</v>
      </c>
      <c r="D77" s="10">
        <v>2.0500000000000001E-2</v>
      </c>
      <c r="E77" s="10">
        <v>2.03E-4</v>
      </c>
      <c r="F77" s="10">
        <v>-5.1403571547051198E-2</v>
      </c>
      <c r="H77" s="10">
        <v>2.5118864315095801E-2</v>
      </c>
      <c r="I77" s="10">
        <v>1.8931213580487799E-2</v>
      </c>
      <c r="J77" s="10">
        <v>0.75941762341756303</v>
      </c>
      <c r="K77" s="10">
        <v>90</v>
      </c>
      <c r="M77" s="10">
        <v>2.9667385820174703E-3</v>
      </c>
      <c r="N77" s="10">
        <v>9.1455130861901865E-5</v>
      </c>
      <c r="O77" s="10">
        <v>2.0698200463455132E-4</v>
      </c>
      <c r="P77" s="10">
        <v>3.7503347596309059E-4</v>
      </c>
      <c r="Q77" s="10">
        <v>3.7503347596309059E-4</v>
      </c>
      <c r="R77" s="10">
        <v>1.05595003575477E-3</v>
      </c>
      <c r="S77" s="10">
        <v>7.5084690177964E-4</v>
      </c>
      <c r="T77" s="10">
        <v>0.17712913308150999</v>
      </c>
    </row>
    <row r="78" spans="2:20" ht="13">
      <c r="B78" s="10">
        <v>960</v>
      </c>
      <c r="C78" s="10">
        <v>9.6000000000000002E-4</v>
      </c>
      <c r="D78" s="10">
        <v>2.0500000000000001E-2</v>
      </c>
      <c r="E78" s="10">
        <v>2.03E-4</v>
      </c>
      <c r="F78" s="10">
        <v>-5.7675755892822797E-2</v>
      </c>
      <c r="H78" s="10">
        <v>3.1622776601683798E-2</v>
      </c>
      <c r="I78" s="10">
        <v>1.8931213580487799E-2</v>
      </c>
      <c r="J78" s="10">
        <v>1.5188352468351299E-2</v>
      </c>
      <c r="K78" s="10">
        <v>90</v>
      </c>
      <c r="M78" s="10">
        <v>2.3475991141982001E-3</v>
      </c>
      <c r="N78" s="10">
        <v>1.1006414597142019E-4</v>
      </c>
      <c r="O78" s="10">
        <v>2.1416139936550276E-4</v>
      </c>
      <c r="P78" s="10">
        <v>3.472835306596345E-4</v>
      </c>
      <c r="Q78" s="10">
        <v>3.472835306596345E-4</v>
      </c>
      <c r="R78" s="10">
        <v>1.01678139017688E-3</v>
      </c>
      <c r="S78" s="10">
        <v>1.2204125359005201E-3</v>
      </c>
      <c r="T78" s="10">
        <v>0.92220681970031704</v>
      </c>
    </row>
    <row r="79" spans="2:20" ht="13">
      <c r="B79" s="10">
        <v>960</v>
      </c>
      <c r="C79" s="10">
        <v>9.6000000000000002E-4</v>
      </c>
      <c r="D79" s="10">
        <v>2.0500000000000001E-2</v>
      </c>
      <c r="E79" s="10">
        <v>2.03E-4</v>
      </c>
      <c r="F79" s="10">
        <v>-5.7675755892822797E-2</v>
      </c>
      <c r="H79" s="10">
        <v>3.1622776601683798E-2</v>
      </c>
      <c r="I79" s="10">
        <v>1.8931213580487799E-2</v>
      </c>
      <c r="J79" s="10">
        <v>3.0376704936702501E-2</v>
      </c>
      <c r="K79" s="10">
        <v>90</v>
      </c>
      <c r="M79" s="10">
        <v>2.3574485396944001E-3</v>
      </c>
      <c r="N79" s="10">
        <v>1.0862116680441566E-4</v>
      </c>
      <c r="O79" s="10">
        <v>2.1374761122303526E-4</v>
      </c>
      <c r="P79" s="10">
        <v>3.4828970784543369E-4</v>
      </c>
      <c r="Q79" s="10">
        <v>3.4828970784543369E-4</v>
      </c>
      <c r="R79" s="10">
        <v>1.02159157472153E-3</v>
      </c>
      <c r="S79" s="10">
        <v>1.24263100736868E-3</v>
      </c>
      <c r="T79" s="10">
        <v>0.89091847673981095</v>
      </c>
    </row>
    <row r="80" spans="2:20" ht="13">
      <c r="B80" s="10">
        <v>960</v>
      </c>
      <c r="C80" s="10">
        <v>9.6000000000000002E-4</v>
      </c>
      <c r="D80" s="10">
        <v>2.0500000000000001E-2</v>
      </c>
      <c r="E80" s="10">
        <v>2.03E-4</v>
      </c>
      <c r="F80" s="10">
        <v>-5.7675755892822797E-2</v>
      </c>
      <c r="H80" s="10">
        <v>3.1622776601683798E-2</v>
      </c>
      <c r="I80" s="10">
        <v>1.8931213580487799E-2</v>
      </c>
      <c r="J80" s="10">
        <v>7.59417623417563E-2</v>
      </c>
      <c r="K80" s="10">
        <v>90</v>
      </c>
      <c r="M80" s="10">
        <v>2.3810413496038996E-3</v>
      </c>
      <c r="N80" s="10">
        <v>1.0634936512906662E-4</v>
      </c>
      <c r="O80" s="10">
        <v>2.12808364939062E-4</v>
      </c>
      <c r="P80" s="10">
        <v>3.5113136667946611E-4</v>
      </c>
      <c r="Q80" s="10">
        <v>3.5113136667946611E-4</v>
      </c>
      <c r="R80" s="10">
        <v>1.0280051541144101E-3</v>
      </c>
      <c r="S80" s="10">
        <v>1.1242088450074601E-3</v>
      </c>
      <c r="T80" s="10">
        <v>0.80501416300575501</v>
      </c>
    </row>
    <row r="81" spans="2:20" ht="13">
      <c r="B81" s="10">
        <v>960</v>
      </c>
      <c r="C81" s="10">
        <v>9.6000000000000002E-4</v>
      </c>
      <c r="D81" s="10">
        <v>2.0500000000000001E-2</v>
      </c>
      <c r="E81" s="10">
        <v>2.03E-4</v>
      </c>
      <c r="F81" s="10">
        <v>-5.7675755892822797E-2</v>
      </c>
      <c r="H81" s="10">
        <v>3.1622776601683798E-2</v>
      </c>
      <c r="I81" s="10">
        <v>1.8931213580487799E-2</v>
      </c>
      <c r="J81" s="10">
        <v>0.30376704936702498</v>
      </c>
      <c r="K81" s="10">
        <v>90</v>
      </c>
      <c r="M81" s="10">
        <v>2.5349672550328897E-3</v>
      </c>
      <c r="N81" s="10">
        <v>1.0086562212389133E-4</v>
      </c>
      <c r="O81" s="10">
        <v>2.1010518038220896E-4</v>
      </c>
      <c r="P81" s="10">
        <v>3.6158162613199692E-4</v>
      </c>
      <c r="Q81" s="10">
        <v>3.6158162613199692E-4</v>
      </c>
      <c r="R81" s="10">
        <v>1.0456424974448E-3</v>
      </c>
      <c r="S81" s="10">
        <v>8.6239737193421096E-4</v>
      </c>
      <c r="T81" s="10">
        <v>0.50497034359062098</v>
      </c>
    </row>
    <row r="82" spans="2:20" ht="13">
      <c r="B82" s="10">
        <v>960</v>
      </c>
      <c r="C82" s="10">
        <v>9.6000000000000002E-4</v>
      </c>
      <c r="D82" s="10">
        <v>2.0500000000000001E-2</v>
      </c>
      <c r="E82" s="10">
        <v>2.03E-4</v>
      </c>
      <c r="F82" s="10">
        <v>-5.7675755892822797E-2</v>
      </c>
      <c r="H82" s="10">
        <v>3.1622776601683798E-2</v>
      </c>
      <c r="I82" s="10">
        <v>1.8931213580487799E-2</v>
      </c>
      <c r="J82" s="10">
        <v>0.75941762341756303</v>
      </c>
      <c r="K82" s="10">
        <v>90</v>
      </c>
      <c r="M82" s="10">
        <v>2.8494617016906203E-3</v>
      </c>
      <c r="N82" s="10">
        <v>9.4291669746470884E-5</v>
      </c>
      <c r="O82" s="10">
        <v>2.0743515817114785E-4</v>
      </c>
      <c r="P82" s="10">
        <v>3.7259195547679938E-4</v>
      </c>
      <c r="Q82" s="10">
        <v>3.7259195547679938E-4</v>
      </c>
      <c r="R82" s="10">
        <v>1.0188428978388799E-3</v>
      </c>
      <c r="S82" s="10">
        <v>7.5153407100030404E-4</v>
      </c>
      <c r="T82" s="10">
        <v>0.19202058288346499</v>
      </c>
    </row>
    <row r="83" spans="2:20" ht="13">
      <c r="B83" s="10">
        <v>960</v>
      </c>
      <c r="C83" s="10">
        <v>9.6000000000000002E-4</v>
      </c>
      <c r="D83" s="10">
        <v>2.0500000000000001E-2</v>
      </c>
      <c r="E83" s="10">
        <v>2.03E-4</v>
      </c>
      <c r="F83" s="10">
        <v>-6.47132624775624E-2</v>
      </c>
      <c r="H83" s="10">
        <v>3.9810717055349699E-2</v>
      </c>
      <c r="I83" s="10">
        <v>1.8931213580487799E-2</v>
      </c>
      <c r="J83" s="10">
        <v>1.5188352468351299E-2</v>
      </c>
      <c r="K83" s="10">
        <v>90</v>
      </c>
      <c r="M83" s="10">
        <v>2.2546022130015201E-3</v>
      </c>
      <c r="N83" s="10">
        <v>1.1388583904488596E-4</v>
      </c>
      <c r="O83" s="10">
        <v>2.1582464538637703E-4</v>
      </c>
      <c r="P83" s="10">
        <v>3.4102112641459667E-4</v>
      </c>
      <c r="Q83" s="10">
        <v>3.4102112641459667E-4</v>
      </c>
      <c r="R83" s="10">
        <v>1.0041832877980298E-3</v>
      </c>
      <c r="S83" s="10">
        <v>1.2073563207078899E-3</v>
      </c>
      <c r="T83" s="10">
        <v>0.92170136349693599</v>
      </c>
    </row>
    <row r="84" spans="2:20" ht="13">
      <c r="B84" s="10">
        <v>960</v>
      </c>
      <c r="C84" s="10">
        <v>9.6000000000000002E-4</v>
      </c>
      <c r="D84" s="10">
        <v>2.0500000000000001E-2</v>
      </c>
      <c r="E84" s="10">
        <v>2.03E-4</v>
      </c>
      <c r="F84" s="10">
        <v>-6.47132624775624E-2</v>
      </c>
      <c r="H84" s="10">
        <v>3.9810717055349699E-2</v>
      </c>
      <c r="I84" s="10">
        <v>1.8931213580487799E-2</v>
      </c>
      <c r="J84" s="10">
        <v>3.0376704936702501E-2</v>
      </c>
      <c r="K84" s="10">
        <v>90</v>
      </c>
      <c r="M84" s="10">
        <v>2.27521728962147E-3</v>
      </c>
      <c r="N84" s="10">
        <v>1.1226074636149535E-4</v>
      </c>
      <c r="O84" s="10">
        <v>2.1532814400492784E-4</v>
      </c>
      <c r="P84" s="10">
        <v>3.4226479522373365E-4</v>
      </c>
      <c r="Q84" s="10">
        <v>3.4226479522373365E-4</v>
      </c>
      <c r="R84" s="10">
        <v>1.00624479546002E-3</v>
      </c>
      <c r="S84" s="10">
        <v>1.20575292585968E-3</v>
      </c>
      <c r="T84" s="10">
        <v>0.88805711366668505</v>
      </c>
    </row>
    <row r="85" spans="2:20" ht="13">
      <c r="B85" s="10">
        <v>960</v>
      </c>
      <c r="C85" s="10">
        <v>9.6000000000000002E-4</v>
      </c>
      <c r="D85" s="10">
        <v>2.0500000000000001E-2</v>
      </c>
      <c r="E85" s="10">
        <v>2.03E-4</v>
      </c>
      <c r="F85" s="10">
        <v>-6.47132624775624E-2</v>
      </c>
      <c r="H85" s="10">
        <v>3.9810717055349699E-2</v>
      </c>
      <c r="I85" s="10">
        <v>1.8931213580487799E-2</v>
      </c>
      <c r="J85" s="10">
        <v>7.59417623417563E-2</v>
      </c>
      <c r="K85" s="10">
        <v>90</v>
      </c>
      <c r="M85" s="10">
        <v>2.3070561301789501E-3</v>
      </c>
      <c r="N85" s="10">
        <v>1.0998677326335881E-4</v>
      </c>
      <c r="O85" s="10">
        <v>2.1420696169512733E-4</v>
      </c>
      <c r="P85" s="10">
        <v>3.4570214622360406E-4</v>
      </c>
      <c r="Q85" s="10">
        <v>3.4570214622360406E-4</v>
      </c>
      <c r="R85" s="10">
        <v>1.00509951342558E-3</v>
      </c>
      <c r="S85" s="10">
        <v>1.0875598199053501E-3</v>
      </c>
      <c r="T85" s="10">
        <v>0.79823835133422105</v>
      </c>
    </row>
    <row r="86" spans="2:20" ht="13">
      <c r="B86" s="10">
        <v>960</v>
      </c>
      <c r="C86" s="10">
        <v>9.6000000000000002E-4</v>
      </c>
      <c r="D86" s="10">
        <v>2.0500000000000001E-2</v>
      </c>
      <c r="E86" s="10">
        <v>2.03E-4</v>
      </c>
      <c r="F86" s="10">
        <v>-6.47132624775624E-2</v>
      </c>
      <c r="H86" s="10">
        <v>3.9810717055349699E-2</v>
      </c>
      <c r="I86" s="10">
        <v>1.8931213580487799E-2</v>
      </c>
      <c r="J86" s="10">
        <v>0.30376704936702498</v>
      </c>
      <c r="K86" s="10">
        <v>90</v>
      </c>
      <c r="M86" s="10">
        <v>2.4534231741806297E-3</v>
      </c>
      <c r="N86" s="10">
        <v>1.0440559808089366E-4</v>
      </c>
      <c r="O86" s="10">
        <v>2.110125572710718E-4</v>
      </c>
      <c r="P86" s="10">
        <v>3.5775875463320977E-4</v>
      </c>
      <c r="Q86" s="10">
        <v>3.5775875463320977E-4</v>
      </c>
      <c r="R86" s="10">
        <v>1.0117421492253399E-3</v>
      </c>
      <c r="S86" s="10">
        <v>8.2620645964586901E-4</v>
      </c>
      <c r="T86" s="10">
        <v>0.49874645205413898</v>
      </c>
    </row>
    <row r="87" spans="2:20" ht="13">
      <c r="B87" s="10">
        <v>960</v>
      </c>
      <c r="C87" s="10">
        <v>9.6000000000000002E-4</v>
      </c>
      <c r="D87" s="10">
        <v>2.0500000000000001E-2</v>
      </c>
      <c r="E87" s="10">
        <v>2.03E-4</v>
      </c>
      <c r="F87" s="10">
        <v>-6.47132624775624E-2</v>
      </c>
      <c r="H87" s="10">
        <v>3.9810717055349699E-2</v>
      </c>
      <c r="I87" s="10">
        <v>1.8931213580487799E-2</v>
      </c>
      <c r="J87" s="10">
        <v>0.75941762341756303</v>
      </c>
      <c r="K87" s="10">
        <v>90</v>
      </c>
      <c r="M87" s="10">
        <v>2.74501198014953E-3</v>
      </c>
      <c r="N87" s="10">
        <v>9.731217874966754E-5</v>
      </c>
      <c r="O87" s="10">
        <v>2.0795251569566607E-4</v>
      </c>
      <c r="P87" s="10">
        <v>3.6988430401935712E-4</v>
      </c>
      <c r="Q87" s="10">
        <v>3.6988430401935712E-4</v>
      </c>
      <c r="R87" s="10">
        <v>9.8333915477119907E-4</v>
      </c>
      <c r="S87" s="10">
        <v>6.9518619490579808E-4</v>
      </c>
      <c r="T87" s="10">
        <v>0.20183645979352299</v>
      </c>
    </row>
    <row r="88" spans="2:20" ht="13">
      <c r="B88" s="10">
        <v>960</v>
      </c>
      <c r="C88" s="10">
        <v>9.6000000000000002E-4</v>
      </c>
      <c r="D88" s="10">
        <v>2.0500000000000001E-2</v>
      </c>
      <c r="E88" s="10">
        <v>2.03E-4</v>
      </c>
      <c r="F88" s="10">
        <v>-7.2609474737911808E-2</v>
      </c>
      <c r="H88" s="10">
        <v>5.0118723362727199E-2</v>
      </c>
      <c r="I88" s="10">
        <v>1.8931213580487799E-2</v>
      </c>
      <c r="J88" s="10">
        <v>1.5188352468351299E-2</v>
      </c>
      <c r="K88" s="10">
        <v>90</v>
      </c>
      <c r="M88" s="10">
        <v>2.17237096292859E-3</v>
      </c>
      <c r="N88" s="10">
        <v>1.1761531993290408E-4</v>
      </c>
      <c r="O88" s="10">
        <v>2.1772494081686889E-4</v>
      </c>
      <c r="P88" s="10">
        <v>3.339995165998281E-4</v>
      </c>
      <c r="Q88" s="10">
        <v>3.339995165998281E-4</v>
      </c>
      <c r="R88" s="10">
        <v>9.8998179057095811E-4</v>
      </c>
      <c r="S88" s="10">
        <v>1.2217868743418501E-3</v>
      </c>
      <c r="T88" s="10">
        <v>0.92096988169973604</v>
      </c>
    </row>
    <row r="89" spans="2:20" ht="13">
      <c r="B89" s="10">
        <v>960</v>
      </c>
      <c r="C89" s="10">
        <v>9.6000000000000002E-4</v>
      </c>
      <c r="D89" s="10">
        <v>2.0500000000000001E-2</v>
      </c>
      <c r="E89" s="10">
        <v>2.03E-4</v>
      </c>
      <c r="F89" s="10">
        <v>-7.2609474737911808E-2</v>
      </c>
      <c r="H89" s="10">
        <v>5.0118723362727199E-2</v>
      </c>
      <c r="I89" s="10">
        <v>1.8931213580487799E-2</v>
      </c>
      <c r="J89" s="10">
        <v>3.0376704936702501E-2</v>
      </c>
      <c r="K89" s="10">
        <v>90</v>
      </c>
      <c r="M89" s="10">
        <v>2.1957347164311999E-3</v>
      </c>
      <c r="N89" s="10">
        <v>1.1586026930456205E-4</v>
      </c>
      <c r="O89" s="10">
        <v>2.1713207868217721E-4</v>
      </c>
      <c r="P89" s="10">
        <v>3.3552602275085648E-4</v>
      </c>
      <c r="Q89" s="10">
        <v>3.3552602275085648E-4</v>
      </c>
      <c r="R89" s="10">
        <v>9.8860745212962895E-4</v>
      </c>
      <c r="S89" s="10">
        <v>1.1741431417090999E-3</v>
      </c>
      <c r="T89" s="10">
        <v>0.88456972534852096</v>
      </c>
    </row>
    <row r="90" spans="2:20" ht="13">
      <c r="B90" s="10">
        <v>960</v>
      </c>
      <c r="C90" s="10">
        <v>9.6000000000000002E-4</v>
      </c>
      <c r="D90" s="10">
        <v>2.0500000000000001E-2</v>
      </c>
      <c r="E90" s="10">
        <v>2.03E-4</v>
      </c>
      <c r="F90" s="10">
        <v>-7.2609474737911808E-2</v>
      </c>
      <c r="H90" s="10">
        <v>5.0118723362727199E-2</v>
      </c>
      <c r="I90" s="10">
        <v>1.8931213580487799E-2</v>
      </c>
      <c r="J90" s="10">
        <v>7.59417623417563E-2</v>
      </c>
      <c r="K90" s="10">
        <v>90</v>
      </c>
      <c r="M90" s="10">
        <v>2.2346743056022296E-3</v>
      </c>
      <c r="N90" s="10">
        <v>1.1392115619678819E-4</v>
      </c>
      <c r="O90" s="10">
        <v>2.1580793951439945E-4</v>
      </c>
      <c r="P90" s="10">
        <v>3.3970753838721818E-4</v>
      </c>
      <c r="Q90" s="10">
        <v>3.3970753838721818E-4</v>
      </c>
      <c r="R90" s="10">
        <v>9.796742522609871E-4</v>
      </c>
      <c r="S90" s="10">
        <v>1.0222787439422001E-3</v>
      </c>
      <c r="T90" s="10">
        <v>0.79007190091701296</v>
      </c>
    </row>
    <row r="91" spans="2:20" ht="13">
      <c r="B91" s="10">
        <v>960</v>
      </c>
      <c r="C91" s="10">
        <v>9.6000000000000002E-4</v>
      </c>
      <c r="D91" s="10">
        <v>2.0500000000000001E-2</v>
      </c>
      <c r="E91" s="10">
        <v>2.03E-4</v>
      </c>
      <c r="F91" s="10">
        <v>-7.2609474737911808E-2</v>
      </c>
      <c r="H91" s="10">
        <v>5.0118723362727199E-2</v>
      </c>
      <c r="I91" s="10">
        <v>1.8931213580487799E-2</v>
      </c>
      <c r="J91" s="10">
        <v>0.30376704936702498</v>
      </c>
      <c r="K91" s="10">
        <v>90</v>
      </c>
      <c r="M91" s="10">
        <v>2.3762311650592396E-3</v>
      </c>
      <c r="N91" s="10">
        <v>1.0822814184678366E-4</v>
      </c>
      <c r="O91" s="10">
        <v>2.1203384543957231E-4</v>
      </c>
      <c r="P91" s="10">
        <v>3.5357658484666603E-4</v>
      </c>
      <c r="Q91" s="10">
        <v>3.5357658484666603E-4</v>
      </c>
      <c r="R91" s="10">
        <v>9.7944519585409901E-4</v>
      </c>
      <c r="S91" s="10">
        <v>8.1292118804635201E-4</v>
      </c>
      <c r="T91" s="10">
        <v>0.49046644379586601</v>
      </c>
    </row>
    <row r="92" spans="2:20" ht="13">
      <c r="B92" s="10">
        <v>960</v>
      </c>
      <c r="C92" s="10">
        <v>9.6000000000000002E-4</v>
      </c>
      <c r="D92" s="10">
        <v>2.0500000000000001E-2</v>
      </c>
      <c r="E92" s="10">
        <v>2.03E-4</v>
      </c>
      <c r="F92" s="10">
        <v>-7.2609474737911808E-2</v>
      </c>
      <c r="H92" s="10">
        <v>5.0118723362727199E-2</v>
      </c>
      <c r="I92" s="10">
        <v>1.8931213580487799E-2</v>
      </c>
      <c r="J92" s="10">
        <v>0.75941762341756303</v>
      </c>
      <c r="K92" s="10">
        <v>90</v>
      </c>
      <c r="M92" s="10">
        <v>2.6508697969183999E-3</v>
      </c>
      <c r="N92" s="10">
        <v>1.0047554386646216E-4</v>
      </c>
      <c r="O92" s="10">
        <v>2.08528832359222E-4</v>
      </c>
      <c r="P92" s="10">
        <v>3.6701275478104214E-4</v>
      </c>
      <c r="Q92" s="10">
        <v>3.6701275478104214E-4</v>
      </c>
      <c r="R92" s="10">
        <v>9.4577390404152796E-4</v>
      </c>
      <c r="S92" s="10">
        <v>6.9633147694024003E-4</v>
      </c>
      <c r="T92" s="10">
        <v>0.20687866036150901</v>
      </c>
    </row>
    <row r="93" spans="2:20" ht="13">
      <c r="B93" s="10">
        <v>960</v>
      </c>
      <c r="C93" s="10">
        <v>9.6000000000000002E-4</v>
      </c>
      <c r="D93" s="10">
        <v>2.0500000000000001E-2</v>
      </c>
      <c r="E93" s="10">
        <v>2.03E-4</v>
      </c>
      <c r="F93" s="10">
        <v>-8.1469170613109293E-2</v>
      </c>
      <c r="H93" s="10">
        <v>6.3095734448019303E-2</v>
      </c>
      <c r="I93" s="10">
        <v>1.8931213580487799E-2</v>
      </c>
      <c r="J93" s="10">
        <v>1.5188352468351299E-2</v>
      </c>
      <c r="K93" s="10">
        <v>90</v>
      </c>
      <c r="M93" s="10">
        <v>2.09792763068987E-3</v>
      </c>
      <c r="N93" s="10">
        <v>1.213300278838081E-4</v>
      </c>
      <c r="O93" s="10">
        <v>2.1987390746524944E-4</v>
      </c>
      <c r="P93" s="10">
        <v>3.2614265267651502E-4</v>
      </c>
      <c r="Q93" s="10">
        <v>3.2614265267651502E-4</v>
      </c>
      <c r="R93" s="10">
        <v>9.7394784208878105E-4</v>
      </c>
      <c r="S93" s="10">
        <v>1.19498727473593E-3</v>
      </c>
      <c r="T93" s="10">
        <v>0.91963145716987305</v>
      </c>
    </row>
    <row r="94" spans="2:20" ht="13">
      <c r="B94" s="10">
        <v>960</v>
      </c>
      <c r="C94" s="10">
        <v>9.6000000000000002E-4</v>
      </c>
      <c r="D94" s="10">
        <v>2.0500000000000001E-2</v>
      </c>
      <c r="E94" s="10">
        <v>2.03E-4</v>
      </c>
      <c r="F94" s="10">
        <v>-8.1469170613109293E-2</v>
      </c>
      <c r="H94" s="10">
        <v>6.3095734448019303E-2</v>
      </c>
      <c r="I94" s="10">
        <v>1.8931213580487799E-2</v>
      </c>
      <c r="J94" s="10">
        <v>3.0376704936702501E-2</v>
      </c>
      <c r="K94" s="10">
        <v>90</v>
      </c>
      <c r="M94" s="10">
        <v>2.11968798934426E-3</v>
      </c>
      <c r="N94" s="10">
        <v>1.1952067690086385E-4</v>
      </c>
      <c r="O94" s="10">
        <v>2.1917256563012754E-4</v>
      </c>
      <c r="P94" s="10">
        <v>3.2801710282102979E-4</v>
      </c>
      <c r="Q94" s="10">
        <v>3.2801710282102979E-4</v>
      </c>
      <c r="R94" s="10">
        <v>9.6890860113724002E-4</v>
      </c>
      <c r="S94" s="10">
        <v>1.1507793882065001E-3</v>
      </c>
      <c r="T94" s="10">
        <v>0.88013832524594304</v>
      </c>
    </row>
    <row r="95" spans="2:20" ht="13">
      <c r="B95" s="10">
        <v>960</v>
      </c>
      <c r="C95" s="10">
        <v>9.6000000000000002E-4</v>
      </c>
      <c r="D95" s="10">
        <v>2.0500000000000001E-2</v>
      </c>
      <c r="E95" s="10">
        <v>2.03E-4</v>
      </c>
      <c r="F95" s="10">
        <v>-8.1469170613109293E-2</v>
      </c>
      <c r="H95" s="10">
        <v>6.3095734448019303E-2</v>
      </c>
      <c r="I95" s="10">
        <v>1.8931213580487799E-2</v>
      </c>
      <c r="J95" s="10">
        <v>7.59417623417563E-2</v>
      </c>
      <c r="K95" s="10">
        <v>90</v>
      </c>
      <c r="M95" s="10">
        <v>2.1636668194668302E-3</v>
      </c>
      <c r="N95" s="10">
        <v>1.1793737162990706E-4</v>
      </c>
      <c r="O95" s="10">
        <v>2.1762619845595995E-4</v>
      </c>
      <c r="P95" s="10">
        <v>3.3307579684779999E-4</v>
      </c>
      <c r="Q95" s="10">
        <v>3.3307579684779999E-4</v>
      </c>
      <c r="R95" s="10">
        <v>9.5287465265506404E-4</v>
      </c>
      <c r="S95" s="10">
        <v>9.0087884829143409E-4</v>
      </c>
      <c r="T95" s="10">
        <v>0.78036029165652698</v>
      </c>
    </row>
    <row r="96" spans="2:20" ht="13">
      <c r="B96" s="10">
        <v>960</v>
      </c>
      <c r="C96" s="10">
        <v>9.6000000000000002E-4</v>
      </c>
      <c r="D96" s="10">
        <v>2.0500000000000001E-2</v>
      </c>
      <c r="E96" s="10">
        <v>2.03E-4</v>
      </c>
      <c r="F96" s="10">
        <v>-8.1469170613109293E-2</v>
      </c>
      <c r="H96" s="10">
        <v>6.3095734448019303E-2</v>
      </c>
      <c r="I96" s="10">
        <v>1.8931213580487799E-2</v>
      </c>
      <c r="J96" s="10">
        <v>0.30376704936702498</v>
      </c>
      <c r="K96" s="10">
        <v>90</v>
      </c>
      <c r="M96" s="10">
        <v>2.3022459456342997E-3</v>
      </c>
      <c r="N96" s="10">
        <v>1.1203265359581227E-4</v>
      </c>
      <c r="O96" s="10">
        <v>2.1320440743539742E-4</v>
      </c>
      <c r="P96" s="10">
        <v>3.491174120418745E-4</v>
      </c>
      <c r="Q96" s="10">
        <v>3.491174120418745E-4</v>
      </c>
      <c r="R96" s="10">
        <v>9.4371239637953399E-4</v>
      </c>
      <c r="S96" s="10">
        <v>7.9001554735752804E-4</v>
      </c>
      <c r="T96" s="10">
        <v>0.479961564147667</v>
      </c>
    </row>
    <row r="97" spans="2:20" ht="13">
      <c r="B97" s="10">
        <v>960</v>
      </c>
      <c r="C97" s="10">
        <v>9.6000000000000002E-4</v>
      </c>
      <c r="D97" s="10">
        <v>2.0500000000000001E-2</v>
      </c>
      <c r="E97" s="10">
        <v>2.03E-4</v>
      </c>
      <c r="F97" s="10">
        <v>-8.1469170613109293E-2</v>
      </c>
      <c r="H97" s="10">
        <v>6.3095734448019303E-2</v>
      </c>
      <c r="I97" s="10">
        <v>1.8931213580487799E-2</v>
      </c>
      <c r="J97" s="10">
        <v>0.75941762341756303</v>
      </c>
      <c r="K97" s="10">
        <v>90</v>
      </c>
      <c r="M97" s="10">
        <v>2.5642864751146003E-3</v>
      </c>
      <c r="N97" s="10">
        <v>1.0379991498305052E-4</v>
      </c>
      <c r="O97" s="10">
        <v>2.0918411954569676E-4</v>
      </c>
      <c r="P97" s="10">
        <v>3.6393319965807017E-4</v>
      </c>
      <c r="Q97" s="10">
        <v>3.6393319965807017E-4</v>
      </c>
      <c r="R97" s="10">
        <v>9.0820865331185793E-4</v>
      </c>
      <c r="S97" s="10">
        <v>6.5601754932791004E-4</v>
      </c>
      <c r="T97" s="10">
        <v>0.20912842319688801</v>
      </c>
    </row>
    <row r="98" spans="2:20" ht="13">
      <c r="B98" s="10">
        <v>960</v>
      </c>
      <c r="C98" s="10">
        <v>9.6000000000000002E-4</v>
      </c>
      <c r="D98" s="10">
        <v>2.0500000000000001E-2</v>
      </c>
      <c r="E98" s="10">
        <v>2.03E-4</v>
      </c>
      <c r="F98" s="10">
        <v>-9.1409912884583805E-2</v>
      </c>
      <c r="H98" s="10">
        <v>7.9432823472428096E-2</v>
      </c>
      <c r="I98" s="10">
        <v>1.8931213580487799E-2</v>
      </c>
      <c r="J98" s="10">
        <v>1.5188352468351299E-2</v>
      </c>
      <c r="K98" s="10">
        <v>90</v>
      </c>
      <c r="M98" s="10">
        <v>2.0278363701820303E-3</v>
      </c>
      <c r="N98" s="10">
        <v>1.2502384036763221E-4</v>
      </c>
      <c r="O98" s="10">
        <v>2.2226937916048698E-4</v>
      </c>
      <c r="P98" s="10">
        <v>3.1737196548345045E-4</v>
      </c>
      <c r="Q98" s="10">
        <v>3.1737196548345045E-4</v>
      </c>
      <c r="R98" s="10">
        <v>9.5608144235149897E-4</v>
      </c>
      <c r="S98" s="10">
        <v>1.1663552238749E-3</v>
      </c>
      <c r="T98" s="10">
        <v>0.91739583724353402</v>
      </c>
    </row>
    <row r="99" spans="2:20" ht="13">
      <c r="B99" s="10">
        <v>960</v>
      </c>
      <c r="C99" s="10">
        <v>9.6000000000000002E-4</v>
      </c>
      <c r="D99" s="10">
        <v>2.0500000000000001E-2</v>
      </c>
      <c r="E99" s="10">
        <v>2.03E-4</v>
      </c>
      <c r="F99" s="10">
        <v>-9.1409912884583805E-2</v>
      </c>
      <c r="H99" s="10">
        <v>7.9432823472428096E-2</v>
      </c>
      <c r="I99" s="10">
        <v>1.8931213580487799E-2</v>
      </c>
      <c r="J99" s="10">
        <v>3.0376704936702501E-2</v>
      </c>
      <c r="K99" s="10">
        <v>90</v>
      </c>
      <c r="M99" s="10">
        <v>2.0470771083606499E-3</v>
      </c>
      <c r="N99" s="10">
        <v>1.2335148300021036E-4</v>
      </c>
      <c r="O99" s="10">
        <v>2.2145138165685033E-4</v>
      </c>
      <c r="P99" s="10">
        <v>3.1971314516219867E-4</v>
      </c>
      <c r="Q99" s="10">
        <v>3.1971314516219867E-4</v>
      </c>
      <c r="R99" s="10">
        <v>9.4737729888974597E-4</v>
      </c>
      <c r="S99" s="10">
        <v>8.4498908501070506E-4</v>
      </c>
      <c r="T99" s="10">
        <v>0.87450535524323803</v>
      </c>
    </row>
    <row r="100" spans="2:20" ht="13">
      <c r="B100" s="10">
        <v>960</v>
      </c>
      <c r="C100" s="10">
        <v>9.6000000000000002E-4</v>
      </c>
      <c r="D100" s="10">
        <v>2.0500000000000001E-2</v>
      </c>
      <c r="E100" s="10">
        <v>2.03E-4</v>
      </c>
      <c r="F100" s="10">
        <v>-9.1409912884583805E-2</v>
      </c>
      <c r="H100" s="10">
        <v>7.9432823472428096E-2</v>
      </c>
      <c r="I100" s="10">
        <v>1.8931213580487799E-2</v>
      </c>
      <c r="J100" s="10">
        <v>7.59417623417563E-2</v>
      </c>
      <c r="K100" s="10">
        <v>90</v>
      </c>
      <c r="M100" s="10">
        <v>2.0935755589589901E-3</v>
      </c>
      <c r="N100" s="10">
        <v>1.2202143609246768E-4</v>
      </c>
      <c r="O100" s="10">
        <v>2.196757145356E-4</v>
      </c>
      <c r="P100" s="10">
        <v>3.2587784521169894E-4</v>
      </c>
      <c r="Q100" s="10">
        <v>3.2587784521169894E-4</v>
      </c>
      <c r="R100" s="10">
        <v>9.2607505304914E-4</v>
      </c>
      <c r="S100" s="10">
        <v>8.3720116717650494E-4</v>
      </c>
      <c r="T100" s="10">
        <v>0.76884883787111102</v>
      </c>
    </row>
    <row r="101" spans="2:20" ht="13">
      <c r="B101" s="10">
        <v>960</v>
      </c>
      <c r="C101" s="10">
        <v>9.6000000000000002E-4</v>
      </c>
      <c r="D101" s="10">
        <v>2.0500000000000001E-2</v>
      </c>
      <c r="E101" s="10">
        <v>2.03E-4</v>
      </c>
      <c r="F101" s="10">
        <v>-9.1409912884583805E-2</v>
      </c>
      <c r="H101" s="10">
        <v>7.9432823472428096E-2</v>
      </c>
      <c r="I101" s="10">
        <v>1.8931213580487799E-2</v>
      </c>
      <c r="J101" s="10">
        <v>0.30376704936702498</v>
      </c>
      <c r="K101" s="10">
        <v>90</v>
      </c>
      <c r="M101" s="10">
        <v>2.2314675159057899E-3</v>
      </c>
      <c r="N101" s="10">
        <v>1.1603204040782057E-4</v>
      </c>
      <c r="O101" s="10">
        <v>2.1451371447524229E-4</v>
      </c>
      <c r="P101" s="10">
        <v>3.4433130166703382E-4</v>
      </c>
      <c r="Q101" s="10">
        <v>3.4433130166703382E-4</v>
      </c>
      <c r="R101" s="10">
        <v>9.0843770971874602E-4</v>
      </c>
      <c r="S101" s="10">
        <v>7.3343861485613399E-4</v>
      </c>
      <c r="T101" s="10">
        <v>0.46784753466513002</v>
      </c>
    </row>
    <row r="102" spans="2:20" ht="13">
      <c r="B102" s="10">
        <v>960</v>
      </c>
      <c r="C102" s="10">
        <v>9.6000000000000002E-4</v>
      </c>
      <c r="D102" s="10">
        <v>2.0500000000000001E-2</v>
      </c>
      <c r="E102" s="10">
        <v>2.03E-4</v>
      </c>
      <c r="F102" s="10">
        <v>-9.1409912884583805E-2</v>
      </c>
      <c r="H102" s="10">
        <v>7.9432823472428096E-2</v>
      </c>
      <c r="I102" s="10">
        <v>1.8931213580487799E-2</v>
      </c>
      <c r="J102" s="10">
        <v>0.75941762341756303</v>
      </c>
      <c r="K102" s="10">
        <v>90</v>
      </c>
      <c r="M102" s="10">
        <v>2.48365861988989E-3</v>
      </c>
      <c r="N102" s="10">
        <v>1.0737739665805182E-4</v>
      </c>
      <c r="O102" s="10">
        <v>2.0991943656717066E-4</v>
      </c>
      <c r="P102" s="10">
        <v>3.6061197485284552E-4</v>
      </c>
      <c r="Q102" s="10">
        <v>3.6061197485284552E-4</v>
      </c>
      <c r="R102" s="10">
        <v>8.7201774102351598E-4</v>
      </c>
      <c r="S102" s="10">
        <v>6.4571001101794E-4</v>
      </c>
      <c r="T102" s="10">
        <v>0.20876874714042101</v>
      </c>
    </row>
    <row r="103" spans="2:20" ht="13">
      <c r="B103" s="10">
        <v>960</v>
      </c>
      <c r="C103" s="10">
        <v>9.6000000000000002E-4</v>
      </c>
      <c r="D103" s="10">
        <v>2.0500000000000001E-2</v>
      </c>
      <c r="E103" s="10">
        <v>2.03E-4</v>
      </c>
      <c r="F103" s="10">
        <v>-0.102563609162638</v>
      </c>
      <c r="H103" s="10">
        <v>0.1</v>
      </c>
      <c r="I103" s="10">
        <v>1.8931213580487799E-2</v>
      </c>
      <c r="J103" s="10">
        <v>1.5188352468351299E-2</v>
      </c>
      <c r="K103" s="10">
        <v>90</v>
      </c>
      <c r="M103" s="10">
        <v>1.9595775609292901E-3</v>
      </c>
      <c r="N103" s="10">
        <v>1.285800781721287E-4</v>
      </c>
      <c r="O103" s="10">
        <v>2.24880902818979E-4</v>
      </c>
      <c r="P103" s="10">
        <v>3.0759316440906248E-4</v>
      </c>
      <c r="Q103" s="10">
        <v>3.0759316440906248E-4</v>
      </c>
      <c r="R103" s="10">
        <v>9.3592447854533398E-4</v>
      </c>
      <c r="S103" s="10">
        <v>8.3010041856296896E-4</v>
      </c>
      <c r="T103" s="10">
        <v>0.91413394459601705</v>
      </c>
    </row>
    <row r="104" spans="2:20" ht="13">
      <c r="B104" s="10">
        <v>960</v>
      </c>
      <c r="C104" s="10">
        <v>9.6000000000000002E-4</v>
      </c>
      <c r="D104" s="10">
        <v>2.0500000000000001E-2</v>
      </c>
      <c r="E104" s="10">
        <v>2.03E-4</v>
      </c>
      <c r="F104" s="10">
        <v>-0.102563609162638</v>
      </c>
      <c r="H104" s="10">
        <v>0.1</v>
      </c>
      <c r="I104" s="10">
        <v>1.8931213580487799E-2</v>
      </c>
      <c r="J104" s="10">
        <v>3.0376704936702501E-2</v>
      </c>
      <c r="K104" s="10">
        <v>90</v>
      </c>
      <c r="M104" s="10">
        <v>1.9774439606665799E-3</v>
      </c>
      <c r="N104" s="10">
        <v>1.2791680656286568E-4</v>
      </c>
      <c r="O104" s="10">
        <v>2.2394602783485816E-4</v>
      </c>
      <c r="P104" s="10">
        <v>3.1049624203767181E-4</v>
      </c>
      <c r="Q104" s="10">
        <v>3.1049624203767181E-4</v>
      </c>
      <c r="R104" s="10">
        <v>9.2332637616648102E-4</v>
      </c>
      <c r="S104" s="10">
        <v>8.4086606968671593E-4</v>
      </c>
      <c r="T104" s="10">
        <v>0.86742392985639905</v>
      </c>
    </row>
    <row r="105" spans="2:20" ht="13">
      <c r="B105" s="10">
        <v>960</v>
      </c>
      <c r="C105" s="10">
        <v>9.6000000000000002E-4</v>
      </c>
      <c r="D105" s="10">
        <v>2.0500000000000001E-2</v>
      </c>
      <c r="E105" s="10">
        <v>2.03E-4</v>
      </c>
      <c r="F105" s="10">
        <v>-0.102563609162638</v>
      </c>
      <c r="H105" s="10">
        <v>0.1</v>
      </c>
      <c r="I105" s="10">
        <v>1.8931213580487799E-2</v>
      </c>
      <c r="J105" s="10">
        <v>7.59417623417563E-2</v>
      </c>
      <c r="K105" s="10">
        <v>90</v>
      </c>
      <c r="M105" s="10">
        <v>2.0257748625200299E-3</v>
      </c>
      <c r="N105" s="10">
        <v>1.2642065208655489E-4</v>
      </c>
      <c r="O105" s="10">
        <v>2.219419176528092E-4</v>
      </c>
      <c r="P105" s="10">
        <v>3.1799584798259951E-4</v>
      </c>
      <c r="Q105" s="10">
        <v>3.1799584798259951E-4</v>
      </c>
      <c r="R105" s="10">
        <v>8.9675583296744594E-4</v>
      </c>
      <c r="S105" s="10">
        <v>8.0398798817770995E-4</v>
      </c>
      <c r="T105" s="10">
        <v>0.75526610548281803</v>
      </c>
    </row>
    <row r="106" spans="2:20" ht="13">
      <c r="B106" s="10">
        <v>960</v>
      </c>
      <c r="C106" s="10">
        <v>9.6000000000000002E-4</v>
      </c>
      <c r="D106" s="10">
        <v>2.0500000000000001E-2</v>
      </c>
      <c r="E106" s="10">
        <v>2.03E-4</v>
      </c>
      <c r="F106" s="10">
        <v>-0.102563609162638</v>
      </c>
      <c r="H106" s="10">
        <v>0.1</v>
      </c>
      <c r="I106" s="10">
        <v>1.8931213580487799E-2</v>
      </c>
      <c r="J106" s="10">
        <v>0.30376704936702498</v>
      </c>
      <c r="K106" s="10">
        <v>90</v>
      </c>
      <c r="M106" s="10">
        <v>2.1629796502461696E-3</v>
      </c>
      <c r="N106" s="10">
        <v>1.2026705970648688E-4</v>
      </c>
      <c r="O106" s="10">
        <v>2.1596624039510177E-4</v>
      </c>
      <c r="P106" s="10">
        <v>3.3919978816585755E-4</v>
      </c>
      <c r="Q106" s="10">
        <v>3.3919978816585755E-4</v>
      </c>
      <c r="R106" s="10">
        <v>8.7247585383729302E-4</v>
      </c>
      <c r="S106" s="10">
        <v>7.0870052291220403E-4</v>
      </c>
      <c r="T106" s="10">
        <v>0.45417076925913702</v>
      </c>
    </row>
    <row r="107" spans="2:20" ht="13">
      <c r="B107" s="10">
        <v>960</v>
      </c>
      <c r="C107" s="10">
        <v>9.6000000000000002E-4</v>
      </c>
      <c r="D107" s="10">
        <v>2.0500000000000001E-2</v>
      </c>
      <c r="E107" s="10">
        <v>2.03E-4</v>
      </c>
      <c r="F107" s="10">
        <v>-0.102563609162638</v>
      </c>
      <c r="H107" s="10">
        <v>0.1</v>
      </c>
      <c r="I107" s="10">
        <v>1.8931213580487799E-2</v>
      </c>
      <c r="J107" s="10">
        <v>0.75941762341756303</v>
      </c>
      <c r="K107" s="10">
        <v>90</v>
      </c>
      <c r="M107" s="10">
        <v>2.4073828363960601E-3</v>
      </c>
      <c r="N107" s="10">
        <v>1.1089641747261051E-4</v>
      </c>
      <c r="O107" s="10">
        <v>2.107355008634911E-4</v>
      </c>
      <c r="P107" s="10">
        <v>3.5709207714990115E-4</v>
      </c>
      <c r="Q107" s="10">
        <v>3.5709207714990115E-4</v>
      </c>
      <c r="R107" s="10">
        <v>8.3697211076961598E-4</v>
      </c>
      <c r="S107" s="10">
        <v>6.3723492396307497E-4</v>
      </c>
      <c r="T107" s="10">
        <v>0.206069501188784</v>
      </c>
    </row>
    <row r="108" spans="2:20" ht="13">
      <c r="B108" s="10">
        <v>960</v>
      </c>
      <c r="C108" s="10">
        <v>9.6000000000000002E-4</v>
      </c>
      <c r="D108" s="10">
        <v>2.0500000000000001E-2</v>
      </c>
      <c r="E108" s="10">
        <v>2.03E-4</v>
      </c>
      <c r="F108" s="10">
        <v>-0.11507826222029401</v>
      </c>
      <c r="H108" s="10">
        <v>0.12589254117941701</v>
      </c>
      <c r="I108" s="10">
        <v>1.8931213580487799E-2</v>
      </c>
      <c r="J108" s="10">
        <v>1.5188352468351299E-2</v>
      </c>
      <c r="K108" s="10">
        <v>90</v>
      </c>
      <c r="M108" s="10">
        <v>1.8915478080834399E-3</v>
      </c>
      <c r="N108" s="10">
        <v>1.3293882132925098E-4</v>
      </c>
      <c r="O108" s="10">
        <v>2.2766584895040769E-4</v>
      </c>
      <c r="P108" s="10">
        <v>2.9679197138611344E-4</v>
      </c>
      <c r="Q108" s="10">
        <v>2.9679197138611344E-4</v>
      </c>
      <c r="R108" s="10">
        <v>9.1439317629784004E-4</v>
      </c>
      <c r="S108" s="10">
        <v>7.86808757661093E-4</v>
      </c>
      <c r="T108" s="10">
        <v>0.909557403387801</v>
      </c>
    </row>
    <row r="109" spans="2:20" ht="13">
      <c r="B109" s="10">
        <v>960</v>
      </c>
      <c r="C109" s="10">
        <v>9.6000000000000002E-4</v>
      </c>
      <c r="D109" s="10">
        <v>2.0500000000000001E-2</v>
      </c>
      <c r="E109" s="10">
        <v>2.03E-4</v>
      </c>
      <c r="F109" s="10">
        <v>-0.11507826222029401</v>
      </c>
      <c r="H109" s="10">
        <v>0.12589254117941701</v>
      </c>
      <c r="I109" s="10">
        <v>1.8931213580487799E-2</v>
      </c>
      <c r="J109" s="10">
        <v>3.0376704936702501E-2</v>
      </c>
      <c r="K109" s="10">
        <v>90</v>
      </c>
      <c r="M109" s="10">
        <v>1.9112466590758398E-3</v>
      </c>
      <c r="N109" s="10">
        <v>1.3242969191878029E-4</v>
      </c>
      <c r="O109" s="10">
        <v>2.2663577011410027E-4</v>
      </c>
      <c r="P109" s="10">
        <v>3.0043193590694909E-4</v>
      </c>
      <c r="Q109" s="10">
        <v>3.0043193590694909E-4</v>
      </c>
      <c r="R109" s="10">
        <v>8.9652677656055797E-4</v>
      </c>
      <c r="S109" s="10">
        <v>7.8360196796465698E-4</v>
      </c>
      <c r="T109" s="10">
        <v>0.85814265460933103</v>
      </c>
    </row>
    <row r="110" spans="2:20" ht="13">
      <c r="B110" s="10">
        <v>960</v>
      </c>
      <c r="C110" s="10">
        <v>9.6000000000000002E-4</v>
      </c>
      <c r="D110" s="10">
        <v>2.0500000000000001E-2</v>
      </c>
      <c r="E110" s="10">
        <v>2.03E-4</v>
      </c>
      <c r="F110" s="10">
        <v>-0.11507826222029401</v>
      </c>
      <c r="H110" s="10">
        <v>0.12589254117941701</v>
      </c>
      <c r="I110" s="10">
        <v>1.8931213580487799E-2</v>
      </c>
      <c r="J110" s="10">
        <v>7.59417623417563E-2</v>
      </c>
      <c r="K110" s="10">
        <v>90</v>
      </c>
      <c r="M110" s="10">
        <v>1.9604937865568398E-3</v>
      </c>
      <c r="N110" s="10">
        <v>1.3090936998466811E-4</v>
      </c>
      <c r="O110" s="10">
        <v>2.2442350126598907E-4</v>
      </c>
      <c r="P110" s="10">
        <v>3.0952089540422497E-4</v>
      </c>
      <c r="Q110" s="10">
        <v>3.0952089540422497E-4</v>
      </c>
      <c r="R110" s="10">
        <v>8.6491699240998099E-4</v>
      </c>
      <c r="S110" s="10">
        <v>7.6367406056538105E-4</v>
      </c>
      <c r="T110" s="10">
        <v>0.73939609468337697</v>
      </c>
    </row>
    <row r="111" spans="2:20" ht="13">
      <c r="B111" s="10">
        <v>960</v>
      </c>
      <c r="C111" s="10">
        <v>9.6000000000000002E-4</v>
      </c>
      <c r="D111" s="10">
        <v>2.0500000000000001E-2</v>
      </c>
      <c r="E111" s="10">
        <v>2.03E-4</v>
      </c>
      <c r="F111" s="10">
        <v>-0.11507826222029401</v>
      </c>
      <c r="H111" s="10">
        <v>0.12589254117941701</v>
      </c>
      <c r="I111" s="10">
        <v>1.8931213580487799E-2</v>
      </c>
      <c r="J111" s="10">
        <v>0.30376704936702498</v>
      </c>
      <c r="K111" s="10">
        <v>90</v>
      </c>
      <c r="M111" s="10">
        <v>2.0970114050623103E-3</v>
      </c>
      <c r="N111" s="10">
        <v>1.2462875139802114E-4</v>
      </c>
      <c r="O111" s="10">
        <v>2.1757521425921225E-4</v>
      </c>
      <c r="P111" s="10">
        <v>3.3382413803062885E-4</v>
      </c>
      <c r="Q111" s="10">
        <v>3.3382413803062885E-4</v>
      </c>
      <c r="R111" s="10">
        <v>8.3743022358339302E-4</v>
      </c>
      <c r="S111" s="10">
        <v>6.7159338499631007E-4</v>
      </c>
      <c r="T111" s="10">
        <v>0.43901548197371898</v>
      </c>
    </row>
    <row r="112" spans="2:20" ht="13">
      <c r="B112" s="10">
        <v>960</v>
      </c>
      <c r="C112" s="10">
        <v>9.6000000000000002E-4</v>
      </c>
      <c r="D112" s="10">
        <v>2.0500000000000001E-2</v>
      </c>
      <c r="E112" s="10">
        <v>2.03E-4</v>
      </c>
      <c r="F112" s="10">
        <v>-0.11507826222029401</v>
      </c>
      <c r="H112" s="10">
        <v>0.12589254117941701</v>
      </c>
      <c r="I112" s="10">
        <v>1.8931213580487799E-2</v>
      </c>
      <c r="J112" s="10">
        <v>0.75941762341756303</v>
      </c>
      <c r="K112" s="10">
        <v>90</v>
      </c>
      <c r="M112" s="10">
        <v>2.33523006822622E-3</v>
      </c>
      <c r="N112" s="10">
        <v>1.1464102851369034E-4</v>
      </c>
      <c r="O112" s="10">
        <v>2.1164884114695622E-4</v>
      </c>
      <c r="P112" s="10">
        <v>3.5337699172017031E-4</v>
      </c>
      <c r="Q112" s="10">
        <v>3.5337699172017031E-4</v>
      </c>
      <c r="R112" s="10">
        <v>7.9940686003994595E-4</v>
      </c>
      <c r="S112" s="10">
        <v>5.9050741695787501E-4</v>
      </c>
      <c r="T112" s="10">
        <v>0.20189056654417001</v>
      </c>
    </row>
    <row r="113" spans="2:20" ht="13">
      <c r="B113" s="10">
        <v>960</v>
      </c>
      <c r="C113" s="10">
        <v>9.6000000000000002E-4</v>
      </c>
      <c r="D113" s="10">
        <v>2.0500000000000001E-2</v>
      </c>
      <c r="E113" s="10">
        <v>2.03E-4</v>
      </c>
      <c r="F113" s="10">
        <v>-0.12911993390017001</v>
      </c>
      <c r="H113" s="10">
        <v>0.15848931924611101</v>
      </c>
      <c r="I113" s="10">
        <v>1.8931213580487799E-2</v>
      </c>
      <c r="J113" s="10">
        <v>1.5188352468351299E-2</v>
      </c>
      <c r="K113" s="10">
        <v>90</v>
      </c>
      <c r="M113" s="10">
        <v>1.8267248449340301E-3</v>
      </c>
      <c r="N113" s="10">
        <v>1.374963937844486E-4</v>
      </c>
      <c r="O113" s="10">
        <v>2.3055324041975148E-4</v>
      </c>
      <c r="P113" s="10">
        <v>2.8641002022675779E-4</v>
      </c>
      <c r="Q113" s="10">
        <v>2.8483759636257751E-4</v>
      </c>
      <c r="R113" s="10">
        <v>8.9057130998146307E-4</v>
      </c>
      <c r="S113" s="10">
        <v>7.0686807165709902E-4</v>
      </c>
      <c r="T113" s="10">
        <v>0.90253701043960299</v>
      </c>
    </row>
    <row r="114" spans="2:20" ht="13">
      <c r="B114" s="10">
        <v>960</v>
      </c>
      <c r="C114" s="10">
        <v>9.6000000000000002E-4</v>
      </c>
      <c r="D114" s="10">
        <v>2.0500000000000001E-2</v>
      </c>
      <c r="E114" s="10">
        <v>2.03E-4</v>
      </c>
      <c r="F114" s="10">
        <v>-0.12911993390017001</v>
      </c>
      <c r="H114" s="10">
        <v>0.15848931924611101</v>
      </c>
      <c r="I114" s="10">
        <v>1.8931213580487799E-2</v>
      </c>
      <c r="J114" s="10">
        <v>3.0376704936702501E-2</v>
      </c>
      <c r="K114" s="10">
        <v>90</v>
      </c>
      <c r="M114" s="10">
        <v>1.84871425999532E-3</v>
      </c>
      <c r="N114" s="10">
        <v>1.3697935177689284E-4</v>
      </c>
      <c r="O114" s="10">
        <v>2.2947711213527932E-4</v>
      </c>
      <c r="P114" s="10">
        <v>2.8988799520621438E-4</v>
      </c>
      <c r="Q114" s="10">
        <v>2.8938011743825465E-4</v>
      </c>
      <c r="R114" s="10">
        <v>8.6766566929263997E-4</v>
      </c>
      <c r="S114" s="10">
        <v>7.0457750758821599E-4</v>
      </c>
      <c r="T114" s="10">
        <v>0.84623563196687501</v>
      </c>
    </row>
    <row r="115" spans="2:20" ht="13">
      <c r="B115" s="10">
        <v>960</v>
      </c>
      <c r="C115" s="10">
        <v>9.6000000000000002E-4</v>
      </c>
      <c r="D115" s="10">
        <v>2.0500000000000001E-2</v>
      </c>
      <c r="E115" s="10">
        <v>2.03E-4</v>
      </c>
      <c r="F115" s="10">
        <v>-0.12911993390017001</v>
      </c>
      <c r="H115" s="10">
        <v>0.15848931924611101</v>
      </c>
      <c r="I115" s="10">
        <v>1.8931213580487799E-2</v>
      </c>
      <c r="J115" s="10">
        <v>7.59417623417563E-2</v>
      </c>
      <c r="K115" s="10">
        <v>90</v>
      </c>
      <c r="M115" s="10">
        <v>1.89773233106943E-3</v>
      </c>
      <c r="N115" s="10">
        <v>1.3555555978484582E-4</v>
      </c>
      <c r="O115" s="10">
        <v>2.2710101343900106E-4</v>
      </c>
      <c r="P115" s="10">
        <v>3.0043411989210577E-4</v>
      </c>
      <c r="Q115" s="10">
        <v>3.0043411989210577E-4</v>
      </c>
      <c r="R115" s="10">
        <v>8.3078758778363409E-4</v>
      </c>
      <c r="S115" s="10">
        <v>6.8602393863026901E-4</v>
      </c>
      <c r="T115" s="10">
        <v>0.72106765177176901</v>
      </c>
    </row>
    <row r="116" spans="2:20" ht="13">
      <c r="B116" s="10">
        <v>960</v>
      </c>
      <c r="C116" s="10">
        <v>9.6000000000000002E-4</v>
      </c>
      <c r="D116" s="10">
        <v>2.0500000000000001E-2</v>
      </c>
      <c r="E116" s="10">
        <v>2.03E-4</v>
      </c>
      <c r="F116" s="10">
        <v>-0.12911993390017001</v>
      </c>
      <c r="H116" s="10">
        <v>0.15848931924611101</v>
      </c>
      <c r="I116" s="10">
        <v>1.8931213580487799E-2</v>
      </c>
      <c r="J116" s="10">
        <v>0.30376704936702498</v>
      </c>
      <c r="K116" s="10">
        <v>90</v>
      </c>
      <c r="M116" s="10">
        <v>2.03310466754046E-3</v>
      </c>
      <c r="N116" s="10">
        <v>1.2908327281600129E-4</v>
      </c>
      <c r="O116" s="10">
        <v>2.19342459876566E-4</v>
      </c>
      <c r="P116" s="10">
        <v>3.2813738722556324E-4</v>
      </c>
      <c r="Q116" s="10">
        <v>3.2813738722556324E-4</v>
      </c>
      <c r="R116" s="10">
        <v>8.0215553692260504E-4</v>
      </c>
      <c r="S116" s="10">
        <v>6.3173757019775701E-4</v>
      </c>
      <c r="T116" s="10">
        <v>0.42250762022631699</v>
      </c>
    </row>
    <row r="117" spans="2:20" ht="13">
      <c r="B117" s="10">
        <v>960</v>
      </c>
      <c r="C117" s="10">
        <v>9.6000000000000002E-4</v>
      </c>
      <c r="D117" s="10">
        <v>2.0500000000000001E-2</v>
      </c>
      <c r="E117" s="10">
        <v>2.03E-4</v>
      </c>
      <c r="F117" s="10">
        <v>-0.12911993390017001</v>
      </c>
      <c r="H117" s="10">
        <v>0.15848931924611101</v>
      </c>
      <c r="I117" s="10">
        <v>1.8931213580487799E-2</v>
      </c>
      <c r="J117" s="10">
        <v>0.75941762341756303</v>
      </c>
      <c r="K117" s="10">
        <v>90</v>
      </c>
      <c r="M117" s="10">
        <v>2.2665131461597097E-3</v>
      </c>
      <c r="N117" s="10">
        <v>1.1854660750602116E-4</v>
      </c>
      <c r="O117" s="10">
        <v>2.126626108757869E-4</v>
      </c>
      <c r="P117" s="10">
        <v>3.4942360583317705E-4</v>
      </c>
      <c r="Q117" s="10">
        <v>3.4942360583317705E-4</v>
      </c>
      <c r="R117" s="10">
        <v>7.64132173379157E-4</v>
      </c>
      <c r="S117" s="10">
        <v>5.8478100678566907E-4</v>
      </c>
      <c r="T117" s="10">
        <v>0.19639076880846401</v>
      </c>
    </row>
    <row r="118" spans="2:20" ht="13">
      <c r="B118" s="10">
        <v>960</v>
      </c>
      <c r="C118" s="10">
        <v>9.6000000000000002E-4</v>
      </c>
      <c r="D118" s="10">
        <v>2.0500000000000001E-2</v>
      </c>
      <c r="E118" s="10">
        <v>2.03E-4</v>
      </c>
      <c r="F118" s="10">
        <v>-0.14487494865424</v>
      </c>
      <c r="H118" s="10">
        <v>0.199526231496888</v>
      </c>
      <c r="I118" s="10">
        <v>1.8931213580487799E-2</v>
      </c>
      <c r="J118" s="10">
        <v>1.5188352468351299E-2</v>
      </c>
      <c r="K118" s="10">
        <v>90</v>
      </c>
      <c r="M118" s="10">
        <v>1.7676282919568301E-3</v>
      </c>
      <c r="N118" s="10">
        <v>1.422999376986756E-4</v>
      </c>
      <c r="O118" s="10">
        <v>2.3349039949434626E-4</v>
      </c>
      <c r="P118" s="10">
        <v>2.7792271016099289E-4</v>
      </c>
      <c r="Q118" s="10">
        <v>2.7180372771394757E-4</v>
      </c>
      <c r="R118" s="10">
        <v>8.6629133085131102E-4</v>
      </c>
      <c r="S118" s="10">
        <v>6.6197301590700396E-4</v>
      </c>
      <c r="T118" s="10">
        <v>0.89291644313807395</v>
      </c>
    </row>
    <row r="119" spans="2:20" ht="13">
      <c r="B119" s="10">
        <v>960</v>
      </c>
      <c r="C119" s="10">
        <v>9.6000000000000002E-4</v>
      </c>
      <c r="D119" s="10">
        <v>2.0500000000000001E-2</v>
      </c>
      <c r="E119" s="10">
        <v>2.03E-4</v>
      </c>
      <c r="F119" s="10">
        <v>-0.14487494865424</v>
      </c>
      <c r="H119" s="10">
        <v>0.199526231496888</v>
      </c>
      <c r="I119" s="10">
        <v>1.8931213580487799E-2</v>
      </c>
      <c r="J119" s="10">
        <v>3.0376704936702501E-2</v>
      </c>
      <c r="K119" s="10">
        <v>90</v>
      </c>
      <c r="M119" s="10">
        <v>1.79007581983189E-3</v>
      </c>
      <c r="N119" s="10">
        <v>1.417552296285042E-4</v>
      </c>
      <c r="O119" s="10">
        <v>2.3241984481695363E-4</v>
      </c>
      <c r="P119" s="10">
        <v>2.8092388742690072E-4</v>
      </c>
      <c r="Q119" s="10">
        <v>2.7745397689451888E-4</v>
      </c>
      <c r="R119" s="10">
        <v>8.3353626466629307E-4</v>
      </c>
      <c r="S119" s="10">
        <v>6.4044171365951002E-4</v>
      </c>
      <c r="T119" s="10">
        <v>0.83133881154660505</v>
      </c>
    </row>
    <row r="120" spans="2:20" ht="13">
      <c r="B120" s="10">
        <v>960</v>
      </c>
      <c r="C120" s="10">
        <v>9.6000000000000002E-4</v>
      </c>
      <c r="D120" s="10">
        <v>2.0500000000000001E-2</v>
      </c>
      <c r="E120" s="10">
        <v>2.03E-4</v>
      </c>
      <c r="F120" s="10">
        <v>-0.14487494865424</v>
      </c>
      <c r="H120" s="10">
        <v>0.199526231496888</v>
      </c>
      <c r="I120" s="10">
        <v>1.8931213580487799E-2</v>
      </c>
      <c r="J120" s="10">
        <v>7.59417623417563E-2</v>
      </c>
      <c r="K120" s="10">
        <v>90</v>
      </c>
      <c r="M120" s="10">
        <v>1.8384067216853399E-3</v>
      </c>
      <c r="N120" s="10">
        <v>1.4035022432845186E-4</v>
      </c>
      <c r="O120" s="10">
        <v>2.2995354103121961E-4</v>
      </c>
      <c r="P120" s="10">
        <v>2.9078756958232703E-4</v>
      </c>
      <c r="Q120" s="10">
        <v>2.9076234300550499E-4</v>
      </c>
      <c r="R120" s="10">
        <v>7.9390950627462799E-4</v>
      </c>
      <c r="S120" s="10">
        <v>6.2532399080488703E-4</v>
      </c>
      <c r="T120" s="10">
        <v>0.70019787547016699</v>
      </c>
    </row>
    <row r="121" spans="2:20" ht="13">
      <c r="B121" s="10">
        <v>960</v>
      </c>
      <c r="C121" s="10">
        <v>9.6000000000000002E-4</v>
      </c>
      <c r="D121" s="10">
        <v>2.0500000000000001E-2</v>
      </c>
      <c r="E121" s="10">
        <v>2.03E-4</v>
      </c>
      <c r="F121" s="10">
        <v>-0.14487494865424</v>
      </c>
      <c r="H121" s="10">
        <v>0.199526231496888</v>
      </c>
      <c r="I121" s="10">
        <v>1.8931213580487799E-2</v>
      </c>
      <c r="J121" s="10">
        <v>0.30376704936702498</v>
      </c>
      <c r="K121" s="10">
        <v>90</v>
      </c>
      <c r="M121" s="10">
        <v>1.9714884940874801E-3</v>
      </c>
      <c r="N121" s="10">
        <v>1.3353584509220111E-4</v>
      </c>
      <c r="O121" s="10">
        <v>2.2126738772026882E-4</v>
      </c>
      <c r="P121" s="10">
        <v>3.2221850065840068E-4</v>
      </c>
      <c r="Q121" s="10">
        <v>3.2221850065840068E-4</v>
      </c>
      <c r="R121" s="10">
        <v>7.6504839900670999E-4</v>
      </c>
      <c r="S121" s="10">
        <v>5.9783722197829798E-4</v>
      </c>
      <c r="T121" s="10">
        <v>0.40475052320677501</v>
      </c>
    </row>
    <row r="122" spans="2:20" ht="13">
      <c r="B122" s="10">
        <v>960</v>
      </c>
      <c r="C122" s="10">
        <v>9.6000000000000002E-4</v>
      </c>
      <c r="D122" s="10">
        <v>2.0500000000000001E-2</v>
      </c>
      <c r="E122" s="10">
        <v>2.03E-4</v>
      </c>
      <c r="F122" s="10">
        <v>-0.14487494865424</v>
      </c>
      <c r="H122" s="10">
        <v>0.199526231496888</v>
      </c>
      <c r="I122" s="10">
        <v>1.8931213580487799E-2</v>
      </c>
      <c r="J122" s="10">
        <v>0.75941762341756303</v>
      </c>
      <c r="K122" s="10">
        <v>90</v>
      </c>
      <c r="M122" s="10">
        <v>2.2005449009758599E-3</v>
      </c>
      <c r="N122" s="10">
        <v>1.2243774372098294E-4</v>
      </c>
      <c r="O122" s="10">
        <v>2.1377624711877064E-4</v>
      </c>
      <c r="P122" s="10">
        <v>3.4528246517551343E-4</v>
      </c>
      <c r="Q122" s="10">
        <v>3.4528246517551343E-4</v>
      </c>
      <c r="R122" s="10">
        <v>7.29086543125257E-4</v>
      </c>
      <c r="S122" s="10">
        <v>5.2682973584294499E-4</v>
      </c>
      <c r="T122" s="10">
        <v>0.18966680160181101</v>
      </c>
    </row>
    <row r="123" spans="2:20" ht="13">
      <c r="B123" s="10">
        <v>960</v>
      </c>
      <c r="C123" s="10">
        <v>9.6000000000000002E-4</v>
      </c>
      <c r="D123" s="10">
        <v>2.0500000000000001E-2</v>
      </c>
      <c r="E123" s="10">
        <v>2.03E-4</v>
      </c>
      <c r="F123" s="10">
        <v>-0.162552365956107</v>
      </c>
      <c r="H123" s="10">
        <v>0.25118864315095801</v>
      </c>
      <c r="I123" s="10">
        <v>1.8931213580487799E-2</v>
      </c>
      <c r="J123" s="10">
        <v>1.5188352468351299E-2</v>
      </c>
      <c r="K123" s="10">
        <v>90</v>
      </c>
      <c r="M123" s="10">
        <v>1.7142581491518402E-3</v>
      </c>
      <c r="N123" s="10">
        <v>1.4721462364019374E-4</v>
      </c>
      <c r="O123" s="10">
        <v>2.3636778585534808E-4</v>
      </c>
      <c r="P123" s="10">
        <v>2.7120381347341702E-4</v>
      </c>
      <c r="Q123" s="10">
        <v>2.5757506747206213E-4</v>
      </c>
      <c r="R123" s="10">
        <v>8.3949173124538699E-4</v>
      </c>
      <c r="S123" s="10">
        <v>5.88904022109657E-4</v>
      </c>
      <c r="T123" s="10">
        <v>0.87975474731973002</v>
      </c>
    </row>
    <row r="124" spans="2:20" ht="13">
      <c r="B124" s="10">
        <v>960</v>
      </c>
      <c r="C124" s="10">
        <v>9.6000000000000002E-4</v>
      </c>
      <c r="D124" s="10">
        <v>2.0500000000000001E-2</v>
      </c>
      <c r="E124" s="10">
        <v>2.03E-4</v>
      </c>
      <c r="F124" s="10">
        <v>-0.162552365956107</v>
      </c>
      <c r="H124" s="10">
        <v>0.25118864315095801</v>
      </c>
      <c r="I124" s="10">
        <v>1.8931213580487799E-2</v>
      </c>
      <c r="J124" s="10">
        <v>3.0376704936702501E-2</v>
      </c>
      <c r="K124" s="10">
        <v>90</v>
      </c>
      <c r="M124" s="10">
        <v>1.7357894513993499E-3</v>
      </c>
      <c r="N124" s="10">
        <v>1.4671458791192541E-4</v>
      </c>
      <c r="O124" s="10">
        <v>2.3545534899102678E-4</v>
      </c>
      <c r="P124" s="10">
        <v>2.7360436815508258E-4</v>
      </c>
      <c r="Q124" s="10">
        <v>2.6460978930839031E-4</v>
      </c>
      <c r="R124" s="10">
        <v>7.8474724999909892E-4</v>
      </c>
      <c r="S124" s="10">
        <v>5.8661345804077506E-4</v>
      </c>
      <c r="T124" s="10">
        <v>0.81315682550518198</v>
      </c>
    </row>
    <row r="125" spans="2:20" ht="13">
      <c r="B125" s="10">
        <v>960</v>
      </c>
      <c r="C125" s="10">
        <v>9.6000000000000002E-4</v>
      </c>
      <c r="D125" s="10">
        <v>2.0500000000000001E-2</v>
      </c>
      <c r="E125" s="10">
        <v>2.03E-4</v>
      </c>
      <c r="F125" s="10">
        <v>-0.162552365956107</v>
      </c>
      <c r="H125" s="10">
        <v>0.25118864315095801</v>
      </c>
      <c r="I125" s="10">
        <v>1.8931213580487799E-2</v>
      </c>
      <c r="J125" s="10">
        <v>7.59417623417563E-2</v>
      </c>
      <c r="K125" s="10">
        <v>90</v>
      </c>
      <c r="M125" s="10">
        <v>1.7822879019976901E-3</v>
      </c>
      <c r="N125" s="10">
        <v>1.452828192153994E-4</v>
      </c>
      <c r="O125" s="10">
        <v>2.329661275304874E-4</v>
      </c>
      <c r="P125" s="10">
        <v>2.806422176128249E-4</v>
      </c>
      <c r="Q125" s="10">
        <v>2.806298942792081E-4</v>
      </c>
      <c r="R125" s="10">
        <v>7.5496991710362804E-4</v>
      </c>
      <c r="S125" s="10">
        <v>5.7470252488258603E-4</v>
      </c>
      <c r="T125" s="10">
        <v>0.67683196346642405</v>
      </c>
    </row>
    <row r="126" spans="2:20" ht="13">
      <c r="B126" s="10">
        <v>960</v>
      </c>
      <c r="C126" s="10">
        <v>9.6000000000000002E-4</v>
      </c>
      <c r="D126" s="10">
        <v>2.0500000000000001E-2</v>
      </c>
      <c r="E126" s="10">
        <v>2.03E-4</v>
      </c>
      <c r="F126" s="10">
        <v>-0.162552365956107</v>
      </c>
      <c r="H126" s="10">
        <v>0.25118864315095801</v>
      </c>
      <c r="I126" s="10">
        <v>1.8931213580487799E-2</v>
      </c>
      <c r="J126" s="10">
        <v>0.30376704936702498</v>
      </c>
      <c r="K126" s="10">
        <v>90</v>
      </c>
      <c r="M126" s="10">
        <v>1.9119338282965099E-3</v>
      </c>
      <c r="N126" s="10">
        <v>1.3806400447094423E-4</v>
      </c>
      <c r="O126" s="10">
        <v>2.233400543315746E-4</v>
      </c>
      <c r="P126" s="10">
        <v>3.1610489445340224E-4</v>
      </c>
      <c r="Q126" s="10">
        <v>3.1610489445340224E-4</v>
      </c>
      <c r="R126" s="10">
        <v>7.2817031749770401E-4</v>
      </c>
      <c r="S126" s="10">
        <v>5.6554026860705696E-4</v>
      </c>
      <c r="T126" s="10">
        <v>0.38612743922891901</v>
      </c>
    </row>
    <row r="127" spans="2:20" ht="13">
      <c r="B127" s="10">
        <v>960</v>
      </c>
      <c r="C127" s="10">
        <v>9.6000000000000002E-4</v>
      </c>
      <c r="D127" s="10">
        <v>2.0500000000000001E-2</v>
      </c>
      <c r="E127" s="10">
        <v>2.03E-4</v>
      </c>
      <c r="F127" s="10">
        <v>-0.162552365956107</v>
      </c>
      <c r="H127" s="10">
        <v>0.25118864315095801</v>
      </c>
      <c r="I127" s="10">
        <v>1.8931213580487799E-2</v>
      </c>
      <c r="J127" s="10">
        <v>0.75941762341756303</v>
      </c>
      <c r="K127" s="10">
        <v>90</v>
      </c>
      <c r="M127" s="10">
        <v>2.1373253326746702E-3</v>
      </c>
      <c r="N127" s="10">
        <v>1.26445832072097E-4</v>
      </c>
      <c r="O127" s="10">
        <v>2.1499825807091142E-4</v>
      </c>
      <c r="P127" s="10">
        <v>3.4099315850329241E-4</v>
      </c>
      <c r="Q127" s="10">
        <v>3.4099315850329241E-4</v>
      </c>
      <c r="R127" s="10">
        <v>6.9358280005758105E-4</v>
      </c>
      <c r="S127" s="10">
        <v>5.09192392512551E-4</v>
      </c>
      <c r="T127" s="10">
        <v>0.182060028479926</v>
      </c>
    </row>
    <row r="128" spans="2:20" ht="13">
      <c r="B128" s="10">
        <v>960</v>
      </c>
      <c r="C128" s="10">
        <v>9.6000000000000002E-4</v>
      </c>
      <c r="D128" s="10">
        <v>2.0500000000000001E-2</v>
      </c>
      <c r="E128" s="10">
        <v>2.03E-4</v>
      </c>
      <c r="F128" s="10">
        <v>-0.18238675439319799</v>
      </c>
      <c r="H128" s="10">
        <v>0.316227766016838</v>
      </c>
      <c r="I128" s="10">
        <v>1.8931213580487799E-2</v>
      </c>
      <c r="J128" s="10">
        <v>1.5188352468351299E-2</v>
      </c>
      <c r="K128" s="10">
        <v>90</v>
      </c>
      <c r="M128" s="10">
        <v>1.66524007807773E-3</v>
      </c>
      <c r="N128" s="10">
        <v>1.523685988051079E-4</v>
      </c>
      <c r="O128" s="10">
        <v>2.3966719591913331E-4</v>
      </c>
      <c r="P128" s="10">
        <v>2.660802831831735E-4</v>
      </c>
      <c r="Q128" s="10">
        <v>2.4222762536916677E-4</v>
      </c>
      <c r="R128" s="10">
        <v>6.8190092330628108E-4</v>
      </c>
      <c r="S128" s="10">
        <v>5.3026558194626909E-4</v>
      </c>
      <c r="T128" s="10">
        <v>0.86324782069256201</v>
      </c>
    </row>
    <row r="129" spans="2:20" ht="13">
      <c r="B129" s="10">
        <v>960</v>
      </c>
      <c r="C129" s="10">
        <v>9.6000000000000002E-4</v>
      </c>
      <c r="D129" s="10">
        <v>2.0500000000000001E-2</v>
      </c>
      <c r="E129" s="10">
        <v>2.03E-4</v>
      </c>
      <c r="F129" s="10">
        <v>-0.18238675439319799</v>
      </c>
      <c r="H129" s="10">
        <v>0.316227766016838</v>
      </c>
      <c r="I129" s="10">
        <v>1.8931213580487799E-2</v>
      </c>
      <c r="J129" s="10">
        <v>3.0376704936702501E-2</v>
      </c>
      <c r="K129" s="10">
        <v>90</v>
      </c>
      <c r="M129" s="10">
        <v>1.6853970418838999E-3</v>
      </c>
      <c r="N129" s="10">
        <v>1.5186453512652727E-4</v>
      </c>
      <c r="O129" s="10">
        <v>2.3877031639796313E-4</v>
      </c>
      <c r="P129" s="10">
        <v>2.6768686452086673E-4</v>
      </c>
      <c r="Q129" s="10">
        <v>2.508928464002136E-4</v>
      </c>
      <c r="R129" s="10">
        <v>7.0938769213286905E-4</v>
      </c>
      <c r="S129" s="10">
        <v>5.2797501787738596E-4</v>
      </c>
      <c r="T129" s="10">
        <v>0.79163500936960096</v>
      </c>
    </row>
    <row r="130" spans="2:20" ht="13">
      <c r="B130" s="10">
        <v>960</v>
      </c>
      <c r="C130" s="10">
        <v>9.6000000000000002E-4</v>
      </c>
      <c r="D130" s="10">
        <v>2.0500000000000001E-2</v>
      </c>
      <c r="E130" s="10">
        <v>2.03E-4</v>
      </c>
      <c r="F130" s="10">
        <v>-0.18238675439319799</v>
      </c>
      <c r="H130" s="10">
        <v>0.316227766016838</v>
      </c>
      <c r="I130" s="10">
        <v>1.8931213580487799E-2</v>
      </c>
      <c r="J130" s="10">
        <v>7.59417623417563E-2</v>
      </c>
      <c r="K130" s="10">
        <v>90</v>
      </c>
      <c r="M130" s="10">
        <v>1.7296049284133601E-3</v>
      </c>
      <c r="N130" s="10">
        <v>1.5026155002711091E-4</v>
      </c>
      <c r="O130" s="10">
        <v>2.3611908644407436E-4</v>
      </c>
      <c r="P130" s="10">
        <v>2.7436685809207863E-4</v>
      </c>
      <c r="Q130" s="10">
        <v>2.7001079079093192E-4</v>
      </c>
      <c r="R130" s="10">
        <v>7.1488504589818701E-4</v>
      </c>
      <c r="S130" s="10">
        <v>5.3347237164270403E-4</v>
      </c>
      <c r="T130" s="10">
        <v>0.65114737481149998</v>
      </c>
    </row>
    <row r="131" spans="2:20" ht="13">
      <c r="B131" s="10">
        <v>960</v>
      </c>
      <c r="C131" s="10">
        <v>9.6000000000000002E-4</v>
      </c>
      <c r="D131" s="10">
        <v>2.0500000000000001E-2</v>
      </c>
      <c r="E131" s="10">
        <v>2.03E-4</v>
      </c>
      <c r="F131" s="10">
        <v>-0.18238675439319799</v>
      </c>
      <c r="H131" s="10">
        <v>0.316227766016838</v>
      </c>
      <c r="I131" s="10">
        <v>1.8931213580487799E-2</v>
      </c>
      <c r="J131" s="10">
        <v>0.30376704936702498</v>
      </c>
      <c r="K131" s="10">
        <v>90</v>
      </c>
      <c r="M131" s="10">
        <v>1.8548987829813E-3</v>
      </c>
      <c r="N131" s="10">
        <v>1.4268829950002049E-4</v>
      </c>
      <c r="O131" s="10">
        <v>2.255563161788172E-4</v>
      </c>
      <c r="P131" s="10">
        <v>3.0974039709947041E-4</v>
      </c>
      <c r="Q131" s="10">
        <v>3.0974039709947041E-4</v>
      </c>
      <c r="R131" s="10">
        <v>6.9220846161625101E-4</v>
      </c>
      <c r="S131" s="10">
        <v>5.1331540783653893E-4</v>
      </c>
      <c r="T131" s="10">
        <v>0.36691073432443999</v>
      </c>
    </row>
    <row r="132" spans="2:20" ht="13">
      <c r="B132" s="10">
        <v>960</v>
      </c>
      <c r="C132" s="10">
        <v>9.6000000000000002E-4</v>
      </c>
      <c r="D132" s="10">
        <v>2.0500000000000001E-2</v>
      </c>
      <c r="E132" s="10">
        <v>2.03E-4</v>
      </c>
      <c r="F132" s="10">
        <v>-0.18238675439319799</v>
      </c>
      <c r="H132" s="10">
        <v>0.316227766016838</v>
      </c>
      <c r="I132" s="10">
        <v>1.8931213580487799E-2</v>
      </c>
      <c r="J132" s="10">
        <v>0.75941762341756303</v>
      </c>
      <c r="K132" s="10">
        <v>90</v>
      </c>
      <c r="M132" s="10">
        <v>2.07616727203547E-3</v>
      </c>
      <c r="N132" s="10">
        <v>1.3054148174079273E-4</v>
      </c>
      <c r="O132" s="10">
        <v>2.1633445342116148E-4</v>
      </c>
      <c r="P132" s="10">
        <v>3.3647896431315144E-4</v>
      </c>
      <c r="Q132" s="10">
        <v>3.3647896431315144E-4</v>
      </c>
      <c r="R132" s="10">
        <v>6.5830811339679296E-4</v>
      </c>
      <c r="S132" s="10">
        <v>4.8628675182372697E-4</v>
      </c>
      <c r="T132" s="10">
        <v>0.173896389937375</v>
      </c>
    </row>
    <row r="133" spans="2:20" ht="13">
      <c r="B133" s="10">
        <v>960</v>
      </c>
      <c r="C133" s="10">
        <v>9.6000000000000002E-4</v>
      </c>
      <c r="D133" s="10">
        <v>2.0500000000000001E-2</v>
      </c>
      <c r="E133" s="10">
        <v>2.03E-4</v>
      </c>
      <c r="F133" s="10">
        <v>-0.20464130424940802</v>
      </c>
      <c r="H133" s="10">
        <v>0.39810717055349698</v>
      </c>
      <c r="I133" s="10">
        <v>1.8931213580487799E-2</v>
      </c>
      <c r="J133" s="10">
        <v>1.5188352468351299E-2</v>
      </c>
      <c r="K133" s="10">
        <v>90</v>
      </c>
      <c r="M133" s="10">
        <v>1.61988690951383E-3</v>
      </c>
      <c r="N133" s="10">
        <v>1.5773365714586693E-4</v>
      </c>
      <c r="O133" s="10">
        <v>2.4363552907791678E-4</v>
      </c>
      <c r="P133" s="10">
        <v>2.6186965629815641E-4</v>
      </c>
      <c r="Q133" s="10">
        <v>2.2582910956914082E-4</v>
      </c>
      <c r="R133" s="10">
        <v>6.5235264681769796E-4</v>
      </c>
      <c r="S133" s="10">
        <v>4.7208525459665703E-4</v>
      </c>
      <c r="T133" s="10">
        <v>0.84337447435687996</v>
      </c>
    </row>
    <row r="134" spans="2:20" ht="13">
      <c r="B134" s="10">
        <v>960</v>
      </c>
      <c r="C134" s="10">
        <v>9.6000000000000002E-4</v>
      </c>
      <c r="D134" s="10">
        <v>2.0500000000000001E-2</v>
      </c>
      <c r="E134" s="10">
        <v>2.03E-4</v>
      </c>
      <c r="F134" s="10">
        <v>-0.20464130424940802</v>
      </c>
      <c r="H134" s="10">
        <v>0.39810717055349698</v>
      </c>
      <c r="I134" s="10">
        <v>1.8931213580487799E-2</v>
      </c>
      <c r="J134" s="10">
        <v>3.0376704936702501E-2</v>
      </c>
      <c r="K134" s="10">
        <v>90</v>
      </c>
      <c r="M134" s="10">
        <v>1.6391276476924498E-3</v>
      </c>
      <c r="N134" s="10">
        <v>1.5716198512634685E-4</v>
      </c>
      <c r="O134" s="10">
        <v>2.4243014761456393E-4</v>
      </c>
      <c r="P134" s="10">
        <v>2.6262171684942741E-4</v>
      </c>
      <c r="Q134" s="10">
        <v>2.364449985290984E-4</v>
      </c>
      <c r="R134" s="10">
        <v>6.6036962105878703E-4</v>
      </c>
      <c r="S134" s="10">
        <v>4.8010222883774502E-4</v>
      </c>
      <c r="T134" s="10">
        <v>0.76694751669169503</v>
      </c>
    </row>
    <row r="135" spans="2:20" ht="13">
      <c r="B135" s="10">
        <v>960</v>
      </c>
      <c r="C135" s="10">
        <v>9.6000000000000002E-4</v>
      </c>
      <c r="D135" s="10">
        <v>2.0500000000000001E-2</v>
      </c>
      <c r="E135" s="10">
        <v>2.03E-4</v>
      </c>
      <c r="F135" s="10">
        <v>-0.20464130424940802</v>
      </c>
      <c r="H135" s="10">
        <v>0.39810717055349698</v>
      </c>
      <c r="I135" s="10">
        <v>1.8931213580487799E-2</v>
      </c>
      <c r="J135" s="10">
        <v>7.59417623417563E-2</v>
      </c>
      <c r="K135" s="10">
        <v>90</v>
      </c>
      <c r="M135" s="10">
        <v>1.6803578009323601E-3</v>
      </c>
      <c r="N135" s="10">
        <v>1.5530971648235837E-4</v>
      </c>
      <c r="O135" s="10">
        <v>2.3942349516979278E-4</v>
      </c>
      <c r="P135" s="10">
        <v>2.6780593428168644E-4</v>
      </c>
      <c r="Q135" s="10">
        <v>2.5904677568938417E-4</v>
      </c>
      <c r="R135" s="10">
        <v>6.7411300547208096E-4</v>
      </c>
      <c r="S135" s="10">
        <v>4.8720297745128002E-4</v>
      </c>
      <c r="T135" s="10">
        <v>0.62336854076457104</v>
      </c>
    </row>
    <row r="136" spans="2:20" ht="13">
      <c r="B136" s="10">
        <v>960</v>
      </c>
      <c r="C136" s="10">
        <v>9.6000000000000002E-4</v>
      </c>
      <c r="D136" s="10">
        <v>2.0500000000000001E-2</v>
      </c>
      <c r="E136" s="10">
        <v>2.03E-4</v>
      </c>
      <c r="F136" s="10">
        <v>-0.20464130424940802</v>
      </c>
      <c r="H136" s="10">
        <v>0.39810717055349698</v>
      </c>
      <c r="I136" s="10">
        <v>1.8931213580487799E-2</v>
      </c>
      <c r="J136" s="10">
        <v>0.30376704936702498</v>
      </c>
      <c r="K136" s="10">
        <v>90</v>
      </c>
      <c r="M136" s="10">
        <v>1.8003833581418699E-3</v>
      </c>
      <c r="N136" s="10">
        <v>1.4738840039382211E-4</v>
      </c>
      <c r="O136" s="10">
        <v>2.2791080155707679E-4</v>
      </c>
      <c r="P136" s="10">
        <v>3.0323211147119541E-4</v>
      </c>
      <c r="Q136" s="10">
        <v>3.0323211147119541E-4</v>
      </c>
      <c r="R136" s="10">
        <v>6.5762094417612805E-4</v>
      </c>
      <c r="S136" s="10">
        <v>4.8811920307883301E-4</v>
      </c>
      <c r="T136" s="10">
        <v>0.34733645437990102</v>
      </c>
    </row>
    <row r="137" spans="2:20" ht="13">
      <c r="B137" s="10">
        <v>960</v>
      </c>
      <c r="C137" s="10">
        <v>9.6000000000000002E-4</v>
      </c>
      <c r="D137" s="10">
        <v>2.0500000000000001E-2</v>
      </c>
      <c r="E137" s="10">
        <v>2.03E-4</v>
      </c>
      <c r="F137" s="10">
        <v>-0.20464130424940802</v>
      </c>
      <c r="H137" s="10">
        <v>0.39810717055349698</v>
      </c>
      <c r="I137" s="10">
        <v>1.8931213580487799E-2</v>
      </c>
      <c r="J137" s="10">
        <v>0.75941762341756303</v>
      </c>
      <c r="K137" s="10">
        <v>90</v>
      </c>
      <c r="M137" s="10">
        <v>2.0177578882789402E-3</v>
      </c>
      <c r="N137" s="10">
        <v>1.347218996730911E-4</v>
      </c>
      <c r="O137" s="10">
        <v>2.1778917582647713E-4</v>
      </c>
      <c r="P137" s="10">
        <v>3.3178824674864432E-4</v>
      </c>
      <c r="Q137" s="10">
        <v>3.3178824674864432E-4</v>
      </c>
      <c r="R137" s="10">
        <v>6.2486587799110999E-4</v>
      </c>
      <c r="S137" s="10">
        <v>4.6086149065913302E-4</v>
      </c>
      <c r="T137" s="10">
        <v>0.165321936214227</v>
      </c>
    </row>
    <row r="138" spans="2:20" ht="13">
      <c r="B138" s="10">
        <v>960</v>
      </c>
      <c r="C138" s="10">
        <v>9.6000000000000002E-4</v>
      </c>
      <c r="D138" s="10">
        <v>2.0500000000000001E-2</v>
      </c>
      <c r="E138" s="10">
        <v>2.03E-4</v>
      </c>
      <c r="F138" s="10">
        <v>-0.22961131988025901</v>
      </c>
      <c r="H138" s="10">
        <v>0.50118723362727202</v>
      </c>
      <c r="I138" s="10">
        <v>1.8931213580487799E-2</v>
      </c>
      <c r="J138" s="10">
        <v>1.5188352468351299E-2</v>
      </c>
      <c r="K138" s="10">
        <v>90</v>
      </c>
      <c r="M138" s="10">
        <v>1.57819864346015E-3</v>
      </c>
      <c r="N138" s="10">
        <v>1.6314011269781165E-4</v>
      </c>
      <c r="O138" s="10">
        <v>2.4761114843724889E-4</v>
      </c>
      <c r="P138" s="10">
        <v>2.5574444042815198E-4</v>
      </c>
      <c r="Q138" s="10">
        <v>2.0839039707238257E-4</v>
      </c>
      <c r="R138" s="10">
        <v>6.2555304721177501E-4</v>
      </c>
      <c r="S138" s="10">
        <v>4.4184980888740998E-4</v>
      </c>
      <c r="T138" s="10">
        <v>0.82018828727678195</v>
      </c>
    </row>
    <row r="139" spans="2:20" ht="13">
      <c r="B139" s="10">
        <v>960</v>
      </c>
      <c r="C139" s="10">
        <v>9.6000000000000002E-4</v>
      </c>
      <c r="D139" s="10">
        <v>2.0500000000000001E-2</v>
      </c>
      <c r="E139" s="10">
        <v>2.03E-4</v>
      </c>
      <c r="F139" s="10">
        <v>-0.22961131988025901</v>
      </c>
      <c r="H139" s="10">
        <v>0.50118723362727202</v>
      </c>
      <c r="I139" s="10">
        <v>1.8931213580487799E-2</v>
      </c>
      <c r="J139" s="10">
        <v>3.0376704936702501E-2</v>
      </c>
      <c r="K139" s="10">
        <v>90</v>
      </c>
      <c r="M139" s="10">
        <v>1.5965231560112201E-3</v>
      </c>
      <c r="N139" s="10">
        <v>1.6243870989363868E-4</v>
      </c>
      <c r="O139" s="10">
        <v>2.4625477543824129E-4</v>
      </c>
      <c r="P139" s="10">
        <v>2.5711513241516378E-4</v>
      </c>
      <c r="Q139" s="10">
        <v>2.2128783937522912E-4</v>
      </c>
      <c r="R139" s="10">
        <v>6.2211720110845101E-4</v>
      </c>
      <c r="S139" s="10">
        <v>4.3360377823943304E-4</v>
      </c>
      <c r="T139" s="10">
        <v>0.73941854597836199</v>
      </c>
    </row>
    <row r="140" spans="2:20" ht="13">
      <c r="B140" s="10">
        <v>960</v>
      </c>
      <c r="C140" s="10">
        <v>9.6000000000000002E-4</v>
      </c>
      <c r="D140" s="10">
        <v>2.0500000000000001E-2</v>
      </c>
      <c r="E140" s="10">
        <v>2.03E-4</v>
      </c>
      <c r="F140" s="10">
        <v>-0.22961131988025901</v>
      </c>
      <c r="H140" s="10">
        <v>0.50118723362727202</v>
      </c>
      <c r="I140" s="10">
        <v>1.8931213580487799E-2</v>
      </c>
      <c r="J140" s="10">
        <v>7.59417623417563E-2</v>
      </c>
      <c r="K140" s="10">
        <v>90</v>
      </c>
      <c r="M140" s="10">
        <v>1.6343174631478E-3</v>
      </c>
      <c r="N140" s="10">
        <v>1.605839037649641E-4</v>
      </c>
      <c r="O140" s="10">
        <v>2.4288719100148322E-4</v>
      </c>
      <c r="P140" s="10">
        <v>2.6197935682685574E-4</v>
      </c>
      <c r="Q140" s="10">
        <v>2.4784335322009492E-4</v>
      </c>
      <c r="R140" s="10">
        <v>6.3265379582531E-4</v>
      </c>
      <c r="S140" s="10">
        <v>4.2879359369477998E-4</v>
      </c>
      <c r="T140" s="10">
        <v>0.59392656460937399</v>
      </c>
    </row>
    <row r="141" spans="2:20" ht="13">
      <c r="B141" s="10">
        <v>960</v>
      </c>
      <c r="C141" s="10">
        <v>9.6000000000000002E-4</v>
      </c>
      <c r="D141" s="10">
        <v>2.0500000000000001E-2</v>
      </c>
      <c r="E141" s="10">
        <v>2.03E-4</v>
      </c>
      <c r="F141" s="10">
        <v>-0.22961131988025901</v>
      </c>
      <c r="H141" s="10">
        <v>0.50118723362727202</v>
      </c>
      <c r="I141" s="10">
        <v>1.8931213580487799E-2</v>
      </c>
      <c r="J141" s="10">
        <v>0.30376704936702498</v>
      </c>
      <c r="K141" s="10">
        <v>90</v>
      </c>
      <c r="M141" s="10">
        <v>1.74815849737132E-3</v>
      </c>
      <c r="N141" s="10">
        <v>1.5216042847743963E-4</v>
      </c>
      <c r="O141" s="10">
        <v>2.3040273268908816E-4</v>
      </c>
      <c r="P141" s="10">
        <v>2.9656909371078067E-4</v>
      </c>
      <c r="Q141" s="10">
        <v>2.9656909371078067E-4</v>
      </c>
      <c r="R141" s="10">
        <v>6.2372059595666891E-4</v>
      </c>
      <c r="S141" s="10">
        <v>4.4986678312849797E-4</v>
      </c>
      <c r="T141" s="10">
        <v>0.32763015149365199</v>
      </c>
    </row>
    <row r="142" spans="2:20" ht="13">
      <c r="B142" s="10">
        <v>960</v>
      </c>
      <c r="C142" s="10">
        <v>9.6000000000000002E-4</v>
      </c>
      <c r="D142" s="10">
        <v>2.0500000000000001E-2</v>
      </c>
      <c r="E142" s="10">
        <v>2.03E-4</v>
      </c>
      <c r="F142" s="10">
        <v>-0.22961131988025901</v>
      </c>
      <c r="H142" s="10">
        <v>0.50118723362727202</v>
      </c>
      <c r="I142" s="10">
        <v>1.8931213580487799E-2</v>
      </c>
      <c r="J142" s="10">
        <v>0.75941762341756303</v>
      </c>
      <c r="K142" s="10">
        <v>90</v>
      </c>
      <c r="M142" s="10">
        <v>1.9618681249981701E-3</v>
      </c>
      <c r="N142" s="10">
        <v>1.3897902970462625E-4</v>
      </c>
      <c r="O142" s="10">
        <v>2.1936075141600276E-4</v>
      </c>
      <c r="P142" s="10">
        <v>3.2695459401833334E-4</v>
      </c>
      <c r="Q142" s="10">
        <v>3.2695459401833334E-4</v>
      </c>
      <c r="R142" s="10">
        <v>5.9279798102675695E-4</v>
      </c>
      <c r="S142" s="10">
        <v>4.35665285901427E-4</v>
      </c>
      <c r="T142" s="10">
        <v>0.15646401575230301</v>
      </c>
    </row>
    <row r="143" spans="2:20" ht="13">
      <c r="B143" s="10">
        <v>960</v>
      </c>
      <c r="C143" s="10">
        <v>9.6000000000000002E-4</v>
      </c>
      <c r="D143" s="10">
        <v>2.0500000000000001E-2</v>
      </c>
      <c r="E143" s="10">
        <v>2.03E-4</v>
      </c>
      <c r="F143" s="10">
        <v>-0.25762813822228198</v>
      </c>
      <c r="H143" s="10">
        <v>0.63095734448019303</v>
      </c>
      <c r="I143" s="10">
        <v>1.8931213580487799E-2</v>
      </c>
      <c r="J143" s="10">
        <v>1.5188352468351299E-2</v>
      </c>
      <c r="K143" s="10">
        <v>90</v>
      </c>
      <c r="M143" s="10">
        <v>1.5392590542891199E-3</v>
      </c>
      <c r="N143" s="10">
        <v>1.6871373810291572E-4</v>
      </c>
      <c r="O143" s="10">
        <v>2.5152566989781062E-4</v>
      </c>
      <c r="P143" s="10">
        <v>2.4457753507630287E-4</v>
      </c>
      <c r="Q143" s="10">
        <v>1.9007477425016844E-4</v>
      </c>
      <c r="R143" s="10">
        <v>5.9279798102675695E-4</v>
      </c>
      <c r="S143" s="10">
        <v>3.87105327641121E-4</v>
      </c>
      <c r="T143" s="10">
        <v>0.79410200503610995</v>
      </c>
    </row>
    <row r="144" spans="2:20" ht="13">
      <c r="B144" s="10">
        <v>960</v>
      </c>
      <c r="C144" s="10">
        <v>9.6000000000000002E-4</v>
      </c>
      <c r="D144" s="10">
        <v>2.0500000000000001E-2</v>
      </c>
      <c r="E144" s="10">
        <v>2.03E-4</v>
      </c>
      <c r="F144" s="10">
        <v>-0.25762813822228198</v>
      </c>
      <c r="H144" s="10">
        <v>0.63095734448019303</v>
      </c>
      <c r="I144" s="10">
        <v>1.8931213580487799E-2</v>
      </c>
      <c r="J144" s="10">
        <v>3.0376704936702501E-2</v>
      </c>
      <c r="K144" s="10">
        <v>90</v>
      </c>
      <c r="M144" s="10">
        <v>1.5571254540264201E-3</v>
      </c>
      <c r="N144" s="10">
        <v>1.6803284488735868E-4</v>
      </c>
      <c r="O144" s="10">
        <v>2.5019075230591295E-4</v>
      </c>
      <c r="P144" s="10">
        <v>2.4803573632595352E-4</v>
      </c>
      <c r="Q144" s="10">
        <v>2.0555521405205452E-4</v>
      </c>
      <c r="R144" s="10">
        <v>5.8523911959944492E-4</v>
      </c>
      <c r="S144" s="10">
        <v>3.86189102013568E-4</v>
      </c>
      <c r="T144" s="10">
        <v>0.70942547864801897</v>
      </c>
    </row>
    <row r="145" spans="2:20" ht="13">
      <c r="B145" s="10">
        <v>960</v>
      </c>
      <c r="C145" s="10">
        <v>9.6000000000000002E-4</v>
      </c>
      <c r="D145" s="10">
        <v>2.0500000000000001E-2</v>
      </c>
      <c r="E145" s="10">
        <v>2.03E-4</v>
      </c>
      <c r="F145" s="10">
        <v>-0.25762813822228198</v>
      </c>
      <c r="H145" s="10">
        <v>0.63095734448019303</v>
      </c>
      <c r="I145" s="10">
        <v>1.8931213580487799E-2</v>
      </c>
      <c r="J145" s="10">
        <v>7.59417623417563E-2</v>
      </c>
      <c r="K145" s="10">
        <v>90</v>
      </c>
      <c r="M145" s="10">
        <v>1.5914839150596701E-3</v>
      </c>
      <c r="N145" s="10">
        <v>1.660486485030043E-4</v>
      </c>
      <c r="O145" s="10">
        <v>2.46482957336503E-4</v>
      </c>
      <c r="P145" s="10">
        <v>2.5654745846951705E-4</v>
      </c>
      <c r="Q145" s="10">
        <v>2.3638947770199232E-4</v>
      </c>
      <c r="R145" s="10">
        <v>5.9325609384053301E-4</v>
      </c>
      <c r="S145" s="10">
        <v>3.8870872248933901E-4</v>
      </c>
      <c r="T145" s="10">
        <v>0.56348667981169598</v>
      </c>
    </row>
    <row r="146" spans="2:20" ht="13">
      <c r="B146" s="10">
        <v>960</v>
      </c>
      <c r="C146" s="10">
        <v>9.6000000000000002E-4</v>
      </c>
      <c r="D146" s="10">
        <v>2.0500000000000001E-2</v>
      </c>
      <c r="E146" s="10">
        <v>2.03E-4</v>
      </c>
      <c r="F146" s="10">
        <v>-0.25762813822228198</v>
      </c>
      <c r="H146" s="10">
        <v>0.63095734448019303</v>
      </c>
      <c r="I146" s="10">
        <v>1.8931213580487799E-2</v>
      </c>
      <c r="J146" s="10">
        <v>0.30376704936702498</v>
      </c>
      <c r="K146" s="10">
        <v>90</v>
      </c>
      <c r="M146" s="10">
        <v>1.69891136989032E-3</v>
      </c>
      <c r="N146" s="10">
        <v>1.5694120696209342E-4</v>
      </c>
      <c r="O146" s="10">
        <v>2.3302222628909919E-4</v>
      </c>
      <c r="P146" s="10">
        <v>2.8972894211598717E-4</v>
      </c>
      <c r="Q146" s="10">
        <v>2.8972894211598717E-4</v>
      </c>
      <c r="R146" s="10">
        <v>5.9050741695787501E-4</v>
      </c>
      <c r="S146" s="10">
        <v>4.1940228101236201E-4</v>
      </c>
      <c r="T146" s="10">
        <v>0.30797427418977302</v>
      </c>
    </row>
    <row r="147" spans="2:20" ht="13">
      <c r="B147" s="10">
        <v>960</v>
      </c>
      <c r="C147" s="10">
        <v>9.6000000000000002E-4</v>
      </c>
      <c r="D147" s="10">
        <v>2.0500000000000001E-2</v>
      </c>
      <c r="E147" s="10">
        <v>2.03E-4</v>
      </c>
      <c r="F147" s="10">
        <v>-0.25762813822228198</v>
      </c>
      <c r="H147" s="10">
        <v>0.63095734448019303</v>
      </c>
      <c r="I147" s="10">
        <v>1.8931213580487799E-2</v>
      </c>
      <c r="J147" s="10">
        <v>0.75941762341756303</v>
      </c>
      <c r="K147" s="10">
        <v>90</v>
      </c>
      <c r="M147" s="10">
        <v>1.90849798219318E-3</v>
      </c>
      <c r="N147" s="10">
        <v>1.431065116149313E-4</v>
      </c>
      <c r="O147" s="10">
        <v>2.2104546072661298E-4</v>
      </c>
      <c r="P147" s="10">
        <v>3.2197253076255534E-4</v>
      </c>
      <c r="Q147" s="10">
        <v>3.2197253076255534E-4</v>
      </c>
      <c r="R147" s="10">
        <v>5.5981385843485102E-4</v>
      </c>
      <c r="S147" s="10">
        <v>4.2283812711568601E-4</v>
      </c>
      <c r="T147" s="10">
        <v>0.14737014376403501</v>
      </c>
    </row>
    <row r="148" spans="2:20" ht="13">
      <c r="B148" s="10">
        <v>960</v>
      </c>
      <c r="C148" s="10">
        <v>9.6000000000000002E-4</v>
      </c>
      <c r="D148" s="10">
        <v>2.0500000000000001E-2</v>
      </c>
      <c r="E148" s="10">
        <v>2.03E-4</v>
      </c>
      <c r="F148" s="10">
        <v>-0.28906352543285702</v>
      </c>
      <c r="H148" s="10">
        <v>0.79432823472428205</v>
      </c>
      <c r="I148" s="10">
        <v>1.8931213580487799E-2</v>
      </c>
      <c r="J148" s="10">
        <v>1.5188352468351299E-2</v>
      </c>
      <c r="K148" s="10">
        <v>90</v>
      </c>
      <c r="M148" s="10">
        <v>1.5030681420007601E-3</v>
      </c>
      <c r="N148" s="10">
        <v>1.7464244401508899E-4</v>
      </c>
      <c r="O148" s="10">
        <v>2.5574032662564912E-4</v>
      </c>
      <c r="P148" s="10">
        <v>2.3694331914280939E-4</v>
      </c>
      <c r="Q148" s="10">
        <v>1.7107609787500716E-4</v>
      </c>
      <c r="R148" s="10">
        <v>5.37137274152916E-4</v>
      </c>
      <c r="S148" s="10">
        <v>3.4129404626347397E-4</v>
      </c>
      <c r="T148" s="10">
        <v>0.76563965510035703</v>
      </c>
    </row>
    <row r="149" spans="2:20" ht="13">
      <c r="B149" s="10">
        <v>960</v>
      </c>
      <c r="C149" s="10">
        <v>9.6000000000000002E-4</v>
      </c>
      <c r="D149" s="10">
        <v>2.0500000000000001E-2</v>
      </c>
      <c r="E149" s="10">
        <v>2.03E-4</v>
      </c>
      <c r="F149" s="10">
        <v>-0.28906352543285702</v>
      </c>
      <c r="H149" s="10">
        <v>0.79432823472428205</v>
      </c>
      <c r="I149" s="10">
        <v>1.8931213580487799E-2</v>
      </c>
      <c r="J149" s="10">
        <v>3.0376704936702501E-2</v>
      </c>
      <c r="K149" s="10">
        <v>90</v>
      </c>
      <c r="M149" s="10">
        <v>1.52047642892427E-3</v>
      </c>
      <c r="N149" s="10">
        <v>1.7388243396369746E-4</v>
      </c>
      <c r="O149" s="10">
        <v>2.5429505759176597E-4</v>
      </c>
      <c r="P149" s="10">
        <v>2.3768764079965036E-4</v>
      </c>
      <c r="Q149" s="10">
        <v>1.8939450714925882E-4</v>
      </c>
      <c r="R149" s="10">
        <v>5.4629953042844507E-4</v>
      </c>
      <c r="S149" s="10">
        <v>3.4610423080812702E-4</v>
      </c>
      <c r="T149" s="10">
        <v>0.67758740413202601</v>
      </c>
    </row>
    <row r="150" spans="2:20" ht="13">
      <c r="B150" s="10">
        <v>960</v>
      </c>
      <c r="C150" s="10">
        <v>9.6000000000000002E-4</v>
      </c>
      <c r="D150" s="10">
        <v>2.0500000000000001E-2</v>
      </c>
      <c r="E150" s="10">
        <v>2.03E-4</v>
      </c>
      <c r="F150" s="10">
        <v>-0.28906352543285702</v>
      </c>
      <c r="H150" s="10">
        <v>0.79432823472428205</v>
      </c>
      <c r="I150" s="10">
        <v>1.8931213580487799E-2</v>
      </c>
      <c r="J150" s="10">
        <v>7.59417623417563E-2</v>
      </c>
      <c r="K150" s="10">
        <v>90</v>
      </c>
      <c r="M150" s="10">
        <v>1.5520862130748701E-3</v>
      </c>
      <c r="N150" s="10">
        <v>1.7159512474776138E-4</v>
      </c>
      <c r="O150" s="10">
        <v>2.5020237946873745E-4</v>
      </c>
      <c r="P150" s="10">
        <v>2.4778115753064703E-4</v>
      </c>
      <c r="Q150" s="10">
        <v>2.2474555574339961E-4</v>
      </c>
      <c r="R150" s="10">
        <v>5.5614895592463894E-4</v>
      </c>
      <c r="S150" s="10">
        <v>3.6190912288341497E-4</v>
      </c>
      <c r="T150" s="10">
        <v>0.53255176635535195</v>
      </c>
    </row>
    <row r="151" spans="2:20" ht="13">
      <c r="B151" s="10">
        <v>960</v>
      </c>
      <c r="C151" s="10">
        <v>9.6000000000000002E-4</v>
      </c>
      <c r="D151" s="10">
        <v>2.0500000000000001E-2</v>
      </c>
      <c r="E151" s="10">
        <v>2.03E-4</v>
      </c>
      <c r="F151" s="10">
        <v>-0.28906352543285702</v>
      </c>
      <c r="H151" s="10">
        <v>0.79432823472428205</v>
      </c>
      <c r="I151" s="10">
        <v>1.8931213580487799E-2</v>
      </c>
      <c r="J151" s="10">
        <v>0.30376704936702498</v>
      </c>
      <c r="K151" s="10">
        <v>90</v>
      </c>
      <c r="M151" s="10">
        <v>1.65218386288509E-3</v>
      </c>
      <c r="N151" s="10">
        <v>1.6164018280153897E-4</v>
      </c>
      <c r="O151" s="10">
        <v>2.3574184731526358E-4</v>
      </c>
      <c r="P151" s="10">
        <v>2.8282713108820809E-4</v>
      </c>
      <c r="Q151" s="10">
        <v>2.8282713108820809E-4</v>
      </c>
      <c r="R151" s="10">
        <v>5.5843951999352208E-4</v>
      </c>
      <c r="S151" s="10">
        <v>3.8458570716535102E-4</v>
      </c>
      <c r="T151" s="10">
        <v>0.28846156464182399</v>
      </c>
    </row>
    <row r="152" spans="2:20" ht="13">
      <c r="B152" s="10">
        <v>960</v>
      </c>
      <c r="C152" s="10">
        <v>9.6000000000000002E-4</v>
      </c>
      <c r="D152" s="10">
        <v>2.0500000000000001E-2</v>
      </c>
      <c r="E152" s="10">
        <v>2.03E-4</v>
      </c>
      <c r="F152" s="10">
        <v>-0.28906352543285702</v>
      </c>
      <c r="H152" s="10">
        <v>0.79432823472428205</v>
      </c>
      <c r="I152" s="10">
        <v>1.8931213580487799E-2</v>
      </c>
      <c r="J152" s="10">
        <v>0.75941762341756303</v>
      </c>
      <c r="K152" s="10">
        <v>90</v>
      </c>
      <c r="M152" s="10">
        <v>1.8574184034570701E-3</v>
      </c>
      <c r="N152" s="10">
        <v>1.4729872999309912E-4</v>
      </c>
      <c r="O152" s="10">
        <v>2.2285483632355043E-4</v>
      </c>
      <c r="P152" s="10">
        <v>3.1683853131550879E-4</v>
      </c>
      <c r="Q152" s="10">
        <v>3.1683853131550879E-4</v>
      </c>
      <c r="R152" s="10">
        <v>5.2912029991182801E-4</v>
      </c>
      <c r="S152" s="10">
        <v>3.8344042513091E-4</v>
      </c>
      <c r="T152" s="10">
        <v>0.13833268122565301</v>
      </c>
    </row>
    <row r="153" spans="2:20" ht="13">
      <c r="B153" s="10">
        <v>960</v>
      </c>
      <c r="C153" s="10">
        <v>9.6000000000000002E-4</v>
      </c>
      <c r="D153" s="10">
        <v>2.0500000000000001E-2</v>
      </c>
      <c r="E153" s="10">
        <v>2.03E-4</v>
      </c>
      <c r="F153" s="10">
        <v>-0.32433461000125097</v>
      </c>
      <c r="H153" s="10">
        <v>1</v>
      </c>
      <c r="I153" s="10">
        <v>1.8931213580487799E-2</v>
      </c>
      <c r="J153" s="10">
        <v>1.5188352468351299E-2</v>
      </c>
      <c r="K153" s="10">
        <v>90</v>
      </c>
      <c r="M153" s="10">
        <v>1.46996949120539E-3</v>
      </c>
      <c r="N153" s="10">
        <v>1.8068821601585169E-4</v>
      </c>
      <c r="O153" s="10">
        <v>2.6020511014612519E-4</v>
      </c>
      <c r="P153" s="10">
        <v>2.253413367597961E-4</v>
      </c>
      <c r="Q153" s="10">
        <v>1.5145565580484431E-4</v>
      </c>
      <c r="R153" s="10">
        <v>5.05183905392007E-4</v>
      </c>
      <c r="S153" s="10">
        <v>3.1827387737120601E-4</v>
      </c>
      <c r="T153" s="10">
        <v>0.73515488259874595</v>
      </c>
    </row>
    <row r="154" spans="2:20" ht="13">
      <c r="B154" s="10">
        <v>960</v>
      </c>
      <c r="C154" s="10">
        <v>9.6000000000000002E-4</v>
      </c>
      <c r="D154" s="10">
        <v>2.0500000000000001E-2</v>
      </c>
      <c r="E154" s="10">
        <v>2.03E-4</v>
      </c>
      <c r="F154" s="10">
        <v>-0.32433461000125097</v>
      </c>
      <c r="H154" s="10">
        <v>1</v>
      </c>
      <c r="I154" s="10">
        <v>1.8931213580487799E-2</v>
      </c>
      <c r="J154" s="10">
        <v>3.0376704936702501E-2</v>
      </c>
      <c r="K154" s="10">
        <v>90</v>
      </c>
      <c r="M154" s="10">
        <v>1.48691966531513E-3</v>
      </c>
      <c r="N154" s="10">
        <v>1.7974891839136808E-4</v>
      </c>
      <c r="O154" s="10">
        <v>2.5854587378381884E-4</v>
      </c>
      <c r="P154" s="10">
        <v>2.2893194012984499E-4</v>
      </c>
      <c r="Q154" s="10">
        <v>1.7287615788902266E-4</v>
      </c>
      <c r="R154" s="10">
        <v>5.0976503352977197E-4</v>
      </c>
      <c r="S154" s="10">
        <v>3.2903952849495401E-4</v>
      </c>
      <c r="T154" s="10">
        <v>0.64459944327021501</v>
      </c>
    </row>
    <row r="155" spans="2:20" ht="13">
      <c r="B155" s="10">
        <v>960</v>
      </c>
      <c r="C155" s="10">
        <v>9.6000000000000002E-4</v>
      </c>
      <c r="D155" s="10">
        <v>2.0500000000000001E-2</v>
      </c>
      <c r="E155" s="10">
        <v>2.03E-4</v>
      </c>
      <c r="F155" s="10">
        <v>-0.32433461000125097</v>
      </c>
      <c r="H155" s="10">
        <v>1</v>
      </c>
      <c r="I155" s="10">
        <v>1.8931213580487799E-2</v>
      </c>
      <c r="J155" s="10">
        <v>7.59417623417563E-2</v>
      </c>
      <c r="K155" s="10">
        <v>90</v>
      </c>
      <c r="M155" s="10">
        <v>1.5150936033624001E-3</v>
      </c>
      <c r="N155" s="10">
        <v>1.7713471533666942E-4</v>
      </c>
      <c r="O155" s="10">
        <v>2.5405591476195005E-4</v>
      </c>
      <c r="P155" s="10">
        <v>2.4614262952753565E-4</v>
      </c>
      <c r="Q155" s="10">
        <v>2.1300497325404472E-4</v>
      </c>
      <c r="R155" s="10">
        <v>5.2305030512928897E-4</v>
      </c>
      <c r="S155" s="10">
        <v>3.2789424646051201E-4</v>
      </c>
      <c r="T155" s="10">
        <v>0.50150534841942696</v>
      </c>
    </row>
    <row r="156" spans="2:20" ht="13">
      <c r="B156" s="10">
        <v>960</v>
      </c>
      <c r="C156" s="10">
        <v>9.6000000000000002E-4</v>
      </c>
      <c r="D156" s="10">
        <v>2.0500000000000001E-2</v>
      </c>
      <c r="E156" s="10">
        <v>2.03E-4</v>
      </c>
      <c r="F156" s="10">
        <v>-0.32433461000125097</v>
      </c>
      <c r="H156" s="10">
        <v>1</v>
      </c>
      <c r="I156" s="10">
        <v>1.8931213580487799E-2</v>
      </c>
      <c r="J156" s="10">
        <v>0.30376704936702498</v>
      </c>
      <c r="K156" s="10">
        <v>90</v>
      </c>
      <c r="M156" s="10">
        <v>1.6083195609659701E-3</v>
      </c>
      <c r="N156" s="10">
        <v>1.6642963862249343E-4</v>
      </c>
      <c r="O156" s="10">
        <v>2.3858791351964595E-4</v>
      </c>
      <c r="P156" s="10">
        <v>2.7579310064900539E-4</v>
      </c>
      <c r="Q156" s="10">
        <v>2.7579310064900539E-4</v>
      </c>
      <c r="R156" s="10">
        <v>5.2786048967394192E-4</v>
      </c>
      <c r="S156" s="10">
        <v>3.55151958880212E-4</v>
      </c>
      <c r="T156" s="10">
        <v>0.26948194139314302</v>
      </c>
    </row>
    <row r="157" spans="2:20" ht="13">
      <c r="B157" s="10">
        <v>960</v>
      </c>
      <c r="C157" s="10">
        <v>9.6000000000000002E-4</v>
      </c>
      <c r="D157" s="10">
        <v>2.0500000000000001E-2</v>
      </c>
      <c r="E157" s="10">
        <v>2.03E-4</v>
      </c>
      <c r="F157" s="10">
        <v>-0.32433461000125097</v>
      </c>
      <c r="H157" s="10">
        <v>1</v>
      </c>
      <c r="I157" s="10">
        <v>1.8931213580487799E-2</v>
      </c>
      <c r="J157" s="10">
        <v>0.75941762341756303</v>
      </c>
      <c r="K157" s="10">
        <v>90</v>
      </c>
      <c r="M157" s="10">
        <v>1.80897297340018E-3</v>
      </c>
      <c r="N157" s="10">
        <v>1.5158158512071517E-4</v>
      </c>
      <c r="O157" s="10">
        <v>2.2478968415009086E-4</v>
      </c>
      <c r="P157" s="10">
        <v>3.1154888557741493E-4</v>
      </c>
      <c r="Q157" s="10">
        <v>3.1154888557741493E-4</v>
      </c>
      <c r="R157" s="10">
        <v>4.9991560803357702E-4</v>
      </c>
      <c r="S157" s="10">
        <v>3.72102132989942E-4</v>
      </c>
      <c r="T157" s="10">
        <v>0.129445936983907</v>
      </c>
    </row>
    <row r="158" spans="2:20" ht="13">
      <c r="B158" s="10">
        <v>960</v>
      </c>
      <c r="C158" s="10">
        <v>9.6000000000000002E-4</v>
      </c>
      <c r="D158" s="10">
        <v>2.0500000000000001E-2</v>
      </c>
      <c r="E158" s="10">
        <v>2.03E-4</v>
      </c>
      <c r="F158" s="10">
        <v>-0.363909417790234</v>
      </c>
      <c r="H158" s="10">
        <v>1.2589254117941699</v>
      </c>
      <c r="I158" s="10">
        <v>1.8931213580487799E-2</v>
      </c>
      <c r="J158" s="10">
        <v>1.5188352468351299E-2</v>
      </c>
      <c r="K158" s="10">
        <v>90</v>
      </c>
      <c r="M158" s="10">
        <v>1.4395049890892299E-3</v>
      </c>
      <c r="N158" s="10">
        <v>1.8672845637247973E-4</v>
      </c>
      <c r="O158" s="10">
        <v>2.6473176271772381E-4</v>
      </c>
      <c r="P158" s="10">
        <v>2.143808914327241E-4</v>
      </c>
      <c r="Q158" s="10">
        <v>1.3126074119808388E-4</v>
      </c>
      <c r="R158" s="10">
        <v>4.72428839206989E-4</v>
      </c>
      <c r="S158" s="10">
        <v>2.8551881118618898E-4</v>
      </c>
      <c r="T158" s="10">
        <v>0.70314483929165095</v>
      </c>
    </row>
    <row r="159" spans="2:20" ht="13">
      <c r="B159" s="10">
        <v>960</v>
      </c>
      <c r="C159" s="10">
        <v>9.6000000000000002E-4</v>
      </c>
      <c r="D159" s="10">
        <v>2.0500000000000001E-2</v>
      </c>
      <c r="E159" s="10">
        <v>2.03E-4</v>
      </c>
      <c r="F159" s="10">
        <v>-0.363909417790234</v>
      </c>
      <c r="H159" s="10">
        <v>1.2589254117941699</v>
      </c>
      <c r="I159" s="10">
        <v>1.8931213580487799E-2</v>
      </c>
      <c r="J159" s="10">
        <v>3.0376704936702501E-2</v>
      </c>
      <c r="K159" s="10">
        <v>90</v>
      </c>
      <c r="M159" s="10">
        <v>1.45576799397831E-3</v>
      </c>
      <c r="N159" s="10">
        <v>1.8575460716102637E-4</v>
      </c>
      <c r="O159" s="10">
        <v>2.6291075543601717E-4</v>
      </c>
      <c r="P159" s="10">
        <v>2.1833898328866042E-4</v>
      </c>
      <c r="Q159" s="10">
        <v>1.5604193486273857E-4</v>
      </c>
      <c r="R159" s="10">
        <v>4.77239023751642E-4</v>
      </c>
      <c r="S159" s="10">
        <v>2.8528975477930003E-4</v>
      </c>
      <c r="T159" s="10">
        <v>0.61099631008904598</v>
      </c>
    </row>
    <row r="160" spans="2:20" ht="13">
      <c r="B160" s="10">
        <v>960</v>
      </c>
      <c r="C160" s="10">
        <v>9.6000000000000002E-4</v>
      </c>
      <c r="D160" s="10">
        <v>2.0500000000000001E-2</v>
      </c>
      <c r="E160" s="10">
        <v>2.03E-4</v>
      </c>
      <c r="F160" s="10">
        <v>-0.363909417790234</v>
      </c>
      <c r="H160" s="10">
        <v>1.2589254117941699</v>
      </c>
      <c r="I160" s="10">
        <v>1.8931213580487799E-2</v>
      </c>
      <c r="J160" s="10">
        <v>7.59417623417563E-2</v>
      </c>
      <c r="K160" s="10">
        <v>90</v>
      </c>
      <c r="M160" s="10">
        <v>1.48073514232914E-3</v>
      </c>
      <c r="N160" s="10">
        <v>1.8296230560338182E-4</v>
      </c>
      <c r="O160" s="10">
        <v>2.5803684054588014E-4</v>
      </c>
      <c r="P160" s="10">
        <v>2.3764640007908959E-4</v>
      </c>
      <c r="Q160" s="10">
        <v>2.0122090864695735E-4</v>
      </c>
      <c r="R160" s="10">
        <v>4.8983712613049507E-4</v>
      </c>
      <c r="S160" s="10">
        <v>2.9284861620661201E-4</v>
      </c>
      <c r="T160" s="10">
        <v>0.47053722310887103</v>
      </c>
    </row>
    <row r="161" spans="2:20" ht="13">
      <c r="B161" s="10">
        <v>960</v>
      </c>
      <c r="C161" s="10">
        <v>9.6000000000000002E-4</v>
      </c>
      <c r="D161" s="10">
        <v>2.0500000000000001E-2</v>
      </c>
      <c r="E161" s="10">
        <v>2.03E-4</v>
      </c>
      <c r="F161" s="10">
        <v>-0.363909417790234</v>
      </c>
      <c r="H161" s="10">
        <v>1.2589254117941699</v>
      </c>
      <c r="I161" s="10">
        <v>1.8931213580487799E-2</v>
      </c>
      <c r="J161" s="10">
        <v>0.30376704936702498</v>
      </c>
      <c r="K161" s="10">
        <v>90</v>
      </c>
      <c r="M161" s="10">
        <v>1.5666312949122801E-3</v>
      </c>
      <c r="N161" s="10">
        <v>1.7133674431797045E-4</v>
      </c>
      <c r="O161" s="10">
        <v>2.4156416176041934E-4</v>
      </c>
      <c r="P161" s="10">
        <v>2.6886691389947312E-4</v>
      </c>
      <c r="Q161" s="10">
        <v>2.6857429828044298E-4</v>
      </c>
      <c r="R161" s="10">
        <v>4.9877032599913605E-4</v>
      </c>
      <c r="S161" s="10">
        <v>3.2972669771561805E-4</v>
      </c>
      <c r="T161" s="10">
        <v>0.25116195368285199</v>
      </c>
    </row>
    <row r="162" spans="2:20" ht="13">
      <c r="B162" s="10">
        <v>960</v>
      </c>
      <c r="C162" s="10">
        <v>9.6000000000000002E-4</v>
      </c>
      <c r="D162" s="10">
        <v>2.0500000000000001E-2</v>
      </c>
      <c r="E162" s="10">
        <v>2.03E-4</v>
      </c>
      <c r="F162" s="10">
        <v>-0.363909417790234</v>
      </c>
      <c r="H162" s="10">
        <v>1.2589254117941699</v>
      </c>
      <c r="I162" s="10">
        <v>1.8931213580487799E-2</v>
      </c>
      <c r="J162" s="10">
        <v>0.75941762341756303</v>
      </c>
      <c r="K162" s="10">
        <v>90</v>
      </c>
      <c r="M162" s="10">
        <v>1.76270357920873E-3</v>
      </c>
      <c r="N162" s="10">
        <v>1.5598315837507244E-4</v>
      </c>
      <c r="O162" s="10">
        <v>2.2685377957756933E-4</v>
      </c>
      <c r="P162" s="10">
        <v>3.0608120481622852E-4</v>
      </c>
      <c r="Q162" s="10">
        <v>3.0608120481622852E-4</v>
      </c>
      <c r="R162" s="10">
        <v>4.7174166998632398E-4</v>
      </c>
      <c r="S162" s="10">
        <v>3.3911801039803602E-4</v>
      </c>
      <c r="T162" s="10">
        <v>0.12076907660956999</v>
      </c>
    </row>
    <row r="163" spans="2:20" ht="13">
      <c r="B163" s="10">
        <v>960</v>
      </c>
      <c r="C163" s="10">
        <v>9.6000000000000002E-4</v>
      </c>
      <c r="D163" s="10">
        <v>2.0500000000000001E-2</v>
      </c>
      <c r="E163" s="10">
        <v>2.03E-4</v>
      </c>
      <c r="F163" s="10">
        <v>-0.40831308245492504</v>
      </c>
      <c r="H163" s="10">
        <v>1.58489319246111</v>
      </c>
      <c r="I163" s="10">
        <v>1.8931213580487799E-2</v>
      </c>
      <c r="J163" s="10">
        <v>1.5188352468351299E-2</v>
      </c>
      <c r="K163" s="10">
        <v>90</v>
      </c>
      <c r="M163" s="10">
        <v>1.4113310510419602E-3</v>
      </c>
      <c r="N163" s="10">
        <v>1.9320558702692488E-4</v>
      </c>
      <c r="O163" s="10">
        <v>2.6941917032868943E-4</v>
      </c>
      <c r="P163" s="10">
        <v>2.0022779045296703E-4</v>
      </c>
      <c r="Q163" s="10">
        <v>1.1055074803564916E-4</v>
      </c>
      <c r="R163" s="10">
        <v>4.4127716787018901E-4</v>
      </c>
      <c r="S163" s="10">
        <v>2.52534688594283E-4</v>
      </c>
      <c r="T163" s="10">
        <v>0.67018956836057797</v>
      </c>
    </row>
    <row r="164" spans="2:20" ht="13">
      <c r="B164" s="10">
        <v>960</v>
      </c>
      <c r="C164" s="10">
        <v>9.6000000000000002E-4</v>
      </c>
      <c r="D164" s="10">
        <v>2.0500000000000001E-2</v>
      </c>
      <c r="E164" s="10">
        <v>2.03E-4</v>
      </c>
      <c r="F164" s="10">
        <v>-0.40831308245492504</v>
      </c>
      <c r="H164" s="10">
        <v>1.58489319246111</v>
      </c>
      <c r="I164" s="10">
        <v>1.8931213580487799E-2</v>
      </c>
      <c r="J164" s="10">
        <v>3.0376704936702501E-2</v>
      </c>
      <c r="K164" s="10">
        <v>90</v>
      </c>
      <c r="M164" s="10">
        <v>1.4264487738966001E-3</v>
      </c>
      <c r="N164" s="10">
        <v>1.921149628169846E-4</v>
      </c>
      <c r="O164" s="10">
        <v>2.6745200331273409E-4</v>
      </c>
      <c r="P164" s="10">
        <v>2.0501697439844732E-4</v>
      </c>
      <c r="Q164" s="10">
        <v>1.38962754159958E-4</v>
      </c>
      <c r="R164" s="10">
        <v>4.4654546522861801E-4</v>
      </c>
      <c r="S164" s="10">
        <v>2.56199591104494E-4</v>
      </c>
      <c r="T164" s="10">
        <v>0.57704876485423695</v>
      </c>
    </row>
    <row r="165" spans="2:20" ht="13">
      <c r="B165" s="10">
        <v>960</v>
      </c>
      <c r="C165" s="10">
        <v>9.6000000000000002E-4</v>
      </c>
      <c r="D165" s="10">
        <v>2.0500000000000001E-2</v>
      </c>
      <c r="E165" s="10">
        <v>2.03E-4</v>
      </c>
      <c r="F165" s="10">
        <v>-0.40831308245492504</v>
      </c>
      <c r="H165" s="10">
        <v>1.58489319246111</v>
      </c>
      <c r="I165" s="10">
        <v>1.8931213580487799E-2</v>
      </c>
      <c r="J165" s="10">
        <v>7.59417623417563E-2</v>
      </c>
      <c r="K165" s="10">
        <v>90</v>
      </c>
      <c r="M165" s="10">
        <v>1.44889630177166E-3</v>
      </c>
      <c r="N165" s="10">
        <v>1.8891122962193368E-4</v>
      </c>
      <c r="O165" s="10">
        <v>2.6214059320293101E-4</v>
      </c>
      <c r="P165" s="10">
        <v>2.2885760658655264E-4</v>
      </c>
      <c r="Q165" s="10">
        <v>1.8931810296824586E-4</v>
      </c>
      <c r="R165" s="10">
        <v>4.5868545479369502E-4</v>
      </c>
      <c r="S165" s="10">
        <v>2.7246259599355898E-4</v>
      </c>
      <c r="T165" s="10">
        <v>0.44042960197136699</v>
      </c>
    </row>
    <row r="166" spans="2:20" ht="13">
      <c r="B166" s="10">
        <v>960</v>
      </c>
      <c r="C166" s="10">
        <v>9.6000000000000002E-4</v>
      </c>
      <c r="D166" s="10">
        <v>2.0500000000000001E-2</v>
      </c>
      <c r="E166" s="10">
        <v>2.03E-4</v>
      </c>
      <c r="F166" s="10">
        <v>-0.40831308245492504</v>
      </c>
      <c r="H166" s="10">
        <v>1.58489319246111</v>
      </c>
      <c r="I166" s="10">
        <v>1.8931213580487799E-2</v>
      </c>
      <c r="J166" s="10">
        <v>0.30376704936702498</v>
      </c>
      <c r="K166" s="10">
        <v>90</v>
      </c>
      <c r="M166" s="10">
        <v>1.52769170574126E-3</v>
      </c>
      <c r="N166" s="10">
        <v>1.7626699009597039E-4</v>
      </c>
      <c r="O166" s="10">
        <v>2.4465454579728754E-4</v>
      </c>
      <c r="P166" s="10">
        <v>2.6238204490521493E-4</v>
      </c>
      <c r="Q166" s="10">
        <v>2.6123388186541434E-4</v>
      </c>
      <c r="R166" s="10">
        <v>4.7128355717254797E-4</v>
      </c>
      <c r="S166" s="10">
        <v>3.0888256468878902E-4</v>
      </c>
      <c r="T166" s="10">
        <v>0.23353885746127101</v>
      </c>
    </row>
    <row r="167" spans="2:20" ht="13">
      <c r="B167" s="10">
        <v>960</v>
      </c>
      <c r="C167" s="10">
        <v>9.6000000000000002E-4</v>
      </c>
      <c r="D167" s="10">
        <v>2.0500000000000001E-2</v>
      </c>
      <c r="E167" s="10">
        <v>2.03E-4</v>
      </c>
      <c r="F167" s="10">
        <v>-0.40831308245492504</v>
      </c>
      <c r="H167" s="10">
        <v>1.58489319246111</v>
      </c>
      <c r="I167" s="10">
        <v>1.8931213580487799E-2</v>
      </c>
      <c r="J167" s="10">
        <v>0.75941762341756303</v>
      </c>
      <c r="K167" s="10">
        <v>90</v>
      </c>
      <c r="M167" s="10">
        <v>1.71941191830683E-3</v>
      </c>
      <c r="N167" s="10">
        <v>1.6015288402022038E-4</v>
      </c>
      <c r="O167" s="10">
        <v>2.2902741192045066E-4</v>
      </c>
      <c r="P167" s="10">
        <v>3.0053237097784453E-4</v>
      </c>
      <c r="Q167" s="10">
        <v>3.0053237097784453E-4</v>
      </c>
      <c r="R167" s="10">
        <v>4.4494207038040103E-4</v>
      </c>
      <c r="S167" s="10">
        <v>3.2102255425386499E-4</v>
      </c>
      <c r="T167" s="10">
        <v>0.112273083902513</v>
      </c>
    </row>
    <row r="168" spans="2:20" ht="13">
      <c r="B168" s="10">
        <v>960</v>
      </c>
      <c r="C168" s="10">
        <v>9.6000000000000002E-4</v>
      </c>
      <c r="D168" s="10">
        <v>2.0500000000000001E-2</v>
      </c>
      <c r="E168" s="10">
        <v>2.03E-4</v>
      </c>
      <c r="F168" s="10">
        <v>-0.45813481364734499</v>
      </c>
      <c r="H168" s="10">
        <v>1.99526231496888</v>
      </c>
      <c r="I168" s="10">
        <v>1.8931213580487799E-2</v>
      </c>
      <c r="J168" s="10">
        <v>1.5188352468351299E-2</v>
      </c>
      <c r="K168" s="10">
        <v>90</v>
      </c>
      <c r="M168" s="10">
        <v>1.3847605078429099E-3</v>
      </c>
      <c r="N168" s="10">
        <v>1.9972005311481568E-4</v>
      </c>
      <c r="O168" s="10">
        <v>2.7431478534126506E-4</v>
      </c>
      <c r="P168" s="10">
        <v>1.8855270997324616E-4</v>
      </c>
      <c r="Q168" s="10">
        <v>8.9617115440429371E-5</v>
      </c>
      <c r="R168" s="10">
        <v>4.1172889138160702E-4</v>
      </c>
      <c r="S168" s="10">
        <v>2.42914319504977E-4</v>
      </c>
      <c r="T168" s="10">
        <v>0.636794939529018</v>
      </c>
    </row>
    <row r="169" spans="2:20" ht="13">
      <c r="B169" s="10">
        <v>960</v>
      </c>
      <c r="C169" s="10">
        <v>9.6000000000000002E-4</v>
      </c>
      <c r="D169" s="10">
        <v>2.0500000000000001E-2</v>
      </c>
      <c r="E169" s="10">
        <v>2.03E-4</v>
      </c>
      <c r="F169" s="10">
        <v>-0.45813481364734499</v>
      </c>
      <c r="H169" s="10">
        <v>1.99526231496888</v>
      </c>
      <c r="I169" s="10">
        <v>1.8931213580487799E-2</v>
      </c>
      <c r="J169" s="10">
        <v>3.0376704936702501E-2</v>
      </c>
      <c r="K169" s="10">
        <v>90</v>
      </c>
      <c r="M169" s="10">
        <v>1.39964917429066E-3</v>
      </c>
      <c r="N169" s="10">
        <v>1.9840841531150393E-4</v>
      </c>
      <c r="O169" s="10">
        <v>2.7215236440377978E-4</v>
      </c>
      <c r="P169" s="10">
        <v>1.913898201254695E-4</v>
      </c>
      <c r="Q169" s="10">
        <v>1.2170042672659869E-4</v>
      </c>
      <c r="R169" s="10">
        <v>4.1699718874003598E-4</v>
      </c>
      <c r="S169" s="10">
        <v>2.4726639123585301E-4</v>
      </c>
      <c r="T169" s="10">
        <v>0.54358503067043196</v>
      </c>
    </row>
    <row r="170" spans="2:20" ht="13">
      <c r="B170" s="10">
        <v>960</v>
      </c>
      <c r="C170" s="10">
        <v>9.6000000000000002E-4</v>
      </c>
      <c r="D170" s="10">
        <v>2.0500000000000001E-2</v>
      </c>
      <c r="E170" s="10">
        <v>2.03E-4</v>
      </c>
      <c r="F170" s="10">
        <v>-0.45813481364734499</v>
      </c>
      <c r="H170" s="10">
        <v>1.99526231496888</v>
      </c>
      <c r="I170" s="10">
        <v>1.8931213580487799E-2</v>
      </c>
      <c r="J170" s="10">
        <v>7.59417623417563E-2</v>
      </c>
      <c r="K170" s="10">
        <v>90</v>
      </c>
      <c r="M170" s="10">
        <v>1.4191189688761701E-3</v>
      </c>
      <c r="N170" s="10">
        <v>1.9477806788258697E-4</v>
      </c>
      <c r="O170" s="10">
        <v>2.6641498517920826E-4</v>
      </c>
      <c r="P170" s="10">
        <v>2.1540371966394622E-4</v>
      </c>
      <c r="Q170" s="10">
        <v>1.7728379688094437E-4</v>
      </c>
      <c r="R170" s="10">
        <v>4.3165679878088295E-4</v>
      </c>
      <c r="S170" s="10">
        <v>2.4726639123585301E-4</v>
      </c>
      <c r="T170" s="10">
        <v>0.41136047250854202</v>
      </c>
    </row>
    <row r="171" spans="2:20" ht="13">
      <c r="B171" s="10">
        <v>960</v>
      </c>
      <c r="C171" s="10">
        <v>9.6000000000000002E-4</v>
      </c>
      <c r="D171" s="10">
        <v>2.0500000000000001E-2</v>
      </c>
      <c r="E171" s="10">
        <v>2.03E-4</v>
      </c>
      <c r="F171" s="10">
        <v>-0.45813481364734499</v>
      </c>
      <c r="H171" s="10">
        <v>1.99526231496888</v>
      </c>
      <c r="I171" s="10">
        <v>1.8931213580487799E-2</v>
      </c>
      <c r="J171" s="10">
        <v>0.30376704936702498</v>
      </c>
      <c r="K171" s="10">
        <v>90</v>
      </c>
      <c r="M171" s="10">
        <v>1.4910426806391199E-3</v>
      </c>
      <c r="N171" s="10">
        <v>1.8103887216457538E-4</v>
      </c>
      <c r="O171" s="10">
        <v>2.478373455559165E-4</v>
      </c>
      <c r="P171" s="10">
        <v>2.5710756095111842E-4</v>
      </c>
      <c r="Q171" s="10">
        <v>2.5383775443057604E-4</v>
      </c>
      <c r="R171" s="10">
        <v>4.4494207038040103E-4</v>
      </c>
      <c r="S171" s="10">
        <v>2.7864711897954196E-4</v>
      </c>
      <c r="T171" s="10">
        <v>0.21659709464631999</v>
      </c>
    </row>
    <row r="172" spans="2:20" ht="13">
      <c r="B172" s="10">
        <v>960</v>
      </c>
      <c r="C172" s="10">
        <v>9.6000000000000002E-4</v>
      </c>
      <c r="D172" s="10">
        <v>2.0500000000000001E-2</v>
      </c>
      <c r="E172" s="10">
        <v>2.03E-4</v>
      </c>
      <c r="F172" s="10">
        <v>-0.45813481364734499</v>
      </c>
      <c r="H172" s="10">
        <v>1.99526231496888</v>
      </c>
      <c r="I172" s="10">
        <v>1.8931213580487799E-2</v>
      </c>
      <c r="J172" s="10">
        <v>0.75941762341756303</v>
      </c>
      <c r="K172" s="10">
        <v>90</v>
      </c>
      <c r="M172" s="10">
        <v>1.67841082147381E-3</v>
      </c>
      <c r="N172" s="10">
        <v>1.6437908134180577E-4</v>
      </c>
      <c r="O172" s="10">
        <v>2.3133398276663108E-4</v>
      </c>
      <c r="P172" s="10">
        <v>2.9481937390832556E-4</v>
      </c>
      <c r="Q172" s="10">
        <v>2.9481937390832556E-4</v>
      </c>
      <c r="R172" s="10">
        <v>4.1951680921580698E-4</v>
      </c>
      <c r="S172" s="10">
        <v>3.05904831399242E-4</v>
      </c>
      <c r="T172" s="10">
        <v>0.10414502772135199</v>
      </c>
    </row>
    <row r="173" spans="2:20" ht="13">
      <c r="B173" s="10">
        <v>960</v>
      </c>
      <c r="C173" s="10">
        <v>9.6000000000000002E-4</v>
      </c>
      <c r="D173" s="10">
        <v>2.0500000000000001E-2</v>
      </c>
      <c r="E173" s="10">
        <v>2.03E-4</v>
      </c>
      <c r="F173" s="10">
        <v>-0.51403571547051197</v>
      </c>
      <c r="H173" s="10">
        <v>2.5118864315095801</v>
      </c>
      <c r="I173" s="10">
        <v>1.8931213580487799E-2</v>
      </c>
      <c r="J173" s="10">
        <v>1.5188352468351299E-2</v>
      </c>
      <c r="K173" s="10">
        <v>90</v>
      </c>
      <c r="M173" s="10">
        <v>1.3604805287127499E-3</v>
      </c>
      <c r="N173" s="10">
        <v>2.0627094221529875E-4</v>
      </c>
      <c r="O173" s="10">
        <v>2.7935030747846542E-4</v>
      </c>
      <c r="P173" s="10">
        <v>1.7849584643650563E-4</v>
      </c>
      <c r="Q173" s="10">
        <v>6.8459931999133932E-5</v>
      </c>
      <c r="R173" s="10">
        <v>3.8492929177568304E-4</v>
      </c>
      <c r="S173" s="10">
        <v>2.1130453535439999E-4</v>
      </c>
      <c r="T173" s="10">
        <v>0.6035083168998</v>
      </c>
    </row>
    <row r="174" spans="2:20" ht="13">
      <c r="B174" s="10">
        <v>960</v>
      </c>
      <c r="C174" s="10">
        <v>9.6000000000000002E-4</v>
      </c>
      <c r="D174" s="10">
        <v>2.0500000000000001E-2</v>
      </c>
      <c r="E174" s="10">
        <v>2.03E-4</v>
      </c>
      <c r="F174" s="10">
        <v>-0.51403571547051197</v>
      </c>
      <c r="H174" s="10">
        <v>2.5118864315095801</v>
      </c>
      <c r="I174" s="10">
        <v>1.8931213580487799E-2</v>
      </c>
      <c r="J174" s="10">
        <v>3.0376704936702501E-2</v>
      </c>
      <c r="K174" s="10">
        <v>90</v>
      </c>
      <c r="M174" s="10">
        <v>1.37445296953294E-3</v>
      </c>
      <c r="N174" s="10">
        <v>2.0486753111045999E-4</v>
      </c>
      <c r="O174" s="10">
        <v>2.7700748367162978E-4</v>
      </c>
      <c r="P174" s="10">
        <v>1.8368861906455414E-4</v>
      </c>
      <c r="Q174" s="10">
        <v>1.0430770691694617E-4</v>
      </c>
      <c r="R174" s="10">
        <v>3.9225909679610699E-4</v>
      </c>
      <c r="S174" s="10">
        <v>2.1474038145772402E-4</v>
      </c>
      <c r="T174" s="10">
        <v>0.51093857643514695</v>
      </c>
    </row>
    <row r="175" spans="2:20" ht="13">
      <c r="B175" s="10">
        <v>960</v>
      </c>
      <c r="C175" s="10">
        <v>9.6000000000000002E-4</v>
      </c>
      <c r="D175" s="10">
        <v>2.0500000000000001E-2</v>
      </c>
      <c r="E175" s="10">
        <v>2.03E-4</v>
      </c>
      <c r="F175" s="10">
        <v>-0.51403571547051197</v>
      </c>
      <c r="H175" s="10">
        <v>2.5118864315095801</v>
      </c>
      <c r="I175" s="10">
        <v>1.8931213580487799E-2</v>
      </c>
      <c r="J175" s="10">
        <v>7.59417623417563E-2</v>
      </c>
      <c r="K175" s="10">
        <v>90</v>
      </c>
      <c r="M175" s="10">
        <v>1.39117408723579E-3</v>
      </c>
      <c r="N175" s="10">
        <v>2.0091423100278009E-4</v>
      </c>
      <c r="O175" s="10">
        <v>2.7079422601900536E-4</v>
      </c>
      <c r="P175" s="10">
        <v>2.1564408203686864E-4</v>
      </c>
      <c r="Q175" s="10">
        <v>1.6517009830918706E-4</v>
      </c>
      <c r="R175" s="10">
        <v>4.0439908636118302E-4</v>
      </c>
      <c r="S175" s="10">
        <v>2.25047919767694E-4</v>
      </c>
      <c r="T175" s="10">
        <v>0.38322672991245799</v>
      </c>
    </row>
    <row r="176" spans="2:20" ht="13">
      <c r="B176" s="10">
        <v>960</v>
      </c>
      <c r="C176" s="10">
        <v>9.6000000000000002E-4</v>
      </c>
      <c r="D176" s="10">
        <v>2.0500000000000001E-2</v>
      </c>
      <c r="E176" s="10">
        <v>2.03E-4</v>
      </c>
      <c r="F176" s="10">
        <v>-0.51403571547051197</v>
      </c>
      <c r="H176" s="10">
        <v>2.5118864315095801</v>
      </c>
      <c r="I176" s="10">
        <v>1.8931213580487799E-2</v>
      </c>
      <c r="J176" s="10">
        <v>0.30376704936702498</v>
      </c>
      <c r="K176" s="10">
        <v>90</v>
      </c>
      <c r="M176" s="10">
        <v>1.4566842196058599E-3</v>
      </c>
      <c r="N176" s="10">
        <v>1.8605737804155869E-4</v>
      </c>
      <c r="O176" s="10">
        <v>2.5117246689272704E-4</v>
      </c>
      <c r="P176" s="10">
        <v>2.5180157919818606E-4</v>
      </c>
      <c r="Q176" s="10">
        <v>2.4622732738055074E-4</v>
      </c>
      <c r="R176" s="10">
        <v>4.1997492202958299E-4</v>
      </c>
      <c r="S176" s="10">
        <v>2.5826109876648899E-4</v>
      </c>
      <c r="T176" s="10">
        <v>0.20060103621939801</v>
      </c>
    </row>
    <row r="177" spans="2:20" ht="13">
      <c r="B177" s="10">
        <v>960</v>
      </c>
      <c r="C177" s="10">
        <v>9.6000000000000002E-4</v>
      </c>
      <c r="D177" s="10">
        <v>2.0500000000000001E-2</v>
      </c>
      <c r="E177" s="10">
        <v>2.03E-4</v>
      </c>
      <c r="F177" s="10">
        <v>-0.51403571547051197</v>
      </c>
      <c r="H177" s="10">
        <v>2.5118864315095801</v>
      </c>
      <c r="I177" s="10">
        <v>1.8931213580487799E-2</v>
      </c>
      <c r="J177" s="10">
        <v>0.75941762341756303</v>
      </c>
      <c r="K177" s="10">
        <v>90</v>
      </c>
      <c r="M177" s="10">
        <v>1.6392421758959E-3</v>
      </c>
      <c r="N177" s="10">
        <v>1.6880946932487225E-4</v>
      </c>
      <c r="O177" s="10">
        <v>2.337806950978385E-4</v>
      </c>
      <c r="P177" s="10">
        <v>2.8890711053991753E-4</v>
      </c>
      <c r="Q177" s="10">
        <v>2.8890711053991753E-4</v>
      </c>
      <c r="R177" s="10">
        <v>3.9569494289943001E-4</v>
      </c>
      <c r="S177" s="10">
        <v>2.74524103655553E-4</v>
      </c>
      <c r="T177" s="10">
        <v>9.6415753560912601E-2</v>
      </c>
    </row>
    <row r="178" spans="2:20" ht="13">
      <c r="B178" s="10">
        <v>960</v>
      </c>
      <c r="C178" s="10">
        <v>9.6000000000000002E-4</v>
      </c>
      <c r="D178" s="10">
        <v>2.0500000000000001E-2</v>
      </c>
      <c r="E178" s="10">
        <v>2.03E-4</v>
      </c>
      <c r="F178" s="10">
        <v>-0.576757558928228</v>
      </c>
      <c r="H178" s="10">
        <v>3.16227766016838</v>
      </c>
      <c r="I178" s="10">
        <v>1.8931213580487799E-2</v>
      </c>
      <c r="J178" s="10">
        <v>1.5188352468351299E-2</v>
      </c>
      <c r="K178" s="10">
        <v>90</v>
      </c>
      <c r="M178" s="10">
        <v>1.33734583161702E-3</v>
      </c>
      <c r="N178" s="10">
        <v>2.1328113910146787E-4</v>
      </c>
      <c r="O178" s="10">
        <v>2.8457260522576086E-4</v>
      </c>
      <c r="P178" s="10">
        <v>1.6553654261545746E-4</v>
      </c>
      <c r="Q178" s="10">
        <v>4.6832802695836742E-5</v>
      </c>
      <c r="R178" s="10">
        <v>3.6133648186619497E-4</v>
      </c>
      <c r="S178" s="10">
        <v>1.9252190998956501E-4</v>
      </c>
      <c r="T178" s="10">
        <v>0.57044690492663397</v>
      </c>
    </row>
    <row r="179" spans="2:20" ht="13">
      <c r="B179" s="10">
        <v>960</v>
      </c>
      <c r="C179" s="10">
        <v>9.6000000000000002E-4</v>
      </c>
      <c r="D179" s="10">
        <v>2.0500000000000001E-2</v>
      </c>
      <c r="E179" s="10">
        <v>2.03E-4</v>
      </c>
      <c r="F179" s="10">
        <v>-0.576757558928228</v>
      </c>
      <c r="H179" s="10">
        <v>3.16227766016838</v>
      </c>
      <c r="I179" s="10">
        <v>1.8931213580487799E-2</v>
      </c>
      <c r="J179" s="10">
        <v>3.0376704936702501E-2</v>
      </c>
      <c r="K179" s="10">
        <v>90</v>
      </c>
      <c r="M179" s="10">
        <v>1.35063110321655E-3</v>
      </c>
      <c r="N179" s="10">
        <v>2.117051817612032E-4</v>
      </c>
      <c r="O179" s="10">
        <v>2.820227466742547E-4</v>
      </c>
      <c r="P179" s="10">
        <v>1.7174178596554739E-4</v>
      </c>
      <c r="Q179" s="10">
        <v>8.6594113597594471E-5</v>
      </c>
      <c r="R179" s="10">
        <v>3.6637572281773601E-4</v>
      </c>
      <c r="S179" s="10">
        <v>1.9572869968600002E-4</v>
      </c>
      <c r="T179" s="10">
        <v>0.47903790755965697</v>
      </c>
    </row>
    <row r="180" spans="2:20" ht="13">
      <c r="B180" s="10">
        <v>960</v>
      </c>
      <c r="C180" s="10">
        <v>9.6000000000000002E-4</v>
      </c>
      <c r="D180" s="10">
        <v>2.0500000000000001E-2</v>
      </c>
      <c r="E180" s="10">
        <v>2.03E-4</v>
      </c>
      <c r="F180" s="10">
        <v>-0.576757558928228</v>
      </c>
      <c r="H180" s="10">
        <v>3.16227766016838</v>
      </c>
      <c r="I180" s="10">
        <v>1.8931213580487799E-2</v>
      </c>
      <c r="J180" s="10">
        <v>7.59417623417563E-2</v>
      </c>
      <c r="K180" s="10">
        <v>90</v>
      </c>
      <c r="M180" s="10">
        <v>1.3652907132573999E-3</v>
      </c>
      <c r="N180" s="10">
        <v>2.0722914915291204E-4</v>
      </c>
      <c r="O180" s="10">
        <v>2.7533708723472054E-4</v>
      </c>
      <c r="P180" s="10">
        <v>2.0651315589166131E-4</v>
      </c>
      <c r="Q180" s="10">
        <v>1.5287056573578636E-4</v>
      </c>
      <c r="R180" s="10">
        <v>3.7966099441725398E-4</v>
      </c>
      <c r="S180" s="10">
        <v>2.1267887379573E-4</v>
      </c>
      <c r="T180" s="10">
        <v>0.35658461315364598</v>
      </c>
    </row>
    <row r="181" spans="2:20" ht="13">
      <c r="B181" s="10">
        <v>960</v>
      </c>
      <c r="C181" s="10">
        <v>9.6000000000000002E-4</v>
      </c>
      <c r="D181" s="10">
        <v>2.0500000000000001E-2</v>
      </c>
      <c r="E181" s="10">
        <v>2.03E-4</v>
      </c>
      <c r="F181" s="10">
        <v>-0.576757558928228</v>
      </c>
      <c r="H181" s="10">
        <v>3.16227766016838</v>
      </c>
      <c r="I181" s="10">
        <v>1.8931213580487799E-2</v>
      </c>
      <c r="J181" s="10">
        <v>0.30376704936702498</v>
      </c>
      <c r="K181" s="10">
        <v>90</v>
      </c>
      <c r="M181" s="10">
        <v>1.4241582098277099E-3</v>
      </c>
      <c r="N181" s="10">
        <v>1.9115713376468147E-4</v>
      </c>
      <c r="O181" s="10">
        <v>2.5464468138920325E-4</v>
      </c>
      <c r="P181" s="10">
        <v>2.4489620180946344E-4</v>
      </c>
      <c r="Q181" s="10">
        <v>2.3840681478455746E-4</v>
      </c>
      <c r="R181" s="10">
        <v>3.9684022493387098E-4</v>
      </c>
      <c r="S181" s="10">
        <v>2.4703733482896498E-4</v>
      </c>
      <c r="T181" s="10">
        <v>0.185499902139491</v>
      </c>
    </row>
    <row r="182" spans="2:20" ht="13">
      <c r="B182" s="10">
        <v>960</v>
      </c>
      <c r="C182" s="10">
        <v>9.6000000000000002E-4</v>
      </c>
      <c r="D182" s="10">
        <v>2.0500000000000001E-2</v>
      </c>
      <c r="E182" s="10">
        <v>2.03E-4</v>
      </c>
      <c r="F182" s="10">
        <v>-0.576757558928228</v>
      </c>
      <c r="H182" s="10">
        <v>3.16227766016838</v>
      </c>
      <c r="I182" s="10">
        <v>1.8931213580487799E-2</v>
      </c>
      <c r="J182" s="10">
        <v>0.75941762341756303</v>
      </c>
      <c r="K182" s="10">
        <v>90</v>
      </c>
      <c r="M182" s="10">
        <v>1.60305126360753E-3</v>
      </c>
      <c r="N182" s="10">
        <v>1.7311332462357121E-4</v>
      </c>
      <c r="O182" s="10">
        <v>2.3634346505381376E-4</v>
      </c>
      <c r="P182" s="10">
        <v>2.8288144352933323E-4</v>
      </c>
      <c r="Q182" s="10">
        <v>2.8288144352933323E-4</v>
      </c>
      <c r="R182" s="10">
        <v>3.7324741502438302E-4</v>
      </c>
      <c r="S182" s="10">
        <v>2.66965242228242E-4</v>
      </c>
      <c r="T182" s="10">
        <v>8.9028358930000606E-2</v>
      </c>
    </row>
    <row r="183" spans="2:20" ht="13">
      <c r="B183" s="10">
        <v>960</v>
      </c>
      <c r="C183" s="10">
        <v>9.6000000000000002E-4</v>
      </c>
      <c r="D183" s="10">
        <v>2.0500000000000001E-2</v>
      </c>
      <c r="E183" s="10">
        <v>2.03E-4</v>
      </c>
      <c r="F183" s="10">
        <v>-0.64713262477562394</v>
      </c>
      <c r="H183" s="10">
        <v>3.98107170553497</v>
      </c>
      <c r="I183" s="10">
        <v>1.8931213580487799E-2</v>
      </c>
      <c r="J183" s="10">
        <v>1.5188352468351299E-2</v>
      </c>
      <c r="K183" s="10">
        <v>90</v>
      </c>
      <c r="M183" s="10">
        <v>1.31575726526779E-3</v>
      </c>
      <c r="N183" s="10">
        <v>2.2002030782023357E-4</v>
      </c>
      <c r="O183" s="10">
        <v>2.9000664959289606E-4</v>
      </c>
      <c r="P183" s="10">
        <v>1.5323119346892205E-4</v>
      </c>
      <c r="Q183" s="10">
        <v>2.4767365909199233E-5</v>
      </c>
      <c r="R183" s="10">
        <v>3.3745735144809604E-4</v>
      </c>
      <c r="S183" s="10">
        <v>1.8284427679853699E-4</v>
      </c>
      <c r="T183" s="10">
        <v>0.53825251677754204</v>
      </c>
    </row>
    <row r="184" spans="2:20" ht="13">
      <c r="B184" s="10">
        <v>960</v>
      </c>
      <c r="C184" s="10">
        <v>9.6000000000000002E-4</v>
      </c>
      <c r="D184" s="10">
        <v>2.0500000000000001E-2</v>
      </c>
      <c r="E184" s="10">
        <v>2.03E-4</v>
      </c>
      <c r="F184" s="10">
        <v>-0.64713262477562394</v>
      </c>
      <c r="H184" s="10">
        <v>3.98107170553497</v>
      </c>
      <c r="I184" s="10">
        <v>1.8931213580487799E-2</v>
      </c>
      <c r="J184" s="10">
        <v>3.0376704936702501E-2</v>
      </c>
      <c r="K184" s="10">
        <v>90</v>
      </c>
      <c r="M184" s="10">
        <v>1.32858442405354E-3</v>
      </c>
      <c r="N184" s="10">
        <v>2.182459273440402E-4</v>
      </c>
      <c r="O184" s="10">
        <v>2.87244421612195E-4</v>
      </c>
      <c r="P184" s="10">
        <v>1.5951676851845057E-4</v>
      </c>
      <c r="Q184" s="10">
        <v>6.8660896910848797E-5</v>
      </c>
      <c r="R184" s="10">
        <v>3.42954705213414E-4</v>
      </c>
      <c r="S184" s="10">
        <v>1.8330238961231299E-4</v>
      </c>
      <c r="T184" s="10">
        <v>0.44866344369685002</v>
      </c>
    </row>
    <row r="185" spans="2:20" ht="13">
      <c r="B185" s="10">
        <v>960</v>
      </c>
      <c r="C185" s="10">
        <v>9.6000000000000002E-4</v>
      </c>
      <c r="D185" s="10">
        <v>2.0500000000000001E-2</v>
      </c>
      <c r="E185" s="10">
        <v>2.03E-4</v>
      </c>
      <c r="F185" s="10">
        <v>-0.64713262477562394</v>
      </c>
      <c r="H185" s="10">
        <v>3.98107170553497</v>
      </c>
      <c r="I185" s="10">
        <v>1.8931213580487799E-2</v>
      </c>
      <c r="J185" s="10">
        <v>7.59417623417563E-2</v>
      </c>
      <c r="K185" s="10">
        <v>90</v>
      </c>
      <c r="M185" s="10">
        <v>1.34072441361862E-3</v>
      </c>
      <c r="N185" s="10">
        <v>2.1331278533477256E-4</v>
      </c>
      <c r="O185" s="10">
        <v>2.801111998989085E-4</v>
      </c>
      <c r="P185" s="10">
        <v>1.9966730918089876E-4</v>
      </c>
      <c r="Q185" s="10">
        <v>1.4041996782317796E-4</v>
      </c>
      <c r="R185" s="10">
        <v>3.5715620244048399E-4</v>
      </c>
      <c r="S185" s="10">
        <v>1.93151815108508E-4</v>
      </c>
      <c r="T185" s="10">
        <v>0.33133538365222498</v>
      </c>
    </row>
    <row r="186" spans="2:20" ht="13">
      <c r="B186" s="10">
        <v>960</v>
      </c>
      <c r="C186" s="10">
        <v>9.6000000000000002E-4</v>
      </c>
      <c r="D186" s="10">
        <v>2.0500000000000001E-2</v>
      </c>
      <c r="E186" s="10">
        <v>2.03E-4</v>
      </c>
      <c r="F186" s="10">
        <v>-0.64713262477562394</v>
      </c>
      <c r="H186" s="10">
        <v>3.98107170553497</v>
      </c>
      <c r="I186" s="10">
        <v>1.8931213580487799E-2</v>
      </c>
      <c r="J186" s="10">
        <v>0.30376704936702498</v>
      </c>
      <c r="K186" s="10">
        <v>90</v>
      </c>
      <c r="M186" s="10">
        <v>1.3940945564236101E-3</v>
      </c>
      <c r="N186" s="10">
        <v>1.9602631459738395E-4</v>
      </c>
      <c r="O186" s="10">
        <v>2.5820896804848019E-4</v>
      </c>
      <c r="P186" s="10">
        <v>2.4227061144144058E-4</v>
      </c>
      <c r="Q186" s="10">
        <v>2.3048819181931341E-4</v>
      </c>
      <c r="R186" s="10">
        <v>3.7456448936399E-4</v>
      </c>
      <c r="S186" s="10">
        <v>2.2247103519020201E-4</v>
      </c>
      <c r="T186" s="10">
        <v>0.17119472958964099</v>
      </c>
    </row>
    <row r="187" spans="2:20" ht="13">
      <c r="B187" s="10">
        <v>960</v>
      </c>
      <c r="C187" s="10">
        <v>9.6000000000000002E-4</v>
      </c>
      <c r="D187" s="10">
        <v>2.0500000000000001E-2</v>
      </c>
      <c r="E187" s="10">
        <v>2.03E-4</v>
      </c>
      <c r="F187" s="10">
        <v>-0.64713262477562394</v>
      </c>
      <c r="H187" s="10">
        <v>3.98107170553497</v>
      </c>
      <c r="I187" s="10">
        <v>1.8931213580487799E-2</v>
      </c>
      <c r="J187" s="10">
        <v>0.75941762341756303</v>
      </c>
      <c r="K187" s="10">
        <v>90</v>
      </c>
      <c r="M187" s="10">
        <v>1.5688645948794399E-3</v>
      </c>
      <c r="N187" s="10">
        <v>1.773444025201145E-4</v>
      </c>
      <c r="O187" s="10">
        <v>2.3903914374996907E-4</v>
      </c>
      <c r="P187" s="10">
        <v>2.7670259908625406E-4</v>
      </c>
      <c r="Q187" s="10">
        <v>2.7670259908625406E-4</v>
      </c>
      <c r="R187" s="10">
        <v>3.5211696148894302E-4</v>
      </c>
      <c r="S187" s="10">
        <v>2.5041591683056701E-4</v>
      </c>
      <c r="T187" s="10">
        <v>8.2051640383581703E-2</v>
      </c>
    </row>
    <row r="188" spans="2:20" ht="13">
      <c r="B188" s="10">
        <v>960</v>
      </c>
      <c r="C188" s="10">
        <v>9.6000000000000002E-4</v>
      </c>
      <c r="D188" s="10">
        <v>2.0500000000000001E-2</v>
      </c>
      <c r="E188" s="10">
        <v>2.03E-4</v>
      </c>
      <c r="F188" s="10">
        <v>-0.72609474737911894</v>
      </c>
      <c r="H188" s="10">
        <v>5.0118723362727202</v>
      </c>
      <c r="I188" s="10">
        <v>1.8931213580487799E-2</v>
      </c>
      <c r="J188" s="10">
        <v>3.0376704936702501E-2</v>
      </c>
      <c r="K188" s="10">
        <v>90</v>
      </c>
      <c r="M188" s="10">
        <v>1.3077402910267001E-3</v>
      </c>
      <c r="N188" s="10">
        <v>2.2525733853102152E-4</v>
      </c>
      <c r="O188" s="10">
        <v>2.9269630107210979E-4</v>
      </c>
      <c r="P188" s="10">
        <v>1.4734500504135186E-4</v>
      </c>
      <c r="Q188" s="10">
        <v>5.0471495363171244E-5</v>
      </c>
      <c r="R188" s="10">
        <v>3.2279774140724901E-4</v>
      </c>
      <c r="S188" s="10">
        <v>1.6360353861992499E-4</v>
      </c>
      <c r="T188" s="10">
        <v>0.419539504209407</v>
      </c>
    </row>
    <row r="189" spans="2:20" ht="13">
      <c r="B189" s="10">
        <v>960</v>
      </c>
      <c r="C189" s="10">
        <v>9.6000000000000002E-4</v>
      </c>
      <c r="D189" s="10">
        <v>2.0500000000000001E-2</v>
      </c>
      <c r="E189" s="10">
        <v>2.03E-4</v>
      </c>
      <c r="F189" s="10">
        <v>-0.72609474737911894</v>
      </c>
      <c r="H189" s="10">
        <v>5.0118723362727202</v>
      </c>
      <c r="I189" s="10">
        <v>1.8931213580487799E-2</v>
      </c>
      <c r="J189" s="10">
        <v>7.59417623417563E-2</v>
      </c>
      <c r="K189" s="10">
        <v>90</v>
      </c>
      <c r="M189" s="10">
        <v>1.3175897165229001E-3</v>
      </c>
      <c r="N189" s="10">
        <v>2.1992002906367621E-4</v>
      </c>
      <c r="O189" s="10">
        <v>2.8496091306343997E-4</v>
      </c>
      <c r="P189" s="10">
        <v>1.8538270624489944E-4</v>
      </c>
      <c r="Q189" s="10">
        <v>1.2776734166056679E-4</v>
      </c>
      <c r="R189" s="10">
        <v>3.3516678737921399E-4</v>
      </c>
      <c r="S189" s="10">
        <v>1.75056358964337E-4</v>
      </c>
      <c r="T189" s="10">
        <v>0.307442651345329</v>
      </c>
    </row>
    <row r="190" spans="2:20" ht="13">
      <c r="B190" s="10">
        <v>960</v>
      </c>
      <c r="C190" s="10">
        <v>9.6000000000000002E-4</v>
      </c>
      <c r="D190" s="10">
        <v>2.0500000000000001E-2</v>
      </c>
      <c r="E190" s="10">
        <v>2.03E-4</v>
      </c>
      <c r="F190" s="10">
        <v>-0.72609474737911894</v>
      </c>
      <c r="H190" s="10">
        <v>5.0118723362727202</v>
      </c>
      <c r="I190" s="10">
        <v>1.8931213580487799E-2</v>
      </c>
      <c r="J190" s="10">
        <v>0.30376704936702498</v>
      </c>
      <c r="K190" s="10">
        <v>90</v>
      </c>
      <c r="M190" s="10">
        <v>1.3652334491556799E-3</v>
      </c>
      <c r="N190" s="10">
        <v>2.0134132285899064E-4</v>
      </c>
      <c r="O190" s="10">
        <v>2.619613617431785E-4</v>
      </c>
      <c r="P190" s="10">
        <v>2.3791135686170674E-4</v>
      </c>
      <c r="Q190" s="10">
        <v>2.223218645768685E-4</v>
      </c>
      <c r="R190" s="10">
        <v>3.5372035633716097E-4</v>
      </c>
      <c r="S190" s="10">
        <v>2.0460463545291898E-4</v>
      </c>
      <c r="T190" s="10">
        <v>0.15786495226917499</v>
      </c>
    </row>
    <row r="191" spans="2:20" ht="13">
      <c r="B191" s="10">
        <v>960</v>
      </c>
      <c r="C191" s="10">
        <v>9.6000000000000002E-4</v>
      </c>
      <c r="D191" s="10">
        <v>2.0500000000000001E-2</v>
      </c>
      <c r="E191" s="10">
        <v>2.03E-4</v>
      </c>
      <c r="F191" s="10">
        <v>-0.72609474737911894</v>
      </c>
      <c r="H191" s="10">
        <v>5.0118723362727202</v>
      </c>
      <c r="I191" s="10">
        <v>1.8931213580487799E-2</v>
      </c>
      <c r="J191" s="10">
        <v>0.75941762341756303</v>
      </c>
      <c r="K191" s="10">
        <v>90</v>
      </c>
      <c r="M191" s="10">
        <v>1.5365676415081799E-3</v>
      </c>
      <c r="N191" s="10">
        <v>1.8194581381720751E-4</v>
      </c>
      <c r="O191" s="10">
        <v>2.4189022008505183E-4</v>
      </c>
      <c r="P191" s="10">
        <v>2.7029425484367413E-4</v>
      </c>
      <c r="Q191" s="10">
        <v>2.7029425484367413E-4</v>
      </c>
      <c r="R191" s="10">
        <v>3.3241811049655501E-4</v>
      </c>
      <c r="S191" s="10">
        <v>2.31862347872619E-4</v>
      </c>
      <c r="T191" s="10">
        <v>7.5527461088131201E-2</v>
      </c>
    </row>
    <row r="192" spans="2:20" ht="13">
      <c r="B192" s="10">
        <v>960</v>
      </c>
      <c r="C192" s="10">
        <v>9.6000000000000002E-4</v>
      </c>
      <c r="D192" s="10">
        <v>2.0500000000000001E-2</v>
      </c>
      <c r="E192" s="10">
        <v>2.03E-4</v>
      </c>
      <c r="F192" s="10">
        <v>-0.81469170613109299</v>
      </c>
      <c r="H192" s="10">
        <v>6.3095734448019298</v>
      </c>
      <c r="I192" s="10">
        <v>1.8931213580487799E-2</v>
      </c>
      <c r="J192" s="10">
        <v>3.0376704936702501E-2</v>
      </c>
      <c r="K192" s="10">
        <v>90</v>
      </c>
      <c r="M192" s="10">
        <v>1.2880414400343002E-3</v>
      </c>
      <c r="N192" s="10">
        <v>2.3236108864342828E-4</v>
      </c>
      <c r="O192" s="10">
        <v>2.9830965303673983E-4</v>
      </c>
      <c r="P192" s="10">
        <v>1.3227966511067735E-4</v>
      </c>
      <c r="Q192" s="10">
        <v>3.1727327475229073E-5</v>
      </c>
      <c r="R192" s="10">
        <v>3.0218266478730801E-4</v>
      </c>
      <c r="S192" s="10">
        <v>1.59251466889049E-4</v>
      </c>
      <c r="T192" s="10">
        <v>0.391989447175978</v>
      </c>
    </row>
    <row r="193" spans="2:20" ht="13">
      <c r="B193" s="10">
        <v>960</v>
      </c>
      <c r="C193" s="10">
        <v>9.6000000000000002E-4</v>
      </c>
      <c r="D193" s="10">
        <v>2.0500000000000001E-2</v>
      </c>
      <c r="E193" s="10">
        <v>2.03E-4</v>
      </c>
      <c r="F193" s="10">
        <v>-0.81469170613109299</v>
      </c>
      <c r="H193" s="10">
        <v>6.3095734448019298</v>
      </c>
      <c r="I193" s="10">
        <v>1.8931213580487799E-2</v>
      </c>
      <c r="J193" s="10">
        <v>7.59417623417563E-2</v>
      </c>
      <c r="K193" s="10">
        <v>90</v>
      </c>
      <c r="M193" s="10">
        <v>1.2960584142753899E-3</v>
      </c>
      <c r="N193" s="10">
        <v>2.2622002745973244E-4</v>
      </c>
      <c r="O193" s="10">
        <v>2.9014931106638989E-4</v>
      </c>
      <c r="P193" s="10">
        <v>1.7631319354638217E-4</v>
      </c>
      <c r="Q193" s="10">
        <v>1.1475994567965448E-4</v>
      </c>
      <c r="R193" s="10">
        <v>3.16384162014378E-4</v>
      </c>
      <c r="S193" s="10">
        <v>1.6612315909569599E-4</v>
      </c>
      <c r="T193" s="10">
        <v>0.28515068299114299</v>
      </c>
    </row>
    <row r="194" spans="2:20" ht="13">
      <c r="B194" s="10">
        <v>960</v>
      </c>
      <c r="C194" s="10">
        <v>9.6000000000000002E-4</v>
      </c>
      <c r="D194" s="10">
        <v>2.0500000000000001E-2</v>
      </c>
      <c r="E194" s="10">
        <v>2.03E-4</v>
      </c>
      <c r="F194" s="10">
        <v>-0.81469170613109299</v>
      </c>
      <c r="H194" s="10">
        <v>6.3095734448019298</v>
      </c>
      <c r="I194" s="10">
        <v>1.8931213580487799E-2</v>
      </c>
      <c r="J194" s="10">
        <v>0.30376704936702498</v>
      </c>
      <c r="K194" s="10">
        <v>90</v>
      </c>
      <c r="M194" s="10">
        <v>1.33843384954974E-3</v>
      </c>
      <c r="N194" s="10">
        <v>2.0634601972637686E-4</v>
      </c>
      <c r="O194" s="10">
        <v>2.6583840761843446E-4</v>
      </c>
      <c r="P194" s="10">
        <v>2.2986605737399616E-4</v>
      </c>
      <c r="Q194" s="10">
        <v>2.1396775223705335E-4</v>
      </c>
      <c r="R194" s="10">
        <v>3.3447961815854897E-4</v>
      </c>
      <c r="S194" s="10">
        <v>1.9612954839805499E-4</v>
      </c>
      <c r="T194" s="10">
        <v>0.14536631082659501</v>
      </c>
    </row>
    <row r="195" spans="2:20" ht="13">
      <c r="B195" s="10">
        <v>960</v>
      </c>
      <c r="C195" s="10">
        <v>9.6000000000000002E-4</v>
      </c>
      <c r="D195" s="10">
        <v>2.0500000000000001E-2</v>
      </c>
      <c r="E195" s="10">
        <v>2.03E-4</v>
      </c>
      <c r="F195" s="10">
        <v>-0.81469170613109299</v>
      </c>
      <c r="H195" s="10">
        <v>6.3095734448019298</v>
      </c>
      <c r="I195" s="10">
        <v>1.8931213580487799E-2</v>
      </c>
      <c r="J195" s="10">
        <v>0.75941762341756303</v>
      </c>
      <c r="K195" s="10">
        <v>90</v>
      </c>
      <c r="M195" s="10">
        <v>1.5067903086126899E-3</v>
      </c>
      <c r="N195" s="10">
        <v>1.8616372980768473E-4</v>
      </c>
      <c r="O195" s="10">
        <v>2.448542627331057E-4</v>
      </c>
      <c r="P195" s="10">
        <v>2.6386630973215428E-4</v>
      </c>
      <c r="Q195" s="10">
        <v>2.6376081041347253E-4</v>
      </c>
      <c r="R195" s="10">
        <v>3.1386454153860797E-4</v>
      </c>
      <c r="S195" s="10">
        <v>2.12621609694008E-4</v>
      </c>
      <c r="T195" s="10">
        <v>6.9367194307284899E-2</v>
      </c>
    </row>
    <row r="196" spans="2:20" ht="13">
      <c r="B196" s="10">
        <v>960</v>
      </c>
      <c r="C196" s="10">
        <v>9.6000000000000002E-4</v>
      </c>
      <c r="D196" s="10">
        <v>2.0500000000000001E-2</v>
      </c>
      <c r="E196" s="10">
        <v>2.03E-4</v>
      </c>
      <c r="F196" s="10">
        <v>-0.91409912884583799</v>
      </c>
      <c r="H196" s="10">
        <v>7.9432823472428096</v>
      </c>
      <c r="I196" s="10">
        <v>1.8931213580487799E-2</v>
      </c>
      <c r="J196" s="10">
        <v>3.0376704936702501E-2</v>
      </c>
      <c r="K196" s="10">
        <v>90</v>
      </c>
      <c r="M196" s="10">
        <v>1.2694878710763399E-3</v>
      </c>
      <c r="N196" s="10">
        <v>2.393124006672102E-4</v>
      </c>
      <c r="O196" s="10">
        <v>3.0429717414165599E-4</v>
      </c>
      <c r="P196" s="10">
        <v>1.1732367571720032E-4</v>
      </c>
      <c r="Q196" s="10">
        <v>1.2624430462541835E-5</v>
      </c>
      <c r="R196" s="10">
        <v>2.8523249067757801E-4</v>
      </c>
      <c r="S196" s="10">
        <v>1.4390468762753701E-4</v>
      </c>
      <c r="T196" s="10">
        <v>0.36604947652667502</v>
      </c>
    </row>
    <row r="197" spans="2:20" ht="13">
      <c r="B197" s="10">
        <v>960</v>
      </c>
      <c r="C197" s="10">
        <v>9.6000000000000002E-4</v>
      </c>
      <c r="D197" s="10">
        <v>2.0500000000000001E-2</v>
      </c>
      <c r="E197" s="10">
        <v>2.03E-4</v>
      </c>
      <c r="F197" s="10">
        <v>-0.91409912884583799</v>
      </c>
      <c r="H197" s="10">
        <v>7.9432823472428096</v>
      </c>
      <c r="I197" s="10">
        <v>1.8931213580487799E-2</v>
      </c>
      <c r="J197" s="10">
        <v>7.59417623417563E-2</v>
      </c>
      <c r="K197" s="10">
        <v>90</v>
      </c>
      <c r="M197" s="10">
        <v>1.2754433376554399E-3</v>
      </c>
      <c r="N197" s="10">
        <v>2.3291712308812974E-4</v>
      </c>
      <c r="O197" s="10">
        <v>2.9539716101497764E-4</v>
      </c>
      <c r="P197" s="10">
        <v>1.7658263864076725E-4</v>
      </c>
      <c r="Q197" s="10">
        <v>1.0151037833706377E-4</v>
      </c>
      <c r="R197" s="10">
        <v>2.9668531102198999E-4</v>
      </c>
      <c r="S197" s="10">
        <v>1.49631097799743E-4</v>
      </c>
      <c r="T197" s="10">
        <v>0.26414965116226802</v>
      </c>
    </row>
    <row r="198" spans="2:20" ht="13">
      <c r="B198" s="10">
        <v>960</v>
      </c>
      <c r="C198" s="10">
        <v>9.6000000000000002E-4</v>
      </c>
      <c r="D198" s="10">
        <v>2.0500000000000001E-2</v>
      </c>
      <c r="E198" s="10">
        <v>2.03E-4</v>
      </c>
      <c r="F198" s="10">
        <v>-0.91409912884583799</v>
      </c>
      <c r="H198" s="10">
        <v>7.9432823472428096</v>
      </c>
      <c r="I198" s="10">
        <v>1.8931213580487799E-2</v>
      </c>
      <c r="J198" s="10">
        <v>0.30376704936702498</v>
      </c>
      <c r="K198" s="10">
        <v>90</v>
      </c>
      <c r="M198" s="10">
        <v>1.31323764479202E-3</v>
      </c>
      <c r="N198" s="10">
        <v>2.1164686662060792E-4</v>
      </c>
      <c r="O198" s="10">
        <v>2.6987873203567544E-4</v>
      </c>
      <c r="P198" s="10">
        <v>2.2990932819621734E-4</v>
      </c>
      <c r="Q198" s="10">
        <v>2.0534354168226418E-4</v>
      </c>
      <c r="R198" s="10">
        <v>3.1592604920060204E-4</v>
      </c>
      <c r="S198" s="10">
        <v>1.7895031788143701E-4</v>
      </c>
      <c r="T198" s="10">
        <v>0.13372567118942599</v>
      </c>
    </row>
    <row r="199" spans="2:20" ht="13">
      <c r="B199" s="10">
        <v>960</v>
      </c>
      <c r="C199" s="10">
        <v>9.6000000000000002E-4</v>
      </c>
      <c r="D199" s="10">
        <v>2.0500000000000001E-2</v>
      </c>
      <c r="E199" s="10">
        <v>2.03E-4</v>
      </c>
      <c r="F199" s="10">
        <v>-0.91409912884583799</v>
      </c>
      <c r="H199" s="10">
        <v>7.9432823472428096</v>
      </c>
      <c r="I199" s="10">
        <v>1.8931213580487799E-2</v>
      </c>
      <c r="J199" s="10">
        <v>0.75941762341756303</v>
      </c>
      <c r="K199" s="10">
        <v>90</v>
      </c>
      <c r="M199" s="10">
        <v>1.47838731415854E-3</v>
      </c>
      <c r="N199" s="10">
        <v>1.9062134546140891E-4</v>
      </c>
      <c r="O199" s="10">
        <v>2.4797421431976992E-4</v>
      </c>
      <c r="P199" s="10">
        <v>2.5780452951757615E-4</v>
      </c>
      <c r="Q199" s="10">
        <v>2.5700941536505213E-4</v>
      </c>
      <c r="R199" s="10">
        <v>2.9668531102198999E-4</v>
      </c>
      <c r="S199" s="10">
        <v>2.0460463545291898E-4</v>
      </c>
      <c r="T199" s="10">
        <v>6.3637998346458294E-2</v>
      </c>
    </row>
    <row r="200" spans="2:20" ht="13">
      <c r="B200" s="10">
        <v>960</v>
      </c>
      <c r="C200" s="10">
        <v>9.6000000000000002E-4</v>
      </c>
      <c r="D200" s="10">
        <v>2.0500000000000001E-2</v>
      </c>
      <c r="E200" s="10">
        <v>2.03E-4</v>
      </c>
      <c r="F200" s="10">
        <v>-1.02563609162638</v>
      </c>
      <c r="H200" s="10">
        <v>10</v>
      </c>
      <c r="I200" s="10">
        <v>1.8931213580487799E-2</v>
      </c>
      <c r="J200" s="10">
        <v>3.0376704936702501E-2</v>
      </c>
      <c r="K200" s="10">
        <v>90</v>
      </c>
      <c r="M200" s="10">
        <v>1.25185052774593E-3</v>
      </c>
      <c r="N200" s="10">
        <v>2.4701923088463629E-4</v>
      </c>
      <c r="O200" s="10">
        <v>3.1037763344782466E-4</v>
      </c>
      <c r="P200" s="10">
        <v>1.054447980187125E-4</v>
      </c>
      <c r="Q200" s="10">
        <v>-7.1392615038938715E-6</v>
      </c>
      <c r="R200" s="10">
        <v>2.6690797812652003E-4</v>
      </c>
      <c r="S200" s="10">
        <v>1.34055262131343E-4</v>
      </c>
      <c r="T200" s="10">
        <v>0.34152548130856197</v>
      </c>
    </row>
    <row r="201" spans="2:20" ht="13">
      <c r="B201" s="10">
        <v>960</v>
      </c>
      <c r="C201" s="10">
        <v>9.6000000000000002E-4</v>
      </c>
      <c r="D201" s="10">
        <v>2.0500000000000001E-2</v>
      </c>
      <c r="E201" s="10">
        <v>2.03E-4</v>
      </c>
      <c r="F201" s="10">
        <v>-1.02563609162638</v>
      </c>
      <c r="H201" s="10">
        <v>10</v>
      </c>
      <c r="I201" s="10">
        <v>1.8931213580487799E-2</v>
      </c>
      <c r="J201" s="10">
        <v>7.59417623417563E-2</v>
      </c>
      <c r="K201" s="10">
        <v>90</v>
      </c>
      <c r="M201" s="10">
        <v>1.2562025994768101E-3</v>
      </c>
      <c r="N201" s="10">
        <v>2.3973319073973662E-4</v>
      </c>
      <c r="O201" s="10">
        <v>3.0100698111332544E-4</v>
      </c>
      <c r="P201" s="10">
        <v>1.6954573513355096E-4</v>
      </c>
      <c r="Q201" s="10">
        <v>8.777680523048313E-5</v>
      </c>
      <c r="R201" s="10">
        <v>2.8019324972603697E-4</v>
      </c>
      <c r="S201" s="10">
        <v>1.4550808247575499E-4</v>
      </c>
      <c r="T201" s="10">
        <v>0.244670942644485</v>
      </c>
    </row>
    <row r="202" spans="2:20" ht="13">
      <c r="B202" s="10">
        <v>960</v>
      </c>
      <c r="C202" s="10">
        <v>9.6000000000000002E-4</v>
      </c>
      <c r="D202" s="10">
        <v>2.0500000000000001E-2</v>
      </c>
      <c r="E202" s="10">
        <v>2.03E-4</v>
      </c>
      <c r="F202" s="10">
        <v>-1.02563609162638</v>
      </c>
      <c r="H202" s="10">
        <v>10</v>
      </c>
      <c r="I202" s="10">
        <v>1.8931213580487799E-2</v>
      </c>
      <c r="J202" s="10">
        <v>0.30376704936702498</v>
      </c>
      <c r="K202" s="10">
        <v>90</v>
      </c>
      <c r="M202" s="10">
        <v>1.28941577847563E-3</v>
      </c>
      <c r="N202" s="10">
        <v>2.1700963913138973E-4</v>
      </c>
      <c r="O202" s="10">
        <v>2.7411676488125195E-4</v>
      </c>
      <c r="P202" s="10">
        <v>2.2616280173564653E-4</v>
      </c>
      <c r="Q202" s="10">
        <v>1.9641992046002911E-4</v>
      </c>
      <c r="R202" s="10">
        <v>2.9874681868398401E-4</v>
      </c>
      <c r="S202" s="10">
        <v>1.7276579489545498E-4</v>
      </c>
      <c r="T202" s="10">
        <v>0.122927958941769</v>
      </c>
    </row>
    <row r="203" spans="2:20" ht="13">
      <c r="B203" s="10">
        <v>960</v>
      </c>
      <c r="C203" s="10">
        <v>9.6000000000000002E-4</v>
      </c>
      <c r="D203" s="10">
        <v>2.0500000000000001E-2</v>
      </c>
      <c r="E203" s="10">
        <v>2.03E-4</v>
      </c>
      <c r="F203" s="10">
        <v>-1.02563609162638</v>
      </c>
      <c r="H203" s="10">
        <v>10</v>
      </c>
      <c r="I203" s="10">
        <v>1.8931213580487799E-2</v>
      </c>
      <c r="J203" s="10">
        <v>0.75941762341756303</v>
      </c>
      <c r="K203" s="10">
        <v>90</v>
      </c>
      <c r="M203" s="10">
        <v>1.45204582736637E-3</v>
      </c>
      <c r="N203" s="10">
        <v>1.9526603703102629E-4</v>
      </c>
      <c r="O203" s="10">
        <v>2.5125332207832771E-4</v>
      </c>
      <c r="P203" s="10">
        <v>2.5213513133956288E-4</v>
      </c>
      <c r="Q203" s="10">
        <v>2.5003202467490998E-4</v>
      </c>
      <c r="R203" s="10">
        <v>2.8042230613292501E-4</v>
      </c>
      <c r="S203" s="10">
        <v>1.8765446134319001E-4</v>
      </c>
      <c r="T203" s="10">
        <v>5.8317942182828E-2</v>
      </c>
    </row>
    <row r="204" spans="2:20" ht="13">
      <c r="B204" s="10" t="str">
        <v/>
      </c>
      <c r="C204" s="10" t="str">
        <v/>
      </c>
      <c r="D204" s="10" t="str">
        <v/>
      </c>
      <c r="E204" s="10" t="str">
        <v/>
      </c>
      <c r="F204" s="10" t="str">
        <v/>
      </c>
      <c r="H204" s="10">
        <v>0</v>
      </c>
      <c r="I204" s="10">
        <v>0</v>
      </c>
      <c r="J204" s="10">
        <v>0</v>
      </c>
      <c r="K204" s="10">
        <v>0</v>
      </c>
      <c r="M204" s="10" t="str">
        <v/>
      </c>
      <c r="N204" s="10" t="str">
        <v/>
      </c>
      <c r="O204" s="10" t="str">
        <v/>
      </c>
      <c r="P204" s="10" t="str">
        <v/>
      </c>
      <c r="Q204" s="10" t="str">
        <v/>
      </c>
      <c r="R204" s="10" t="str">
        <v/>
      </c>
      <c r="S204" s="10" t="str">
        <v/>
      </c>
      <c r="T204" s="10" t="str">
        <v/>
      </c>
    </row>
    <row r="205" spans="2:20" ht="13">
      <c r="B205" s="10" t="str">
        <v/>
      </c>
      <c r="C205" s="10" t="str">
        <v/>
      </c>
      <c r="D205" s="10" t="str">
        <v/>
      </c>
      <c r="E205" s="10" t="str">
        <v/>
      </c>
      <c r="F205" s="10" t="str">
        <v/>
      </c>
      <c r="H205" s="10">
        <v>0</v>
      </c>
      <c r="I205" s="10">
        <v>0</v>
      </c>
      <c r="J205" s="10">
        <v>0</v>
      </c>
      <c r="K205" s="10">
        <v>0</v>
      </c>
      <c r="M205" s="10" t="str">
        <v/>
      </c>
      <c r="N205" s="10" t="str">
        <v/>
      </c>
      <c r="O205" s="10" t="str">
        <v/>
      </c>
      <c r="P205" s="10" t="str">
        <v/>
      </c>
      <c r="Q205" s="10" t="str">
        <v/>
      </c>
      <c r="R205" s="10" t="str">
        <v/>
      </c>
      <c r="S205" s="10" t="str">
        <v/>
      </c>
      <c r="T205" s="10" t="str">
        <v/>
      </c>
    </row>
    <row r="206" spans="2:20" ht="13">
      <c r="B206" s="10" t="str">
        <v/>
      </c>
      <c r="C206" s="10" t="str">
        <v/>
      </c>
      <c r="D206" s="10" t="str">
        <v/>
      </c>
      <c r="E206" s="10" t="str">
        <v/>
      </c>
      <c r="F206" s="10" t="str">
        <v/>
      </c>
      <c r="H206" s="10">
        <v>0</v>
      </c>
      <c r="I206" s="10">
        <v>0</v>
      </c>
      <c r="J206" s="10">
        <v>0</v>
      </c>
      <c r="K206" s="10">
        <v>0</v>
      </c>
      <c r="M206" s="10" t="str">
        <v/>
      </c>
      <c r="N206" s="10" t="str">
        <v/>
      </c>
      <c r="O206" s="10" t="str">
        <v/>
      </c>
      <c r="P206" s="10" t="str">
        <v/>
      </c>
      <c r="Q206" s="10" t="str">
        <v/>
      </c>
      <c r="R206" s="10" t="str">
        <v/>
      </c>
      <c r="S206" s="10" t="str">
        <v/>
      </c>
      <c r="T206" s="10" t="str">
        <v/>
      </c>
    </row>
    <row r="207" spans="2:20" ht="13">
      <c r="B207" s="10" t="str">
        <v/>
      </c>
      <c r="C207" s="10" t="str">
        <v/>
      </c>
      <c r="D207" s="10" t="str">
        <v/>
      </c>
      <c r="E207" s="10" t="str">
        <v/>
      </c>
      <c r="F207" s="10" t="str">
        <v/>
      </c>
      <c r="H207" s="10">
        <v>0</v>
      </c>
      <c r="I207" s="10">
        <v>0</v>
      </c>
      <c r="J207" s="10">
        <v>0</v>
      </c>
      <c r="K207" s="10">
        <v>0</v>
      </c>
      <c r="M207" s="10" t="str">
        <v/>
      </c>
      <c r="N207" s="10" t="str">
        <v/>
      </c>
      <c r="O207" s="10" t="str">
        <v/>
      </c>
      <c r="P207" s="10" t="str">
        <v/>
      </c>
      <c r="Q207" s="10" t="str">
        <v/>
      </c>
      <c r="R207" s="10" t="str">
        <v/>
      </c>
      <c r="S207" s="10" t="str">
        <v/>
      </c>
      <c r="T207" s="10" t="str">
        <v/>
      </c>
    </row>
    <row r="208" spans="2:20" ht="13">
      <c r="B208" s="10" t="str">
        <v/>
      </c>
      <c r="C208" s="10" t="str">
        <v/>
      </c>
      <c r="D208" s="10" t="str">
        <v/>
      </c>
      <c r="E208" s="10" t="str">
        <v/>
      </c>
      <c r="F208" s="10" t="str">
        <v/>
      </c>
      <c r="H208" s="10">
        <v>0</v>
      </c>
      <c r="I208" s="10">
        <v>0</v>
      </c>
      <c r="J208" s="10">
        <v>0</v>
      </c>
      <c r="K208" s="10">
        <v>0</v>
      </c>
      <c r="M208" s="10" t="str">
        <v/>
      </c>
      <c r="N208" s="10" t="str">
        <v/>
      </c>
      <c r="O208" s="10" t="str">
        <v/>
      </c>
      <c r="P208" s="10" t="str">
        <v/>
      </c>
      <c r="Q208" s="10" t="str">
        <v/>
      </c>
      <c r="R208" s="10" t="str">
        <v/>
      </c>
      <c r="S208" s="10" t="str">
        <v/>
      </c>
      <c r="T208" s="10" t="str">
        <v/>
      </c>
    </row>
    <row r="209" spans="2:20" ht="13">
      <c r="B209" s="10" t="str">
        <v/>
      </c>
      <c r="C209" s="10" t="str">
        <v/>
      </c>
      <c r="D209" s="10" t="str">
        <v/>
      </c>
      <c r="E209" s="10" t="str">
        <v/>
      </c>
      <c r="F209" s="10" t="str">
        <v/>
      </c>
      <c r="H209" s="10">
        <v>0</v>
      </c>
      <c r="I209" s="10">
        <v>0</v>
      </c>
      <c r="J209" s="10">
        <v>0</v>
      </c>
      <c r="K209" s="10">
        <v>0</v>
      </c>
      <c r="M209" s="10" t="str">
        <v/>
      </c>
      <c r="N209" s="10" t="str">
        <v/>
      </c>
      <c r="O209" s="10" t="str">
        <v/>
      </c>
      <c r="P209" s="10" t="str">
        <v/>
      </c>
      <c r="Q209" s="10" t="str">
        <v/>
      </c>
      <c r="R209" s="10" t="str">
        <v/>
      </c>
      <c r="S209" s="10" t="str">
        <v/>
      </c>
      <c r="T209" s="10" t="str">
        <v/>
      </c>
    </row>
    <row r="210" spans="2:20" ht="13">
      <c r="B210" s="10" t="str">
        <v/>
      </c>
      <c r="C210" s="10" t="str">
        <v/>
      </c>
      <c r="D210" s="10" t="str">
        <v/>
      </c>
      <c r="E210" s="10" t="str">
        <v/>
      </c>
      <c r="F210" s="10" t="str">
        <v/>
      </c>
      <c r="H210" s="10">
        <v>0</v>
      </c>
      <c r="I210" s="10">
        <v>0</v>
      </c>
      <c r="J210" s="10">
        <v>0</v>
      </c>
      <c r="K210" s="10">
        <v>0</v>
      </c>
      <c r="M210" s="10" t="str">
        <v/>
      </c>
      <c r="N210" s="10" t="str">
        <v/>
      </c>
      <c r="O210" s="10" t="str">
        <v/>
      </c>
      <c r="P210" s="10" t="str">
        <v/>
      </c>
      <c r="Q210" s="10" t="str">
        <v/>
      </c>
      <c r="R210" s="10" t="str">
        <v/>
      </c>
      <c r="S210" s="10" t="str">
        <v/>
      </c>
      <c r="T210" s="10" t="str">
        <v/>
      </c>
    </row>
    <row r="211" spans="2:20" ht="13">
      <c r="B211" s="10" t="str">
        <v/>
      </c>
      <c r="C211" s="10" t="str">
        <v/>
      </c>
      <c r="D211" s="10" t="str">
        <v/>
      </c>
      <c r="E211" s="10" t="str">
        <v/>
      </c>
      <c r="F211" s="10" t="str">
        <v/>
      </c>
      <c r="H211" s="10">
        <v>0</v>
      </c>
      <c r="I211" s="10">
        <v>0</v>
      </c>
      <c r="J211" s="10">
        <v>0</v>
      </c>
      <c r="K211" s="10">
        <v>0</v>
      </c>
      <c r="M211" s="10" t="str">
        <v/>
      </c>
      <c r="N211" s="10" t="str">
        <v/>
      </c>
      <c r="O211" s="10" t="str">
        <v/>
      </c>
      <c r="P211" s="10" t="str">
        <v/>
      </c>
      <c r="Q211" s="10" t="str">
        <v/>
      </c>
      <c r="R211" s="10" t="str">
        <v/>
      </c>
      <c r="S211" s="10" t="str">
        <v/>
      </c>
      <c r="T211" s="10" t="str">
        <v/>
      </c>
    </row>
    <row r="212" spans="2:20" ht="13">
      <c r="B212" s="10" t="str">
        <v/>
      </c>
      <c r="C212" s="10" t="str">
        <v/>
      </c>
      <c r="D212" s="10" t="str">
        <v/>
      </c>
      <c r="E212" s="10" t="str">
        <v/>
      </c>
      <c r="F212" s="10" t="str">
        <v/>
      </c>
      <c r="H212" s="10">
        <v>0</v>
      </c>
      <c r="I212" s="10">
        <v>0</v>
      </c>
      <c r="J212" s="10">
        <v>0</v>
      </c>
      <c r="K212" s="10">
        <v>0</v>
      </c>
      <c r="M212" s="10" t="str">
        <v/>
      </c>
      <c r="N212" s="10" t="str">
        <v/>
      </c>
      <c r="O212" s="10" t="str">
        <v/>
      </c>
      <c r="P212" s="10" t="str">
        <v/>
      </c>
      <c r="Q212" s="10" t="str">
        <v/>
      </c>
      <c r="R212" s="10" t="str">
        <v/>
      </c>
      <c r="S212" s="10" t="str">
        <v/>
      </c>
      <c r="T212" s="10" t="str">
        <v/>
      </c>
    </row>
    <row r="213" spans="2:20" ht="13">
      <c r="B213" s="10" t="str">
        <v/>
      </c>
      <c r="C213" s="10" t="str">
        <v/>
      </c>
      <c r="D213" s="10" t="str">
        <v/>
      </c>
      <c r="E213" s="10" t="str">
        <v/>
      </c>
      <c r="F213" s="10" t="str">
        <v/>
      </c>
      <c r="H213" s="10">
        <v>0</v>
      </c>
      <c r="I213" s="10">
        <v>0</v>
      </c>
      <c r="J213" s="10">
        <v>0</v>
      </c>
      <c r="K213" s="10">
        <v>0</v>
      </c>
      <c r="M213" s="10" t="str">
        <v/>
      </c>
      <c r="N213" s="10" t="str">
        <v/>
      </c>
      <c r="O213" s="10" t="str">
        <v/>
      </c>
      <c r="P213" s="10" t="str">
        <v/>
      </c>
      <c r="Q213" s="10" t="str">
        <v/>
      </c>
      <c r="R213" s="10" t="str">
        <v/>
      </c>
      <c r="S213" s="10" t="str">
        <v/>
      </c>
      <c r="T213" s="10" t="str">
        <v/>
      </c>
    </row>
    <row r="214" spans="2:20" ht="13">
      <c r="B214" s="10" t="str">
        <v/>
      </c>
      <c r="C214" s="10" t="str">
        <v/>
      </c>
      <c r="D214" s="10" t="str">
        <v/>
      </c>
      <c r="E214" s="10" t="str">
        <v/>
      </c>
      <c r="F214" s="10" t="str">
        <v/>
      </c>
      <c r="H214" s="10">
        <v>0</v>
      </c>
      <c r="I214" s="10">
        <v>0</v>
      </c>
      <c r="J214" s="10">
        <v>0</v>
      </c>
      <c r="K214" s="10">
        <v>0</v>
      </c>
      <c r="M214" s="10" t="str">
        <v/>
      </c>
      <c r="N214" s="10" t="str">
        <v/>
      </c>
      <c r="O214" s="10" t="str">
        <v/>
      </c>
      <c r="P214" s="10" t="str">
        <v/>
      </c>
      <c r="Q214" s="10" t="str">
        <v/>
      </c>
      <c r="R214" s="10" t="str">
        <v/>
      </c>
      <c r="S214" s="10" t="str">
        <v/>
      </c>
      <c r="T214" s="10" t="str">
        <v/>
      </c>
    </row>
    <row r="215" spans="2:20" ht="13">
      <c r="B215" s="10" t="str">
        <v/>
      </c>
      <c r="C215" s="10" t="str">
        <v/>
      </c>
      <c r="D215" s="10" t="str">
        <v/>
      </c>
      <c r="E215" s="10" t="str">
        <v/>
      </c>
      <c r="F215" s="10" t="str">
        <v/>
      </c>
      <c r="H215" s="10">
        <v>0</v>
      </c>
      <c r="I215" s="10">
        <v>0</v>
      </c>
      <c r="J215" s="10">
        <v>0</v>
      </c>
      <c r="K215" s="10">
        <v>0</v>
      </c>
      <c r="M215" s="10" t="str">
        <v/>
      </c>
      <c r="N215" s="10" t="str">
        <v/>
      </c>
      <c r="O215" s="10" t="str">
        <v/>
      </c>
      <c r="P215" s="10" t="str">
        <v/>
      </c>
      <c r="Q215" s="10" t="str">
        <v/>
      </c>
      <c r="R215" s="10" t="str">
        <v/>
      </c>
      <c r="S215" s="10" t="str">
        <v/>
      </c>
      <c r="T215" s="10" t="str">
        <v/>
      </c>
    </row>
    <row r="216" spans="2:20" ht="13">
      <c r="B216" s="10" t="str">
        <v/>
      </c>
      <c r="C216" s="10" t="str">
        <v/>
      </c>
      <c r="D216" s="10" t="str">
        <v/>
      </c>
      <c r="E216" s="10" t="str">
        <v/>
      </c>
      <c r="F216" s="10" t="str">
        <v/>
      </c>
      <c r="H216" s="10">
        <v>0</v>
      </c>
      <c r="I216" s="10">
        <v>0</v>
      </c>
      <c r="J216" s="10">
        <v>0</v>
      </c>
      <c r="K216" s="10">
        <v>0</v>
      </c>
      <c r="M216" s="10" t="str">
        <v/>
      </c>
      <c r="N216" s="10" t="str">
        <v/>
      </c>
      <c r="O216" s="10" t="str">
        <v/>
      </c>
      <c r="P216" s="10" t="str">
        <v/>
      </c>
      <c r="Q216" s="10" t="str">
        <v/>
      </c>
      <c r="R216" s="10" t="str">
        <v/>
      </c>
      <c r="S216" s="10" t="str">
        <v/>
      </c>
      <c r="T216" s="10" t="str">
        <v/>
      </c>
    </row>
    <row r="217" spans="2:20" ht="13">
      <c r="B217" s="10" t="str">
        <v/>
      </c>
      <c r="C217" s="10" t="str">
        <v/>
      </c>
      <c r="D217" s="10" t="str">
        <v/>
      </c>
      <c r="E217" s="10" t="str">
        <v/>
      </c>
      <c r="F217" s="10" t="str">
        <v/>
      </c>
      <c r="H217" s="10">
        <v>0</v>
      </c>
      <c r="I217" s="10">
        <v>0</v>
      </c>
      <c r="J217" s="10">
        <v>0</v>
      </c>
      <c r="K217" s="10">
        <v>0</v>
      </c>
      <c r="M217" s="10" t="str">
        <v/>
      </c>
      <c r="N217" s="10" t="str">
        <v/>
      </c>
      <c r="O217" s="10" t="str">
        <v/>
      </c>
      <c r="P217" s="10" t="str">
        <v/>
      </c>
      <c r="Q217" s="10" t="str">
        <v/>
      </c>
      <c r="R217" s="10" t="str">
        <v/>
      </c>
      <c r="S217" s="10" t="str">
        <v/>
      </c>
      <c r="T217" s="10" t="str">
        <v/>
      </c>
    </row>
    <row r="218" spans="2:20" ht="13">
      <c r="B218" s="10" t="str">
        <v/>
      </c>
      <c r="C218" s="10" t="str">
        <v/>
      </c>
      <c r="D218" s="10" t="str">
        <v/>
      </c>
      <c r="E218" s="10" t="str">
        <v/>
      </c>
      <c r="F218" s="10" t="str">
        <v/>
      </c>
      <c r="H218" s="10">
        <v>0</v>
      </c>
      <c r="I218" s="10">
        <v>0</v>
      </c>
      <c r="J218" s="10">
        <v>0</v>
      </c>
      <c r="K218" s="10">
        <v>0</v>
      </c>
      <c r="M218" s="10" t="str">
        <v/>
      </c>
      <c r="N218" s="10" t="str">
        <v/>
      </c>
      <c r="O218" s="10" t="str">
        <v/>
      </c>
      <c r="P218" s="10" t="str">
        <v/>
      </c>
      <c r="Q218" s="10" t="str">
        <v/>
      </c>
      <c r="R218" s="10" t="str">
        <v/>
      </c>
      <c r="S218" s="10" t="str">
        <v/>
      </c>
      <c r="T218" s="10" t="str">
        <v/>
      </c>
    </row>
    <row r="219" spans="2:20" ht="13">
      <c r="B219" s="10" t="str">
        <v/>
      </c>
      <c r="C219" s="10" t="str">
        <v/>
      </c>
      <c r="D219" s="10" t="str">
        <v/>
      </c>
      <c r="E219" s="10" t="str">
        <v/>
      </c>
      <c r="F219" s="10" t="str">
        <v/>
      </c>
      <c r="H219" s="10">
        <v>0</v>
      </c>
      <c r="I219" s="10">
        <v>0</v>
      </c>
      <c r="J219" s="10">
        <v>0</v>
      </c>
      <c r="K219" s="10">
        <v>0</v>
      </c>
      <c r="M219" s="10" t="str">
        <v/>
      </c>
      <c r="N219" s="10" t="str">
        <v/>
      </c>
      <c r="O219" s="10" t="str">
        <v/>
      </c>
      <c r="P219" s="10" t="str">
        <v/>
      </c>
      <c r="Q219" s="10" t="str">
        <v/>
      </c>
      <c r="R219" s="10" t="str">
        <v/>
      </c>
      <c r="S219" s="10" t="str">
        <v/>
      </c>
      <c r="T219" s="10" t="str">
        <v/>
      </c>
    </row>
    <row r="220" spans="2:20" ht="13">
      <c r="B220" s="10" t="str">
        <v/>
      </c>
      <c r="C220" s="10" t="str">
        <v/>
      </c>
      <c r="D220" s="10" t="str">
        <v/>
      </c>
      <c r="E220" s="10" t="str">
        <v/>
      </c>
      <c r="F220" s="10" t="str">
        <v/>
      </c>
      <c r="H220" s="10">
        <v>0</v>
      </c>
      <c r="I220" s="10">
        <v>0</v>
      </c>
      <c r="J220" s="10">
        <v>0</v>
      </c>
      <c r="K220" s="10">
        <v>0</v>
      </c>
      <c r="M220" s="10" t="str">
        <v/>
      </c>
      <c r="N220" s="10" t="str">
        <v/>
      </c>
      <c r="O220" s="10" t="str">
        <v/>
      </c>
      <c r="P220" s="10" t="str">
        <v/>
      </c>
      <c r="Q220" s="10" t="str">
        <v/>
      </c>
      <c r="R220" s="10" t="str">
        <v/>
      </c>
      <c r="S220" s="10" t="str">
        <v/>
      </c>
      <c r="T220" s="10" t="str">
        <v/>
      </c>
    </row>
    <row r="221" spans="2:20" ht="13">
      <c r="B221" s="10" t="str">
        <v/>
      </c>
      <c r="C221" s="10" t="str">
        <v/>
      </c>
      <c r="D221" s="10" t="str">
        <v/>
      </c>
      <c r="E221" s="10" t="str">
        <v/>
      </c>
      <c r="F221" s="10" t="str">
        <v/>
      </c>
      <c r="H221" s="10">
        <v>0</v>
      </c>
      <c r="I221" s="10">
        <v>0</v>
      </c>
      <c r="J221" s="10">
        <v>0</v>
      </c>
      <c r="K221" s="10">
        <v>0</v>
      </c>
      <c r="M221" s="10" t="str">
        <v/>
      </c>
      <c r="N221" s="10" t="str">
        <v/>
      </c>
      <c r="O221" s="10" t="str">
        <v/>
      </c>
      <c r="P221" s="10" t="str">
        <v/>
      </c>
      <c r="Q221" s="10" t="str">
        <v/>
      </c>
      <c r="R221" s="10" t="str">
        <v/>
      </c>
      <c r="S221" s="10" t="str">
        <v/>
      </c>
      <c r="T221" s="10" t="str">
        <v/>
      </c>
    </row>
    <row r="222" spans="2:20" ht="13">
      <c r="B222" s="10" t="str">
        <v/>
      </c>
      <c r="C222" s="10" t="str">
        <v/>
      </c>
      <c r="D222" s="10" t="str">
        <v/>
      </c>
      <c r="E222" s="10" t="str">
        <v/>
      </c>
      <c r="F222" s="10" t="str">
        <v/>
      </c>
      <c r="H222" s="10">
        <v>0</v>
      </c>
      <c r="I222" s="10">
        <v>0</v>
      </c>
      <c r="J222" s="10">
        <v>0</v>
      </c>
      <c r="K222" s="10">
        <v>0</v>
      </c>
      <c r="M222" s="10" t="str">
        <v/>
      </c>
      <c r="N222" s="10" t="str">
        <v/>
      </c>
      <c r="O222" s="10" t="str">
        <v/>
      </c>
      <c r="P222" s="10" t="str">
        <v/>
      </c>
      <c r="Q222" s="10" t="str">
        <v/>
      </c>
      <c r="R222" s="10" t="str">
        <v/>
      </c>
      <c r="S222" s="10" t="str">
        <v/>
      </c>
      <c r="T222" s="10" t="str">
        <v/>
      </c>
    </row>
    <row r="223" spans="2:20" ht="13">
      <c r="B223" s="10" t="str">
        <v/>
      </c>
      <c r="C223" s="10" t="str">
        <v/>
      </c>
      <c r="D223" s="10" t="str">
        <v/>
      </c>
      <c r="E223" s="10" t="str">
        <v/>
      </c>
      <c r="F223" s="10" t="str">
        <v/>
      </c>
      <c r="H223" s="10">
        <v>0</v>
      </c>
      <c r="I223" s="10">
        <v>0</v>
      </c>
      <c r="J223" s="10">
        <v>0</v>
      </c>
      <c r="K223" s="10">
        <v>0</v>
      </c>
      <c r="M223" s="10" t="str">
        <v/>
      </c>
      <c r="N223" s="10" t="str">
        <v/>
      </c>
      <c r="O223" s="10" t="str">
        <v/>
      </c>
      <c r="P223" s="10" t="str">
        <v/>
      </c>
      <c r="Q223" s="10" t="str">
        <v/>
      </c>
      <c r="R223" s="10" t="str">
        <v/>
      </c>
      <c r="S223" s="10" t="str">
        <v/>
      </c>
      <c r="T223" s="10" t="str">
        <v/>
      </c>
    </row>
    <row r="224" spans="2:20" ht="13">
      <c r="B224" s="10" t="str">
        <v/>
      </c>
      <c r="C224" s="10" t="str">
        <v/>
      </c>
      <c r="D224" s="10" t="str">
        <v/>
      </c>
      <c r="E224" s="10" t="str">
        <v/>
      </c>
      <c r="F224" s="10" t="str">
        <v/>
      </c>
      <c r="H224" s="10">
        <v>0</v>
      </c>
      <c r="I224" s="10">
        <v>0</v>
      </c>
      <c r="J224" s="10">
        <v>0</v>
      </c>
      <c r="K224" s="10">
        <v>0</v>
      </c>
      <c r="M224" s="10" t="str">
        <v/>
      </c>
      <c r="N224" s="10" t="str">
        <v/>
      </c>
      <c r="O224" s="10" t="str">
        <v/>
      </c>
      <c r="P224" s="10" t="str">
        <v/>
      </c>
      <c r="Q224" s="10" t="str">
        <v/>
      </c>
      <c r="R224" s="10" t="str">
        <v/>
      </c>
      <c r="S224" s="10" t="str">
        <v/>
      </c>
      <c r="T224" s="10" t="str">
        <v/>
      </c>
    </row>
    <row r="225" spans="2:20" ht="13">
      <c r="B225" s="10" t="str">
        <v/>
      </c>
      <c r="C225" s="10" t="str">
        <v/>
      </c>
      <c r="D225" s="10" t="str">
        <v/>
      </c>
      <c r="E225" s="10" t="str">
        <v/>
      </c>
      <c r="F225" s="10" t="str">
        <v/>
      </c>
      <c r="H225" s="10">
        <v>0</v>
      </c>
      <c r="I225" s="10">
        <v>0</v>
      </c>
      <c r="J225" s="10">
        <v>0</v>
      </c>
      <c r="K225" s="10">
        <v>0</v>
      </c>
      <c r="M225" s="10" t="str">
        <v/>
      </c>
      <c r="N225" s="10" t="str">
        <v/>
      </c>
      <c r="O225" s="10" t="str">
        <v/>
      </c>
      <c r="P225" s="10" t="str">
        <v/>
      </c>
      <c r="Q225" s="10" t="str">
        <v/>
      </c>
      <c r="R225" s="10" t="str">
        <v/>
      </c>
      <c r="S225" s="10" t="str">
        <v/>
      </c>
      <c r="T225" s="10" t="str">
        <v/>
      </c>
    </row>
    <row r="226" spans="2:20" ht="13">
      <c r="B226" s="10" t="str">
        <v/>
      </c>
      <c r="C226" s="10" t="str">
        <v/>
      </c>
      <c r="D226" s="10" t="str">
        <v/>
      </c>
      <c r="E226" s="10" t="str">
        <v/>
      </c>
      <c r="F226" s="10" t="str">
        <v/>
      </c>
      <c r="H226" s="10">
        <v>0</v>
      </c>
      <c r="I226" s="10">
        <v>0</v>
      </c>
      <c r="J226" s="10">
        <v>0</v>
      </c>
      <c r="K226" s="10">
        <v>0</v>
      </c>
      <c r="M226" s="10" t="str">
        <v/>
      </c>
      <c r="N226" s="10" t="str">
        <v/>
      </c>
      <c r="O226" s="10" t="str">
        <v/>
      </c>
      <c r="P226" s="10" t="str">
        <v/>
      </c>
      <c r="Q226" s="10" t="str">
        <v/>
      </c>
      <c r="R226" s="10" t="str">
        <v/>
      </c>
      <c r="S226" s="10" t="str">
        <v/>
      </c>
      <c r="T226" s="10" t="str">
        <v/>
      </c>
    </row>
    <row r="227" spans="2:20" ht="13">
      <c r="B227" s="10" t="str">
        <v/>
      </c>
      <c r="C227" s="10" t="str">
        <v/>
      </c>
      <c r="D227" s="10" t="str">
        <v/>
      </c>
      <c r="E227" s="10" t="str">
        <v/>
      </c>
      <c r="F227" s="10" t="str">
        <v/>
      </c>
      <c r="H227" s="10">
        <v>0</v>
      </c>
      <c r="I227" s="10">
        <v>0</v>
      </c>
      <c r="J227" s="10">
        <v>0</v>
      </c>
      <c r="K227" s="10">
        <v>0</v>
      </c>
      <c r="M227" s="10" t="str">
        <v/>
      </c>
      <c r="N227" s="10" t="str">
        <v/>
      </c>
      <c r="O227" s="10" t="str">
        <v/>
      </c>
      <c r="P227" s="10" t="str">
        <v/>
      </c>
      <c r="Q227" s="10" t="str">
        <v/>
      </c>
      <c r="R227" s="10" t="str">
        <v/>
      </c>
      <c r="S227" s="10" t="str">
        <v/>
      </c>
      <c r="T227" s="10" t="str">
        <v/>
      </c>
    </row>
    <row r="228" spans="2:20" ht="13">
      <c r="B228" s="10" t="str">
        <v/>
      </c>
      <c r="C228" s="10" t="str">
        <v/>
      </c>
      <c r="D228" s="10" t="str">
        <v/>
      </c>
      <c r="E228" s="10" t="str">
        <v/>
      </c>
      <c r="F228" s="10" t="str">
        <v/>
      </c>
      <c r="H228" s="10">
        <v>0</v>
      </c>
      <c r="I228" s="10">
        <v>0</v>
      </c>
      <c r="J228" s="10">
        <v>0</v>
      </c>
      <c r="K228" s="10">
        <v>0</v>
      </c>
      <c r="M228" s="10" t="str">
        <v/>
      </c>
      <c r="N228" s="10" t="str">
        <v/>
      </c>
      <c r="O228" s="10" t="str">
        <v/>
      </c>
      <c r="P228" s="10" t="str">
        <v/>
      </c>
      <c r="Q228" s="10" t="str">
        <v/>
      </c>
      <c r="R228" s="10" t="str">
        <v/>
      </c>
      <c r="S228" s="10" t="str">
        <v/>
      </c>
      <c r="T228" s="10" t="str">
        <v/>
      </c>
    </row>
    <row r="229" spans="2:20" ht="13">
      <c r="B229" s="10" t="str">
        <v/>
      </c>
      <c r="C229" s="10" t="str">
        <v/>
      </c>
      <c r="D229" s="10" t="str">
        <v/>
      </c>
      <c r="E229" s="10" t="str">
        <v/>
      </c>
      <c r="F229" s="10" t="str">
        <v/>
      </c>
      <c r="H229" s="10">
        <v>0</v>
      </c>
      <c r="I229" s="10">
        <v>0</v>
      </c>
      <c r="J229" s="10">
        <v>0</v>
      </c>
      <c r="K229" s="10">
        <v>0</v>
      </c>
      <c r="M229" s="10" t="str">
        <v/>
      </c>
      <c r="N229" s="10" t="str">
        <v/>
      </c>
      <c r="O229" s="10" t="str">
        <v/>
      </c>
      <c r="P229" s="10" t="str">
        <v/>
      </c>
      <c r="Q229" s="10" t="str">
        <v/>
      </c>
      <c r="R229" s="10" t="str">
        <v/>
      </c>
      <c r="S229" s="10" t="str">
        <v/>
      </c>
      <c r="T229" s="10" t="str">
        <v/>
      </c>
    </row>
    <row r="230" spans="2:20" ht="13">
      <c r="B230" s="10" t="str">
        <v/>
      </c>
      <c r="C230" s="10" t="str">
        <v/>
      </c>
      <c r="D230" s="10" t="str">
        <v/>
      </c>
      <c r="E230" s="10" t="str">
        <v/>
      </c>
      <c r="F230" s="10" t="str">
        <v/>
      </c>
      <c r="H230" s="10">
        <v>0</v>
      </c>
      <c r="I230" s="10">
        <v>0</v>
      </c>
      <c r="J230" s="10">
        <v>0</v>
      </c>
      <c r="K230" s="10">
        <v>0</v>
      </c>
      <c r="M230" s="10" t="str">
        <v/>
      </c>
      <c r="N230" s="10" t="str">
        <v/>
      </c>
      <c r="O230" s="10" t="str">
        <v/>
      </c>
      <c r="P230" s="10" t="str">
        <v/>
      </c>
      <c r="Q230" s="10" t="str">
        <v/>
      </c>
      <c r="R230" s="10" t="str">
        <v/>
      </c>
      <c r="S230" s="10" t="str">
        <v/>
      </c>
      <c r="T230" s="10" t="str">
        <v/>
      </c>
    </row>
    <row r="231" spans="2:20" ht="13">
      <c r="B231" s="10" t="str">
        <v/>
      </c>
      <c r="C231" s="10" t="str">
        <v/>
      </c>
      <c r="D231" s="10" t="str">
        <v/>
      </c>
      <c r="E231" s="10" t="str">
        <v/>
      </c>
      <c r="F231" s="10" t="str">
        <v/>
      </c>
      <c r="H231" s="10">
        <v>0</v>
      </c>
      <c r="I231" s="10">
        <v>0</v>
      </c>
      <c r="J231" s="10">
        <v>0</v>
      </c>
      <c r="K231" s="10">
        <v>0</v>
      </c>
      <c r="M231" s="10" t="str">
        <v/>
      </c>
      <c r="N231" s="10" t="str">
        <v/>
      </c>
      <c r="O231" s="10" t="str">
        <v/>
      </c>
      <c r="P231" s="10" t="str">
        <v/>
      </c>
      <c r="Q231" s="10" t="str">
        <v/>
      </c>
      <c r="R231" s="10" t="str">
        <v/>
      </c>
      <c r="S231" s="10" t="str">
        <v/>
      </c>
      <c r="T231" s="10" t="str">
        <v/>
      </c>
    </row>
    <row r="232" spans="2:20" ht="13">
      <c r="B232" s="10" t="str">
        <v/>
      </c>
      <c r="C232" s="10" t="str">
        <v/>
      </c>
      <c r="D232" s="10" t="str">
        <v/>
      </c>
      <c r="E232" s="10" t="str">
        <v/>
      </c>
      <c r="F232" s="10" t="str">
        <v/>
      </c>
      <c r="H232" s="10">
        <v>0</v>
      </c>
      <c r="I232" s="10">
        <v>0</v>
      </c>
      <c r="J232" s="10">
        <v>0</v>
      </c>
      <c r="K232" s="10">
        <v>0</v>
      </c>
      <c r="M232" s="10" t="str">
        <v/>
      </c>
      <c r="N232" s="10" t="str">
        <v/>
      </c>
      <c r="O232" s="10" t="str">
        <v/>
      </c>
      <c r="P232" s="10" t="str">
        <v/>
      </c>
      <c r="Q232" s="10" t="str">
        <v/>
      </c>
      <c r="R232" s="10" t="str">
        <v/>
      </c>
      <c r="S232" s="10" t="str">
        <v/>
      </c>
      <c r="T232" s="10" t="str">
        <v/>
      </c>
    </row>
    <row r="233" spans="2:20" ht="13">
      <c r="B233" s="10" t="str">
        <v/>
      </c>
      <c r="C233" s="10" t="str">
        <v/>
      </c>
      <c r="D233" s="10" t="str">
        <v/>
      </c>
      <c r="E233" s="10" t="str">
        <v/>
      </c>
      <c r="F233" s="10" t="str">
        <v/>
      </c>
      <c r="H233" s="10">
        <v>0</v>
      </c>
      <c r="I233" s="10">
        <v>0</v>
      </c>
      <c r="J233" s="10">
        <v>0</v>
      </c>
      <c r="K233" s="10">
        <v>0</v>
      </c>
      <c r="M233" s="10" t="str">
        <v/>
      </c>
      <c r="N233" s="10" t="str">
        <v/>
      </c>
      <c r="O233" s="10" t="str">
        <v/>
      </c>
      <c r="P233" s="10" t="str">
        <v/>
      </c>
      <c r="Q233" s="10" t="str">
        <v/>
      </c>
      <c r="R233" s="10" t="str">
        <v/>
      </c>
      <c r="S233" s="10" t="str">
        <v/>
      </c>
      <c r="T233" s="10" t="str">
        <v/>
      </c>
    </row>
    <row r="234" spans="2:20" ht="13">
      <c r="B234" s="10" t="str">
        <v/>
      </c>
      <c r="C234" s="10" t="str">
        <v/>
      </c>
      <c r="D234" s="10" t="str">
        <v/>
      </c>
      <c r="E234" s="10" t="str">
        <v/>
      </c>
      <c r="F234" s="10" t="str">
        <v/>
      </c>
      <c r="H234" s="10">
        <v>0</v>
      </c>
      <c r="I234" s="10">
        <v>0</v>
      </c>
      <c r="J234" s="10">
        <v>0</v>
      </c>
      <c r="K234" s="10">
        <v>0</v>
      </c>
      <c r="M234" s="10" t="str">
        <v/>
      </c>
      <c r="N234" s="10" t="str">
        <v/>
      </c>
      <c r="O234" s="10" t="str">
        <v/>
      </c>
      <c r="P234" s="10" t="str">
        <v/>
      </c>
      <c r="Q234" s="10" t="str">
        <v/>
      </c>
      <c r="R234" s="10" t="str">
        <v/>
      </c>
      <c r="S234" s="10" t="str">
        <v/>
      </c>
      <c r="T234" s="10" t="str">
        <v/>
      </c>
    </row>
    <row r="235" spans="2:20" ht="13">
      <c r="B235" s="10" t="str">
        <v/>
      </c>
      <c r="C235" s="10" t="str">
        <v/>
      </c>
      <c r="D235" s="10" t="str">
        <v/>
      </c>
      <c r="E235" s="10" t="str">
        <v/>
      </c>
      <c r="F235" s="10" t="str">
        <v/>
      </c>
      <c r="H235" s="10">
        <v>0</v>
      </c>
      <c r="I235" s="10">
        <v>0</v>
      </c>
      <c r="J235" s="10">
        <v>0</v>
      </c>
      <c r="K235" s="10">
        <v>0</v>
      </c>
      <c r="M235" s="10" t="str">
        <v/>
      </c>
      <c r="N235" s="10" t="str">
        <v/>
      </c>
      <c r="O235" s="10" t="str">
        <v/>
      </c>
      <c r="P235" s="10" t="str">
        <v/>
      </c>
      <c r="Q235" s="10" t="str">
        <v/>
      </c>
      <c r="R235" s="10" t="str">
        <v/>
      </c>
      <c r="S235" s="10" t="str">
        <v/>
      </c>
      <c r="T235" s="10" t="str">
        <v/>
      </c>
    </row>
    <row r="236" spans="2:20" ht="13">
      <c r="B236" s="10" t="str">
        <v/>
      </c>
      <c r="C236" s="10" t="str">
        <v/>
      </c>
      <c r="D236" s="10" t="str">
        <v/>
      </c>
      <c r="E236" s="10" t="str">
        <v/>
      </c>
      <c r="F236" s="10" t="str">
        <v/>
      </c>
      <c r="H236" s="10">
        <v>0</v>
      </c>
      <c r="I236" s="10">
        <v>0</v>
      </c>
      <c r="J236" s="10">
        <v>0</v>
      </c>
      <c r="K236" s="10">
        <v>0</v>
      </c>
      <c r="M236" s="10" t="str">
        <v/>
      </c>
      <c r="N236" s="10" t="str">
        <v/>
      </c>
      <c r="O236" s="10" t="str">
        <v/>
      </c>
      <c r="P236" s="10" t="str">
        <v/>
      </c>
      <c r="Q236" s="10" t="str">
        <v/>
      </c>
      <c r="R236" s="10" t="str">
        <v/>
      </c>
      <c r="S236" s="10" t="str">
        <v/>
      </c>
      <c r="T236" s="10" t="str">
        <v/>
      </c>
    </row>
    <row r="237" spans="2:20" ht="13">
      <c r="B237" s="10" t="str">
        <v/>
      </c>
      <c r="C237" s="10" t="str">
        <v/>
      </c>
      <c r="D237" s="10" t="str">
        <v/>
      </c>
      <c r="E237" s="10" t="str">
        <v/>
      </c>
      <c r="F237" s="10" t="str">
        <v/>
      </c>
      <c r="H237" s="10">
        <v>0</v>
      </c>
      <c r="I237" s="10">
        <v>0</v>
      </c>
      <c r="J237" s="10">
        <v>0</v>
      </c>
      <c r="K237" s="10">
        <v>0</v>
      </c>
      <c r="M237" s="10" t="str">
        <v/>
      </c>
      <c r="N237" s="10" t="str">
        <v/>
      </c>
      <c r="O237" s="10" t="str">
        <v/>
      </c>
      <c r="P237" s="10" t="str">
        <v/>
      </c>
      <c r="Q237" s="10" t="str">
        <v/>
      </c>
      <c r="R237" s="10" t="str">
        <v/>
      </c>
      <c r="S237" s="10" t="str">
        <v/>
      </c>
      <c r="T237" s="10" t="str">
        <v/>
      </c>
    </row>
    <row r="238" spans="2:20" ht="13">
      <c r="B238" s="10" t="str">
        <v/>
      </c>
      <c r="C238" s="10" t="str">
        <v/>
      </c>
      <c r="D238" s="10" t="str">
        <v/>
      </c>
      <c r="E238" s="10" t="str">
        <v/>
      </c>
      <c r="F238" s="10" t="str">
        <v/>
      </c>
      <c r="H238" s="10">
        <v>0</v>
      </c>
      <c r="I238" s="10">
        <v>0</v>
      </c>
      <c r="J238" s="10">
        <v>0</v>
      </c>
      <c r="K238" s="10">
        <v>0</v>
      </c>
      <c r="M238" s="10" t="str">
        <v/>
      </c>
      <c r="N238" s="10" t="str">
        <v/>
      </c>
      <c r="O238" s="10" t="str">
        <v/>
      </c>
      <c r="P238" s="10" t="str">
        <v/>
      </c>
      <c r="Q238" s="10" t="str">
        <v/>
      </c>
      <c r="R238" s="10" t="str">
        <v/>
      </c>
      <c r="S238" s="10" t="str">
        <v/>
      </c>
      <c r="T238" s="10" t="str">
        <v/>
      </c>
    </row>
    <row r="239" spans="2:20" ht="13">
      <c r="B239" s="10" t="str">
        <v/>
      </c>
      <c r="C239" s="10" t="str">
        <v/>
      </c>
      <c r="D239" s="10" t="str">
        <v/>
      </c>
      <c r="E239" s="10" t="str">
        <v/>
      </c>
      <c r="F239" s="10" t="str">
        <v/>
      </c>
      <c r="H239" s="10">
        <v>0</v>
      </c>
      <c r="I239" s="10">
        <v>0</v>
      </c>
      <c r="J239" s="10">
        <v>0</v>
      </c>
      <c r="K239" s="10">
        <v>0</v>
      </c>
      <c r="M239" s="10" t="str">
        <v/>
      </c>
      <c r="N239" s="10" t="str">
        <v/>
      </c>
      <c r="O239" s="10" t="str">
        <v/>
      </c>
      <c r="P239" s="10" t="str">
        <v/>
      </c>
      <c r="Q239" s="10" t="str">
        <v/>
      </c>
      <c r="R239" s="10" t="str">
        <v/>
      </c>
      <c r="S239" s="10" t="str">
        <v/>
      </c>
      <c r="T239" s="10" t="str">
        <v/>
      </c>
    </row>
    <row r="240" spans="2:20" ht="13">
      <c r="B240" s="10" t="str">
        <v/>
      </c>
      <c r="C240" s="10" t="str">
        <v/>
      </c>
      <c r="D240" s="10" t="str">
        <v/>
      </c>
      <c r="E240" s="10" t="str">
        <v/>
      </c>
      <c r="F240" s="10" t="str">
        <v/>
      </c>
      <c r="H240" s="10">
        <v>0</v>
      </c>
      <c r="I240" s="10">
        <v>0</v>
      </c>
      <c r="J240" s="10">
        <v>0</v>
      </c>
      <c r="K240" s="10">
        <v>0</v>
      </c>
      <c r="M240" s="10" t="str">
        <v/>
      </c>
      <c r="N240" s="10" t="str">
        <v/>
      </c>
      <c r="O240" s="10" t="str">
        <v/>
      </c>
      <c r="P240" s="10" t="str">
        <v/>
      </c>
      <c r="Q240" s="10" t="str">
        <v/>
      </c>
      <c r="R240" s="10" t="str">
        <v/>
      </c>
      <c r="S240" s="10" t="str">
        <v/>
      </c>
      <c r="T240" s="10" t="str">
        <v/>
      </c>
    </row>
    <row r="241" spans="2:20" ht="13">
      <c r="B241" s="10" t="str">
        <v/>
      </c>
      <c r="C241" s="10" t="str">
        <v/>
      </c>
      <c r="D241" s="10" t="str">
        <v/>
      </c>
      <c r="E241" s="10" t="str">
        <v/>
      </c>
      <c r="F241" s="10" t="str">
        <v/>
      </c>
      <c r="H241" s="10">
        <v>0</v>
      </c>
      <c r="I241" s="10">
        <v>0</v>
      </c>
      <c r="J241" s="10">
        <v>0</v>
      </c>
      <c r="K241" s="10">
        <v>0</v>
      </c>
      <c r="M241" s="10" t="str">
        <v/>
      </c>
      <c r="N241" s="10" t="str">
        <v/>
      </c>
      <c r="O241" s="10" t="str">
        <v/>
      </c>
      <c r="P241" s="10" t="str">
        <v/>
      </c>
      <c r="Q241" s="10" t="str">
        <v/>
      </c>
      <c r="R241" s="10" t="str">
        <v/>
      </c>
      <c r="S241" s="10" t="str">
        <v/>
      </c>
      <c r="T241" s="10" t="str">
        <v/>
      </c>
    </row>
    <row r="242" spans="2:20" ht="13">
      <c r="B242" s="10" t="str">
        <v/>
      </c>
      <c r="C242" s="10" t="str">
        <v/>
      </c>
      <c r="D242" s="10" t="str">
        <v/>
      </c>
      <c r="E242" s="10" t="str">
        <v/>
      </c>
      <c r="F242" s="10" t="str">
        <v/>
      </c>
      <c r="H242" s="10">
        <v>0</v>
      </c>
      <c r="I242" s="10">
        <v>0</v>
      </c>
      <c r="J242" s="10">
        <v>0</v>
      </c>
      <c r="K242" s="10">
        <v>0</v>
      </c>
      <c r="M242" s="10" t="str">
        <v/>
      </c>
      <c r="N242" s="10" t="str">
        <v/>
      </c>
      <c r="O242" s="10" t="str">
        <v/>
      </c>
      <c r="P242" s="10" t="str">
        <v/>
      </c>
      <c r="Q242" s="10" t="str">
        <v/>
      </c>
      <c r="R242" s="10" t="str">
        <v/>
      </c>
      <c r="S242" s="10" t="str">
        <v/>
      </c>
      <c r="T242" s="10" t="str">
        <v/>
      </c>
    </row>
    <row r="243" spans="2:20" ht="13">
      <c r="B243" s="10" t="str">
        <v/>
      </c>
      <c r="C243" s="10" t="str">
        <v/>
      </c>
      <c r="D243" s="10" t="str">
        <v/>
      </c>
      <c r="E243" s="10" t="str">
        <v/>
      </c>
      <c r="F243" s="10" t="str">
        <v/>
      </c>
      <c r="H243" s="10">
        <v>0</v>
      </c>
      <c r="I243" s="10">
        <v>0</v>
      </c>
      <c r="J243" s="10">
        <v>0</v>
      </c>
      <c r="K243" s="10">
        <v>0</v>
      </c>
      <c r="M243" s="10" t="str">
        <v/>
      </c>
      <c r="N243" s="10" t="str">
        <v/>
      </c>
      <c r="O243" s="10" t="str">
        <v/>
      </c>
      <c r="P243" s="10" t="str">
        <v/>
      </c>
      <c r="Q243" s="10" t="str">
        <v/>
      </c>
      <c r="R243" s="10" t="str">
        <v/>
      </c>
      <c r="S243" s="10" t="str">
        <v/>
      </c>
      <c r="T243" s="10" t="str">
        <v/>
      </c>
    </row>
    <row r="244" spans="2:20" ht="13">
      <c r="B244" s="10" t="str">
        <v/>
      </c>
      <c r="C244" s="10" t="str">
        <v/>
      </c>
      <c r="D244" s="10" t="str">
        <v/>
      </c>
      <c r="E244" s="10" t="str">
        <v/>
      </c>
      <c r="F244" s="10" t="str">
        <v/>
      </c>
      <c r="H244" s="10">
        <v>0</v>
      </c>
      <c r="I244" s="10">
        <v>0</v>
      </c>
      <c r="J244" s="10">
        <v>0</v>
      </c>
      <c r="K244" s="10">
        <v>0</v>
      </c>
      <c r="M244" s="10" t="str">
        <v/>
      </c>
      <c r="N244" s="10" t="str">
        <v/>
      </c>
      <c r="O244" s="10" t="str">
        <v/>
      </c>
      <c r="P244" s="10" t="str">
        <v/>
      </c>
      <c r="Q244" s="10" t="str">
        <v/>
      </c>
      <c r="R244" s="10" t="str">
        <v/>
      </c>
      <c r="S244" s="10" t="str">
        <v/>
      </c>
      <c r="T244" s="10" t="str">
        <v/>
      </c>
    </row>
    <row r="245" spans="2:20" ht="13">
      <c r="B245" s="10" t="str">
        <v/>
      </c>
      <c r="C245" s="10" t="str">
        <v/>
      </c>
      <c r="D245" s="10" t="str">
        <v/>
      </c>
      <c r="E245" s="10" t="str">
        <v/>
      </c>
      <c r="F245" s="10" t="str">
        <v/>
      </c>
      <c r="H245" s="10">
        <v>0</v>
      </c>
      <c r="I245" s="10">
        <v>0</v>
      </c>
      <c r="J245" s="10">
        <v>0</v>
      </c>
      <c r="K245" s="10">
        <v>0</v>
      </c>
      <c r="M245" s="10" t="str">
        <v/>
      </c>
      <c r="N245" s="10" t="str">
        <v/>
      </c>
      <c r="O245" s="10" t="str">
        <v/>
      </c>
      <c r="P245" s="10" t="str">
        <v/>
      </c>
      <c r="Q245" s="10" t="str">
        <v/>
      </c>
      <c r="R245" s="10" t="str">
        <v/>
      </c>
      <c r="S245" s="10" t="str">
        <v/>
      </c>
      <c r="T245" s="10" t="str">
        <v/>
      </c>
    </row>
    <row r="246" spans="2:20" ht="13">
      <c r="B246" s="10" t="str">
        <v/>
      </c>
      <c r="C246" s="10" t="str">
        <v/>
      </c>
      <c r="D246" s="10" t="str">
        <v/>
      </c>
      <c r="E246" s="10" t="str">
        <v/>
      </c>
      <c r="F246" s="10" t="str">
        <v/>
      </c>
      <c r="H246" s="10">
        <v>0</v>
      </c>
      <c r="I246" s="10">
        <v>0</v>
      </c>
      <c r="J246" s="10">
        <v>0</v>
      </c>
      <c r="K246" s="10">
        <v>0</v>
      </c>
      <c r="M246" s="10" t="str">
        <v/>
      </c>
      <c r="N246" s="10" t="str">
        <v/>
      </c>
      <c r="O246" s="10" t="str">
        <v/>
      </c>
      <c r="P246" s="10" t="str">
        <v/>
      </c>
      <c r="Q246" s="10" t="str">
        <v/>
      </c>
      <c r="R246" s="10" t="str">
        <v/>
      </c>
      <c r="S246" s="10" t="str">
        <v/>
      </c>
      <c r="T246" s="10" t="str">
        <v/>
      </c>
    </row>
    <row r="247" spans="2:20" ht="13">
      <c r="B247" s="10" t="str">
        <v/>
      </c>
      <c r="C247" s="10" t="str">
        <v/>
      </c>
      <c r="D247" s="10" t="str">
        <v/>
      </c>
      <c r="E247" s="10" t="str">
        <v/>
      </c>
      <c r="F247" s="10" t="str">
        <v/>
      </c>
      <c r="H247" s="10">
        <v>0</v>
      </c>
      <c r="I247" s="10">
        <v>0</v>
      </c>
      <c r="J247" s="10">
        <v>0</v>
      </c>
      <c r="K247" s="10">
        <v>0</v>
      </c>
      <c r="M247" s="10" t="str">
        <v/>
      </c>
      <c r="N247" s="10" t="str">
        <v/>
      </c>
      <c r="O247" s="10" t="str">
        <v/>
      </c>
      <c r="P247" s="10" t="str">
        <v/>
      </c>
      <c r="Q247" s="10" t="str">
        <v/>
      </c>
      <c r="R247" s="10" t="str">
        <v/>
      </c>
      <c r="S247" s="10" t="str">
        <v/>
      </c>
      <c r="T247" s="10" t="str">
        <v/>
      </c>
    </row>
    <row r="248" spans="2:20" ht="13">
      <c r="B248" s="10" t="str">
        <v/>
      </c>
      <c r="C248" s="10" t="str">
        <v/>
      </c>
      <c r="D248" s="10" t="str">
        <v/>
      </c>
      <c r="E248" s="10" t="str">
        <v/>
      </c>
      <c r="F248" s="10" t="str">
        <v/>
      </c>
      <c r="H248" s="10">
        <v>0</v>
      </c>
      <c r="I248" s="10">
        <v>0</v>
      </c>
      <c r="J248" s="10">
        <v>0</v>
      </c>
      <c r="K248" s="10">
        <v>0</v>
      </c>
      <c r="M248" s="10" t="str">
        <v/>
      </c>
      <c r="N248" s="10" t="str">
        <v/>
      </c>
      <c r="O248" s="10" t="str">
        <v/>
      </c>
      <c r="P248" s="10" t="str">
        <v/>
      </c>
      <c r="Q248" s="10" t="str">
        <v/>
      </c>
      <c r="R248" s="10" t="str">
        <v/>
      </c>
      <c r="S248" s="10" t="str">
        <v/>
      </c>
      <c r="T248" s="10" t="str">
        <v/>
      </c>
    </row>
    <row r="249" spans="2:20" ht="13">
      <c r="B249" s="10" t="str">
        <v/>
      </c>
      <c r="C249" s="10" t="str">
        <v/>
      </c>
      <c r="D249" s="10" t="str">
        <v/>
      </c>
      <c r="E249" s="10" t="str">
        <v/>
      </c>
      <c r="F249" s="10" t="str">
        <v/>
      </c>
      <c r="H249" s="10">
        <v>0</v>
      </c>
      <c r="I249" s="10">
        <v>0</v>
      </c>
      <c r="J249" s="10">
        <v>0</v>
      </c>
      <c r="K249" s="10">
        <v>0</v>
      </c>
      <c r="M249" s="10" t="str">
        <v/>
      </c>
      <c r="N249" s="10" t="str">
        <v/>
      </c>
      <c r="O249" s="10" t="str">
        <v/>
      </c>
      <c r="P249" s="10" t="str">
        <v/>
      </c>
      <c r="Q249" s="10" t="str">
        <v/>
      </c>
      <c r="R249" s="10" t="str">
        <v/>
      </c>
      <c r="S249" s="10" t="str">
        <v/>
      </c>
      <c r="T249" s="10" t="str">
        <v/>
      </c>
    </row>
    <row r="250" spans="2:20" ht="13">
      <c r="B250" s="10" t="str">
        <v/>
      </c>
      <c r="C250" s="10" t="str">
        <v/>
      </c>
      <c r="D250" s="10" t="str">
        <v/>
      </c>
      <c r="E250" s="10" t="str">
        <v/>
      </c>
      <c r="F250" s="10" t="str">
        <v/>
      </c>
      <c r="H250" s="10">
        <v>0</v>
      </c>
      <c r="I250" s="10">
        <v>0</v>
      </c>
      <c r="J250" s="10">
        <v>0</v>
      </c>
      <c r="K250" s="10">
        <v>0</v>
      </c>
      <c r="M250" s="10" t="str">
        <v/>
      </c>
      <c r="N250" s="10" t="str">
        <v/>
      </c>
      <c r="O250" s="10" t="str">
        <v/>
      </c>
      <c r="P250" s="10" t="str">
        <v/>
      </c>
      <c r="Q250" s="10" t="str">
        <v/>
      </c>
      <c r="R250" s="10" t="str">
        <v/>
      </c>
      <c r="S250" s="10" t="str">
        <v/>
      </c>
      <c r="T250" s="10" t="str">
        <v/>
      </c>
    </row>
    <row r="251" spans="2:20" ht="13">
      <c r="B251" s="10" t="str">
        <v/>
      </c>
      <c r="C251" s="10" t="str">
        <v/>
      </c>
      <c r="D251" s="10" t="str">
        <v/>
      </c>
      <c r="E251" s="10" t="str">
        <v/>
      </c>
      <c r="F251" s="10" t="str">
        <v/>
      </c>
      <c r="H251" s="10">
        <v>0</v>
      </c>
      <c r="I251" s="10">
        <v>0</v>
      </c>
      <c r="J251" s="10">
        <v>0</v>
      </c>
      <c r="K251" s="10">
        <v>0</v>
      </c>
      <c r="M251" s="10" t="str">
        <v/>
      </c>
      <c r="N251" s="10" t="str">
        <v/>
      </c>
      <c r="O251" s="10" t="str">
        <v/>
      </c>
      <c r="P251" s="10" t="str">
        <v/>
      </c>
      <c r="Q251" s="10" t="str">
        <v/>
      </c>
      <c r="R251" s="10" t="str">
        <v/>
      </c>
      <c r="S251" s="10" t="str">
        <v/>
      </c>
      <c r="T251" s="10" t="str">
        <v/>
      </c>
    </row>
    <row r="252" spans="2:20" ht="13">
      <c r="B252" s="10" t="str">
        <v/>
      </c>
      <c r="C252" s="10" t="str">
        <v/>
      </c>
      <c r="D252" s="10" t="str">
        <v/>
      </c>
      <c r="E252" s="10" t="str">
        <v/>
      </c>
      <c r="F252" s="10" t="str">
        <v/>
      </c>
      <c r="H252" s="10">
        <v>0</v>
      </c>
      <c r="I252" s="10">
        <v>0</v>
      </c>
      <c r="J252" s="10">
        <v>0</v>
      </c>
      <c r="K252" s="10">
        <v>0</v>
      </c>
      <c r="M252" s="10" t="str">
        <v/>
      </c>
      <c r="N252" s="10" t="str">
        <v/>
      </c>
      <c r="O252" s="10" t="str">
        <v/>
      </c>
      <c r="P252" s="10" t="str">
        <v/>
      </c>
      <c r="Q252" s="10" t="str">
        <v/>
      </c>
      <c r="R252" s="10" t="str">
        <v/>
      </c>
      <c r="S252" s="10" t="str">
        <v/>
      </c>
      <c r="T252" s="10" t="str">
        <v/>
      </c>
    </row>
    <row r="253" spans="2:20" ht="13">
      <c r="B253" s="10" t="str">
        <v/>
      </c>
      <c r="C253" s="10" t="str">
        <v/>
      </c>
      <c r="D253" s="10" t="str">
        <v/>
      </c>
      <c r="E253" s="10" t="str">
        <v/>
      </c>
      <c r="F253" s="10" t="str">
        <v/>
      </c>
      <c r="H253" s="10">
        <v>0</v>
      </c>
      <c r="I253" s="10">
        <v>0</v>
      </c>
      <c r="J253" s="10">
        <v>0</v>
      </c>
      <c r="K253" s="10">
        <v>0</v>
      </c>
      <c r="M253" s="10" t="str">
        <v/>
      </c>
      <c r="N253" s="10" t="str">
        <v/>
      </c>
      <c r="O253" s="10" t="str">
        <v/>
      </c>
      <c r="P253" s="10" t="str">
        <v/>
      </c>
      <c r="Q253" s="10" t="str">
        <v/>
      </c>
      <c r="R253" s="10" t="str">
        <v/>
      </c>
      <c r="S253" s="10" t="str">
        <v/>
      </c>
      <c r="T253" s="10" t="str">
        <v/>
      </c>
    </row>
    <row r="254" spans="2:20" ht="13">
      <c r="B254" s="10" t="str">
        <v/>
      </c>
      <c r="C254" s="10" t="str">
        <v/>
      </c>
      <c r="D254" s="10" t="str">
        <v/>
      </c>
      <c r="E254" s="10" t="str">
        <v/>
      </c>
      <c r="F254" s="10" t="str">
        <v/>
      </c>
      <c r="H254" s="10">
        <v>0</v>
      </c>
      <c r="I254" s="10">
        <v>0</v>
      </c>
      <c r="J254" s="10">
        <v>0</v>
      </c>
      <c r="K254" s="10">
        <v>0</v>
      </c>
      <c r="M254" s="10" t="str">
        <v/>
      </c>
      <c r="N254" s="10" t="str">
        <v/>
      </c>
      <c r="O254" s="10" t="str">
        <v/>
      </c>
      <c r="P254" s="10" t="str">
        <v/>
      </c>
      <c r="Q254" s="10" t="str">
        <v/>
      </c>
      <c r="R254" s="10" t="str">
        <v/>
      </c>
      <c r="S254" s="10" t="str">
        <v/>
      </c>
      <c r="T254" s="10" t="str">
        <v/>
      </c>
    </row>
    <row r="255" spans="2:20" ht="13">
      <c r="B255" s="10" t="str">
        <v/>
      </c>
      <c r="C255" s="10" t="str">
        <v/>
      </c>
      <c r="D255" s="10" t="str">
        <v/>
      </c>
      <c r="E255" s="10" t="str">
        <v/>
      </c>
      <c r="F255" s="10" t="str">
        <v/>
      </c>
      <c r="H255" s="10">
        <v>0</v>
      </c>
      <c r="I255" s="10">
        <v>0</v>
      </c>
      <c r="J255" s="10">
        <v>0</v>
      </c>
      <c r="K255" s="10">
        <v>0</v>
      </c>
      <c r="M255" s="10" t="str">
        <v/>
      </c>
      <c r="N255" s="10" t="str">
        <v/>
      </c>
      <c r="O255" s="10" t="str">
        <v/>
      </c>
      <c r="P255" s="10" t="str">
        <v/>
      </c>
      <c r="Q255" s="10" t="str">
        <v/>
      </c>
      <c r="R255" s="10" t="str">
        <v/>
      </c>
      <c r="S255" s="10" t="str">
        <v/>
      </c>
      <c r="T255" s="10" t="str">
        <v/>
      </c>
    </row>
    <row r="256" spans="2:20" ht="13">
      <c r="B256" s="10" t="str">
        <v/>
      </c>
      <c r="C256" s="10" t="str">
        <v/>
      </c>
      <c r="D256" s="10" t="str">
        <v/>
      </c>
      <c r="E256" s="10" t="str">
        <v/>
      </c>
      <c r="F256" s="10" t="str">
        <v/>
      </c>
      <c r="H256" s="10">
        <v>0</v>
      </c>
      <c r="I256" s="10">
        <v>0</v>
      </c>
      <c r="J256" s="10">
        <v>0</v>
      </c>
      <c r="K256" s="10">
        <v>0</v>
      </c>
      <c r="M256" s="10" t="str">
        <v/>
      </c>
      <c r="N256" s="10" t="str">
        <v/>
      </c>
      <c r="O256" s="10" t="str">
        <v/>
      </c>
      <c r="P256" s="10" t="str">
        <v/>
      </c>
      <c r="Q256" s="10" t="str">
        <v/>
      </c>
      <c r="R256" s="10" t="str">
        <v/>
      </c>
      <c r="S256" s="10" t="str">
        <v/>
      </c>
      <c r="T256" s="10" t="str">
        <v/>
      </c>
    </row>
    <row r="257" spans="2:20" ht="13">
      <c r="B257" s="10" t="str">
        <v/>
      </c>
      <c r="C257" s="10" t="str">
        <v/>
      </c>
      <c r="D257" s="10" t="str">
        <v/>
      </c>
      <c r="E257" s="10" t="str">
        <v/>
      </c>
      <c r="F257" s="10" t="str">
        <v/>
      </c>
      <c r="H257" s="10">
        <v>0</v>
      </c>
      <c r="I257" s="10">
        <v>0</v>
      </c>
      <c r="J257" s="10">
        <v>0</v>
      </c>
      <c r="K257" s="10">
        <v>0</v>
      </c>
      <c r="M257" s="10" t="str">
        <v/>
      </c>
      <c r="N257" s="10" t="str">
        <v/>
      </c>
      <c r="O257" s="10" t="str">
        <v/>
      </c>
      <c r="P257" s="10" t="str">
        <v/>
      </c>
      <c r="Q257" s="10" t="str">
        <v/>
      </c>
      <c r="R257" s="10" t="str">
        <v/>
      </c>
      <c r="S257" s="10" t="str">
        <v/>
      </c>
      <c r="T257" s="10" t="str">
        <v/>
      </c>
    </row>
    <row r="258" spans="2:20" ht="13">
      <c r="B258" s="10" t="str">
        <v/>
      </c>
      <c r="C258" s="10" t="str">
        <v/>
      </c>
      <c r="D258" s="10" t="str">
        <v/>
      </c>
      <c r="E258" s="10" t="str">
        <v/>
      </c>
      <c r="F258" s="10" t="str">
        <v/>
      </c>
      <c r="H258" s="10">
        <v>0</v>
      </c>
      <c r="I258" s="10">
        <v>0</v>
      </c>
      <c r="J258" s="10">
        <v>0</v>
      </c>
      <c r="K258" s="10">
        <v>0</v>
      </c>
      <c r="M258" s="10" t="str">
        <v/>
      </c>
      <c r="N258" s="10" t="str">
        <v/>
      </c>
      <c r="O258" s="10" t="str">
        <v/>
      </c>
      <c r="P258" s="10" t="str">
        <v/>
      </c>
      <c r="Q258" s="10" t="str">
        <v/>
      </c>
      <c r="R258" s="10" t="str">
        <v/>
      </c>
      <c r="S258" s="10" t="str">
        <v/>
      </c>
      <c r="T258" s="10" t="str">
        <v/>
      </c>
    </row>
    <row r="259" spans="2:20" ht="13">
      <c r="B259" s="10" t="str">
        <v/>
      </c>
      <c r="C259" s="10" t="str">
        <v/>
      </c>
      <c r="D259" s="10" t="str">
        <v/>
      </c>
      <c r="E259" s="10" t="str">
        <v/>
      </c>
      <c r="F259" s="10" t="str">
        <v/>
      </c>
      <c r="H259" s="10">
        <v>0</v>
      </c>
      <c r="I259" s="10">
        <v>0</v>
      </c>
      <c r="J259" s="10">
        <v>0</v>
      </c>
      <c r="K259" s="10">
        <v>0</v>
      </c>
      <c r="M259" s="10" t="str">
        <v/>
      </c>
      <c r="N259" s="10" t="str">
        <v/>
      </c>
      <c r="O259" s="10" t="str">
        <v/>
      </c>
      <c r="P259" s="10" t="str">
        <v/>
      </c>
      <c r="Q259" s="10" t="str">
        <v/>
      </c>
      <c r="R259" s="10" t="str">
        <v/>
      </c>
      <c r="S259" s="10" t="str">
        <v/>
      </c>
      <c r="T259" s="10" t="str">
        <v/>
      </c>
    </row>
    <row r="260" spans="2:20" ht="13">
      <c r="B260" s="10" t="str">
        <v/>
      </c>
      <c r="C260" s="10" t="str">
        <v/>
      </c>
      <c r="D260" s="10" t="str">
        <v/>
      </c>
      <c r="E260" s="10" t="str">
        <v/>
      </c>
      <c r="F260" s="10" t="str">
        <v/>
      </c>
      <c r="H260" s="10">
        <v>0</v>
      </c>
      <c r="I260" s="10">
        <v>0</v>
      </c>
      <c r="J260" s="10">
        <v>0</v>
      </c>
      <c r="K260" s="10">
        <v>0</v>
      </c>
      <c r="M260" s="10" t="str">
        <v/>
      </c>
      <c r="N260" s="10" t="str">
        <v/>
      </c>
      <c r="O260" s="10" t="str">
        <v/>
      </c>
      <c r="P260" s="10" t="str">
        <v/>
      </c>
      <c r="Q260" s="10" t="str">
        <v/>
      </c>
      <c r="R260" s="10" t="str">
        <v/>
      </c>
      <c r="S260" s="10" t="str">
        <v/>
      </c>
      <c r="T260" s="10" t="str">
        <v/>
      </c>
    </row>
    <row r="261" spans="2:20" ht="13">
      <c r="B261" s="10" t="str">
        <v/>
      </c>
      <c r="C261" s="10" t="str">
        <v/>
      </c>
      <c r="D261" s="10" t="str">
        <v/>
      </c>
      <c r="E261" s="10" t="str">
        <v/>
      </c>
      <c r="F261" s="10" t="str">
        <v/>
      </c>
      <c r="H261" s="10">
        <v>0</v>
      </c>
      <c r="I261" s="10">
        <v>0</v>
      </c>
      <c r="J261" s="10">
        <v>0</v>
      </c>
      <c r="K261" s="10">
        <v>0</v>
      </c>
      <c r="M261" s="10" t="str">
        <v/>
      </c>
      <c r="N261" s="10" t="str">
        <v/>
      </c>
      <c r="O261" s="10" t="str">
        <v/>
      </c>
      <c r="P261" s="10" t="str">
        <v/>
      </c>
      <c r="Q261" s="10" t="str">
        <v/>
      </c>
      <c r="R261" s="10" t="str">
        <v/>
      </c>
      <c r="S261" s="10" t="str">
        <v/>
      </c>
      <c r="T261" s="10" t="str">
        <v/>
      </c>
    </row>
    <row r="262" spans="2:20" ht="13">
      <c r="B262" s="10" t="str">
        <v/>
      </c>
      <c r="C262" s="10" t="str">
        <v/>
      </c>
      <c r="D262" s="10" t="str">
        <v/>
      </c>
      <c r="E262" s="10" t="str">
        <v/>
      </c>
      <c r="F262" s="10" t="str">
        <v/>
      </c>
      <c r="H262" s="10">
        <v>0</v>
      </c>
      <c r="I262" s="10">
        <v>0</v>
      </c>
      <c r="J262" s="10">
        <v>0</v>
      </c>
      <c r="K262" s="10">
        <v>0</v>
      </c>
      <c r="M262" s="10" t="str">
        <v/>
      </c>
      <c r="N262" s="10" t="str">
        <v/>
      </c>
      <c r="O262" s="10" t="str">
        <v/>
      </c>
      <c r="P262" s="10" t="str">
        <v/>
      </c>
      <c r="Q262" s="10" t="str">
        <v/>
      </c>
      <c r="R262" s="10" t="str">
        <v/>
      </c>
      <c r="S262" s="10" t="str">
        <v/>
      </c>
      <c r="T262" s="10" t="str">
        <v/>
      </c>
    </row>
    <row r="263" spans="2:20" ht="13">
      <c r="B263" s="10" t="str">
        <v/>
      </c>
      <c r="C263" s="10" t="str">
        <v/>
      </c>
      <c r="D263" s="10" t="str">
        <v/>
      </c>
      <c r="E263" s="10" t="str">
        <v/>
      </c>
      <c r="F263" s="10" t="str">
        <v/>
      </c>
      <c r="H263" s="10">
        <v>0</v>
      </c>
      <c r="I263" s="10">
        <v>0</v>
      </c>
      <c r="J263" s="10">
        <v>0</v>
      </c>
      <c r="K263" s="10">
        <v>0</v>
      </c>
      <c r="M263" s="10" t="str">
        <v/>
      </c>
      <c r="N263" s="10" t="str">
        <v/>
      </c>
      <c r="O263" s="10" t="str">
        <v/>
      </c>
      <c r="P263" s="10" t="str">
        <v/>
      </c>
      <c r="Q263" s="10" t="str">
        <v/>
      </c>
      <c r="R263" s="10" t="str">
        <v/>
      </c>
      <c r="S263" s="10" t="str">
        <v/>
      </c>
      <c r="T263" s="10" t="str">
        <v/>
      </c>
    </row>
    <row r="264" spans="2:20" ht="13">
      <c r="B264" s="10" t="str">
        <v/>
      </c>
      <c r="C264" s="10" t="str">
        <v/>
      </c>
      <c r="D264" s="10" t="str">
        <v/>
      </c>
      <c r="E264" s="10" t="str">
        <v/>
      </c>
      <c r="F264" s="10" t="str">
        <v/>
      </c>
      <c r="H264" s="10">
        <v>0</v>
      </c>
      <c r="I264" s="10">
        <v>0</v>
      </c>
      <c r="J264" s="10">
        <v>0</v>
      </c>
      <c r="K264" s="10">
        <v>0</v>
      </c>
      <c r="M264" s="10" t="str">
        <v/>
      </c>
      <c r="N264" s="10" t="str">
        <v/>
      </c>
      <c r="O264" s="10" t="str">
        <v/>
      </c>
      <c r="P264" s="10" t="str">
        <v/>
      </c>
      <c r="Q264" s="10" t="str">
        <v/>
      </c>
      <c r="R264" s="10" t="str">
        <v/>
      </c>
      <c r="S264" s="10" t="str">
        <v/>
      </c>
      <c r="T264" s="10" t="str">
        <v/>
      </c>
    </row>
    <row r="265" spans="2:20" ht="13">
      <c r="B265" s="10" t="str">
        <v/>
      </c>
      <c r="C265" s="10" t="str">
        <v/>
      </c>
      <c r="D265" s="10" t="str">
        <v/>
      </c>
      <c r="E265" s="10" t="str">
        <v/>
      </c>
      <c r="F265" s="10" t="str">
        <v/>
      </c>
      <c r="H265" s="10">
        <v>0</v>
      </c>
      <c r="I265" s="10">
        <v>0</v>
      </c>
      <c r="J265" s="10">
        <v>0</v>
      </c>
      <c r="K265" s="10">
        <v>0</v>
      </c>
      <c r="M265" s="10" t="str">
        <v/>
      </c>
      <c r="N265" s="10" t="str">
        <v/>
      </c>
      <c r="O265" s="10" t="str">
        <v/>
      </c>
      <c r="P265" s="10" t="str">
        <v/>
      </c>
      <c r="Q265" s="10" t="str">
        <v/>
      </c>
      <c r="R265" s="10" t="str">
        <v/>
      </c>
      <c r="S265" s="10" t="str">
        <v/>
      </c>
      <c r="T265" s="10" t="str">
        <v/>
      </c>
    </row>
    <row r="266" spans="2:20" ht="13">
      <c r="B266" s="10" t="str">
        <v/>
      </c>
      <c r="C266" s="10" t="str">
        <v/>
      </c>
      <c r="D266" s="10" t="str">
        <v/>
      </c>
      <c r="E266" s="10" t="str">
        <v/>
      </c>
      <c r="F266" s="10" t="str">
        <v/>
      </c>
      <c r="H266" s="10">
        <v>0</v>
      </c>
      <c r="I266" s="10">
        <v>0</v>
      </c>
      <c r="J266" s="10">
        <v>0</v>
      </c>
      <c r="K266" s="10">
        <v>0</v>
      </c>
      <c r="M266" s="10" t="str">
        <v/>
      </c>
      <c r="N266" s="10" t="str">
        <v/>
      </c>
      <c r="O266" s="10" t="str">
        <v/>
      </c>
      <c r="P266" s="10" t="str">
        <v/>
      </c>
      <c r="Q266" s="10" t="str">
        <v/>
      </c>
      <c r="R266" s="10" t="str">
        <v/>
      </c>
      <c r="S266" s="10" t="str">
        <v/>
      </c>
      <c r="T266" s="10" t="str">
        <v/>
      </c>
    </row>
    <row r="267" spans="2:20" ht="13">
      <c r="B267" s="10" t="str">
        <v/>
      </c>
      <c r="C267" s="10" t="str">
        <v/>
      </c>
      <c r="D267" s="10" t="str">
        <v/>
      </c>
      <c r="E267" s="10" t="str">
        <v/>
      </c>
      <c r="F267" s="10" t="str">
        <v/>
      </c>
      <c r="H267" s="10">
        <v>0</v>
      </c>
      <c r="I267" s="10">
        <v>0</v>
      </c>
      <c r="J267" s="10">
        <v>0</v>
      </c>
      <c r="K267" s="10">
        <v>0</v>
      </c>
      <c r="M267" s="10" t="str">
        <v/>
      </c>
      <c r="N267" s="10" t="str">
        <v/>
      </c>
      <c r="O267" s="10" t="str">
        <v/>
      </c>
      <c r="P267" s="10" t="str">
        <v/>
      </c>
      <c r="Q267" s="10" t="str">
        <v/>
      </c>
      <c r="R267" s="10" t="str">
        <v/>
      </c>
      <c r="S267" s="10" t="str">
        <v/>
      </c>
      <c r="T267" s="10" t="str">
        <v/>
      </c>
    </row>
    <row r="268" spans="2:20" ht="13">
      <c r="B268" s="10" t="str">
        <v/>
      </c>
      <c r="C268" s="10" t="str">
        <v/>
      </c>
      <c r="D268" s="10" t="str">
        <v/>
      </c>
      <c r="E268" s="10" t="str">
        <v/>
      </c>
      <c r="F268" s="10" t="str">
        <v/>
      </c>
      <c r="H268" s="10">
        <v>0</v>
      </c>
      <c r="I268" s="10">
        <v>0</v>
      </c>
      <c r="J268" s="10">
        <v>0</v>
      </c>
      <c r="K268" s="10">
        <v>0</v>
      </c>
      <c r="M268" s="10" t="str">
        <v/>
      </c>
      <c r="N268" s="10" t="str">
        <v/>
      </c>
      <c r="O268" s="10" t="str">
        <v/>
      </c>
      <c r="P268" s="10" t="str">
        <v/>
      </c>
      <c r="Q268" s="10" t="str">
        <v/>
      </c>
      <c r="R268" s="10" t="str">
        <v/>
      </c>
      <c r="S268" s="10" t="str">
        <v/>
      </c>
      <c r="T268" s="10" t="str">
        <v/>
      </c>
    </row>
    <row r="269" spans="2:20" ht="13">
      <c r="B269" s="10" t="str">
        <v/>
      </c>
      <c r="C269" s="10" t="str">
        <v/>
      </c>
      <c r="D269" s="10" t="str">
        <v/>
      </c>
      <c r="E269" s="10" t="str">
        <v/>
      </c>
      <c r="F269" s="10" t="str">
        <v/>
      </c>
      <c r="H269" s="10">
        <v>0</v>
      </c>
      <c r="I269" s="10">
        <v>0</v>
      </c>
      <c r="J269" s="10">
        <v>0</v>
      </c>
      <c r="K269" s="10">
        <v>0</v>
      </c>
      <c r="M269" s="10" t="str">
        <v/>
      </c>
      <c r="N269" s="10" t="str">
        <v/>
      </c>
      <c r="O269" s="10" t="str">
        <v/>
      </c>
      <c r="P269" s="10" t="str">
        <v/>
      </c>
      <c r="Q269" s="10" t="str">
        <v/>
      </c>
      <c r="R269" s="10" t="str">
        <v/>
      </c>
      <c r="S269" s="10" t="str">
        <v/>
      </c>
      <c r="T269" s="10" t="str">
        <v/>
      </c>
    </row>
    <row r="270" spans="2:20" ht="13">
      <c r="B270" s="10" t="str">
        <v/>
      </c>
      <c r="C270" s="10" t="str">
        <v/>
      </c>
      <c r="D270" s="10" t="str">
        <v/>
      </c>
      <c r="E270" s="10" t="str">
        <v/>
      </c>
      <c r="F270" s="10" t="str">
        <v/>
      </c>
      <c r="H270" s="10">
        <v>0</v>
      </c>
      <c r="I270" s="10">
        <v>0</v>
      </c>
      <c r="J270" s="10">
        <v>0</v>
      </c>
      <c r="K270" s="10">
        <v>0</v>
      </c>
      <c r="M270" s="10" t="str">
        <v/>
      </c>
      <c r="N270" s="10" t="str">
        <v/>
      </c>
      <c r="O270" s="10" t="str">
        <v/>
      </c>
      <c r="P270" s="10" t="str">
        <v/>
      </c>
      <c r="Q270" s="10" t="str">
        <v/>
      </c>
      <c r="R270" s="10" t="str">
        <v/>
      </c>
      <c r="S270" s="10" t="str">
        <v/>
      </c>
      <c r="T270" s="10" t="str">
        <v/>
      </c>
    </row>
    <row r="271" spans="2:20" ht="13">
      <c r="B271" s="10" t="str">
        <v/>
      </c>
      <c r="C271" s="10" t="str">
        <v/>
      </c>
      <c r="D271" s="10" t="str">
        <v/>
      </c>
      <c r="E271" s="10" t="str">
        <v/>
      </c>
      <c r="F271" s="10" t="str">
        <v/>
      </c>
      <c r="H271" s="10">
        <v>0</v>
      </c>
      <c r="I271" s="10">
        <v>0</v>
      </c>
      <c r="J271" s="10">
        <v>0</v>
      </c>
      <c r="K271" s="10">
        <v>0</v>
      </c>
      <c r="M271" s="10" t="str">
        <v/>
      </c>
      <c r="N271" s="10" t="str">
        <v/>
      </c>
      <c r="O271" s="10" t="str">
        <v/>
      </c>
      <c r="P271" s="10" t="str">
        <v/>
      </c>
      <c r="Q271" s="10" t="str">
        <v/>
      </c>
      <c r="R271" s="10" t="str">
        <v/>
      </c>
      <c r="S271" s="10" t="str">
        <v/>
      </c>
      <c r="T271" s="10" t="str">
        <v/>
      </c>
    </row>
    <row r="272" spans="2:20" ht="13">
      <c r="B272" s="10" t="str">
        <v/>
      </c>
      <c r="C272" s="10" t="str">
        <v/>
      </c>
      <c r="D272" s="10" t="str">
        <v/>
      </c>
      <c r="E272" s="10" t="str">
        <v/>
      </c>
      <c r="F272" s="10" t="str">
        <v/>
      </c>
      <c r="H272" s="10">
        <v>0</v>
      </c>
      <c r="I272" s="10">
        <v>0</v>
      </c>
      <c r="J272" s="10">
        <v>0</v>
      </c>
      <c r="K272" s="10">
        <v>0</v>
      </c>
      <c r="M272" s="10" t="str">
        <v/>
      </c>
      <c r="N272" s="10" t="str">
        <v/>
      </c>
      <c r="O272" s="10" t="str">
        <v/>
      </c>
      <c r="P272" s="10" t="str">
        <v/>
      </c>
      <c r="Q272" s="10" t="str">
        <v/>
      </c>
      <c r="R272" s="10" t="str">
        <v/>
      </c>
      <c r="S272" s="10" t="str">
        <v/>
      </c>
      <c r="T272" s="10" t="str">
        <v/>
      </c>
    </row>
    <row r="273" spans="2:20" ht="13">
      <c r="B273" s="10" t="str">
        <v/>
      </c>
      <c r="C273" s="10" t="str">
        <v/>
      </c>
      <c r="D273" s="10" t="str">
        <v/>
      </c>
      <c r="E273" s="10" t="str">
        <v/>
      </c>
      <c r="F273" s="10" t="str">
        <v/>
      </c>
      <c r="H273" s="10">
        <v>0</v>
      </c>
      <c r="I273" s="10">
        <v>0</v>
      </c>
      <c r="J273" s="10">
        <v>0</v>
      </c>
      <c r="K273" s="10">
        <v>0</v>
      </c>
      <c r="M273" s="10" t="str">
        <v/>
      </c>
      <c r="N273" s="10" t="str">
        <v/>
      </c>
      <c r="O273" s="10" t="str">
        <v/>
      </c>
      <c r="P273" s="10" t="str">
        <v/>
      </c>
      <c r="Q273" s="10" t="str">
        <v/>
      </c>
      <c r="R273" s="10" t="str">
        <v/>
      </c>
      <c r="S273" s="10" t="str">
        <v/>
      </c>
      <c r="T273" s="10" t="str">
        <v/>
      </c>
    </row>
    <row r="274" spans="2:20" ht="13">
      <c r="B274" s="10" t="str">
        <v/>
      </c>
      <c r="C274" s="10" t="str">
        <v/>
      </c>
      <c r="D274" s="10" t="str">
        <v/>
      </c>
      <c r="E274" s="10" t="str">
        <v/>
      </c>
      <c r="F274" s="10" t="str">
        <v/>
      </c>
      <c r="H274" s="10">
        <v>0</v>
      </c>
      <c r="I274" s="10">
        <v>0</v>
      </c>
      <c r="J274" s="10">
        <v>0</v>
      </c>
      <c r="K274" s="10">
        <v>0</v>
      </c>
      <c r="M274" s="10" t="str">
        <v/>
      </c>
      <c r="N274" s="10" t="str">
        <v/>
      </c>
      <c r="O274" s="10" t="str">
        <v/>
      </c>
      <c r="P274" s="10" t="str">
        <v/>
      </c>
      <c r="Q274" s="10" t="str">
        <v/>
      </c>
      <c r="R274" s="10" t="str">
        <v/>
      </c>
      <c r="S274" s="10" t="str">
        <v/>
      </c>
      <c r="T274" s="10" t="str">
        <v/>
      </c>
    </row>
    <row r="275" spans="2:20" ht="13">
      <c r="B275" s="10" t="str">
        <v/>
      </c>
      <c r="C275" s="10" t="str">
        <v/>
      </c>
      <c r="D275" s="10" t="str">
        <v/>
      </c>
      <c r="E275" s="10" t="str">
        <v/>
      </c>
      <c r="F275" s="10" t="str">
        <v/>
      </c>
      <c r="H275" s="10">
        <v>0</v>
      </c>
      <c r="I275" s="10">
        <v>0</v>
      </c>
      <c r="J275" s="10">
        <v>0</v>
      </c>
      <c r="K275" s="10">
        <v>0</v>
      </c>
      <c r="M275" s="10" t="str">
        <v/>
      </c>
      <c r="N275" s="10" t="str">
        <v/>
      </c>
      <c r="O275" s="10" t="str">
        <v/>
      </c>
      <c r="P275" s="10" t="str">
        <v/>
      </c>
      <c r="Q275" s="10" t="str">
        <v/>
      </c>
      <c r="R275" s="10" t="str">
        <v/>
      </c>
      <c r="S275" s="10" t="str">
        <v/>
      </c>
      <c r="T275" s="10" t="str">
        <v/>
      </c>
    </row>
    <row r="276" spans="2:20" ht="13">
      <c r="B276" s="10" t="str">
        <v/>
      </c>
      <c r="C276" s="10" t="str">
        <v/>
      </c>
      <c r="D276" s="10" t="str">
        <v/>
      </c>
      <c r="E276" s="10" t="str">
        <v/>
      </c>
      <c r="F276" s="10" t="str">
        <v/>
      </c>
      <c r="H276" s="10">
        <v>0</v>
      </c>
      <c r="I276" s="10">
        <v>0</v>
      </c>
      <c r="J276" s="10">
        <v>0</v>
      </c>
      <c r="K276" s="10">
        <v>0</v>
      </c>
      <c r="M276" s="10" t="str">
        <v/>
      </c>
      <c r="N276" s="10" t="str">
        <v/>
      </c>
      <c r="O276" s="10" t="str">
        <v/>
      </c>
      <c r="P276" s="10" t="str">
        <v/>
      </c>
      <c r="Q276" s="10" t="str">
        <v/>
      </c>
      <c r="R276" s="10" t="str">
        <v/>
      </c>
      <c r="S276" s="10" t="str">
        <v/>
      </c>
      <c r="T276" s="10" t="str">
        <v/>
      </c>
    </row>
    <row r="277" spans="2:20" ht="13">
      <c r="B277" s="10" t="str">
        <v/>
      </c>
      <c r="C277" s="10" t="str">
        <v/>
      </c>
      <c r="D277" s="10" t="str">
        <v/>
      </c>
      <c r="E277" s="10" t="str">
        <v/>
      </c>
      <c r="F277" s="10" t="str">
        <v/>
      </c>
      <c r="H277" s="10">
        <v>0</v>
      </c>
      <c r="I277" s="10">
        <v>0</v>
      </c>
      <c r="J277" s="10">
        <v>0</v>
      </c>
      <c r="K277" s="10">
        <v>0</v>
      </c>
      <c r="M277" s="10" t="str">
        <v/>
      </c>
      <c r="N277" s="10" t="str">
        <v/>
      </c>
      <c r="O277" s="10" t="str">
        <v/>
      </c>
      <c r="P277" s="10" t="str">
        <v/>
      </c>
      <c r="Q277" s="10" t="str">
        <v/>
      </c>
      <c r="R277" s="10" t="str">
        <v/>
      </c>
      <c r="S277" s="10" t="str">
        <v/>
      </c>
      <c r="T277" s="10" t="str">
        <v/>
      </c>
    </row>
    <row r="278" spans="2:20" ht="13">
      <c r="B278" s="10" t="str">
        <v/>
      </c>
      <c r="C278" s="10" t="str">
        <v/>
      </c>
      <c r="D278" s="10" t="str">
        <v/>
      </c>
      <c r="E278" s="10" t="str">
        <v/>
      </c>
      <c r="F278" s="10" t="str">
        <v/>
      </c>
      <c r="H278" s="10">
        <v>0</v>
      </c>
      <c r="I278" s="10">
        <v>0</v>
      </c>
      <c r="J278" s="10">
        <v>0</v>
      </c>
      <c r="K278" s="10">
        <v>0</v>
      </c>
      <c r="M278" s="10" t="str">
        <v/>
      </c>
      <c r="N278" s="10" t="str">
        <v/>
      </c>
      <c r="O278" s="10" t="str">
        <v/>
      </c>
      <c r="P278" s="10" t="str">
        <v/>
      </c>
      <c r="Q278" s="10" t="str">
        <v/>
      </c>
      <c r="R278" s="10" t="str">
        <v/>
      </c>
      <c r="S278" s="10" t="str">
        <v/>
      </c>
      <c r="T278" s="10" t="str">
        <v/>
      </c>
    </row>
    <row r="279" spans="2:20" ht="13">
      <c r="B279" s="10" t="str">
        <v/>
      </c>
      <c r="C279" s="10" t="str">
        <v/>
      </c>
      <c r="D279" s="10" t="str">
        <v/>
      </c>
      <c r="E279" s="10" t="str">
        <v/>
      </c>
      <c r="F279" s="10" t="str">
        <v/>
      </c>
      <c r="H279" s="10">
        <v>0</v>
      </c>
      <c r="I279" s="10">
        <v>0</v>
      </c>
      <c r="J279" s="10">
        <v>0</v>
      </c>
      <c r="K279" s="10">
        <v>0</v>
      </c>
      <c r="M279" s="10" t="str">
        <v/>
      </c>
      <c r="N279" s="10" t="str">
        <v/>
      </c>
      <c r="O279" s="10" t="str">
        <v/>
      </c>
      <c r="P279" s="10" t="str">
        <v/>
      </c>
      <c r="Q279" s="10" t="str">
        <v/>
      </c>
      <c r="R279" s="10" t="str">
        <v/>
      </c>
      <c r="S279" s="10" t="str">
        <v/>
      </c>
      <c r="T279" s="10" t="str">
        <v/>
      </c>
    </row>
    <row r="280" spans="2:20" ht="13">
      <c r="B280" s="10" t="str">
        <v/>
      </c>
      <c r="C280" s="10" t="str">
        <v/>
      </c>
      <c r="D280" s="10" t="str">
        <v/>
      </c>
      <c r="E280" s="10" t="str">
        <v/>
      </c>
      <c r="F280" s="10" t="str">
        <v/>
      </c>
      <c r="H280" s="10">
        <v>0</v>
      </c>
      <c r="I280" s="10">
        <v>0</v>
      </c>
      <c r="J280" s="10">
        <v>0</v>
      </c>
      <c r="K280" s="10">
        <v>0</v>
      </c>
      <c r="M280" s="10" t="str">
        <v/>
      </c>
      <c r="N280" s="10" t="str">
        <v/>
      </c>
      <c r="O280" s="10" t="str">
        <v/>
      </c>
      <c r="P280" s="10" t="str">
        <v/>
      </c>
      <c r="Q280" s="10" t="str">
        <v/>
      </c>
      <c r="R280" s="10" t="str">
        <v/>
      </c>
      <c r="S280" s="10" t="str">
        <v/>
      </c>
      <c r="T280" s="10" t="str">
        <v/>
      </c>
    </row>
    <row r="281" spans="2:20" ht="13">
      <c r="B281" s="10" t="str">
        <v/>
      </c>
      <c r="C281" s="10" t="str">
        <v/>
      </c>
      <c r="D281" s="10" t="str">
        <v/>
      </c>
      <c r="E281" s="10" t="str">
        <v/>
      </c>
      <c r="F281" s="10" t="str">
        <v/>
      </c>
      <c r="H281" s="10">
        <v>0</v>
      </c>
      <c r="I281" s="10">
        <v>0</v>
      </c>
      <c r="J281" s="10">
        <v>0</v>
      </c>
      <c r="K281" s="10">
        <v>0</v>
      </c>
      <c r="M281" s="10" t="str">
        <v/>
      </c>
      <c r="N281" s="10" t="str">
        <v/>
      </c>
      <c r="O281" s="10" t="str">
        <v/>
      </c>
      <c r="P281" s="10" t="str">
        <v/>
      </c>
      <c r="Q281" s="10" t="str">
        <v/>
      </c>
      <c r="R281" s="10" t="str">
        <v/>
      </c>
      <c r="S281" s="10" t="str">
        <v/>
      </c>
      <c r="T281" s="10" t="str">
        <v/>
      </c>
    </row>
    <row r="282" spans="2:20" ht="13">
      <c r="B282" s="10" t="str">
        <v/>
      </c>
      <c r="C282" s="10" t="str">
        <v/>
      </c>
      <c r="D282" s="10" t="str">
        <v/>
      </c>
      <c r="E282" s="10" t="str">
        <v/>
      </c>
      <c r="F282" s="10" t="str">
        <v/>
      </c>
      <c r="H282" s="10">
        <v>0</v>
      </c>
      <c r="I282" s="10">
        <v>0</v>
      </c>
      <c r="J282" s="10">
        <v>0</v>
      </c>
      <c r="K282" s="10">
        <v>0</v>
      </c>
      <c r="M282" s="10" t="str">
        <v/>
      </c>
      <c r="N282" s="10" t="str">
        <v/>
      </c>
      <c r="O282" s="10" t="str">
        <v/>
      </c>
      <c r="P282" s="10" t="str">
        <v/>
      </c>
      <c r="Q282" s="10" t="str">
        <v/>
      </c>
      <c r="R282" s="10" t="str">
        <v/>
      </c>
      <c r="S282" s="10" t="str">
        <v/>
      </c>
      <c r="T282" s="10" t="str">
        <v/>
      </c>
    </row>
    <row r="283" spans="2:20" ht="13">
      <c r="B283" s="10" t="str">
        <v/>
      </c>
      <c r="C283" s="10" t="str">
        <v/>
      </c>
      <c r="D283" s="10" t="str">
        <v/>
      </c>
      <c r="E283" s="10" t="str">
        <v/>
      </c>
      <c r="F283" s="10" t="str">
        <v/>
      </c>
      <c r="H283" s="10">
        <v>0</v>
      </c>
      <c r="I283" s="10">
        <v>0</v>
      </c>
      <c r="J283" s="10">
        <v>0</v>
      </c>
      <c r="K283" s="10">
        <v>0</v>
      </c>
      <c r="M283" s="10" t="str">
        <v/>
      </c>
      <c r="N283" s="10" t="str">
        <v/>
      </c>
      <c r="O283" s="10" t="str">
        <v/>
      </c>
      <c r="P283" s="10" t="str">
        <v/>
      </c>
      <c r="Q283" s="10" t="str">
        <v/>
      </c>
      <c r="R283" s="10" t="str">
        <v/>
      </c>
      <c r="S283" s="10" t="str">
        <v/>
      </c>
      <c r="T283" s="10" t="str">
        <v/>
      </c>
    </row>
    <row r="284" spans="2:20" ht="13">
      <c r="B284" s="10" t="str">
        <v/>
      </c>
      <c r="C284" s="10" t="str">
        <v/>
      </c>
      <c r="D284" s="10" t="str">
        <v/>
      </c>
      <c r="E284" s="10" t="str">
        <v/>
      </c>
      <c r="F284" s="10" t="str">
        <v/>
      </c>
      <c r="H284" s="10">
        <v>0</v>
      </c>
      <c r="I284" s="10">
        <v>0</v>
      </c>
      <c r="J284" s="10">
        <v>0</v>
      </c>
      <c r="K284" s="10">
        <v>0</v>
      </c>
      <c r="M284" s="10" t="str">
        <v/>
      </c>
      <c r="N284" s="10" t="str">
        <v/>
      </c>
      <c r="O284" s="10" t="str">
        <v/>
      </c>
      <c r="P284" s="10" t="str">
        <v/>
      </c>
      <c r="Q284" s="10" t="str">
        <v/>
      </c>
      <c r="R284" s="10" t="str">
        <v/>
      </c>
      <c r="S284" s="10" t="str">
        <v/>
      </c>
      <c r="T284" s="10" t="str">
        <v/>
      </c>
    </row>
    <row r="285" spans="2:20" ht="13">
      <c r="B285" s="10" t="str">
        <v/>
      </c>
      <c r="C285" s="10" t="str">
        <v/>
      </c>
      <c r="D285" s="10" t="str">
        <v/>
      </c>
      <c r="E285" s="10" t="str">
        <v/>
      </c>
      <c r="F285" s="10" t="str">
        <v/>
      </c>
      <c r="H285" s="10">
        <v>0</v>
      </c>
      <c r="I285" s="10">
        <v>0</v>
      </c>
      <c r="J285" s="10">
        <v>0</v>
      </c>
      <c r="K285" s="10">
        <v>0</v>
      </c>
      <c r="M285" s="10" t="str">
        <v/>
      </c>
      <c r="N285" s="10" t="str">
        <v/>
      </c>
      <c r="O285" s="10" t="str">
        <v/>
      </c>
      <c r="P285" s="10" t="str">
        <v/>
      </c>
      <c r="Q285" s="10" t="str">
        <v/>
      </c>
      <c r="R285" s="10" t="str">
        <v/>
      </c>
      <c r="S285" s="10" t="str">
        <v/>
      </c>
      <c r="T285" s="10" t="str">
        <v/>
      </c>
    </row>
    <row r="286" spans="2:20" ht="13">
      <c r="B286" s="10" t="str">
        <v/>
      </c>
      <c r="C286" s="10" t="str">
        <v/>
      </c>
      <c r="D286" s="10" t="str">
        <v/>
      </c>
      <c r="E286" s="10" t="str">
        <v/>
      </c>
      <c r="F286" s="10" t="str">
        <v/>
      </c>
      <c r="H286" s="10">
        <v>0</v>
      </c>
      <c r="I286" s="10">
        <v>0</v>
      </c>
      <c r="J286" s="10">
        <v>0</v>
      </c>
      <c r="K286" s="10">
        <v>0</v>
      </c>
      <c r="M286" s="10" t="str">
        <v/>
      </c>
      <c r="N286" s="10" t="str">
        <v/>
      </c>
      <c r="O286" s="10" t="str">
        <v/>
      </c>
      <c r="P286" s="10" t="str">
        <v/>
      </c>
      <c r="Q286" s="10" t="str">
        <v/>
      </c>
      <c r="R286" s="10" t="str">
        <v/>
      </c>
      <c r="S286" s="10" t="str">
        <v/>
      </c>
      <c r="T286" s="10" t="str">
        <v/>
      </c>
    </row>
    <row r="287" spans="2:20" ht="13">
      <c r="B287" s="10" t="str">
        <v/>
      </c>
      <c r="C287" s="10" t="str">
        <v/>
      </c>
      <c r="D287" s="10" t="str">
        <v/>
      </c>
      <c r="E287" s="10" t="str">
        <v/>
      </c>
      <c r="F287" s="10" t="str">
        <v/>
      </c>
      <c r="H287" s="10">
        <v>0</v>
      </c>
      <c r="I287" s="10">
        <v>0</v>
      </c>
      <c r="J287" s="10">
        <v>0</v>
      </c>
      <c r="K287" s="10">
        <v>0</v>
      </c>
      <c r="M287" s="10" t="str">
        <v/>
      </c>
      <c r="N287" s="10" t="str">
        <v/>
      </c>
      <c r="O287" s="10" t="str">
        <v/>
      </c>
      <c r="P287" s="10" t="str">
        <v/>
      </c>
      <c r="Q287" s="10" t="str">
        <v/>
      </c>
      <c r="R287" s="10" t="str">
        <v/>
      </c>
      <c r="S287" s="10" t="str">
        <v/>
      </c>
      <c r="T287" s="10" t="str">
        <v/>
      </c>
    </row>
    <row r="288" spans="2:20" ht="13">
      <c r="B288" s="10" t="str">
        <v/>
      </c>
      <c r="C288" s="10" t="str">
        <v/>
      </c>
      <c r="D288" s="10" t="str">
        <v/>
      </c>
      <c r="E288" s="10" t="str">
        <v/>
      </c>
      <c r="F288" s="10" t="str">
        <v/>
      </c>
      <c r="H288" s="10">
        <v>0</v>
      </c>
      <c r="I288" s="10">
        <v>0</v>
      </c>
      <c r="J288" s="10">
        <v>0</v>
      </c>
      <c r="K288" s="10">
        <v>0</v>
      </c>
      <c r="M288" s="10" t="str">
        <v/>
      </c>
      <c r="N288" s="10" t="str">
        <v/>
      </c>
      <c r="O288" s="10" t="str">
        <v/>
      </c>
      <c r="P288" s="10" t="str">
        <v/>
      </c>
      <c r="Q288" s="10" t="str">
        <v/>
      </c>
      <c r="R288" s="10" t="str">
        <v/>
      </c>
      <c r="S288" s="10" t="str">
        <v/>
      </c>
      <c r="T288" s="10" t="str">
        <v/>
      </c>
    </row>
    <row r="289" spans="2:20" ht="13">
      <c r="B289" s="10" t="str">
        <v/>
      </c>
      <c r="C289" s="10" t="str">
        <v/>
      </c>
      <c r="D289" s="10" t="str">
        <v/>
      </c>
      <c r="E289" s="10" t="str">
        <v/>
      </c>
      <c r="F289" s="10" t="str">
        <v/>
      </c>
      <c r="H289" s="10">
        <v>0</v>
      </c>
      <c r="I289" s="10">
        <v>0</v>
      </c>
      <c r="J289" s="10">
        <v>0</v>
      </c>
      <c r="K289" s="10">
        <v>0</v>
      </c>
      <c r="M289" s="10" t="str">
        <v/>
      </c>
      <c r="N289" s="10" t="str">
        <v/>
      </c>
      <c r="O289" s="10" t="str">
        <v/>
      </c>
      <c r="P289" s="10" t="str">
        <v/>
      </c>
      <c r="Q289" s="10" t="str">
        <v/>
      </c>
      <c r="R289" s="10" t="str">
        <v/>
      </c>
      <c r="S289" s="10" t="str">
        <v/>
      </c>
      <c r="T289" s="10" t="str">
        <v/>
      </c>
    </row>
    <row r="290" spans="2:20" ht="13">
      <c r="B290" s="10" t="str">
        <v/>
      </c>
      <c r="C290" s="10" t="str">
        <v/>
      </c>
      <c r="D290" s="10" t="str">
        <v/>
      </c>
      <c r="E290" s="10" t="str">
        <v/>
      </c>
      <c r="F290" s="10" t="str">
        <v/>
      </c>
      <c r="H290" s="10">
        <v>0</v>
      </c>
      <c r="I290" s="10">
        <v>0</v>
      </c>
      <c r="J290" s="10">
        <v>0</v>
      </c>
      <c r="K290" s="10">
        <v>0</v>
      </c>
      <c r="M290" s="10" t="str">
        <v/>
      </c>
      <c r="N290" s="10" t="str">
        <v/>
      </c>
      <c r="O290" s="10" t="str">
        <v/>
      </c>
      <c r="P290" s="10" t="str">
        <v/>
      </c>
      <c r="Q290" s="10" t="str">
        <v/>
      </c>
      <c r="R290" s="10" t="str">
        <v/>
      </c>
      <c r="S290" s="10" t="str">
        <v/>
      </c>
      <c r="T290" s="10" t="str">
        <v/>
      </c>
    </row>
    <row r="291" spans="2:20" ht="13">
      <c r="B291" s="10" t="str">
        <v/>
      </c>
      <c r="C291" s="10" t="str">
        <v/>
      </c>
      <c r="D291" s="10" t="str">
        <v/>
      </c>
      <c r="E291" s="10" t="str">
        <v/>
      </c>
      <c r="F291" s="10" t="str">
        <v/>
      </c>
      <c r="H291" s="10">
        <v>0</v>
      </c>
      <c r="I291" s="10">
        <v>0</v>
      </c>
      <c r="J291" s="10">
        <v>0</v>
      </c>
      <c r="K291" s="10">
        <v>0</v>
      </c>
      <c r="M291" s="10" t="str">
        <v/>
      </c>
      <c r="N291" s="10" t="str">
        <v/>
      </c>
      <c r="O291" s="10" t="str">
        <v/>
      </c>
      <c r="P291" s="10" t="str">
        <v/>
      </c>
      <c r="Q291" s="10" t="str">
        <v/>
      </c>
      <c r="R291" s="10" t="str">
        <v/>
      </c>
      <c r="S291" s="10" t="str">
        <v/>
      </c>
      <c r="T291" s="10" t="str">
        <v/>
      </c>
    </row>
    <row r="292" spans="2:20" ht="13">
      <c r="B292" s="10" t="str">
        <v/>
      </c>
      <c r="C292" s="10" t="str">
        <v/>
      </c>
      <c r="D292" s="10" t="str">
        <v/>
      </c>
      <c r="E292" s="10" t="str">
        <v/>
      </c>
      <c r="F292" s="10" t="str">
        <v/>
      </c>
      <c r="H292" s="10">
        <v>0</v>
      </c>
      <c r="I292" s="10">
        <v>0</v>
      </c>
      <c r="J292" s="10">
        <v>0</v>
      </c>
      <c r="K292" s="10">
        <v>0</v>
      </c>
      <c r="M292" s="10" t="str">
        <v/>
      </c>
      <c r="N292" s="10" t="str">
        <v/>
      </c>
      <c r="O292" s="10" t="str">
        <v/>
      </c>
      <c r="P292" s="10" t="str">
        <v/>
      </c>
      <c r="Q292" s="10" t="str">
        <v/>
      </c>
      <c r="R292" s="10" t="str">
        <v/>
      </c>
      <c r="S292" s="10" t="str">
        <v/>
      </c>
      <c r="T292" s="10" t="str">
        <v/>
      </c>
    </row>
    <row r="293" spans="2:20" ht="13">
      <c r="B293" s="10" t="str">
        <v/>
      </c>
      <c r="C293" s="10" t="str">
        <v/>
      </c>
      <c r="D293" s="10" t="str">
        <v/>
      </c>
      <c r="E293" s="10" t="str">
        <v/>
      </c>
      <c r="F293" s="10" t="str">
        <v/>
      </c>
      <c r="H293" s="10">
        <v>0</v>
      </c>
      <c r="I293" s="10">
        <v>0</v>
      </c>
      <c r="J293" s="10">
        <v>0</v>
      </c>
      <c r="K293" s="10">
        <v>0</v>
      </c>
      <c r="M293" s="10" t="str">
        <v/>
      </c>
      <c r="N293" s="10" t="str">
        <v/>
      </c>
      <c r="O293" s="10" t="str">
        <v/>
      </c>
      <c r="P293" s="10" t="str">
        <v/>
      </c>
      <c r="Q293" s="10" t="str">
        <v/>
      </c>
      <c r="R293" s="10" t="str">
        <v/>
      </c>
      <c r="S293" s="10" t="str">
        <v/>
      </c>
      <c r="T293" s="10" t="str">
        <v/>
      </c>
    </row>
    <row r="294" spans="2:20" ht="13">
      <c r="B294" s="10" t="str">
        <v/>
      </c>
      <c r="C294" s="10" t="str">
        <v/>
      </c>
      <c r="D294" s="10" t="str">
        <v/>
      </c>
      <c r="E294" s="10" t="str">
        <v/>
      </c>
      <c r="F294" s="10" t="str">
        <v/>
      </c>
      <c r="H294" s="10">
        <v>0</v>
      </c>
      <c r="I294" s="10">
        <v>0</v>
      </c>
      <c r="J294" s="10">
        <v>0</v>
      </c>
      <c r="K294" s="10">
        <v>0</v>
      </c>
      <c r="M294" s="10" t="str">
        <v/>
      </c>
      <c r="N294" s="10" t="str">
        <v/>
      </c>
      <c r="O294" s="10" t="str">
        <v/>
      </c>
      <c r="P294" s="10" t="str">
        <v/>
      </c>
      <c r="Q294" s="10" t="str">
        <v/>
      </c>
      <c r="R294" s="10" t="str">
        <v/>
      </c>
      <c r="S294" s="10" t="str">
        <v/>
      </c>
      <c r="T294" s="10" t="str">
        <v/>
      </c>
    </row>
    <row r="295" spans="2:20" ht="13">
      <c r="B295" s="10" t="str">
        <v/>
      </c>
      <c r="C295" s="10" t="str">
        <v/>
      </c>
      <c r="D295" s="10" t="str">
        <v/>
      </c>
      <c r="E295" s="10" t="str">
        <v/>
      </c>
      <c r="F295" s="10" t="str">
        <v/>
      </c>
      <c r="H295" s="10">
        <v>0</v>
      </c>
      <c r="I295" s="10">
        <v>0</v>
      </c>
      <c r="J295" s="10">
        <v>0</v>
      </c>
      <c r="K295" s="10">
        <v>0</v>
      </c>
      <c r="M295" s="10" t="str">
        <v/>
      </c>
      <c r="N295" s="10" t="str">
        <v/>
      </c>
      <c r="O295" s="10" t="str">
        <v/>
      </c>
      <c r="P295" s="10" t="str">
        <v/>
      </c>
      <c r="Q295" s="10" t="str">
        <v/>
      </c>
      <c r="R295" s="10" t="str">
        <v/>
      </c>
      <c r="S295" s="10" t="str">
        <v/>
      </c>
      <c r="T295" s="10" t="str">
        <v/>
      </c>
    </row>
    <row r="296" spans="2:20" ht="13">
      <c r="B296" s="10" t="str">
        <v/>
      </c>
      <c r="C296" s="10" t="str">
        <v/>
      </c>
      <c r="D296" s="10" t="str">
        <v/>
      </c>
      <c r="E296" s="10" t="str">
        <v/>
      </c>
      <c r="F296" s="10" t="str">
        <v/>
      </c>
      <c r="H296" s="10">
        <v>0</v>
      </c>
      <c r="I296" s="10">
        <v>0</v>
      </c>
      <c r="J296" s="10">
        <v>0</v>
      </c>
      <c r="K296" s="10">
        <v>0</v>
      </c>
      <c r="M296" s="10" t="str">
        <v/>
      </c>
      <c r="N296" s="10" t="str">
        <v/>
      </c>
      <c r="O296" s="10" t="str">
        <v/>
      </c>
      <c r="P296" s="10" t="str">
        <v/>
      </c>
      <c r="Q296" s="10" t="str">
        <v/>
      </c>
      <c r="R296" s="10" t="str">
        <v/>
      </c>
      <c r="S296" s="10" t="str">
        <v/>
      </c>
      <c r="T296" s="10" t="str">
        <v/>
      </c>
    </row>
    <row r="297" spans="2:20" ht="13">
      <c r="B297" s="10" t="str">
        <v/>
      </c>
      <c r="C297" s="10" t="str">
        <v/>
      </c>
      <c r="D297" s="10" t="str">
        <v/>
      </c>
      <c r="E297" s="10" t="str">
        <v/>
      </c>
      <c r="F297" s="10" t="str">
        <v/>
      </c>
      <c r="H297" s="10">
        <v>0</v>
      </c>
      <c r="I297" s="10">
        <v>0</v>
      </c>
      <c r="J297" s="10">
        <v>0</v>
      </c>
      <c r="K297" s="10">
        <v>0</v>
      </c>
      <c r="M297" s="10" t="str">
        <v/>
      </c>
      <c r="N297" s="10" t="str">
        <v/>
      </c>
      <c r="O297" s="10" t="str">
        <v/>
      </c>
      <c r="P297" s="10" t="str">
        <v/>
      </c>
      <c r="Q297" s="10" t="str">
        <v/>
      </c>
      <c r="R297" s="10" t="str">
        <v/>
      </c>
      <c r="S297" s="10" t="str">
        <v/>
      </c>
      <c r="T297" s="10" t="str">
        <v/>
      </c>
    </row>
    <row r="298" spans="2:20" ht="13">
      <c r="B298" s="10" t="str">
        <v/>
      </c>
      <c r="C298" s="10" t="str">
        <v/>
      </c>
      <c r="D298" s="10" t="str">
        <v/>
      </c>
      <c r="E298" s="10" t="str">
        <v/>
      </c>
      <c r="F298" s="10" t="str">
        <v/>
      </c>
      <c r="H298" s="10">
        <v>0</v>
      </c>
      <c r="I298" s="10">
        <v>0</v>
      </c>
      <c r="J298" s="10">
        <v>0</v>
      </c>
      <c r="K298" s="10">
        <v>0</v>
      </c>
      <c r="M298" s="10" t="str">
        <v/>
      </c>
      <c r="N298" s="10" t="str">
        <v/>
      </c>
      <c r="O298" s="10" t="str">
        <v/>
      </c>
      <c r="P298" s="10" t="str">
        <v/>
      </c>
      <c r="Q298" s="10" t="str">
        <v/>
      </c>
      <c r="R298" s="10" t="str">
        <v/>
      </c>
      <c r="S298" s="10" t="str">
        <v/>
      </c>
      <c r="T298" s="10" t="str">
        <v/>
      </c>
    </row>
    <row r="299" spans="2:20" ht="13">
      <c r="B299" s="10" t="str">
        <v/>
      </c>
      <c r="C299" s="10" t="str">
        <v/>
      </c>
      <c r="D299" s="10" t="str">
        <v/>
      </c>
      <c r="E299" s="10" t="str">
        <v/>
      </c>
      <c r="F299" s="10" t="str">
        <v/>
      </c>
      <c r="H299" s="10">
        <v>0</v>
      </c>
      <c r="I299" s="10">
        <v>0</v>
      </c>
      <c r="J299" s="10">
        <v>0</v>
      </c>
      <c r="K299" s="10">
        <v>0</v>
      </c>
      <c r="M299" s="10" t="str">
        <v/>
      </c>
      <c r="N299" s="10" t="str">
        <v/>
      </c>
      <c r="O299" s="10" t="str">
        <v/>
      </c>
      <c r="P299" s="10" t="str">
        <v/>
      </c>
      <c r="Q299" s="10" t="str">
        <v/>
      </c>
      <c r="R299" s="10" t="str">
        <v/>
      </c>
      <c r="S299" s="10" t="str">
        <v/>
      </c>
      <c r="T299" s="10" t="str">
        <v/>
      </c>
    </row>
    <row r="300" spans="2:20" ht="13">
      <c r="B300" s="10" t="str">
        <v/>
      </c>
      <c r="C300" s="10" t="str">
        <v/>
      </c>
      <c r="D300" s="10" t="str">
        <v/>
      </c>
      <c r="E300" s="10" t="str">
        <v/>
      </c>
      <c r="F300" s="10" t="str">
        <v/>
      </c>
      <c r="H300" s="10">
        <v>0</v>
      </c>
      <c r="I300" s="10">
        <v>0</v>
      </c>
      <c r="J300" s="10">
        <v>0</v>
      </c>
      <c r="K300" s="10">
        <v>0</v>
      </c>
      <c r="M300" s="10" t="str">
        <v/>
      </c>
      <c r="N300" s="10" t="str">
        <v/>
      </c>
      <c r="O300" s="10" t="str">
        <v/>
      </c>
      <c r="P300" s="10" t="str">
        <v/>
      </c>
      <c r="Q300" s="10" t="str">
        <v/>
      </c>
      <c r="R300" s="10" t="str">
        <v/>
      </c>
      <c r="S300" s="10" t="str">
        <v/>
      </c>
      <c r="T300" s="10" t="str">
        <v/>
      </c>
    </row>
    <row r="301" spans="2:20" ht="13">
      <c r="B301" s="10" t="str">
        <v/>
      </c>
      <c r="C301" s="10" t="str">
        <v/>
      </c>
      <c r="D301" s="10" t="str">
        <v/>
      </c>
      <c r="E301" s="10" t="str">
        <v/>
      </c>
      <c r="F301" s="10" t="str">
        <v/>
      </c>
      <c r="H301" s="10">
        <v>0</v>
      </c>
      <c r="I301" s="10">
        <v>0</v>
      </c>
      <c r="J301" s="10">
        <v>0</v>
      </c>
      <c r="K301" s="10">
        <v>0</v>
      </c>
      <c r="M301" s="10" t="str">
        <v/>
      </c>
      <c r="N301" s="10" t="str">
        <v/>
      </c>
      <c r="O301" s="10" t="str">
        <v/>
      </c>
      <c r="P301" s="10" t="str">
        <v/>
      </c>
      <c r="Q301" s="10" t="str">
        <v/>
      </c>
      <c r="R301" s="10" t="str">
        <v/>
      </c>
      <c r="S301" s="10" t="str">
        <v/>
      </c>
      <c r="T301" s="10" t="str">
        <v/>
      </c>
    </row>
    <row r="302" spans="2:20" ht="13">
      <c r="B302" s="10" t="str">
        <v/>
      </c>
      <c r="C302" s="10" t="str">
        <v/>
      </c>
      <c r="D302" s="10" t="str">
        <v/>
      </c>
      <c r="E302" s="10" t="str">
        <v/>
      </c>
      <c r="F302" s="10" t="str">
        <v/>
      </c>
      <c r="H302" s="10">
        <v>0</v>
      </c>
      <c r="I302" s="10">
        <v>0</v>
      </c>
      <c r="J302" s="10">
        <v>0</v>
      </c>
      <c r="K302" s="10">
        <v>0</v>
      </c>
      <c r="M302" s="10" t="str">
        <v/>
      </c>
      <c r="N302" s="10" t="str">
        <v/>
      </c>
      <c r="O302" s="10" t="str">
        <v/>
      </c>
      <c r="P302" s="10" t="str">
        <v/>
      </c>
      <c r="Q302" s="10" t="str">
        <v/>
      </c>
      <c r="R302" s="10" t="str">
        <v/>
      </c>
      <c r="S302" s="10" t="str">
        <v/>
      </c>
      <c r="T302" s="10" t="str">
        <v/>
      </c>
    </row>
    <row r="303" spans="2:20" ht="13">
      <c r="B303" s="10" t="str">
        <v/>
      </c>
      <c r="C303" s="10" t="str">
        <v/>
      </c>
      <c r="D303" s="10" t="str">
        <v/>
      </c>
      <c r="E303" s="10" t="str">
        <v/>
      </c>
      <c r="F303" s="10" t="str">
        <v/>
      </c>
      <c r="H303" s="10">
        <v>0</v>
      </c>
      <c r="I303" s="10">
        <v>0</v>
      </c>
      <c r="J303" s="10">
        <v>0</v>
      </c>
      <c r="K303" s="10">
        <v>0</v>
      </c>
      <c r="M303" s="10" t="str">
        <v/>
      </c>
      <c r="N303" s="10" t="str">
        <v/>
      </c>
      <c r="O303" s="10" t="str">
        <v/>
      </c>
      <c r="P303" s="10" t="str">
        <v/>
      </c>
      <c r="Q303" s="10" t="str">
        <v/>
      </c>
      <c r="R303" s="10" t="str">
        <v/>
      </c>
      <c r="S303" s="10" t="str">
        <v/>
      </c>
      <c r="T303" s="10" t="str">
        <v/>
      </c>
    </row>
    <row r="304" spans="2:20" ht="13">
      <c r="B304" s="10" t="str">
        <v/>
      </c>
      <c r="C304" s="10" t="str">
        <v/>
      </c>
      <c r="D304" s="10" t="str">
        <v/>
      </c>
      <c r="E304" s="10" t="str">
        <v/>
      </c>
      <c r="F304" s="10" t="str">
        <v/>
      </c>
      <c r="H304" s="10">
        <v>0</v>
      </c>
      <c r="I304" s="10">
        <v>0</v>
      </c>
      <c r="J304" s="10">
        <v>0</v>
      </c>
      <c r="K304" s="10">
        <v>0</v>
      </c>
      <c r="M304" s="10" t="str">
        <v/>
      </c>
      <c r="N304" s="10" t="str">
        <v/>
      </c>
      <c r="O304" s="10" t="str">
        <v/>
      </c>
      <c r="P304" s="10" t="str">
        <v/>
      </c>
      <c r="Q304" s="10" t="str">
        <v/>
      </c>
      <c r="R304" s="10" t="str">
        <v/>
      </c>
      <c r="S304" s="10" t="str">
        <v/>
      </c>
      <c r="T304" s="10" t="str">
        <v/>
      </c>
    </row>
    <row r="305" spans="2:20" ht="13">
      <c r="B305" s="10" t="str">
        <v/>
      </c>
      <c r="C305" s="10" t="str">
        <v/>
      </c>
      <c r="D305" s="10" t="str">
        <v/>
      </c>
      <c r="E305" s="10" t="str">
        <v/>
      </c>
      <c r="F305" s="10" t="str">
        <v/>
      </c>
      <c r="H305" s="10">
        <v>0</v>
      </c>
      <c r="I305" s="10">
        <v>0</v>
      </c>
      <c r="J305" s="10">
        <v>0</v>
      </c>
      <c r="K305" s="10">
        <v>0</v>
      </c>
      <c r="M305" s="10" t="str">
        <v/>
      </c>
      <c r="N305" s="10" t="str">
        <v/>
      </c>
      <c r="O305" s="10" t="str">
        <v/>
      </c>
      <c r="P305" s="10" t="str">
        <v/>
      </c>
      <c r="Q305" s="10" t="str">
        <v/>
      </c>
      <c r="R305" s="10" t="str">
        <v/>
      </c>
      <c r="S305" s="10" t="str">
        <v/>
      </c>
      <c r="T305" s="10" t="str">
        <v/>
      </c>
    </row>
    <row r="306" spans="2:20" ht="13">
      <c r="B306" s="10" t="str">
        <v/>
      </c>
      <c r="C306" s="10" t="str">
        <v/>
      </c>
      <c r="D306" s="10" t="str">
        <v/>
      </c>
      <c r="E306" s="10" t="str">
        <v/>
      </c>
      <c r="F306" s="10" t="str">
        <v/>
      </c>
      <c r="H306" s="10">
        <v>0</v>
      </c>
      <c r="I306" s="10">
        <v>0</v>
      </c>
      <c r="J306" s="10">
        <v>0</v>
      </c>
      <c r="K306" s="10">
        <v>0</v>
      </c>
      <c r="M306" s="10" t="str">
        <v/>
      </c>
      <c r="N306" s="10" t="str">
        <v/>
      </c>
      <c r="O306" s="10" t="str">
        <v/>
      </c>
      <c r="P306" s="10" t="str">
        <v/>
      </c>
      <c r="Q306" s="10" t="str">
        <v/>
      </c>
      <c r="R306" s="10" t="str">
        <v/>
      </c>
      <c r="S306" s="10" t="str">
        <v/>
      </c>
      <c r="T306" s="10" t="str">
        <v/>
      </c>
    </row>
    <row r="307" spans="2:20" ht="13">
      <c r="B307" s="10" t="str">
        <v/>
      </c>
      <c r="C307" s="10" t="str">
        <v/>
      </c>
      <c r="D307" s="10" t="str">
        <v/>
      </c>
      <c r="E307" s="10" t="str">
        <v/>
      </c>
      <c r="F307" s="10" t="str">
        <v/>
      </c>
      <c r="H307" s="10">
        <v>0</v>
      </c>
      <c r="I307" s="10">
        <v>0</v>
      </c>
      <c r="J307" s="10">
        <v>0</v>
      </c>
      <c r="K307" s="10">
        <v>0</v>
      </c>
      <c r="M307" s="10" t="str">
        <v/>
      </c>
      <c r="N307" s="10" t="str">
        <v/>
      </c>
      <c r="O307" s="10" t="str">
        <v/>
      </c>
      <c r="P307" s="10" t="str">
        <v/>
      </c>
      <c r="Q307" s="10" t="str">
        <v/>
      </c>
      <c r="R307" s="10" t="str">
        <v/>
      </c>
      <c r="S307" s="10" t="str">
        <v/>
      </c>
      <c r="T307" s="10" t="str">
        <v/>
      </c>
    </row>
    <row r="308" spans="2:20" ht="13">
      <c r="B308" s="10" t="str">
        <v/>
      </c>
      <c r="C308" s="10" t="str">
        <v/>
      </c>
      <c r="D308" s="10" t="str">
        <v/>
      </c>
      <c r="E308" s="10" t="str">
        <v/>
      </c>
      <c r="F308" s="10" t="str">
        <v/>
      </c>
      <c r="H308" s="10">
        <v>0</v>
      </c>
      <c r="I308" s="10">
        <v>0</v>
      </c>
      <c r="J308" s="10">
        <v>0</v>
      </c>
      <c r="K308" s="10">
        <v>0</v>
      </c>
      <c r="M308" s="10" t="str">
        <v/>
      </c>
      <c r="N308" s="10" t="str">
        <v/>
      </c>
      <c r="O308" s="10" t="str">
        <v/>
      </c>
      <c r="P308" s="10" t="str">
        <v/>
      </c>
      <c r="Q308" s="10" t="str">
        <v/>
      </c>
      <c r="R308" s="10" t="str">
        <v/>
      </c>
      <c r="S308" s="10" t="str">
        <v/>
      </c>
      <c r="T308" s="10" t="str">
        <v/>
      </c>
    </row>
    <row r="309" spans="2:20" ht="13">
      <c r="B309" s="10" t="str">
        <v/>
      </c>
      <c r="C309" s="10" t="str">
        <v/>
      </c>
      <c r="D309" s="10" t="str">
        <v/>
      </c>
      <c r="E309" s="10" t="str">
        <v/>
      </c>
      <c r="F309" s="10" t="str">
        <v/>
      </c>
      <c r="H309" s="10">
        <v>0</v>
      </c>
      <c r="I309" s="10">
        <v>0</v>
      </c>
      <c r="J309" s="10">
        <v>0</v>
      </c>
      <c r="K309" s="10">
        <v>0</v>
      </c>
      <c r="M309" s="10" t="str">
        <v/>
      </c>
      <c r="N309" s="10" t="str">
        <v/>
      </c>
      <c r="O309" s="10" t="str">
        <v/>
      </c>
      <c r="P309" s="10" t="str">
        <v/>
      </c>
      <c r="Q309" s="10" t="str">
        <v/>
      </c>
      <c r="R309" s="10" t="str">
        <v/>
      </c>
      <c r="S309" s="10" t="str">
        <v/>
      </c>
      <c r="T309" s="10" t="str">
        <v/>
      </c>
    </row>
    <row r="310" spans="2:20" ht="13">
      <c r="B310" s="10" t="str">
        <v/>
      </c>
      <c r="C310" s="10" t="str">
        <v/>
      </c>
      <c r="D310" s="10" t="str">
        <v/>
      </c>
      <c r="E310" s="10" t="str">
        <v/>
      </c>
      <c r="F310" s="10" t="str">
        <v/>
      </c>
      <c r="H310" s="10">
        <v>0</v>
      </c>
      <c r="I310" s="10">
        <v>0</v>
      </c>
      <c r="J310" s="10">
        <v>0</v>
      </c>
      <c r="K310" s="10">
        <v>0</v>
      </c>
      <c r="M310" s="10" t="str">
        <v/>
      </c>
      <c r="N310" s="10" t="str">
        <v/>
      </c>
      <c r="O310" s="10" t="str">
        <v/>
      </c>
      <c r="P310" s="10" t="str">
        <v/>
      </c>
      <c r="Q310" s="10" t="str">
        <v/>
      </c>
      <c r="R310" s="10" t="str">
        <v/>
      </c>
      <c r="S310" s="10" t="str">
        <v/>
      </c>
      <c r="T310" s="10" t="str">
        <v/>
      </c>
    </row>
    <row r="311" spans="2:20" ht="13">
      <c r="B311" s="10" t="str">
        <v/>
      </c>
      <c r="C311" s="10" t="str">
        <v/>
      </c>
      <c r="D311" s="10" t="str">
        <v/>
      </c>
      <c r="E311" s="10" t="str">
        <v/>
      </c>
      <c r="F311" s="10" t="str">
        <v/>
      </c>
      <c r="H311" s="10">
        <v>0</v>
      </c>
      <c r="I311" s="10">
        <v>0</v>
      </c>
      <c r="J311" s="10">
        <v>0</v>
      </c>
      <c r="K311" s="10">
        <v>0</v>
      </c>
      <c r="M311" s="10" t="str">
        <v/>
      </c>
      <c r="N311" s="10" t="str">
        <v/>
      </c>
      <c r="O311" s="10" t="str">
        <v/>
      </c>
      <c r="P311" s="10" t="str">
        <v/>
      </c>
      <c r="Q311" s="10" t="str">
        <v/>
      </c>
      <c r="R311" s="10" t="str">
        <v/>
      </c>
      <c r="S311" s="10" t="str">
        <v/>
      </c>
      <c r="T311" s="10" t="str">
        <v/>
      </c>
    </row>
    <row r="312" spans="2:20" ht="13">
      <c r="B312" s="10" t="str">
        <v/>
      </c>
      <c r="C312" s="10" t="str">
        <v/>
      </c>
      <c r="D312" s="10" t="str">
        <v/>
      </c>
      <c r="E312" s="10" t="str">
        <v/>
      </c>
      <c r="F312" s="10" t="str">
        <v/>
      </c>
      <c r="H312" s="10">
        <v>0</v>
      </c>
      <c r="I312" s="10">
        <v>0</v>
      </c>
      <c r="J312" s="10">
        <v>0</v>
      </c>
      <c r="K312" s="10">
        <v>0</v>
      </c>
      <c r="M312" s="10" t="str">
        <v/>
      </c>
      <c r="N312" s="10" t="str">
        <v/>
      </c>
      <c r="O312" s="10" t="str">
        <v/>
      </c>
      <c r="P312" s="10" t="str">
        <v/>
      </c>
      <c r="Q312" s="10" t="str">
        <v/>
      </c>
      <c r="R312" s="10" t="str">
        <v/>
      </c>
      <c r="S312" s="10" t="str">
        <v/>
      </c>
      <c r="T312" s="10" t="str">
        <v/>
      </c>
    </row>
    <row r="313" spans="2:20" ht="13">
      <c r="B313" s="10" t="str">
        <v/>
      </c>
      <c r="C313" s="10" t="str">
        <v/>
      </c>
      <c r="D313" s="10" t="str">
        <v/>
      </c>
      <c r="E313" s="10" t="str">
        <v/>
      </c>
      <c r="F313" s="10" t="str">
        <v/>
      </c>
      <c r="H313" s="10">
        <v>0</v>
      </c>
      <c r="I313" s="10">
        <v>0</v>
      </c>
      <c r="J313" s="10">
        <v>0</v>
      </c>
      <c r="K313" s="10">
        <v>0</v>
      </c>
      <c r="M313" s="10" t="str">
        <v/>
      </c>
      <c r="N313" s="10" t="str">
        <v/>
      </c>
      <c r="O313" s="10" t="str">
        <v/>
      </c>
      <c r="P313" s="10" t="str">
        <v/>
      </c>
      <c r="Q313" s="10" t="str">
        <v/>
      </c>
      <c r="R313" s="10" t="str">
        <v/>
      </c>
      <c r="S313" s="10" t="str">
        <v/>
      </c>
      <c r="T313" s="10" t="str">
        <v/>
      </c>
    </row>
    <row r="314" spans="2:20" ht="13">
      <c r="B314" s="10" t="str">
        <v/>
      </c>
      <c r="C314" s="10" t="str">
        <v/>
      </c>
      <c r="D314" s="10" t="str">
        <v/>
      </c>
      <c r="E314" s="10" t="str">
        <v/>
      </c>
      <c r="F314" s="10" t="str">
        <v/>
      </c>
      <c r="H314" s="10">
        <v>0</v>
      </c>
      <c r="I314" s="10">
        <v>0</v>
      </c>
      <c r="J314" s="10">
        <v>0</v>
      </c>
      <c r="K314" s="10">
        <v>0</v>
      </c>
      <c r="M314" s="10" t="str">
        <v/>
      </c>
      <c r="N314" s="10" t="str">
        <v/>
      </c>
      <c r="O314" s="10" t="str">
        <v/>
      </c>
      <c r="P314" s="10" t="str">
        <v/>
      </c>
      <c r="Q314" s="10" t="str">
        <v/>
      </c>
      <c r="R314" s="10" t="str">
        <v/>
      </c>
      <c r="S314" s="10" t="str">
        <v/>
      </c>
      <c r="T314" s="10" t="str">
        <v/>
      </c>
    </row>
    <row r="315" spans="2:20" ht="13">
      <c r="B315" s="10" t="str">
        <v/>
      </c>
      <c r="C315" s="10" t="str">
        <v/>
      </c>
      <c r="D315" s="10" t="str">
        <v/>
      </c>
      <c r="E315" s="10" t="str">
        <v/>
      </c>
      <c r="F315" s="10" t="str">
        <v/>
      </c>
      <c r="H315" s="10">
        <v>0</v>
      </c>
      <c r="I315" s="10">
        <v>0</v>
      </c>
      <c r="J315" s="10">
        <v>0</v>
      </c>
      <c r="K315" s="10">
        <v>0</v>
      </c>
      <c r="M315" s="10" t="str">
        <v/>
      </c>
      <c r="N315" s="10" t="str">
        <v/>
      </c>
      <c r="O315" s="10" t="str">
        <v/>
      </c>
      <c r="P315" s="10" t="str">
        <v/>
      </c>
      <c r="Q315" s="10" t="str">
        <v/>
      </c>
      <c r="R315" s="10" t="str">
        <v/>
      </c>
      <c r="S315" s="10" t="str">
        <v/>
      </c>
      <c r="T315" s="10" t="str">
        <v/>
      </c>
    </row>
    <row r="316" spans="2:20" ht="13">
      <c r="B316" s="10" t="str">
        <v/>
      </c>
      <c r="C316" s="10" t="str">
        <v/>
      </c>
      <c r="D316" s="10" t="str">
        <v/>
      </c>
      <c r="E316" s="10" t="str">
        <v/>
      </c>
      <c r="F316" s="10" t="str">
        <v/>
      </c>
      <c r="H316" s="10">
        <v>0</v>
      </c>
      <c r="I316" s="10">
        <v>0</v>
      </c>
      <c r="J316" s="10">
        <v>0</v>
      </c>
      <c r="K316" s="10">
        <v>0</v>
      </c>
      <c r="M316" s="10" t="str">
        <v/>
      </c>
      <c r="N316" s="10" t="str">
        <v/>
      </c>
      <c r="O316" s="10" t="str">
        <v/>
      </c>
      <c r="P316" s="10" t="str">
        <v/>
      </c>
      <c r="Q316" s="10" t="str">
        <v/>
      </c>
      <c r="R316" s="10" t="str">
        <v/>
      </c>
      <c r="S316" s="10" t="str">
        <v/>
      </c>
      <c r="T316" s="10" t="str">
        <v/>
      </c>
    </row>
    <row r="317" spans="2:20" ht="13">
      <c r="B317" s="10" t="str">
        <v/>
      </c>
      <c r="C317" s="10" t="str">
        <v/>
      </c>
      <c r="D317" s="10" t="str">
        <v/>
      </c>
      <c r="E317" s="10" t="str">
        <v/>
      </c>
      <c r="F317" s="10" t="str">
        <v/>
      </c>
      <c r="H317" s="10">
        <v>0</v>
      </c>
      <c r="I317" s="10">
        <v>0</v>
      </c>
      <c r="J317" s="10">
        <v>0</v>
      </c>
      <c r="K317" s="10">
        <v>0</v>
      </c>
      <c r="M317" s="10" t="str">
        <v/>
      </c>
      <c r="N317" s="10" t="str">
        <v/>
      </c>
      <c r="O317" s="10" t="str">
        <v/>
      </c>
      <c r="P317" s="10" t="str">
        <v/>
      </c>
      <c r="Q317" s="10" t="str">
        <v/>
      </c>
      <c r="R317" s="10" t="str">
        <v/>
      </c>
      <c r="S317" s="10" t="str">
        <v/>
      </c>
      <c r="T317" s="10" t="str">
        <v/>
      </c>
    </row>
    <row r="318" spans="2:20" ht="13">
      <c r="B318" s="10" t="str">
        <v/>
      </c>
      <c r="C318" s="10" t="str">
        <v/>
      </c>
      <c r="D318" s="10" t="str">
        <v/>
      </c>
      <c r="E318" s="10" t="str">
        <v/>
      </c>
      <c r="F318" s="10" t="str">
        <v/>
      </c>
      <c r="H318" s="10">
        <v>0</v>
      </c>
      <c r="I318" s="10">
        <v>0</v>
      </c>
      <c r="J318" s="10">
        <v>0</v>
      </c>
      <c r="K318" s="10">
        <v>0</v>
      </c>
      <c r="M318" s="10" t="str">
        <v/>
      </c>
      <c r="N318" s="10" t="str">
        <v/>
      </c>
      <c r="O318" s="10" t="str">
        <v/>
      </c>
      <c r="P318" s="10" t="str">
        <v/>
      </c>
      <c r="Q318" s="10" t="str">
        <v/>
      </c>
      <c r="R318" s="10" t="str">
        <v/>
      </c>
      <c r="S318" s="10" t="str">
        <v/>
      </c>
      <c r="T318" s="10" t="str">
        <v/>
      </c>
    </row>
    <row r="319" spans="2:20" ht="13">
      <c r="B319" s="10" t="str">
        <v/>
      </c>
      <c r="C319" s="10" t="str">
        <v/>
      </c>
      <c r="D319" s="10" t="str">
        <v/>
      </c>
      <c r="E319" s="10" t="str">
        <v/>
      </c>
      <c r="F319" s="10" t="str">
        <v/>
      </c>
      <c r="H319" s="10">
        <v>0</v>
      </c>
      <c r="I319" s="10">
        <v>0</v>
      </c>
      <c r="J319" s="10">
        <v>0</v>
      </c>
      <c r="K319" s="10">
        <v>0</v>
      </c>
      <c r="M319" s="10" t="str">
        <v/>
      </c>
      <c r="N319" s="10" t="str">
        <v/>
      </c>
      <c r="O319" s="10" t="str">
        <v/>
      </c>
      <c r="P319" s="10" t="str">
        <v/>
      </c>
      <c r="Q319" s="10" t="str">
        <v/>
      </c>
      <c r="R319" s="10" t="str">
        <v/>
      </c>
      <c r="S319" s="10" t="str">
        <v/>
      </c>
      <c r="T319" s="10" t="str">
        <v/>
      </c>
    </row>
    <row r="320" spans="2:20" ht="13">
      <c r="B320" s="10" t="str">
        <v/>
      </c>
      <c r="C320" s="10" t="str">
        <v/>
      </c>
      <c r="D320" s="10" t="str">
        <v/>
      </c>
      <c r="E320" s="10" t="str">
        <v/>
      </c>
      <c r="F320" s="10" t="str">
        <v/>
      </c>
      <c r="H320" s="10">
        <v>0</v>
      </c>
      <c r="I320" s="10">
        <v>0</v>
      </c>
      <c r="J320" s="10">
        <v>0</v>
      </c>
      <c r="K320" s="10">
        <v>0</v>
      </c>
      <c r="M320" s="10" t="str">
        <v/>
      </c>
      <c r="N320" s="10" t="str">
        <v/>
      </c>
      <c r="O320" s="10" t="str">
        <v/>
      </c>
      <c r="P320" s="10" t="str">
        <v/>
      </c>
      <c r="Q320" s="10" t="str">
        <v/>
      </c>
      <c r="R320" s="10" t="str">
        <v/>
      </c>
      <c r="S320" s="10" t="str">
        <v/>
      </c>
      <c r="T320" s="10" t="str">
        <v/>
      </c>
    </row>
    <row r="321" spans="2:20" ht="13">
      <c r="B321" s="10" t="str">
        <v/>
      </c>
      <c r="C321" s="10" t="str">
        <v/>
      </c>
      <c r="D321" s="10" t="str">
        <v/>
      </c>
      <c r="E321" s="10" t="str">
        <v/>
      </c>
      <c r="F321" s="10" t="str">
        <v/>
      </c>
      <c r="H321" s="10">
        <v>0</v>
      </c>
      <c r="I321" s="10">
        <v>0</v>
      </c>
      <c r="J321" s="10">
        <v>0</v>
      </c>
      <c r="K321" s="10">
        <v>0</v>
      </c>
      <c r="M321" s="10" t="str">
        <v/>
      </c>
      <c r="N321" s="10" t="str">
        <v/>
      </c>
      <c r="O321" s="10" t="str">
        <v/>
      </c>
      <c r="P321" s="10" t="str">
        <v/>
      </c>
      <c r="Q321" s="10" t="str">
        <v/>
      </c>
      <c r="R321" s="10" t="str">
        <v/>
      </c>
      <c r="S321" s="10" t="str">
        <v/>
      </c>
      <c r="T321" s="10" t="str">
        <v/>
      </c>
    </row>
    <row r="322" spans="2:20" ht="13">
      <c r="B322" s="10" t="str">
        <v/>
      </c>
      <c r="C322" s="10" t="str">
        <v/>
      </c>
      <c r="D322" s="10" t="str">
        <v/>
      </c>
      <c r="E322" s="10" t="str">
        <v/>
      </c>
      <c r="F322" s="10" t="str">
        <v/>
      </c>
      <c r="H322" s="10">
        <v>0</v>
      </c>
      <c r="I322" s="10">
        <v>0</v>
      </c>
      <c r="J322" s="10">
        <v>0</v>
      </c>
      <c r="K322" s="10">
        <v>0</v>
      </c>
      <c r="M322" s="10" t="str">
        <v/>
      </c>
      <c r="N322" s="10" t="str">
        <v/>
      </c>
      <c r="O322" s="10" t="str">
        <v/>
      </c>
      <c r="P322" s="10" t="str">
        <v/>
      </c>
      <c r="Q322" s="10" t="str">
        <v/>
      </c>
      <c r="R322" s="10" t="str">
        <v/>
      </c>
      <c r="S322" s="10" t="str">
        <v/>
      </c>
      <c r="T322" s="10" t="str">
        <v/>
      </c>
    </row>
    <row r="323" spans="2:20" ht="13">
      <c r="B323" s="10" t="str">
        <v/>
      </c>
      <c r="C323" s="10" t="str">
        <v/>
      </c>
      <c r="D323" s="10" t="str">
        <v/>
      </c>
      <c r="E323" s="10" t="str">
        <v/>
      </c>
      <c r="F323" s="10" t="str">
        <v/>
      </c>
      <c r="H323" s="10">
        <v>0</v>
      </c>
      <c r="I323" s="10">
        <v>0</v>
      </c>
      <c r="J323" s="10">
        <v>0</v>
      </c>
      <c r="K323" s="10">
        <v>0</v>
      </c>
      <c r="M323" s="10" t="str">
        <v/>
      </c>
      <c r="N323" s="10" t="str">
        <v/>
      </c>
      <c r="O323" s="10" t="str">
        <v/>
      </c>
      <c r="P323" s="10" t="str">
        <v/>
      </c>
      <c r="Q323" s="10" t="str">
        <v/>
      </c>
      <c r="R323" s="10" t="str">
        <v/>
      </c>
      <c r="S323" s="10" t="str">
        <v/>
      </c>
      <c r="T323" s="10" t="str">
        <v/>
      </c>
    </row>
    <row r="324" spans="2:20" ht="13">
      <c r="B324" s="10" t="str">
        <v/>
      </c>
      <c r="C324" s="10" t="str">
        <v/>
      </c>
      <c r="D324" s="10" t="str">
        <v/>
      </c>
      <c r="E324" s="10" t="str">
        <v/>
      </c>
      <c r="F324" s="10" t="str">
        <v/>
      </c>
      <c r="H324" s="10">
        <v>0</v>
      </c>
      <c r="I324" s="10">
        <v>0</v>
      </c>
      <c r="J324" s="10">
        <v>0</v>
      </c>
      <c r="K324" s="10">
        <v>0</v>
      </c>
      <c r="M324" s="10" t="str">
        <v/>
      </c>
      <c r="N324" s="10" t="str">
        <v/>
      </c>
      <c r="O324" s="10" t="str">
        <v/>
      </c>
      <c r="P324" s="10" t="str">
        <v/>
      </c>
      <c r="Q324" s="10" t="str">
        <v/>
      </c>
      <c r="R324" s="10" t="str">
        <v/>
      </c>
      <c r="S324" s="10" t="str">
        <v/>
      </c>
      <c r="T324" s="10" t="str">
        <v/>
      </c>
    </row>
    <row r="325" spans="2:20" ht="13">
      <c r="B325" s="10" t="str">
        <v/>
      </c>
      <c r="C325" s="10" t="str">
        <v/>
      </c>
      <c r="D325" s="10" t="str">
        <v/>
      </c>
      <c r="E325" s="10" t="str">
        <v/>
      </c>
      <c r="F325" s="10" t="str">
        <v/>
      </c>
      <c r="H325" s="10">
        <v>0</v>
      </c>
      <c r="I325" s="10">
        <v>0</v>
      </c>
      <c r="J325" s="10">
        <v>0</v>
      </c>
      <c r="K325" s="10">
        <v>0</v>
      </c>
      <c r="M325" s="10" t="str">
        <v/>
      </c>
      <c r="N325" s="10" t="str">
        <v/>
      </c>
      <c r="O325" s="10" t="str">
        <v/>
      </c>
      <c r="P325" s="10" t="str">
        <v/>
      </c>
      <c r="Q325" s="10" t="str">
        <v/>
      </c>
      <c r="R325" s="10" t="str">
        <v/>
      </c>
      <c r="S325" s="10" t="str">
        <v/>
      </c>
      <c r="T325" s="10" t="str">
        <v/>
      </c>
    </row>
    <row r="326" spans="2:20" ht="13">
      <c r="B326" s="10" t="str">
        <v/>
      </c>
      <c r="C326" s="10" t="str">
        <v/>
      </c>
      <c r="D326" s="10" t="str">
        <v/>
      </c>
      <c r="E326" s="10" t="str">
        <v/>
      </c>
      <c r="F326" s="10" t="str">
        <v/>
      </c>
      <c r="H326" s="10">
        <v>0</v>
      </c>
      <c r="I326" s="10">
        <v>0</v>
      </c>
      <c r="J326" s="10">
        <v>0</v>
      </c>
      <c r="K326" s="10">
        <v>0</v>
      </c>
      <c r="M326" s="10" t="str">
        <v/>
      </c>
      <c r="N326" s="10" t="str">
        <v/>
      </c>
      <c r="O326" s="10" t="str">
        <v/>
      </c>
      <c r="P326" s="10" t="str">
        <v/>
      </c>
      <c r="Q326" s="10" t="str">
        <v/>
      </c>
      <c r="R326" s="10" t="str">
        <v/>
      </c>
      <c r="S326" s="10" t="str">
        <v/>
      </c>
      <c r="T326" s="10" t="str">
        <v/>
      </c>
    </row>
    <row r="327" spans="2:20" ht="13">
      <c r="B327" s="10" t="str">
        <v/>
      </c>
      <c r="C327" s="10" t="str">
        <v/>
      </c>
      <c r="D327" s="10" t="str">
        <v/>
      </c>
      <c r="E327" s="10" t="str">
        <v/>
      </c>
      <c r="F327" s="10" t="str">
        <v/>
      </c>
      <c r="H327" s="10">
        <v>0</v>
      </c>
      <c r="I327" s="10">
        <v>0</v>
      </c>
      <c r="J327" s="10">
        <v>0</v>
      </c>
      <c r="K327" s="10">
        <v>0</v>
      </c>
      <c r="M327" s="10" t="str">
        <v/>
      </c>
      <c r="N327" s="10" t="str">
        <v/>
      </c>
      <c r="O327" s="10" t="str">
        <v/>
      </c>
      <c r="P327" s="10" t="str">
        <v/>
      </c>
      <c r="Q327" s="10" t="str">
        <v/>
      </c>
      <c r="R327" s="10" t="str">
        <v/>
      </c>
      <c r="S327" s="10" t="str">
        <v/>
      </c>
      <c r="T327" s="10" t="str">
        <v/>
      </c>
    </row>
    <row r="328" spans="2:20" ht="13">
      <c r="B328" s="10" t="str">
        <v/>
      </c>
      <c r="C328" s="10" t="str">
        <v/>
      </c>
      <c r="D328" s="10" t="str">
        <v/>
      </c>
      <c r="E328" s="10" t="str">
        <v/>
      </c>
      <c r="F328" s="10" t="str">
        <v/>
      </c>
      <c r="H328" s="10">
        <v>0</v>
      </c>
      <c r="I328" s="10">
        <v>0</v>
      </c>
      <c r="J328" s="10">
        <v>0</v>
      </c>
      <c r="K328" s="10">
        <v>0</v>
      </c>
      <c r="M328" s="10" t="str">
        <v/>
      </c>
      <c r="N328" s="10" t="str">
        <v/>
      </c>
      <c r="O328" s="10" t="str">
        <v/>
      </c>
      <c r="P328" s="10" t="str">
        <v/>
      </c>
      <c r="Q328" s="10" t="str">
        <v/>
      </c>
      <c r="R328" s="10" t="str">
        <v/>
      </c>
      <c r="S328" s="10" t="str">
        <v/>
      </c>
      <c r="T328" s="10" t="str">
        <v/>
      </c>
    </row>
    <row r="329" spans="2:20" ht="13">
      <c r="B329" s="10" t="str">
        <v/>
      </c>
      <c r="C329" s="10" t="str">
        <v/>
      </c>
      <c r="D329" s="10" t="str">
        <v/>
      </c>
      <c r="E329" s="10" t="str">
        <v/>
      </c>
      <c r="F329" s="10" t="str">
        <v/>
      </c>
      <c r="H329" s="10">
        <v>0</v>
      </c>
      <c r="I329" s="10">
        <v>0</v>
      </c>
      <c r="J329" s="10">
        <v>0</v>
      </c>
      <c r="K329" s="10">
        <v>0</v>
      </c>
      <c r="M329" s="10" t="str">
        <v/>
      </c>
      <c r="N329" s="10" t="str">
        <v/>
      </c>
      <c r="O329" s="10" t="str">
        <v/>
      </c>
      <c r="P329" s="10" t="str">
        <v/>
      </c>
      <c r="Q329" s="10" t="str">
        <v/>
      </c>
      <c r="R329" s="10" t="str">
        <v/>
      </c>
      <c r="S329" s="10" t="str">
        <v/>
      </c>
      <c r="T329" s="10" t="str">
        <v/>
      </c>
    </row>
    <row r="330" spans="2:20" ht="13">
      <c r="B330" s="10" t="str">
        <v/>
      </c>
      <c r="C330" s="10" t="str">
        <v/>
      </c>
      <c r="D330" s="10" t="str">
        <v/>
      </c>
      <c r="E330" s="10" t="str">
        <v/>
      </c>
      <c r="F330" s="10" t="str">
        <v/>
      </c>
      <c r="H330" s="10">
        <v>0</v>
      </c>
      <c r="I330" s="10">
        <v>0</v>
      </c>
      <c r="J330" s="10">
        <v>0</v>
      </c>
      <c r="K330" s="10">
        <v>0</v>
      </c>
      <c r="M330" s="10" t="str">
        <v/>
      </c>
      <c r="N330" s="10" t="str">
        <v/>
      </c>
      <c r="O330" s="10" t="str">
        <v/>
      </c>
      <c r="P330" s="10" t="str">
        <v/>
      </c>
      <c r="Q330" s="10" t="str">
        <v/>
      </c>
      <c r="R330" s="10" t="str">
        <v/>
      </c>
      <c r="S330" s="10" t="str">
        <v/>
      </c>
      <c r="T330" s="10" t="str">
        <v/>
      </c>
    </row>
    <row r="331" spans="2:20" ht="13">
      <c r="B331" s="10" t="str">
        <v/>
      </c>
      <c r="C331" s="10" t="str">
        <v/>
      </c>
      <c r="D331" s="10" t="str">
        <v/>
      </c>
      <c r="E331" s="10" t="str">
        <v/>
      </c>
      <c r="F331" s="10" t="str">
        <v/>
      </c>
      <c r="H331" s="10">
        <v>0</v>
      </c>
      <c r="I331" s="10">
        <v>0</v>
      </c>
      <c r="J331" s="10">
        <v>0</v>
      </c>
      <c r="K331" s="10">
        <v>0</v>
      </c>
      <c r="M331" s="10" t="str">
        <v/>
      </c>
      <c r="N331" s="10" t="str">
        <v/>
      </c>
      <c r="O331" s="10" t="str">
        <v/>
      </c>
      <c r="P331" s="10" t="str">
        <v/>
      </c>
      <c r="Q331" s="10" t="str">
        <v/>
      </c>
      <c r="R331" s="10" t="str">
        <v/>
      </c>
      <c r="S331" s="10" t="str">
        <v/>
      </c>
      <c r="T331" s="10" t="str">
        <v/>
      </c>
    </row>
    <row r="332" spans="2:20" ht="13">
      <c r="B332" s="10" t="str">
        <v/>
      </c>
      <c r="C332" s="10" t="str">
        <v/>
      </c>
      <c r="D332" s="10" t="str">
        <v/>
      </c>
      <c r="E332" s="10" t="str">
        <v/>
      </c>
      <c r="F332" s="10" t="str">
        <v/>
      </c>
      <c r="H332" s="10">
        <v>0</v>
      </c>
      <c r="I332" s="10">
        <v>0</v>
      </c>
      <c r="J332" s="10">
        <v>0</v>
      </c>
      <c r="K332" s="10">
        <v>0</v>
      </c>
      <c r="M332" s="10" t="str">
        <v/>
      </c>
      <c r="N332" s="10" t="str">
        <v/>
      </c>
      <c r="O332" s="10" t="str">
        <v/>
      </c>
      <c r="P332" s="10" t="str">
        <v/>
      </c>
      <c r="Q332" s="10" t="str">
        <v/>
      </c>
      <c r="R332" s="10" t="str">
        <v/>
      </c>
      <c r="S332" s="10" t="str">
        <v/>
      </c>
      <c r="T332" s="10" t="str">
        <v/>
      </c>
    </row>
    <row r="333" spans="2:20" ht="13">
      <c r="B333" s="10" t="str">
        <v/>
      </c>
      <c r="C333" s="10" t="str">
        <v/>
      </c>
      <c r="D333" s="10" t="str">
        <v/>
      </c>
      <c r="E333" s="10" t="str">
        <v/>
      </c>
      <c r="F333" s="10" t="str">
        <v/>
      </c>
      <c r="H333" s="10">
        <v>0</v>
      </c>
      <c r="I333" s="10">
        <v>0</v>
      </c>
      <c r="J333" s="10">
        <v>0</v>
      </c>
      <c r="K333" s="10">
        <v>0</v>
      </c>
      <c r="M333" s="10" t="str">
        <v/>
      </c>
      <c r="N333" s="10" t="str">
        <v/>
      </c>
      <c r="O333" s="10" t="str">
        <v/>
      </c>
      <c r="P333" s="10" t="str">
        <v/>
      </c>
      <c r="Q333" s="10" t="str">
        <v/>
      </c>
      <c r="R333" s="10" t="str">
        <v/>
      </c>
      <c r="S333" s="10" t="str">
        <v/>
      </c>
      <c r="T333" s="10" t="str">
        <v/>
      </c>
    </row>
    <row r="334" spans="2:20" ht="13">
      <c r="B334" s="10" t="str">
        <v/>
      </c>
      <c r="C334" s="10" t="str">
        <v/>
      </c>
      <c r="D334" s="10" t="str">
        <v/>
      </c>
      <c r="E334" s="10" t="str">
        <v/>
      </c>
      <c r="F334" s="10" t="str">
        <v/>
      </c>
      <c r="H334" s="10">
        <v>0</v>
      </c>
      <c r="I334" s="10">
        <v>0</v>
      </c>
      <c r="J334" s="10">
        <v>0</v>
      </c>
      <c r="K334" s="10">
        <v>0</v>
      </c>
      <c r="M334" s="10" t="str">
        <v/>
      </c>
      <c r="N334" s="10" t="str">
        <v/>
      </c>
      <c r="O334" s="10" t="str">
        <v/>
      </c>
      <c r="P334" s="10" t="str">
        <v/>
      </c>
      <c r="Q334" s="10" t="str">
        <v/>
      </c>
      <c r="R334" s="10" t="str">
        <v/>
      </c>
      <c r="S334" s="10" t="str">
        <v/>
      </c>
      <c r="T334" s="10" t="str">
        <v/>
      </c>
    </row>
    <row r="335" spans="2:20" ht="13">
      <c r="B335" s="10" t="str">
        <v/>
      </c>
      <c r="C335" s="10" t="str">
        <v/>
      </c>
      <c r="D335" s="10" t="str">
        <v/>
      </c>
      <c r="E335" s="10" t="str">
        <v/>
      </c>
      <c r="F335" s="10" t="str">
        <v/>
      </c>
      <c r="H335" s="10">
        <v>0</v>
      </c>
      <c r="I335" s="10">
        <v>0</v>
      </c>
      <c r="J335" s="10">
        <v>0</v>
      </c>
      <c r="K335" s="10">
        <v>0</v>
      </c>
      <c r="M335" s="10" t="str">
        <v/>
      </c>
      <c r="N335" s="10" t="str">
        <v/>
      </c>
      <c r="O335" s="10" t="str">
        <v/>
      </c>
      <c r="P335" s="10" t="str">
        <v/>
      </c>
      <c r="Q335" s="10" t="str">
        <v/>
      </c>
      <c r="R335" s="10" t="str">
        <v/>
      </c>
      <c r="S335" s="10" t="str">
        <v/>
      </c>
      <c r="T335" s="10" t="str">
        <v/>
      </c>
    </row>
    <row r="336" spans="2:20" ht="13">
      <c r="B336" s="10" t="str">
        <v/>
      </c>
      <c r="C336" s="10" t="str">
        <v/>
      </c>
      <c r="D336" s="10" t="str">
        <v/>
      </c>
      <c r="E336" s="10" t="str">
        <v/>
      </c>
      <c r="F336" s="10" t="str">
        <v/>
      </c>
      <c r="H336" s="10">
        <v>0</v>
      </c>
      <c r="I336" s="10">
        <v>0</v>
      </c>
      <c r="J336" s="10">
        <v>0</v>
      </c>
      <c r="K336" s="10">
        <v>0</v>
      </c>
      <c r="M336" s="10" t="str">
        <v/>
      </c>
      <c r="N336" s="10" t="str">
        <v/>
      </c>
      <c r="O336" s="10" t="str">
        <v/>
      </c>
      <c r="P336" s="10" t="str">
        <v/>
      </c>
      <c r="Q336" s="10" t="str">
        <v/>
      </c>
      <c r="R336" s="10" t="str">
        <v/>
      </c>
      <c r="S336" s="10" t="str">
        <v/>
      </c>
      <c r="T336" s="10" t="str">
        <v/>
      </c>
    </row>
    <row r="337" spans="2:20" ht="13">
      <c r="B337" s="10" t="str">
        <v/>
      </c>
      <c r="C337" s="10" t="str">
        <v/>
      </c>
      <c r="D337" s="10" t="str">
        <v/>
      </c>
      <c r="E337" s="10" t="str">
        <v/>
      </c>
      <c r="F337" s="10" t="str">
        <v/>
      </c>
      <c r="H337" s="10">
        <v>0</v>
      </c>
      <c r="I337" s="10">
        <v>0</v>
      </c>
      <c r="J337" s="10">
        <v>0</v>
      </c>
      <c r="K337" s="10">
        <v>0</v>
      </c>
      <c r="M337" s="10" t="str">
        <v/>
      </c>
      <c r="N337" s="10" t="str">
        <v/>
      </c>
      <c r="O337" s="10" t="str">
        <v/>
      </c>
      <c r="P337" s="10" t="str">
        <v/>
      </c>
      <c r="Q337" s="10" t="str">
        <v/>
      </c>
      <c r="R337" s="10" t="str">
        <v/>
      </c>
      <c r="S337" s="10" t="str">
        <v/>
      </c>
      <c r="T337" s="10" t="str">
        <v/>
      </c>
    </row>
    <row r="338" spans="2:20" ht="13">
      <c r="B338" s="10" t="str">
        <v/>
      </c>
      <c r="C338" s="10" t="str">
        <v/>
      </c>
      <c r="D338" s="10" t="str">
        <v/>
      </c>
      <c r="E338" s="10" t="str">
        <v/>
      </c>
      <c r="F338" s="10" t="str">
        <v/>
      </c>
      <c r="H338" s="10">
        <v>0</v>
      </c>
      <c r="I338" s="10">
        <v>0</v>
      </c>
      <c r="J338" s="10">
        <v>0</v>
      </c>
      <c r="K338" s="10">
        <v>0</v>
      </c>
      <c r="M338" s="10" t="str">
        <v/>
      </c>
      <c r="N338" s="10" t="str">
        <v/>
      </c>
      <c r="O338" s="10" t="str">
        <v/>
      </c>
      <c r="P338" s="10" t="str">
        <v/>
      </c>
      <c r="Q338" s="10" t="str">
        <v/>
      </c>
      <c r="R338" s="10" t="str">
        <v/>
      </c>
      <c r="S338" s="10" t="str">
        <v/>
      </c>
      <c r="T338" s="10" t="str">
        <v/>
      </c>
    </row>
    <row r="339" spans="2:20" ht="13">
      <c r="B339" s="10" t="str">
        <v/>
      </c>
      <c r="C339" s="10" t="str">
        <v/>
      </c>
      <c r="D339" s="10" t="str">
        <v/>
      </c>
      <c r="E339" s="10" t="str">
        <v/>
      </c>
      <c r="F339" s="10" t="str">
        <v/>
      </c>
      <c r="H339" s="10">
        <v>0</v>
      </c>
      <c r="I339" s="10">
        <v>0</v>
      </c>
      <c r="J339" s="10">
        <v>0</v>
      </c>
      <c r="K339" s="10">
        <v>0</v>
      </c>
      <c r="M339" s="10" t="str">
        <v/>
      </c>
      <c r="N339" s="10" t="str">
        <v/>
      </c>
      <c r="O339" s="10" t="str">
        <v/>
      </c>
      <c r="P339" s="10" t="str">
        <v/>
      </c>
      <c r="Q339" s="10" t="str">
        <v/>
      </c>
      <c r="R339" s="10" t="str">
        <v/>
      </c>
      <c r="S339" s="10" t="str">
        <v/>
      </c>
      <c r="T339" s="10" t="str">
        <v/>
      </c>
    </row>
    <row r="340" spans="2:20" ht="13">
      <c r="B340" s="10" t="str">
        <v/>
      </c>
      <c r="C340" s="10" t="str">
        <v/>
      </c>
      <c r="D340" s="10" t="str">
        <v/>
      </c>
      <c r="E340" s="10" t="str">
        <v/>
      </c>
      <c r="F340" s="10" t="str">
        <v/>
      </c>
      <c r="H340" s="10">
        <v>0</v>
      </c>
      <c r="I340" s="10">
        <v>0</v>
      </c>
      <c r="J340" s="10">
        <v>0</v>
      </c>
      <c r="K340" s="10">
        <v>0</v>
      </c>
      <c r="M340" s="10" t="str">
        <v/>
      </c>
      <c r="N340" s="10" t="str">
        <v/>
      </c>
      <c r="O340" s="10" t="str">
        <v/>
      </c>
      <c r="P340" s="10" t="str">
        <v/>
      </c>
      <c r="Q340" s="10" t="str">
        <v/>
      </c>
      <c r="R340" s="10" t="str">
        <v/>
      </c>
      <c r="S340" s="10" t="str">
        <v/>
      </c>
      <c r="T340" s="10" t="str">
        <v/>
      </c>
    </row>
    <row r="341" spans="2:20" ht="13">
      <c r="B341" s="10" t="str">
        <v/>
      </c>
      <c r="C341" s="10" t="str">
        <v/>
      </c>
      <c r="D341" s="10" t="str">
        <v/>
      </c>
      <c r="E341" s="10" t="str">
        <v/>
      </c>
      <c r="F341" s="10" t="str">
        <v/>
      </c>
      <c r="H341" s="10">
        <v>0</v>
      </c>
      <c r="I341" s="10">
        <v>0</v>
      </c>
      <c r="J341" s="10">
        <v>0</v>
      </c>
      <c r="K341" s="10">
        <v>0</v>
      </c>
      <c r="M341" s="10" t="str">
        <v/>
      </c>
      <c r="N341" s="10" t="str">
        <v/>
      </c>
      <c r="O341" s="10" t="str">
        <v/>
      </c>
      <c r="P341" s="10" t="str">
        <v/>
      </c>
      <c r="Q341" s="10" t="str">
        <v/>
      </c>
      <c r="R341" s="10" t="str">
        <v/>
      </c>
      <c r="S341" s="10" t="str">
        <v/>
      </c>
      <c r="T341" s="10" t="str">
        <v/>
      </c>
    </row>
    <row r="342" spans="2:20" ht="13">
      <c r="B342" s="10" t="str">
        <v/>
      </c>
      <c r="C342" s="10" t="str">
        <v/>
      </c>
      <c r="D342" s="10" t="str">
        <v/>
      </c>
      <c r="E342" s="10" t="str">
        <v/>
      </c>
      <c r="F342" s="10" t="str">
        <v/>
      </c>
      <c r="H342" s="10">
        <v>0</v>
      </c>
      <c r="I342" s="10">
        <v>0</v>
      </c>
      <c r="J342" s="10">
        <v>0</v>
      </c>
      <c r="K342" s="10">
        <v>0</v>
      </c>
      <c r="M342" s="10" t="str">
        <v/>
      </c>
      <c r="N342" s="10" t="str">
        <v/>
      </c>
      <c r="O342" s="10" t="str">
        <v/>
      </c>
      <c r="P342" s="10" t="str">
        <v/>
      </c>
      <c r="Q342" s="10" t="str">
        <v/>
      </c>
      <c r="R342" s="10" t="str">
        <v/>
      </c>
      <c r="S342" s="10" t="str">
        <v/>
      </c>
      <c r="T342" s="10" t="str">
        <v/>
      </c>
    </row>
    <row r="343" spans="2:20" ht="13">
      <c r="B343" s="10" t="str">
        <v/>
      </c>
      <c r="C343" s="10" t="str">
        <v/>
      </c>
      <c r="D343" s="10" t="str">
        <v/>
      </c>
      <c r="E343" s="10" t="str">
        <v/>
      </c>
      <c r="F343" s="10" t="str">
        <v/>
      </c>
      <c r="H343" s="10">
        <v>0</v>
      </c>
      <c r="I343" s="10">
        <v>0</v>
      </c>
      <c r="J343" s="10">
        <v>0</v>
      </c>
      <c r="K343" s="10">
        <v>0</v>
      </c>
      <c r="M343" s="10" t="str">
        <v/>
      </c>
      <c r="N343" s="10" t="str">
        <v/>
      </c>
      <c r="O343" s="10" t="str">
        <v/>
      </c>
      <c r="P343" s="10" t="str">
        <v/>
      </c>
      <c r="Q343" s="10" t="str">
        <v/>
      </c>
      <c r="R343" s="10" t="str">
        <v/>
      </c>
      <c r="S343" s="10" t="str">
        <v/>
      </c>
      <c r="T343" s="10" t="str">
        <v/>
      </c>
    </row>
    <row r="344" spans="2:20" ht="13">
      <c r="B344" s="10" t="str">
        <v/>
      </c>
      <c r="C344" s="10" t="str">
        <v/>
      </c>
      <c r="D344" s="10" t="str">
        <v/>
      </c>
      <c r="E344" s="10" t="str">
        <v/>
      </c>
      <c r="F344" s="10" t="str">
        <v/>
      </c>
      <c r="H344" s="10">
        <v>0</v>
      </c>
      <c r="I344" s="10">
        <v>0</v>
      </c>
      <c r="J344" s="10">
        <v>0</v>
      </c>
      <c r="K344" s="10">
        <v>0</v>
      </c>
      <c r="M344" s="10" t="str">
        <v/>
      </c>
      <c r="N344" s="10" t="str">
        <v/>
      </c>
      <c r="O344" s="10" t="str">
        <v/>
      </c>
      <c r="P344" s="10" t="str">
        <v/>
      </c>
      <c r="Q344" s="10" t="str">
        <v/>
      </c>
      <c r="R344" s="10" t="str">
        <v/>
      </c>
      <c r="S344" s="10" t="str">
        <v/>
      </c>
      <c r="T344" s="10" t="str">
        <v/>
      </c>
    </row>
    <row r="345" spans="2:20" ht="13">
      <c r="B345" s="10" t="str">
        <v/>
      </c>
      <c r="C345" s="10" t="str">
        <v/>
      </c>
      <c r="D345" s="10" t="str">
        <v/>
      </c>
      <c r="E345" s="10" t="str">
        <v/>
      </c>
      <c r="F345" s="10" t="str">
        <v/>
      </c>
      <c r="H345" s="10">
        <v>0</v>
      </c>
      <c r="I345" s="10">
        <v>0</v>
      </c>
      <c r="J345" s="10">
        <v>0</v>
      </c>
      <c r="K345" s="10">
        <v>0</v>
      </c>
      <c r="M345" s="10" t="str">
        <v/>
      </c>
      <c r="N345" s="10" t="str">
        <v/>
      </c>
      <c r="O345" s="10" t="str">
        <v/>
      </c>
      <c r="P345" s="10" t="str">
        <v/>
      </c>
      <c r="Q345" s="10" t="str">
        <v/>
      </c>
      <c r="R345" s="10" t="str">
        <v/>
      </c>
      <c r="S345" s="10" t="str">
        <v/>
      </c>
      <c r="T345" s="10" t="str">
        <v/>
      </c>
    </row>
    <row r="346" spans="2:20" ht="13">
      <c r="B346" s="10" t="str">
        <v/>
      </c>
      <c r="C346" s="10" t="str">
        <v/>
      </c>
      <c r="D346" s="10" t="str">
        <v/>
      </c>
      <c r="E346" s="10" t="str">
        <v/>
      </c>
      <c r="F346" s="10" t="str">
        <v/>
      </c>
      <c r="H346" s="10">
        <v>0</v>
      </c>
      <c r="I346" s="10">
        <v>0</v>
      </c>
      <c r="J346" s="10">
        <v>0</v>
      </c>
      <c r="K346" s="10">
        <v>0</v>
      </c>
      <c r="M346" s="10" t="str">
        <v/>
      </c>
      <c r="N346" s="10" t="str">
        <v/>
      </c>
      <c r="O346" s="10" t="str">
        <v/>
      </c>
      <c r="P346" s="10" t="str">
        <v/>
      </c>
      <c r="Q346" s="10" t="str">
        <v/>
      </c>
      <c r="R346" s="10" t="str">
        <v/>
      </c>
      <c r="S346" s="10" t="str">
        <v/>
      </c>
      <c r="T346" s="10" t="str">
        <v/>
      </c>
    </row>
    <row r="347" spans="2:20" ht="13">
      <c r="B347" s="10" t="str">
        <v/>
      </c>
      <c r="C347" s="10" t="str">
        <v/>
      </c>
      <c r="D347" s="10" t="str">
        <v/>
      </c>
      <c r="E347" s="10" t="str">
        <v/>
      </c>
      <c r="F347" s="10" t="str">
        <v/>
      </c>
      <c r="H347" s="10">
        <v>0</v>
      </c>
      <c r="I347" s="10">
        <v>0</v>
      </c>
      <c r="J347" s="10">
        <v>0</v>
      </c>
      <c r="K347" s="10">
        <v>0</v>
      </c>
      <c r="M347" s="10" t="str">
        <v/>
      </c>
      <c r="N347" s="10" t="str">
        <v/>
      </c>
      <c r="O347" s="10" t="str">
        <v/>
      </c>
      <c r="P347" s="10" t="str">
        <v/>
      </c>
      <c r="Q347" s="10" t="str">
        <v/>
      </c>
      <c r="R347" s="10" t="str">
        <v/>
      </c>
      <c r="S347" s="10" t="str">
        <v/>
      </c>
      <c r="T347" s="10" t="str">
        <v/>
      </c>
    </row>
    <row r="348" spans="2:20" ht="13">
      <c r="B348" s="10" t="str">
        <v/>
      </c>
      <c r="C348" s="10" t="str">
        <v/>
      </c>
      <c r="D348" s="10" t="str">
        <v/>
      </c>
      <c r="E348" s="10" t="str">
        <v/>
      </c>
      <c r="F348" s="10" t="str">
        <v/>
      </c>
      <c r="H348" s="10">
        <v>0</v>
      </c>
      <c r="I348" s="10">
        <v>0</v>
      </c>
      <c r="J348" s="10">
        <v>0</v>
      </c>
      <c r="K348" s="10">
        <v>0</v>
      </c>
      <c r="M348" s="10" t="str">
        <v/>
      </c>
      <c r="N348" s="10" t="str">
        <v/>
      </c>
      <c r="O348" s="10" t="str">
        <v/>
      </c>
      <c r="P348" s="10" t="str">
        <v/>
      </c>
      <c r="Q348" s="10" t="str">
        <v/>
      </c>
      <c r="R348" s="10" t="str">
        <v/>
      </c>
      <c r="S348" s="10" t="str">
        <v/>
      </c>
      <c r="T348" s="10" t="str">
        <v/>
      </c>
    </row>
    <row r="349" spans="2:20" ht="13">
      <c r="B349" s="10" t="str">
        <v/>
      </c>
      <c r="C349" s="10" t="str">
        <v/>
      </c>
      <c r="D349" s="10" t="str">
        <v/>
      </c>
      <c r="E349" s="10" t="str">
        <v/>
      </c>
      <c r="F349" s="10" t="str">
        <v/>
      </c>
      <c r="H349" s="10">
        <v>0</v>
      </c>
      <c r="I349" s="10">
        <v>0</v>
      </c>
      <c r="J349" s="10">
        <v>0</v>
      </c>
      <c r="K349" s="10">
        <v>0</v>
      </c>
      <c r="M349" s="10" t="str">
        <v/>
      </c>
      <c r="N349" s="10" t="str">
        <v/>
      </c>
      <c r="O349" s="10" t="str">
        <v/>
      </c>
      <c r="P349" s="10" t="str">
        <v/>
      </c>
      <c r="Q349" s="10" t="str">
        <v/>
      </c>
      <c r="R349" s="10" t="str">
        <v/>
      </c>
      <c r="S349" s="10" t="str">
        <v/>
      </c>
      <c r="T349" s="10" t="str">
        <v/>
      </c>
    </row>
    <row r="350" spans="2:20" ht="13">
      <c r="B350" s="10" t="str">
        <v/>
      </c>
      <c r="C350" s="10" t="str">
        <v/>
      </c>
      <c r="D350" s="10" t="str">
        <v/>
      </c>
      <c r="E350" s="10" t="str">
        <v/>
      </c>
      <c r="F350" s="10" t="str">
        <v/>
      </c>
      <c r="H350" s="10">
        <v>0</v>
      </c>
      <c r="I350" s="10">
        <v>0</v>
      </c>
      <c r="J350" s="10">
        <v>0</v>
      </c>
      <c r="K350" s="10">
        <v>0</v>
      </c>
      <c r="M350" s="10" t="str">
        <v/>
      </c>
      <c r="N350" s="10" t="str">
        <v/>
      </c>
      <c r="O350" s="10" t="str">
        <v/>
      </c>
      <c r="P350" s="10" t="str">
        <v/>
      </c>
      <c r="Q350" s="10" t="str">
        <v/>
      </c>
      <c r="R350" s="10" t="str">
        <v/>
      </c>
      <c r="S350" s="10" t="str">
        <v/>
      </c>
      <c r="T350" s="10" t="str">
        <v/>
      </c>
    </row>
    <row r="351" spans="2:20" ht="13">
      <c r="B351" s="10" t="str">
        <v/>
      </c>
      <c r="C351" s="10" t="str">
        <v/>
      </c>
      <c r="D351" s="10" t="str">
        <v/>
      </c>
      <c r="E351" s="10" t="str">
        <v/>
      </c>
      <c r="F351" s="10" t="str">
        <v/>
      </c>
      <c r="H351" s="10">
        <v>0</v>
      </c>
      <c r="I351" s="10">
        <v>0</v>
      </c>
      <c r="J351" s="10">
        <v>0</v>
      </c>
      <c r="K351" s="10">
        <v>0</v>
      </c>
      <c r="M351" s="10" t="str">
        <v/>
      </c>
      <c r="N351" s="10" t="str">
        <v/>
      </c>
      <c r="O351" s="10" t="str">
        <v/>
      </c>
      <c r="P351" s="10" t="str">
        <v/>
      </c>
      <c r="Q351" s="10" t="str">
        <v/>
      </c>
      <c r="R351" s="10" t="str">
        <v/>
      </c>
      <c r="S351" s="10" t="str">
        <v/>
      </c>
      <c r="T351" s="10" t="str">
        <v/>
      </c>
    </row>
    <row r="352" spans="2:20" ht="13">
      <c r="B352" s="10" t="str">
        <v/>
      </c>
      <c r="C352" s="10" t="str">
        <v/>
      </c>
      <c r="D352" s="10" t="str">
        <v/>
      </c>
      <c r="E352" s="10" t="str">
        <v/>
      </c>
      <c r="F352" s="10" t="str">
        <v/>
      </c>
      <c r="H352" s="10">
        <v>0</v>
      </c>
      <c r="I352" s="10">
        <v>0</v>
      </c>
      <c r="J352" s="10">
        <v>0</v>
      </c>
      <c r="K352" s="10">
        <v>0</v>
      </c>
      <c r="M352" s="10" t="str">
        <v/>
      </c>
      <c r="N352" s="10" t="str">
        <v/>
      </c>
      <c r="O352" s="10" t="str">
        <v/>
      </c>
      <c r="P352" s="10" t="str">
        <v/>
      </c>
      <c r="Q352" s="10" t="str">
        <v/>
      </c>
      <c r="R352" s="10" t="str">
        <v/>
      </c>
      <c r="S352" s="10" t="str">
        <v/>
      </c>
      <c r="T352" s="10" t="str">
        <v/>
      </c>
    </row>
    <row r="353" spans="2:20" ht="13">
      <c r="B353" s="10" t="str">
        <v/>
      </c>
      <c r="C353" s="10" t="str">
        <v/>
      </c>
      <c r="D353" s="10" t="str">
        <v/>
      </c>
      <c r="E353" s="10" t="str">
        <v/>
      </c>
      <c r="F353" s="10" t="str">
        <v/>
      </c>
      <c r="H353" s="10">
        <v>0</v>
      </c>
      <c r="I353" s="10">
        <v>0</v>
      </c>
      <c r="J353" s="10">
        <v>0</v>
      </c>
      <c r="K353" s="10">
        <v>0</v>
      </c>
      <c r="M353" s="10" t="str">
        <v/>
      </c>
      <c r="N353" s="10" t="str">
        <v/>
      </c>
      <c r="O353" s="10" t="str">
        <v/>
      </c>
      <c r="P353" s="10" t="str">
        <v/>
      </c>
      <c r="Q353" s="10" t="str">
        <v/>
      </c>
      <c r="R353" s="10" t="str">
        <v/>
      </c>
      <c r="S353" s="10" t="str">
        <v/>
      </c>
      <c r="T353" s="10" t="str">
        <v/>
      </c>
    </row>
    <row r="354" spans="2:20" ht="13">
      <c r="B354" s="10" t="str">
        <v/>
      </c>
      <c r="C354" s="10" t="str">
        <v/>
      </c>
      <c r="D354" s="10" t="str">
        <v/>
      </c>
      <c r="E354" s="10" t="str">
        <v/>
      </c>
      <c r="F354" s="10" t="str">
        <v/>
      </c>
      <c r="H354" s="10">
        <v>0</v>
      </c>
      <c r="I354" s="10">
        <v>0</v>
      </c>
      <c r="J354" s="10">
        <v>0</v>
      </c>
      <c r="K354" s="10">
        <v>0</v>
      </c>
      <c r="M354" s="10" t="str">
        <v/>
      </c>
      <c r="N354" s="10" t="str">
        <v/>
      </c>
      <c r="O354" s="10" t="str">
        <v/>
      </c>
      <c r="P354" s="10" t="str">
        <v/>
      </c>
      <c r="Q354" s="10" t="str">
        <v/>
      </c>
      <c r="R354" s="10" t="str">
        <v/>
      </c>
      <c r="S354" s="10" t="str">
        <v/>
      </c>
      <c r="T354" s="10" t="str">
        <v/>
      </c>
    </row>
    <row r="355" spans="2:20" ht="13">
      <c r="B355" s="10" t="str">
        <v/>
      </c>
      <c r="C355" s="10" t="str">
        <v/>
      </c>
      <c r="D355" s="10" t="str">
        <v/>
      </c>
      <c r="E355" s="10" t="str">
        <v/>
      </c>
      <c r="F355" s="10" t="str">
        <v/>
      </c>
      <c r="H355" s="10">
        <v>0</v>
      </c>
      <c r="I355" s="10">
        <v>0</v>
      </c>
      <c r="J355" s="10">
        <v>0</v>
      </c>
      <c r="K355" s="10">
        <v>0</v>
      </c>
      <c r="M355" s="10" t="str">
        <v/>
      </c>
      <c r="N355" s="10" t="str">
        <v/>
      </c>
      <c r="O355" s="10" t="str">
        <v/>
      </c>
      <c r="P355" s="10" t="str">
        <v/>
      </c>
      <c r="Q355" s="10" t="str">
        <v/>
      </c>
      <c r="R355" s="10" t="str">
        <v/>
      </c>
      <c r="S355" s="10" t="str">
        <v/>
      </c>
      <c r="T355" s="10" t="str">
        <v/>
      </c>
    </row>
    <row r="356" spans="2:20" ht="13">
      <c r="B356" s="10" t="str">
        <v/>
      </c>
      <c r="C356" s="10" t="str">
        <v/>
      </c>
      <c r="D356" s="10" t="str">
        <v/>
      </c>
      <c r="E356" s="10" t="str">
        <v/>
      </c>
      <c r="F356" s="10" t="str">
        <v/>
      </c>
      <c r="H356" s="10">
        <v>0</v>
      </c>
      <c r="I356" s="10">
        <v>0</v>
      </c>
      <c r="J356" s="10">
        <v>0</v>
      </c>
      <c r="K356" s="10">
        <v>0</v>
      </c>
      <c r="M356" s="10" t="str">
        <v/>
      </c>
      <c r="N356" s="10" t="str">
        <v/>
      </c>
      <c r="O356" s="10" t="str">
        <v/>
      </c>
      <c r="P356" s="10" t="str">
        <v/>
      </c>
      <c r="Q356" s="10" t="str">
        <v/>
      </c>
      <c r="R356" s="10" t="str">
        <v/>
      </c>
      <c r="S356" s="10" t="str">
        <v/>
      </c>
      <c r="T356" s="10" t="str">
        <v/>
      </c>
    </row>
    <row r="357" spans="2:20" ht="13">
      <c r="B357" s="10" t="str">
        <v/>
      </c>
      <c r="C357" s="10" t="str">
        <v/>
      </c>
      <c r="D357" s="10" t="str">
        <v/>
      </c>
      <c r="E357" s="10" t="str">
        <v/>
      </c>
      <c r="F357" s="10" t="str">
        <v/>
      </c>
      <c r="H357" s="10">
        <v>0</v>
      </c>
      <c r="I357" s="10">
        <v>0</v>
      </c>
      <c r="J357" s="10">
        <v>0</v>
      </c>
      <c r="K357" s="10">
        <v>0</v>
      </c>
      <c r="M357" s="10" t="str">
        <v/>
      </c>
      <c r="N357" s="10" t="str">
        <v/>
      </c>
      <c r="O357" s="10" t="str">
        <v/>
      </c>
      <c r="P357" s="10" t="str">
        <v/>
      </c>
      <c r="Q357" s="10" t="str">
        <v/>
      </c>
      <c r="R357" s="10" t="str">
        <v/>
      </c>
      <c r="S357" s="10" t="str">
        <v/>
      </c>
      <c r="T357" s="10" t="str">
        <v/>
      </c>
    </row>
    <row r="358" spans="2:20" ht="13">
      <c r="B358" s="10" t="str">
        <v/>
      </c>
      <c r="C358" s="10" t="str">
        <v/>
      </c>
      <c r="D358" s="10" t="str">
        <v/>
      </c>
      <c r="E358" s="10" t="str">
        <v/>
      </c>
      <c r="F358" s="10" t="str">
        <v/>
      </c>
      <c r="H358" s="10">
        <v>0</v>
      </c>
      <c r="I358" s="10">
        <v>0</v>
      </c>
      <c r="J358" s="10">
        <v>0</v>
      </c>
      <c r="K358" s="10">
        <v>0</v>
      </c>
      <c r="M358" s="10" t="str">
        <v/>
      </c>
      <c r="N358" s="10" t="str">
        <v/>
      </c>
      <c r="O358" s="10" t="str">
        <v/>
      </c>
      <c r="P358" s="10" t="str">
        <v/>
      </c>
      <c r="Q358" s="10" t="str">
        <v/>
      </c>
      <c r="R358" s="10" t="str">
        <v/>
      </c>
      <c r="S358" s="10" t="str">
        <v/>
      </c>
      <c r="T358" s="10" t="str">
        <v/>
      </c>
    </row>
    <row r="359" spans="2:20" ht="13">
      <c r="B359" s="10" t="str">
        <v/>
      </c>
      <c r="C359" s="10" t="str">
        <v/>
      </c>
      <c r="D359" s="10" t="str">
        <v/>
      </c>
      <c r="E359" s="10" t="str">
        <v/>
      </c>
      <c r="F359" s="10" t="str">
        <v/>
      </c>
      <c r="H359" s="10">
        <v>0</v>
      </c>
      <c r="I359" s="10">
        <v>0</v>
      </c>
      <c r="J359" s="10">
        <v>0</v>
      </c>
      <c r="K359" s="10">
        <v>0</v>
      </c>
      <c r="M359" s="10" t="str">
        <v/>
      </c>
      <c r="N359" s="10" t="str">
        <v/>
      </c>
      <c r="O359" s="10" t="str">
        <v/>
      </c>
      <c r="P359" s="10" t="str">
        <v/>
      </c>
      <c r="Q359" s="10" t="str">
        <v/>
      </c>
      <c r="R359" s="10" t="str">
        <v/>
      </c>
      <c r="S359" s="10" t="str">
        <v/>
      </c>
      <c r="T359" s="10" t="str">
        <v/>
      </c>
    </row>
    <row r="360" spans="2:20" ht="13">
      <c r="B360" s="10" t="str">
        <v/>
      </c>
      <c r="C360" s="10" t="str">
        <v/>
      </c>
      <c r="D360" s="10" t="str">
        <v/>
      </c>
      <c r="E360" s="10" t="str">
        <v/>
      </c>
      <c r="F360" s="10" t="str">
        <v/>
      </c>
      <c r="H360" s="10">
        <v>0</v>
      </c>
      <c r="I360" s="10">
        <v>0</v>
      </c>
      <c r="J360" s="10">
        <v>0</v>
      </c>
      <c r="K360" s="10">
        <v>0</v>
      </c>
      <c r="M360" s="10" t="str">
        <v/>
      </c>
      <c r="N360" s="10" t="str">
        <v/>
      </c>
      <c r="O360" s="10" t="str">
        <v/>
      </c>
      <c r="P360" s="10" t="str">
        <v/>
      </c>
      <c r="Q360" s="10" t="str">
        <v/>
      </c>
      <c r="R360" s="10" t="str">
        <v/>
      </c>
      <c r="S360" s="10" t="str">
        <v/>
      </c>
      <c r="T360" s="10" t="str">
        <v/>
      </c>
    </row>
    <row r="361" spans="2:20" ht="13">
      <c r="B361" s="10" t="str">
        <v/>
      </c>
      <c r="C361" s="10" t="str">
        <v/>
      </c>
      <c r="D361" s="10" t="str">
        <v/>
      </c>
      <c r="E361" s="10" t="str">
        <v/>
      </c>
      <c r="F361" s="10" t="str">
        <v/>
      </c>
      <c r="H361" s="10">
        <v>0</v>
      </c>
      <c r="I361" s="10">
        <v>0</v>
      </c>
      <c r="J361" s="10">
        <v>0</v>
      </c>
      <c r="K361" s="10">
        <v>0</v>
      </c>
      <c r="M361" s="10" t="str">
        <v/>
      </c>
      <c r="N361" s="10" t="str">
        <v/>
      </c>
      <c r="O361" s="10" t="str">
        <v/>
      </c>
      <c r="P361" s="10" t="str">
        <v/>
      </c>
      <c r="Q361" s="10" t="str">
        <v/>
      </c>
      <c r="R361" s="10" t="str">
        <v/>
      </c>
      <c r="S361" s="10" t="str">
        <v/>
      </c>
      <c r="T361" s="10" t="str">
        <v/>
      </c>
    </row>
    <row r="362" spans="2:20" ht="13">
      <c r="B362" s="10" t="str">
        <v/>
      </c>
      <c r="C362" s="10" t="str">
        <v/>
      </c>
      <c r="D362" s="10" t="str">
        <v/>
      </c>
      <c r="E362" s="10" t="str">
        <v/>
      </c>
      <c r="F362" s="10" t="str">
        <v/>
      </c>
      <c r="H362" s="10">
        <v>0</v>
      </c>
      <c r="I362" s="10">
        <v>0</v>
      </c>
      <c r="J362" s="10">
        <v>0</v>
      </c>
      <c r="K362" s="10">
        <v>0</v>
      </c>
      <c r="M362" s="10" t="str">
        <v/>
      </c>
      <c r="N362" s="10" t="str">
        <v/>
      </c>
      <c r="O362" s="10" t="str">
        <v/>
      </c>
      <c r="P362" s="10" t="str">
        <v/>
      </c>
      <c r="Q362" s="10" t="str">
        <v/>
      </c>
      <c r="R362" s="10" t="str">
        <v/>
      </c>
      <c r="S362" s="10" t="str">
        <v/>
      </c>
      <c r="T362" s="10" t="str">
        <v/>
      </c>
    </row>
    <row r="363" spans="2:20" ht="13">
      <c r="B363" s="10" t="str">
        <v/>
      </c>
      <c r="C363" s="10" t="str">
        <v/>
      </c>
      <c r="D363" s="10" t="str">
        <v/>
      </c>
      <c r="E363" s="10" t="str">
        <v/>
      </c>
      <c r="F363" s="10" t="str">
        <v/>
      </c>
      <c r="H363" s="10">
        <v>0</v>
      </c>
      <c r="I363" s="10">
        <v>0</v>
      </c>
      <c r="J363" s="10">
        <v>0</v>
      </c>
      <c r="K363" s="10">
        <v>0</v>
      </c>
      <c r="M363" s="10" t="str">
        <v/>
      </c>
      <c r="N363" s="10" t="str">
        <v/>
      </c>
      <c r="O363" s="10" t="str">
        <v/>
      </c>
      <c r="P363" s="10" t="str">
        <v/>
      </c>
      <c r="Q363" s="10" t="str">
        <v/>
      </c>
      <c r="R363" s="10" t="str">
        <v/>
      </c>
      <c r="S363" s="10" t="str">
        <v/>
      </c>
      <c r="T363" s="10" t="str">
        <v/>
      </c>
    </row>
    <row r="364" spans="2:20" ht="13">
      <c r="B364" s="10" t="str">
        <v/>
      </c>
      <c r="C364" s="10" t="str">
        <v/>
      </c>
      <c r="D364" s="10" t="str">
        <v/>
      </c>
      <c r="E364" s="10" t="str">
        <v/>
      </c>
      <c r="F364" s="10" t="str">
        <v/>
      </c>
      <c r="H364" s="10">
        <v>0</v>
      </c>
      <c r="I364" s="10">
        <v>0</v>
      </c>
      <c r="J364" s="10">
        <v>0</v>
      </c>
      <c r="K364" s="10">
        <v>0</v>
      </c>
      <c r="M364" s="10" t="str">
        <v/>
      </c>
      <c r="N364" s="10" t="str">
        <v/>
      </c>
      <c r="O364" s="10" t="str">
        <v/>
      </c>
      <c r="P364" s="10" t="str">
        <v/>
      </c>
      <c r="Q364" s="10" t="str">
        <v/>
      </c>
      <c r="R364" s="10" t="str">
        <v/>
      </c>
      <c r="S364" s="10" t="str">
        <v/>
      </c>
      <c r="T364" s="10" t="str">
        <v/>
      </c>
    </row>
    <row r="365" spans="2:20" ht="13">
      <c r="B365" s="10" t="str">
        <v/>
      </c>
      <c r="C365" s="10" t="str">
        <v/>
      </c>
      <c r="D365" s="10" t="str">
        <v/>
      </c>
      <c r="E365" s="10" t="str">
        <v/>
      </c>
      <c r="F365" s="10" t="str">
        <v/>
      </c>
      <c r="H365" s="10">
        <v>0</v>
      </c>
      <c r="I365" s="10">
        <v>0</v>
      </c>
      <c r="J365" s="10">
        <v>0</v>
      </c>
      <c r="K365" s="10">
        <v>0</v>
      </c>
      <c r="M365" s="10" t="str">
        <v/>
      </c>
      <c r="N365" s="10" t="str">
        <v/>
      </c>
      <c r="O365" s="10" t="str">
        <v/>
      </c>
      <c r="P365" s="10" t="str">
        <v/>
      </c>
      <c r="Q365" s="10" t="str">
        <v/>
      </c>
      <c r="R365" s="10" t="str">
        <v/>
      </c>
      <c r="S365" s="10" t="str">
        <v/>
      </c>
      <c r="T365" s="10" t="str">
        <v/>
      </c>
    </row>
    <row r="366" spans="2:20" ht="13">
      <c r="B366" s="10" t="str">
        <v/>
      </c>
      <c r="C366" s="10" t="str">
        <v/>
      </c>
      <c r="D366" s="10" t="str">
        <v/>
      </c>
      <c r="E366" s="10" t="str">
        <v/>
      </c>
      <c r="F366" s="10" t="str">
        <v/>
      </c>
      <c r="H366" s="10">
        <v>0</v>
      </c>
      <c r="I366" s="10">
        <v>0</v>
      </c>
      <c r="J366" s="10">
        <v>0</v>
      </c>
      <c r="K366" s="10">
        <v>0</v>
      </c>
      <c r="M366" s="10" t="str">
        <v/>
      </c>
      <c r="N366" s="10" t="str">
        <v/>
      </c>
      <c r="O366" s="10" t="str">
        <v/>
      </c>
      <c r="P366" s="10" t="str">
        <v/>
      </c>
      <c r="Q366" s="10" t="str">
        <v/>
      </c>
      <c r="R366" s="10" t="str">
        <v/>
      </c>
      <c r="S366" s="10" t="str">
        <v/>
      </c>
      <c r="T366" s="10" t="str">
        <v/>
      </c>
    </row>
    <row r="367" spans="2:20" ht="13">
      <c r="B367" s="10" t="str">
        <v/>
      </c>
      <c r="C367" s="10" t="str">
        <v/>
      </c>
      <c r="D367" s="10" t="str">
        <v/>
      </c>
      <c r="E367" s="10" t="str">
        <v/>
      </c>
      <c r="F367" s="10" t="str">
        <v/>
      </c>
      <c r="H367" s="10">
        <v>0</v>
      </c>
      <c r="I367" s="10">
        <v>0</v>
      </c>
      <c r="J367" s="10">
        <v>0</v>
      </c>
      <c r="K367" s="10">
        <v>0</v>
      </c>
      <c r="M367" s="10" t="str">
        <v/>
      </c>
      <c r="N367" s="10" t="str">
        <v/>
      </c>
      <c r="O367" s="10" t="str">
        <v/>
      </c>
      <c r="P367" s="10" t="str">
        <v/>
      </c>
      <c r="Q367" s="10" t="str">
        <v/>
      </c>
      <c r="R367" s="10" t="str">
        <v/>
      </c>
      <c r="S367" s="10" t="str">
        <v/>
      </c>
      <c r="T367" s="10" t="str">
        <v/>
      </c>
    </row>
    <row r="368" spans="2:20" ht="13">
      <c r="B368" s="10" t="str">
        <v/>
      </c>
      <c r="C368" s="10" t="str">
        <v/>
      </c>
      <c r="D368" s="10" t="str">
        <v/>
      </c>
      <c r="E368" s="10" t="str">
        <v/>
      </c>
      <c r="F368" s="10" t="str">
        <v/>
      </c>
      <c r="H368" s="10">
        <v>0</v>
      </c>
      <c r="I368" s="10">
        <v>0</v>
      </c>
      <c r="J368" s="10">
        <v>0</v>
      </c>
      <c r="K368" s="10">
        <v>0</v>
      </c>
      <c r="M368" s="10" t="str">
        <v/>
      </c>
      <c r="N368" s="10" t="str">
        <v/>
      </c>
      <c r="O368" s="10" t="str">
        <v/>
      </c>
      <c r="P368" s="10" t="str">
        <v/>
      </c>
      <c r="Q368" s="10" t="str">
        <v/>
      </c>
      <c r="R368" s="10" t="str">
        <v/>
      </c>
      <c r="S368" s="10" t="str">
        <v/>
      </c>
      <c r="T368" s="10" t="str">
        <v/>
      </c>
    </row>
    <row r="369" spans="2:20" ht="13">
      <c r="B369" s="10" t="str">
        <v/>
      </c>
      <c r="C369" s="10" t="str">
        <v/>
      </c>
      <c r="D369" s="10" t="str">
        <v/>
      </c>
      <c r="E369" s="10" t="str">
        <v/>
      </c>
      <c r="F369" s="10" t="str">
        <v/>
      </c>
      <c r="H369" s="10">
        <v>0</v>
      </c>
      <c r="I369" s="10">
        <v>0</v>
      </c>
      <c r="J369" s="10">
        <v>0</v>
      </c>
      <c r="K369" s="10">
        <v>0</v>
      </c>
      <c r="M369" s="10" t="str">
        <v/>
      </c>
      <c r="N369" s="10" t="str">
        <v/>
      </c>
      <c r="O369" s="10" t="str">
        <v/>
      </c>
      <c r="P369" s="10" t="str">
        <v/>
      </c>
      <c r="Q369" s="10" t="str">
        <v/>
      </c>
      <c r="R369" s="10" t="str">
        <v/>
      </c>
      <c r="S369" s="10" t="str">
        <v/>
      </c>
      <c r="T369" s="10" t="str">
        <v/>
      </c>
    </row>
    <row r="370" spans="2:20" ht="13">
      <c r="B370" s="10" t="str">
        <v/>
      </c>
      <c r="C370" s="10" t="str">
        <v/>
      </c>
      <c r="D370" s="10" t="str">
        <v/>
      </c>
      <c r="E370" s="10" t="str">
        <v/>
      </c>
      <c r="F370" s="10" t="str">
        <v/>
      </c>
      <c r="H370" s="10">
        <v>0</v>
      </c>
      <c r="I370" s="10">
        <v>0</v>
      </c>
      <c r="J370" s="10">
        <v>0</v>
      </c>
      <c r="K370" s="10">
        <v>0</v>
      </c>
      <c r="M370" s="10" t="str">
        <v/>
      </c>
      <c r="N370" s="10" t="str">
        <v/>
      </c>
      <c r="O370" s="10" t="str">
        <v/>
      </c>
      <c r="P370" s="10" t="str">
        <v/>
      </c>
      <c r="Q370" s="10" t="str">
        <v/>
      </c>
      <c r="R370" s="10" t="str">
        <v/>
      </c>
      <c r="S370" s="10" t="str">
        <v/>
      </c>
      <c r="T370" s="10" t="str">
        <v/>
      </c>
    </row>
    <row r="371" spans="2:20" ht="13">
      <c r="B371" s="10" t="str">
        <v/>
      </c>
      <c r="C371" s="10" t="str">
        <v/>
      </c>
      <c r="D371" s="10" t="str">
        <v/>
      </c>
      <c r="E371" s="10" t="str">
        <v/>
      </c>
      <c r="F371" s="10" t="str">
        <v/>
      </c>
      <c r="H371" s="10">
        <v>0</v>
      </c>
      <c r="I371" s="10">
        <v>0</v>
      </c>
      <c r="J371" s="10">
        <v>0</v>
      </c>
      <c r="K371" s="10">
        <v>0</v>
      </c>
      <c r="M371" s="10" t="str">
        <v/>
      </c>
      <c r="N371" s="10" t="str">
        <v/>
      </c>
      <c r="O371" s="10" t="str">
        <v/>
      </c>
      <c r="P371" s="10" t="str">
        <v/>
      </c>
      <c r="Q371" s="10" t="str">
        <v/>
      </c>
      <c r="R371" s="10" t="str">
        <v/>
      </c>
      <c r="S371" s="10" t="str">
        <v/>
      </c>
      <c r="T371" s="10" t="str">
        <v/>
      </c>
    </row>
    <row r="372" spans="2:20" ht="13">
      <c r="B372" s="10" t="str">
        <v/>
      </c>
      <c r="C372" s="10" t="str">
        <v/>
      </c>
      <c r="D372" s="10" t="str">
        <v/>
      </c>
      <c r="E372" s="10" t="str">
        <v/>
      </c>
      <c r="F372" s="10" t="str">
        <v/>
      </c>
      <c r="H372" s="10">
        <v>0</v>
      </c>
      <c r="I372" s="10">
        <v>0</v>
      </c>
      <c r="J372" s="10">
        <v>0</v>
      </c>
      <c r="K372" s="10">
        <v>0</v>
      </c>
      <c r="M372" s="10" t="str">
        <v/>
      </c>
      <c r="N372" s="10" t="str">
        <v/>
      </c>
      <c r="O372" s="10" t="str">
        <v/>
      </c>
      <c r="P372" s="10" t="str">
        <v/>
      </c>
      <c r="Q372" s="10" t="str">
        <v/>
      </c>
      <c r="R372" s="10" t="str">
        <v/>
      </c>
      <c r="S372" s="10" t="str">
        <v/>
      </c>
      <c r="T372" s="10" t="str">
        <v/>
      </c>
    </row>
    <row r="373" spans="2:20" ht="13">
      <c r="B373" s="10" t="str">
        <v/>
      </c>
      <c r="C373" s="10" t="str">
        <v/>
      </c>
      <c r="D373" s="10" t="str">
        <v/>
      </c>
      <c r="E373" s="10" t="str">
        <v/>
      </c>
      <c r="F373" s="10" t="str">
        <v/>
      </c>
      <c r="H373" s="10">
        <v>0</v>
      </c>
      <c r="I373" s="10">
        <v>0</v>
      </c>
      <c r="J373" s="10">
        <v>0</v>
      </c>
      <c r="K373" s="10">
        <v>0</v>
      </c>
      <c r="M373" s="10" t="str">
        <v/>
      </c>
      <c r="N373" s="10" t="str">
        <v/>
      </c>
      <c r="O373" s="10" t="str">
        <v/>
      </c>
      <c r="P373" s="10" t="str">
        <v/>
      </c>
      <c r="Q373" s="10" t="str">
        <v/>
      </c>
      <c r="R373" s="10" t="str">
        <v/>
      </c>
      <c r="S373" s="10" t="str">
        <v/>
      </c>
      <c r="T373" s="10" t="str">
        <v/>
      </c>
    </row>
    <row r="374" spans="2:20" ht="13">
      <c r="B374" s="10" t="str">
        <v/>
      </c>
      <c r="C374" s="10" t="str">
        <v/>
      </c>
      <c r="D374" s="10" t="str">
        <v/>
      </c>
      <c r="E374" s="10" t="str">
        <v/>
      </c>
      <c r="F374" s="10" t="str">
        <v/>
      </c>
      <c r="H374" s="10">
        <v>0</v>
      </c>
      <c r="I374" s="10">
        <v>0</v>
      </c>
      <c r="J374" s="10">
        <v>0</v>
      </c>
      <c r="K374" s="10">
        <v>0</v>
      </c>
      <c r="M374" s="10" t="str">
        <v/>
      </c>
      <c r="N374" s="10" t="str">
        <v/>
      </c>
      <c r="O374" s="10" t="str">
        <v/>
      </c>
      <c r="P374" s="10" t="str">
        <v/>
      </c>
      <c r="Q374" s="10" t="str">
        <v/>
      </c>
      <c r="R374" s="10" t="str">
        <v/>
      </c>
      <c r="S374" s="10" t="str">
        <v/>
      </c>
      <c r="T374" s="10" t="str">
        <v/>
      </c>
    </row>
    <row r="375" spans="2:20" ht="13">
      <c r="B375" s="10" t="str">
        <v/>
      </c>
      <c r="C375" s="10" t="str">
        <v/>
      </c>
      <c r="D375" s="10" t="str">
        <v/>
      </c>
      <c r="E375" s="10" t="str">
        <v/>
      </c>
      <c r="F375" s="10" t="str">
        <v/>
      </c>
      <c r="H375" s="10">
        <v>0</v>
      </c>
      <c r="I375" s="10">
        <v>0</v>
      </c>
      <c r="J375" s="10">
        <v>0</v>
      </c>
      <c r="K375" s="10">
        <v>0</v>
      </c>
      <c r="M375" s="10" t="str">
        <v/>
      </c>
      <c r="N375" s="10" t="str">
        <v/>
      </c>
      <c r="O375" s="10" t="str">
        <v/>
      </c>
      <c r="P375" s="10" t="str">
        <v/>
      </c>
      <c r="Q375" s="10" t="str">
        <v/>
      </c>
      <c r="R375" s="10" t="str">
        <v/>
      </c>
      <c r="S375" s="10" t="str">
        <v/>
      </c>
      <c r="T375" s="10" t="str">
        <v/>
      </c>
    </row>
    <row r="376" spans="2:20" ht="13">
      <c r="B376" s="10" t="str">
        <v/>
      </c>
      <c r="C376" s="10" t="str">
        <v/>
      </c>
      <c r="D376" s="10" t="str">
        <v/>
      </c>
      <c r="E376" s="10" t="str">
        <v/>
      </c>
      <c r="F376" s="10" t="str">
        <v/>
      </c>
      <c r="H376" s="10">
        <v>0</v>
      </c>
      <c r="I376" s="10">
        <v>0</v>
      </c>
      <c r="J376" s="10">
        <v>0</v>
      </c>
      <c r="K376" s="10">
        <v>0</v>
      </c>
      <c r="M376" s="10" t="str">
        <v/>
      </c>
      <c r="N376" s="10" t="str">
        <v/>
      </c>
      <c r="O376" s="10" t="str">
        <v/>
      </c>
      <c r="P376" s="10" t="str">
        <v/>
      </c>
      <c r="Q376" s="10" t="str">
        <v/>
      </c>
      <c r="R376" s="10" t="str">
        <v/>
      </c>
      <c r="S376" s="10" t="str">
        <v/>
      </c>
      <c r="T376" s="10" t="str">
        <v/>
      </c>
    </row>
    <row r="377" spans="2:20" ht="13">
      <c r="B377" s="10" t="str">
        <v/>
      </c>
      <c r="C377" s="10" t="str">
        <v/>
      </c>
      <c r="D377" s="10" t="str">
        <v/>
      </c>
      <c r="E377" s="10" t="str">
        <v/>
      </c>
      <c r="F377" s="10" t="str">
        <v/>
      </c>
      <c r="H377" s="10">
        <v>0</v>
      </c>
      <c r="I377" s="10">
        <v>0</v>
      </c>
      <c r="J377" s="10">
        <v>0</v>
      </c>
      <c r="K377" s="10">
        <v>0</v>
      </c>
      <c r="M377" s="10" t="str">
        <v/>
      </c>
      <c r="N377" s="10" t="str">
        <v/>
      </c>
      <c r="O377" s="10" t="str">
        <v/>
      </c>
      <c r="P377" s="10" t="str">
        <v/>
      </c>
      <c r="Q377" s="10" t="str">
        <v/>
      </c>
      <c r="R377" s="10" t="str">
        <v/>
      </c>
      <c r="S377" s="10" t="str">
        <v/>
      </c>
      <c r="T377" s="10" t="str">
        <v/>
      </c>
    </row>
    <row r="378" spans="2:20" ht="13">
      <c r="B378" s="10" t="str">
        <v/>
      </c>
      <c r="C378" s="10" t="str">
        <v/>
      </c>
      <c r="D378" s="10" t="str">
        <v/>
      </c>
      <c r="E378" s="10" t="str">
        <v/>
      </c>
      <c r="F378" s="10" t="str">
        <v/>
      </c>
      <c r="H378" s="10">
        <v>0</v>
      </c>
      <c r="I378" s="10">
        <v>0</v>
      </c>
      <c r="J378" s="10">
        <v>0</v>
      </c>
      <c r="K378" s="10">
        <v>0</v>
      </c>
      <c r="M378" s="10" t="str">
        <v/>
      </c>
      <c r="N378" s="10" t="str">
        <v/>
      </c>
      <c r="O378" s="10" t="str">
        <v/>
      </c>
      <c r="P378" s="10" t="str">
        <v/>
      </c>
      <c r="Q378" s="10" t="str">
        <v/>
      </c>
      <c r="R378" s="10" t="str">
        <v/>
      </c>
      <c r="S378" s="10" t="str">
        <v/>
      </c>
      <c r="T378" s="10" t="str">
        <v/>
      </c>
    </row>
    <row r="379" spans="2:20" ht="13">
      <c r="B379" s="10" t="str">
        <v/>
      </c>
      <c r="C379" s="10" t="str">
        <v/>
      </c>
      <c r="D379" s="10" t="str">
        <v/>
      </c>
      <c r="E379" s="10" t="str">
        <v/>
      </c>
      <c r="F379" s="10" t="str">
        <v/>
      </c>
      <c r="H379" s="10">
        <v>0</v>
      </c>
      <c r="I379" s="10">
        <v>0</v>
      </c>
      <c r="J379" s="10">
        <v>0</v>
      </c>
      <c r="K379" s="10">
        <v>0</v>
      </c>
      <c r="M379" s="10" t="str">
        <v/>
      </c>
      <c r="N379" s="10" t="str">
        <v/>
      </c>
      <c r="O379" s="10" t="str">
        <v/>
      </c>
      <c r="P379" s="10" t="str">
        <v/>
      </c>
      <c r="Q379" s="10" t="str">
        <v/>
      </c>
      <c r="R379" s="10" t="str">
        <v/>
      </c>
      <c r="S379" s="10" t="str">
        <v/>
      </c>
      <c r="T379" s="10" t="str">
        <v/>
      </c>
    </row>
    <row r="380" spans="2:20" ht="13">
      <c r="B380" s="10" t="str">
        <v/>
      </c>
      <c r="C380" s="10" t="str">
        <v/>
      </c>
      <c r="D380" s="10" t="str">
        <v/>
      </c>
      <c r="E380" s="10" t="str">
        <v/>
      </c>
      <c r="F380" s="10" t="str">
        <v/>
      </c>
      <c r="H380" s="10">
        <v>0</v>
      </c>
      <c r="I380" s="10">
        <v>0</v>
      </c>
      <c r="J380" s="10">
        <v>0</v>
      </c>
      <c r="K380" s="10">
        <v>0</v>
      </c>
      <c r="M380" s="10" t="str">
        <v/>
      </c>
      <c r="N380" s="10" t="str">
        <v/>
      </c>
      <c r="O380" s="10" t="str">
        <v/>
      </c>
      <c r="P380" s="10" t="str">
        <v/>
      </c>
      <c r="Q380" s="10" t="str">
        <v/>
      </c>
      <c r="R380" s="10" t="str">
        <v/>
      </c>
      <c r="S380" s="10" t="str">
        <v/>
      </c>
      <c r="T380" s="10" t="str">
        <v/>
      </c>
    </row>
    <row r="381" spans="2:20" ht="13">
      <c r="B381" s="10" t="str">
        <v/>
      </c>
      <c r="C381" s="10" t="str">
        <v/>
      </c>
      <c r="D381" s="10" t="str">
        <v/>
      </c>
      <c r="E381" s="10" t="str">
        <v/>
      </c>
      <c r="F381" s="10" t="str">
        <v/>
      </c>
      <c r="H381" s="10">
        <v>0</v>
      </c>
      <c r="I381" s="10">
        <v>0</v>
      </c>
      <c r="J381" s="10">
        <v>0</v>
      </c>
      <c r="K381" s="10">
        <v>0</v>
      </c>
      <c r="M381" s="10" t="str">
        <v/>
      </c>
      <c r="N381" s="10" t="str">
        <v/>
      </c>
      <c r="O381" s="10" t="str">
        <v/>
      </c>
      <c r="P381" s="10" t="str">
        <v/>
      </c>
      <c r="Q381" s="10" t="str">
        <v/>
      </c>
      <c r="R381" s="10" t="str">
        <v/>
      </c>
      <c r="S381" s="10" t="str">
        <v/>
      </c>
      <c r="T381" s="10" t="str">
        <v/>
      </c>
    </row>
    <row r="382" spans="2:20" ht="13">
      <c r="B382" s="10" t="str">
        <v/>
      </c>
      <c r="C382" s="10" t="str">
        <v/>
      </c>
      <c r="D382" s="10" t="str">
        <v/>
      </c>
      <c r="E382" s="10" t="str">
        <v/>
      </c>
      <c r="F382" s="10" t="str">
        <v/>
      </c>
      <c r="H382" s="10">
        <v>0</v>
      </c>
      <c r="I382" s="10">
        <v>0</v>
      </c>
      <c r="J382" s="10">
        <v>0</v>
      </c>
      <c r="K382" s="10">
        <v>0</v>
      </c>
      <c r="M382" s="10" t="str">
        <v/>
      </c>
      <c r="N382" s="10" t="str">
        <v/>
      </c>
      <c r="O382" s="10" t="str">
        <v/>
      </c>
      <c r="P382" s="10" t="str">
        <v/>
      </c>
      <c r="Q382" s="10" t="str">
        <v/>
      </c>
      <c r="R382" s="10" t="str">
        <v/>
      </c>
      <c r="S382" s="10" t="str">
        <v/>
      </c>
      <c r="T382" s="10" t="str">
        <v/>
      </c>
    </row>
    <row r="383" spans="2:20" ht="13">
      <c r="B383" s="10" t="str">
        <v/>
      </c>
      <c r="C383" s="10" t="str">
        <v/>
      </c>
      <c r="D383" s="10" t="str">
        <v/>
      </c>
      <c r="E383" s="10" t="str">
        <v/>
      </c>
      <c r="F383" s="10" t="str">
        <v/>
      </c>
      <c r="H383" s="10">
        <v>0</v>
      </c>
      <c r="I383" s="10">
        <v>0</v>
      </c>
      <c r="J383" s="10">
        <v>0</v>
      </c>
      <c r="K383" s="10">
        <v>0</v>
      </c>
      <c r="M383" s="10" t="str">
        <v/>
      </c>
      <c r="N383" s="10" t="str">
        <v/>
      </c>
      <c r="O383" s="10" t="str">
        <v/>
      </c>
      <c r="P383" s="10" t="str">
        <v/>
      </c>
      <c r="Q383" s="10" t="str">
        <v/>
      </c>
      <c r="R383" s="10" t="str">
        <v/>
      </c>
      <c r="S383" s="10" t="str">
        <v/>
      </c>
      <c r="T383" s="10" t="str">
        <v/>
      </c>
    </row>
    <row r="384" spans="2:20" ht="13">
      <c r="B384" s="10" t="str">
        <v/>
      </c>
      <c r="C384" s="10" t="str">
        <v/>
      </c>
      <c r="D384" s="10" t="str">
        <v/>
      </c>
      <c r="E384" s="10" t="str">
        <v/>
      </c>
      <c r="F384" s="10" t="str">
        <v/>
      </c>
      <c r="H384" s="10">
        <v>0</v>
      </c>
      <c r="I384" s="10">
        <v>0</v>
      </c>
      <c r="J384" s="10">
        <v>0</v>
      </c>
      <c r="K384" s="10">
        <v>0</v>
      </c>
      <c r="M384" s="10" t="str">
        <v/>
      </c>
      <c r="N384" s="10" t="str">
        <v/>
      </c>
      <c r="O384" s="10" t="str">
        <v/>
      </c>
      <c r="P384" s="10" t="str">
        <v/>
      </c>
      <c r="Q384" s="10" t="str">
        <v/>
      </c>
      <c r="R384" s="10" t="str">
        <v/>
      </c>
      <c r="S384" s="10" t="str">
        <v/>
      </c>
      <c r="T384" s="10" t="str">
        <v/>
      </c>
    </row>
    <row r="385" spans="2:20" ht="13">
      <c r="B385" s="10" t="str">
        <v/>
      </c>
      <c r="C385" s="10" t="str">
        <v/>
      </c>
      <c r="D385" s="10" t="str">
        <v/>
      </c>
      <c r="E385" s="10" t="str">
        <v/>
      </c>
      <c r="F385" s="10" t="str">
        <v/>
      </c>
      <c r="H385" s="10">
        <v>0</v>
      </c>
      <c r="I385" s="10">
        <v>0</v>
      </c>
      <c r="J385" s="10">
        <v>0</v>
      </c>
      <c r="K385" s="10">
        <v>0</v>
      </c>
      <c r="M385" s="10" t="str">
        <v/>
      </c>
      <c r="N385" s="10" t="str">
        <v/>
      </c>
      <c r="O385" s="10" t="str">
        <v/>
      </c>
      <c r="P385" s="10" t="str">
        <v/>
      </c>
      <c r="Q385" s="10" t="str">
        <v/>
      </c>
      <c r="R385" s="10" t="str">
        <v/>
      </c>
      <c r="S385" s="10" t="str">
        <v/>
      </c>
      <c r="T385" s="10" t="str">
        <v/>
      </c>
    </row>
    <row r="386" spans="2:20" ht="13">
      <c r="B386" s="10" t="str">
        <v/>
      </c>
      <c r="C386" s="10" t="str">
        <v/>
      </c>
      <c r="D386" s="10" t="str">
        <v/>
      </c>
      <c r="E386" s="10" t="str">
        <v/>
      </c>
      <c r="F386" s="10" t="str">
        <v/>
      </c>
      <c r="H386" s="10">
        <v>0</v>
      </c>
      <c r="I386" s="10">
        <v>0</v>
      </c>
      <c r="J386" s="10">
        <v>0</v>
      </c>
      <c r="K386" s="10">
        <v>0</v>
      </c>
      <c r="M386" s="10" t="str">
        <v/>
      </c>
      <c r="N386" s="10" t="str">
        <v/>
      </c>
      <c r="O386" s="10" t="str">
        <v/>
      </c>
      <c r="P386" s="10" t="str">
        <v/>
      </c>
      <c r="Q386" s="10" t="str">
        <v/>
      </c>
      <c r="R386" s="10" t="str">
        <v/>
      </c>
      <c r="S386" s="10" t="str">
        <v/>
      </c>
      <c r="T386" s="10" t="str">
        <v/>
      </c>
    </row>
    <row r="387" spans="2:20" ht="13">
      <c r="B387" s="10" t="str">
        <v/>
      </c>
      <c r="C387" s="10" t="str">
        <v/>
      </c>
      <c r="D387" s="10" t="str">
        <v/>
      </c>
      <c r="E387" s="10" t="str">
        <v/>
      </c>
      <c r="F387" s="10" t="str">
        <v/>
      </c>
      <c r="H387" s="10">
        <v>0</v>
      </c>
      <c r="I387" s="10">
        <v>0</v>
      </c>
      <c r="J387" s="10">
        <v>0</v>
      </c>
      <c r="K387" s="10">
        <v>0</v>
      </c>
      <c r="M387" s="10" t="str">
        <v/>
      </c>
      <c r="N387" s="10" t="str">
        <v/>
      </c>
      <c r="O387" s="10" t="str">
        <v/>
      </c>
      <c r="P387" s="10" t="str">
        <v/>
      </c>
      <c r="Q387" s="10" t="str">
        <v/>
      </c>
      <c r="R387" s="10" t="str">
        <v/>
      </c>
      <c r="S387" s="10" t="str">
        <v/>
      </c>
      <c r="T387" s="10" t="str">
        <v/>
      </c>
    </row>
    <row r="388" spans="2:20" ht="13">
      <c r="B388" s="10" t="str">
        <v/>
      </c>
      <c r="C388" s="10" t="str">
        <v/>
      </c>
      <c r="D388" s="10" t="str">
        <v/>
      </c>
      <c r="E388" s="10" t="str">
        <v/>
      </c>
      <c r="F388" s="10" t="str">
        <v/>
      </c>
      <c r="H388" s="10">
        <v>0</v>
      </c>
      <c r="I388" s="10">
        <v>0</v>
      </c>
      <c r="J388" s="10">
        <v>0</v>
      </c>
      <c r="K388" s="10">
        <v>0</v>
      </c>
      <c r="M388" s="10" t="str">
        <v/>
      </c>
      <c r="N388" s="10" t="str">
        <v/>
      </c>
      <c r="O388" s="10" t="str">
        <v/>
      </c>
      <c r="P388" s="10" t="str">
        <v/>
      </c>
      <c r="Q388" s="10" t="str">
        <v/>
      </c>
      <c r="R388" s="10" t="str">
        <v/>
      </c>
      <c r="S388" s="10" t="str">
        <v/>
      </c>
      <c r="T388" s="10" t="str">
        <v/>
      </c>
    </row>
    <row r="389" spans="2:20" ht="13">
      <c r="B389" s="10" t="str">
        <v/>
      </c>
      <c r="C389" s="10" t="str">
        <v/>
      </c>
      <c r="D389" s="10" t="str">
        <v/>
      </c>
      <c r="E389" s="10" t="str">
        <v/>
      </c>
      <c r="F389" s="10" t="str">
        <v/>
      </c>
      <c r="H389" s="10">
        <v>0</v>
      </c>
      <c r="I389" s="10">
        <v>0</v>
      </c>
      <c r="J389" s="10">
        <v>0</v>
      </c>
      <c r="K389" s="10">
        <v>0</v>
      </c>
      <c r="M389" s="10" t="str">
        <v/>
      </c>
      <c r="N389" s="10" t="str">
        <v/>
      </c>
      <c r="O389" s="10" t="str">
        <v/>
      </c>
      <c r="P389" s="10" t="str">
        <v/>
      </c>
      <c r="Q389" s="10" t="str">
        <v/>
      </c>
      <c r="R389" s="10" t="str">
        <v/>
      </c>
      <c r="S389" s="10" t="str">
        <v/>
      </c>
      <c r="T389" s="10" t="str">
        <v/>
      </c>
    </row>
    <row r="390" spans="2:20" ht="13">
      <c r="B390" s="10" t="str">
        <v/>
      </c>
      <c r="C390" s="10" t="str">
        <v/>
      </c>
      <c r="D390" s="10" t="str">
        <v/>
      </c>
      <c r="E390" s="10" t="str">
        <v/>
      </c>
      <c r="F390" s="10" t="str">
        <v/>
      </c>
      <c r="H390" s="10">
        <v>0</v>
      </c>
      <c r="I390" s="10">
        <v>0</v>
      </c>
      <c r="J390" s="10">
        <v>0</v>
      </c>
      <c r="K390" s="10">
        <v>0</v>
      </c>
      <c r="M390" s="10" t="str">
        <v/>
      </c>
      <c r="N390" s="10" t="str">
        <v/>
      </c>
      <c r="O390" s="10" t="str">
        <v/>
      </c>
      <c r="P390" s="10" t="str">
        <v/>
      </c>
      <c r="Q390" s="10" t="str">
        <v/>
      </c>
      <c r="R390" s="10" t="str">
        <v/>
      </c>
      <c r="S390" s="10" t="str">
        <v/>
      </c>
      <c r="T390" s="10" t="str">
        <v/>
      </c>
    </row>
    <row r="391" spans="2:20" ht="13">
      <c r="B391" s="10" t="str">
        <v/>
      </c>
      <c r="C391" s="10" t="str">
        <v/>
      </c>
      <c r="D391" s="10" t="str">
        <v/>
      </c>
      <c r="E391" s="10" t="str">
        <v/>
      </c>
      <c r="F391" s="10" t="str">
        <v/>
      </c>
      <c r="H391" s="10">
        <v>0</v>
      </c>
      <c r="I391" s="10">
        <v>0</v>
      </c>
      <c r="J391" s="10">
        <v>0</v>
      </c>
      <c r="K391" s="10">
        <v>0</v>
      </c>
      <c r="M391" s="10" t="str">
        <v/>
      </c>
      <c r="N391" s="10" t="str">
        <v/>
      </c>
      <c r="O391" s="10" t="str">
        <v/>
      </c>
      <c r="P391" s="10" t="str">
        <v/>
      </c>
      <c r="Q391" s="10" t="str">
        <v/>
      </c>
      <c r="R391" s="10" t="str">
        <v/>
      </c>
      <c r="S391" s="10" t="str">
        <v/>
      </c>
      <c r="T391" s="10" t="str">
        <v/>
      </c>
    </row>
    <row r="392" spans="2:20" ht="13">
      <c r="B392" s="10" t="str">
        <v/>
      </c>
      <c r="C392" s="10" t="str">
        <v/>
      </c>
      <c r="D392" s="10" t="str">
        <v/>
      </c>
      <c r="E392" s="10" t="str">
        <v/>
      </c>
      <c r="F392" s="10" t="str">
        <v/>
      </c>
      <c r="H392" s="10">
        <v>0</v>
      </c>
      <c r="I392" s="10">
        <v>0</v>
      </c>
      <c r="J392" s="10">
        <v>0</v>
      </c>
      <c r="K392" s="10">
        <v>0</v>
      </c>
      <c r="M392" s="10" t="str">
        <v/>
      </c>
      <c r="N392" s="10" t="str">
        <v/>
      </c>
      <c r="O392" s="10" t="str">
        <v/>
      </c>
      <c r="P392" s="10" t="str">
        <v/>
      </c>
      <c r="Q392" s="10" t="str">
        <v/>
      </c>
      <c r="R392" s="10" t="str">
        <v/>
      </c>
      <c r="S392" s="10" t="str">
        <v/>
      </c>
      <c r="T392" s="10" t="str">
        <v/>
      </c>
    </row>
    <row r="393" spans="2:20" ht="13">
      <c r="B393" s="10" t="str">
        <v/>
      </c>
      <c r="C393" s="10" t="str">
        <v/>
      </c>
      <c r="D393" s="10" t="str">
        <v/>
      </c>
      <c r="E393" s="10" t="str">
        <v/>
      </c>
      <c r="F393" s="10" t="str">
        <v/>
      </c>
      <c r="H393" s="10">
        <v>0</v>
      </c>
      <c r="I393" s="10">
        <v>0</v>
      </c>
      <c r="J393" s="10">
        <v>0</v>
      </c>
      <c r="K393" s="10">
        <v>0</v>
      </c>
      <c r="M393" s="10" t="str">
        <v/>
      </c>
      <c r="N393" s="10" t="str">
        <v/>
      </c>
      <c r="O393" s="10" t="str">
        <v/>
      </c>
      <c r="P393" s="10" t="str">
        <v/>
      </c>
      <c r="Q393" s="10" t="str">
        <v/>
      </c>
      <c r="R393" s="10" t="str">
        <v/>
      </c>
      <c r="S393" s="10" t="str">
        <v/>
      </c>
      <c r="T393" s="10" t="str">
        <v/>
      </c>
    </row>
    <row r="394" spans="2:20" ht="13">
      <c r="B394" s="10" t="str">
        <v/>
      </c>
      <c r="C394" s="10" t="str">
        <v/>
      </c>
      <c r="D394" s="10" t="str">
        <v/>
      </c>
      <c r="E394" s="10" t="str">
        <v/>
      </c>
      <c r="F394" s="10" t="str">
        <v/>
      </c>
      <c r="H394" s="10">
        <v>0</v>
      </c>
      <c r="I394" s="10">
        <v>0</v>
      </c>
      <c r="J394" s="10">
        <v>0</v>
      </c>
      <c r="K394" s="10">
        <v>0</v>
      </c>
      <c r="M394" s="10" t="str">
        <v/>
      </c>
      <c r="N394" s="10" t="str">
        <v/>
      </c>
      <c r="O394" s="10" t="str">
        <v/>
      </c>
      <c r="P394" s="10" t="str">
        <v/>
      </c>
      <c r="Q394" s="10" t="str">
        <v/>
      </c>
      <c r="R394" s="10" t="str">
        <v/>
      </c>
      <c r="S394" s="10" t="str">
        <v/>
      </c>
      <c r="T394" s="10" t="str">
        <v/>
      </c>
    </row>
    <row r="395" spans="2:20" ht="13">
      <c r="B395" s="10" t="str">
        <v/>
      </c>
      <c r="C395" s="10" t="str">
        <v/>
      </c>
      <c r="D395" s="10" t="str">
        <v/>
      </c>
      <c r="E395" s="10" t="str">
        <v/>
      </c>
      <c r="F395" s="10" t="str">
        <v/>
      </c>
      <c r="H395" s="10">
        <v>0</v>
      </c>
      <c r="I395" s="10">
        <v>0</v>
      </c>
      <c r="J395" s="10">
        <v>0</v>
      </c>
      <c r="K395" s="10">
        <v>0</v>
      </c>
      <c r="M395" s="10" t="str">
        <v/>
      </c>
      <c r="N395" s="10" t="str">
        <v/>
      </c>
      <c r="O395" s="10" t="str">
        <v/>
      </c>
      <c r="P395" s="10" t="str">
        <v/>
      </c>
      <c r="Q395" s="10" t="str">
        <v/>
      </c>
      <c r="R395" s="10" t="str">
        <v/>
      </c>
      <c r="S395" s="10" t="str">
        <v/>
      </c>
      <c r="T395" s="10" t="str">
        <v/>
      </c>
    </row>
    <row r="396" spans="2:20" ht="13">
      <c r="B396" s="10" t="str">
        <v/>
      </c>
      <c r="C396" s="10" t="str">
        <v/>
      </c>
      <c r="D396" s="10" t="str">
        <v/>
      </c>
      <c r="E396" s="10" t="str">
        <v/>
      </c>
      <c r="F396" s="10" t="str">
        <v/>
      </c>
      <c r="H396" s="10">
        <v>0</v>
      </c>
      <c r="I396" s="10">
        <v>0</v>
      </c>
      <c r="J396" s="10">
        <v>0</v>
      </c>
      <c r="K396" s="10">
        <v>0</v>
      </c>
      <c r="M396" s="10" t="str">
        <v/>
      </c>
      <c r="N396" s="10" t="str">
        <v/>
      </c>
      <c r="O396" s="10" t="str">
        <v/>
      </c>
      <c r="P396" s="10" t="str">
        <v/>
      </c>
      <c r="Q396" s="10" t="str">
        <v/>
      </c>
      <c r="R396" s="10" t="str">
        <v/>
      </c>
      <c r="S396" s="10" t="str">
        <v/>
      </c>
      <c r="T396" s="10" t="str">
        <v/>
      </c>
    </row>
    <row r="397" spans="2:20" ht="13">
      <c r="B397" s="10" t="str">
        <v/>
      </c>
      <c r="C397" s="10" t="str">
        <v/>
      </c>
      <c r="D397" s="10" t="str">
        <v/>
      </c>
      <c r="E397" s="10" t="str">
        <v/>
      </c>
      <c r="F397" s="10" t="str">
        <v/>
      </c>
      <c r="H397" s="10">
        <v>0</v>
      </c>
      <c r="I397" s="10">
        <v>0</v>
      </c>
      <c r="J397" s="10">
        <v>0</v>
      </c>
      <c r="K397" s="10">
        <v>0</v>
      </c>
      <c r="M397" s="10" t="str">
        <v/>
      </c>
      <c r="N397" s="10" t="str">
        <v/>
      </c>
      <c r="O397" s="10" t="str">
        <v/>
      </c>
      <c r="P397" s="10" t="str">
        <v/>
      </c>
      <c r="Q397" s="10" t="str">
        <v/>
      </c>
      <c r="R397" s="10" t="str">
        <v/>
      </c>
      <c r="S397" s="10" t="str">
        <v/>
      </c>
      <c r="T397" s="10" t="str">
        <v/>
      </c>
    </row>
    <row r="398" spans="2:20" ht="13">
      <c r="B398" s="10" t="str">
        <v/>
      </c>
      <c r="C398" s="10" t="str">
        <v/>
      </c>
      <c r="D398" s="10" t="str">
        <v/>
      </c>
      <c r="E398" s="10" t="str">
        <v/>
      </c>
      <c r="F398" s="10" t="str">
        <v/>
      </c>
      <c r="H398" s="10">
        <v>0</v>
      </c>
      <c r="I398" s="10">
        <v>0</v>
      </c>
      <c r="J398" s="10">
        <v>0</v>
      </c>
      <c r="K398" s="10">
        <v>0</v>
      </c>
      <c r="M398" s="10" t="str">
        <v/>
      </c>
      <c r="N398" s="10" t="str">
        <v/>
      </c>
      <c r="O398" s="10" t="str">
        <v/>
      </c>
      <c r="P398" s="10" t="str">
        <v/>
      </c>
      <c r="Q398" s="10" t="str">
        <v/>
      </c>
      <c r="R398" s="10" t="str">
        <v/>
      </c>
      <c r="S398" s="10" t="str">
        <v/>
      </c>
      <c r="T398" s="10" t="str">
        <v/>
      </c>
    </row>
    <row r="399" spans="2:20" ht="13">
      <c r="B399" s="10" t="str">
        <v/>
      </c>
      <c r="C399" s="10" t="str">
        <v/>
      </c>
      <c r="D399" s="10" t="str">
        <v/>
      </c>
      <c r="E399" s="10" t="str">
        <v/>
      </c>
      <c r="F399" s="10" t="str">
        <v/>
      </c>
      <c r="H399" s="10">
        <v>0</v>
      </c>
      <c r="I399" s="10">
        <v>0</v>
      </c>
      <c r="J399" s="10">
        <v>0</v>
      </c>
      <c r="K399" s="10">
        <v>0</v>
      </c>
      <c r="M399" s="10" t="str">
        <v/>
      </c>
      <c r="N399" s="10" t="str">
        <v/>
      </c>
      <c r="O399" s="10" t="str">
        <v/>
      </c>
      <c r="P399" s="10" t="str">
        <v/>
      </c>
      <c r="Q399" s="10" t="str">
        <v/>
      </c>
      <c r="R399" s="10" t="str">
        <v/>
      </c>
      <c r="S399" s="10" t="str">
        <v/>
      </c>
      <c r="T399" s="10" t="str">
        <v/>
      </c>
    </row>
    <row r="400" spans="2:20" ht="13">
      <c r="B400" s="10" t="str">
        <v/>
      </c>
      <c r="C400" s="10" t="str">
        <v/>
      </c>
      <c r="D400" s="10" t="str">
        <v/>
      </c>
      <c r="E400" s="10" t="str">
        <v/>
      </c>
      <c r="F400" s="10" t="str">
        <v/>
      </c>
      <c r="H400" s="10">
        <v>0</v>
      </c>
      <c r="I400" s="10">
        <v>0</v>
      </c>
      <c r="J400" s="10">
        <v>0</v>
      </c>
      <c r="K400" s="10">
        <v>0</v>
      </c>
      <c r="M400" s="10" t="str">
        <v/>
      </c>
      <c r="N400" s="10" t="str">
        <v/>
      </c>
      <c r="O400" s="10" t="str">
        <v/>
      </c>
      <c r="P400" s="10" t="str">
        <v/>
      </c>
      <c r="Q400" s="10" t="str">
        <v/>
      </c>
      <c r="R400" s="10" t="str">
        <v/>
      </c>
      <c r="S400" s="10" t="str">
        <v/>
      </c>
      <c r="T400" s="10" t="str">
        <v/>
      </c>
    </row>
    <row r="401" spans="2:20" ht="13">
      <c r="B401" s="10" t="str">
        <v/>
      </c>
      <c r="C401" s="10" t="str">
        <v/>
      </c>
      <c r="D401" s="10" t="str">
        <v/>
      </c>
      <c r="E401" s="10" t="str">
        <v/>
      </c>
      <c r="F401" s="10" t="str">
        <v/>
      </c>
      <c r="H401" s="10">
        <v>0</v>
      </c>
      <c r="I401" s="10">
        <v>0</v>
      </c>
      <c r="J401" s="10">
        <v>0</v>
      </c>
      <c r="K401" s="10">
        <v>0</v>
      </c>
      <c r="M401" s="10" t="str">
        <v/>
      </c>
      <c r="N401" s="10" t="str">
        <v/>
      </c>
      <c r="O401" s="10" t="str">
        <v/>
      </c>
      <c r="P401" s="10" t="str">
        <v/>
      </c>
      <c r="Q401" s="10" t="str">
        <v/>
      </c>
      <c r="R401" s="10" t="str">
        <v/>
      </c>
      <c r="S401" s="10" t="str">
        <v/>
      </c>
      <c r="T401" s="10" t="str">
        <v/>
      </c>
    </row>
    <row r="402" spans="2:20" ht="13">
      <c r="B402" s="10" t="str">
        <v/>
      </c>
      <c r="C402" s="10" t="str">
        <v/>
      </c>
      <c r="D402" s="10" t="str">
        <v/>
      </c>
      <c r="E402" s="10" t="str">
        <v/>
      </c>
      <c r="F402" s="10" t="str">
        <v/>
      </c>
      <c r="H402" s="10">
        <v>0</v>
      </c>
      <c r="I402" s="10">
        <v>0</v>
      </c>
      <c r="J402" s="10">
        <v>0</v>
      </c>
      <c r="K402" s="10">
        <v>0</v>
      </c>
      <c r="M402" s="10" t="str">
        <v/>
      </c>
      <c r="N402" s="10" t="str">
        <v/>
      </c>
      <c r="O402" s="10" t="str">
        <v/>
      </c>
      <c r="P402" s="10" t="str">
        <v/>
      </c>
      <c r="Q402" s="10" t="str">
        <v/>
      </c>
      <c r="R402" s="10" t="str">
        <v/>
      </c>
      <c r="S402" s="10" t="str">
        <v/>
      </c>
      <c r="T402" s="10" t="str">
        <v/>
      </c>
    </row>
    <row r="403" spans="2:20" ht="13">
      <c r="B403" s="10" t="str">
        <v/>
      </c>
      <c r="C403" s="10" t="str">
        <v/>
      </c>
      <c r="D403" s="10" t="str">
        <v/>
      </c>
      <c r="E403" s="10" t="str">
        <v/>
      </c>
      <c r="F403" s="10" t="str">
        <v/>
      </c>
      <c r="H403" s="10">
        <v>0</v>
      </c>
      <c r="I403" s="10">
        <v>0</v>
      </c>
      <c r="J403" s="10">
        <v>0</v>
      </c>
      <c r="K403" s="10">
        <v>0</v>
      </c>
      <c r="M403" s="10" t="str">
        <v/>
      </c>
      <c r="N403" s="10" t="str">
        <v/>
      </c>
      <c r="O403" s="10" t="str">
        <v/>
      </c>
      <c r="P403" s="10" t="str">
        <v/>
      </c>
      <c r="Q403" s="10" t="str">
        <v/>
      </c>
      <c r="R403" s="10" t="str">
        <v/>
      </c>
      <c r="S403" s="10" t="str">
        <v/>
      </c>
      <c r="T403" s="10" t="str">
        <v/>
      </c>
    </row>
    <row r="404" spans="2:20" ht="13">
      <c r="B404" s="10" t="str">
        <v/>
      </c>
      <c r="C404" s="10" t="str">
        <v/>
      </c>
      <c r="D404" s="10" t="str">
        <v/>
      </c>
      <c r="E404" s="10" t="str">
        <v/>
      </c>
      <c r="F404" s="10" t="str">
        <v/>
      </c>
      <c r="H404" s="10">
        <v>0</v>
      </c>
      <c r="I404" s="10">
        <v>0</v>
      </c>
      <c r="J404" s="10">
        <v>0</v>
      </c>
      <c r="K404" s="10">
        <v>0</v>
      </c>
      <c r="M404" s="10" t="str">
        <v/>
      </c>
      <c r="N404" s="10" t="str">
        <v/>
      </c>
      <c r="O404" s="10" t="str">
        <v/>
      </c>
      <c r="P404" s="10" t="str">
        <v/>
      </c>
      <c r="Q404" s="10" t="str">
        <v/>
      </c>
      <c r="R404" s="10" t="str">
        <v/>
      </c>
      <c r="S404" s="10" t="str">
        <v/>
      </c>
      <c r="T404" s="10" t="str">
        <v/>
      </c>
    </row>
    <row r="405" spans="2:20" ht="13">
      <c r="B405" s="10" t="str">
        <v/>
      </c>
      <c r="C405" s="10" t="str">
        <v/>
      </c>
      <c r="D405" s="10" t="str">
        <v/>
      </c>
      <c r="E405" s="10" t="str">
        <v/>
      </c>
      <c r="F405" s="10" t="str">
        <v/>
      </c>
      <c r="H405" s="10">
        <v>0</v>
      </c>
      <c r="I405" s="10">
        <v>0</v>
      </c>
      <c r="J405" s="10">
        <v>0</v>
      </c>
      <c r="K405" s="10">
        <v>0</v>
      </c>
      <c r="M405" s="10" t="str">
        <v/>
      </c>
      <c r="N405" s="10" t="str">
        <v/>
      </c>
      <c r="O405" s="10" t="str">
        <v/>
      </c>
      <c r="P405" s="10" t="str">
        <v/>
      </c>
      <c r="Q405" s="10" t="str">
        <v/>
      </c>
      <c r="R405" s="10" t="str">
        <v/>
      </c>
      <c r="S405" s="10" t="str">
        <v/>
      </c>
      <c r="T405" s="10" t="str">
        <v/>
      </c>
    </row>
    <row r="406" spans="2:20" ht="13">
      <c r="B406" s="10" t="str">
        <v/>
      </c>
      <c r="C406" s="10" t="str">
        <v/>
      </c>
      <c r="D406" s="10" t="str">
        <v/>
      </c>
      <c r="E406" s="10" t="str">
        <v/>
      </c>
      <c r="F406" s="10" t="str">
        <v/>
      </c>
      <c r="H406" s="10">
        <v>0</v>
      </c>
      <c r="I406" s="10">
        <v>0</v>
      </c>
      <c r="J406" s="10">
        <v>0</v>
      </c>
      <c r="K406" s="10">
        <v>0</v>
      </c>
      <c r="M406" s="10" t="str">
        <v/>
      </c>
      <c r="N406" s="10" t="str">
        <v/>
      </c>
      <c r="O406" s="10" t="str">
        <v/>
      </c>
      <c r="P406" s="10" t="str">
        <v/>
      </c>
      <c r="Q406" s="10" t="str">
        <v/>
      </c>
      <c r="R406" s="10" t="str">
        <v/>
      </c>
      <c r="S406" s="10" t="str">
        <v/>
      </c>
      <c r="T406" s="10" t="str">
        <v/>
      </c>
    </row>
    <row r="407" spans="2:20" ht="13">
      <c r="B407" s="10" t="str">
        <v/>
      </c>
      <c r="C407" s="10" t="str">
        <v/>
      </c>
      <c r="D407" s="10" t="str">
        <v/>
      </c>
      <c r="E407" s="10" t="str">
        <v/>
      </c>
      <c r="F407" s="10" t="str">
        <v/>
      </c>
      <c r="H407" s="10">
        <v>0</v>
      </c>
      <c r="I407" s="10">
        <v>0</v>
      </c>
      <c r="J407" s="10">
        <v>0</v>
      </c>
      <c r="K407" s="10">
        <v>0</v>
      </c>
      <c r="M407" s="10" t="str">
        <v/>
      </c>
      <c r="N407" s="10" t="str">
        <v/>
      </c>
      <c r="O407" s="10" t="str">
        <v/>
      </c>
      <c r="P407" s="10" t="str">
        <v/>
      </c>
      <c r="Q407" s="10" t="str">
        <v/>
      </c>
      <c r="R407" s="10" t="str">
        <v/>
      </c>
      <c r="S407" s="10" t="str">
        <v/>
      </c>
      <c r="T407" s="10" t="str">
        <v/>
      </c>
    </row>
    <row r="408" spans="2:20" ht="13">
      <c r="B408" s="10" t="str">
        <v/>
      </c>
      <c r="C408" s="10" t="str">
        <v/>
      </c>
      <c r="D408" s="10" t="str">
        <v/>
      </c>
      <c r="E408" s="10" t="str">
        <v/>
      </c>
      <c r="F408" s="10" t="str">
        <v/>
      </c>
      <c r="H408" s="10">
        <v>0</v>
      </c>
      <c r="I408" s="10">
        <v>0</v>
      </c>
      <c r="J408" s="10">
        <v>0</v>
      </c>
      <c r="K408" s="10">
        <v>0</v>
      </c>
      <c r="M408" s="10" t="str">
        <v/>
      </c>
      <c r="N408" s="10" t="str">
        <v/>
      </c>
      <c r="O408" s="10" t="str">
        <v/>
      </c>
      <c r="P408" s="10" t="str">
        <v/>
      </c>
      <c r="Q408" s="10" t="str">
        <v/>
      </c>
      <c r="R408" s="10" t="str">
        <v/>
      </c>
      <c r="S408" s="10" t="str">
        <v/>
      </c>
      <c r="T408" s="10" t="str">
        <v/>
      </c>
    </row>
    <row r="409" spans="2:20" ht="13">
      <c r="B409" s="10" t="str">
        <v/>
      </c>
      <c r="C409" s="10" t="str">
        <v/>
      </c>
      <c r="D409" s="10" t="str">
        <v/>
      </c>
      <c r="E409" s="10" t="str">
        <v/>
      </c>
      <c r="F409" s="10" t="str">
        <v/>
      </c>
      <c r="H409" s="10">
        <v>0</v>
      </c>
      <c r="I409" s="10">
        <v>0</v>
      </c>
      <c r="J409" s="10">
        <v>0</v>
      </c>
      <c r="K409" s="10">
        <v>0</v>
      </c>
      <c r="M409" s="10" t="str">
        <v/>
      </c>
      <c r="N409" s="10" t="str">
        <v/>
      </c>
      <c r="O409" s="10" t="str">
        <v/>
      </c>
      <c r="P409" s="10" t="str">
        <v/>
      </c>
      <c r="Q409" s="10" t="str">
        <v/>
      </c>
      <c r="R409" s="10" t="str">
        <v/>
      </c>
      <c r="S409" s="10" t="str">
        <v/>
      </c>
      <c r="T409" s="10" t="str">
        <v/>
      </c>
    </row>
    <row r="410" spans="2:20" ht="13">
      <c r="B410" s="10" t="str">
        <v/>
      </c>
      <c r="C410" s="10" t="str">
        <v/>
      </c>
      <c r="D410" s="10" t="str">
        <v/>
      </c>
      <c r="E410" s="10" t="str">
        <v/>
      </c>
      <c r="F410" s="10" t="str">
        <v/>
      </c>
      <c r="H410" s="10">
        <v>0</v>
      </c>
      <c r="I410" s="10">
        <v>0</v>
      </c>
      <c r="J410" s="10">
        <v>0</v>
      </c>
      <c r="K410" s="10">
        <v>0</v>
      </c>
      <c r="M410" s="10" t="str">
        <v/>
      </c>
      <c r="N410" s="10" t="str">
        <v/>
      </c>
      <c r="O410" s="10" t="str">
        <v/>
      </c>
      <c r="P410" s="10" t="str">
        <v/>
      </c>
      <c r="Q410" s="10" t="str">
        <v/>
      </c>
      <c r="R410" s="10" t="str">
        <v/>
      </c>
      <c r="S410" s="10" t="str">
        <v/>
      </c>
      <c r="T410" s="10" t="str">
        <v/>
      </c>
    </row>
    <row r="411" spans="2:20" ht="13">
      <c r="B411" s="10" t="str">
        <v/>
      </c>
      <c r="C411" s="10" t="str">
        <v/>
      </c>
      <c r="D411" s="10" t="str">
        <v/>
      </c>
      <c r="E411" s="10" t="str">
        <v/>
      </c>
      <c r="F411" s="10" t="str">
        <v/>
      </c>
      <c r="H411" s="10">
        <v>0</v>
      </c>
      <c r="I411" s="10">
        <v>0</v>
      </c>
      <c r="J411" s="10">
        <v>0</v>
      </c>
      <c r="K411" s="10">
        <v>0</v>
      </c>
      <c r="M411" s="10" t="str">
        <v/>
      </c>
      <c r="N411" s="10" t="str">
        <v/>
      </c>
      <c r="O411" s="10" t="str">
        <v/>
      </c>
      <c r="P411" s="10" t="str">
        <v/>
      </c>
      <c r="Q411" s="10" t="str">
        <v/>
      </c>
      <c r="R411" s="10" t="str">
        <v/>
      </c>
      <c r="S411" s="10" t="str">
        <v/>
      </c>
      <c r="T411" s="10" t="str">
        <v/>
      </c>
    </row>
    <row r="412" spans="2:20" ht="13">
      <c r="B412" s="10" t="str">
        <v/>
      </c>
      <c r="C412" s="10" t="str">
        <v/>
      </c>
      <c r="D412" s="10" t="str">
        <v/>
      </c>
      <c r="E412" s="10" t="str">
        <v/>
      </c>
      <c r="F412" s="10" t="str">
        <v/>
      </c>
      <c r="H412" s="10">
        <v>0</v>
      </c>
      <c r="I412" s="10">
        <v>0</v>
      </c>
      <c r="J412" s="10">
        <v>0</v>
      </c>
      <c r="K412" s="10">
        <v>0</v>
      </c>
      <c r="M412" s="10" t="str">
        <v/>
      </c>
      <c r="N412" s="10" t="str">
        <v/>
      </c>
      <c r="O412" s="10" t="str">
        <v/>
      </c>
      <c r="P412" s="10" t="str">
        <v/>
      </c>
      <c r="Q412" s="10" t="str">
        <v/>
      </c>
      <c r="R412" s="10" t="str">
        <v/>
      </c>
      <c r="S412" s="10" t="str">
        <v/>
      </c>
      <c r="T412" s="10" t="str">
        <v/>
      </c>
    </row>
    <row r="413" spans="2:20" ht="13">
      <c r="B413" s="10" t="str">
        <v/>
      </c>
      <c r="C413" s="10" t="str">
        <v/>
      </c>
      <c r="D413" s="10" t="str">
        <v/>
      </c>
      <c r="E413" s="10" t="str">
        <v/>
      </c>
      <c r="F413" s="10" t="str">
        <v/>
      </c>
      <c r="H413" s="10">
        <v>0</v>
      </c>
      <c r="I413" s="10">
        <v>0</v>
      </c>
      <c r="J413" s="10">
        <v>0</v>
      </c>
      <c r="K413" s="10">
        <v>0</v>
      </c>
      <c r="M413" s="10" t="str">
        <v/>
      </c>
      <c r="N413" s="10" t="str">
        <v/>
      </c>
      <c r="O413" s="10" t="str">
        <v/>
      </c>
      <c r="P413" s="10" t="str">
        <v/>
      </c>
      <c r="Q413" s="10" t="str">
        <v/>
      </c>
      <c r="R413" s="10" t="str">
        <v/>
      </c>
      <c r="S413" s="10" t="str">
        <v/>
      </c>
      <c r="T413" s="10" t="str">
        <v/>
      </c>
    </row>
    <row r="414" spans="2:20" ht="13">
      <c r="B414" s="10" t="str">
        <v/>
      </c>
      <c r="C414" s="10" t="str">
        <v/>
      </c>
      <c r="D414" s="10" t="str">
        <v/>
      </c>
      <c r="E414" s="10" t="str">
        <v/>
      </c>
      <c r="F414" s="10" t="str">
        <v/>
      </c>
      <c r="H414" s="10">
        <v>0</v>
      </c>
      <c r="I414" s="10">
        <v>0</v>
      </c>
      <c r="J414" s="10">
        <v>0</v>
      </c>
      <c r="K414" s="10">
        <v>0</v>
      </c>
      <c r="M414" s="10" t="str">
        <v/>
      </c>
      <c r="N414" s="10" t="str">
        <v/>
      </c>
      <c r="O414" s="10" t="str">
        <v/>
      </c>
      <c r="P414" s="10" t="str">
        <v/>
      </c>
      <c r="Q414" s="10" t="str">
        <v/>
      </c>
      <c r="R414" s="10" t="str">
        <v/>
      </c>
      <c r="S414" s="10" t="str">
        <v/>
      </c>
      <c r="T414" s="10" t="str">
        <v/>
      </c>
    </row>
    <row r="415" spans="2:20" ht="13">
      <c r="B415" s="10" t="str">
        <v/>
      </c>
      <c r="C415" s="10" t="str">
        <v/>
      </c>
      <c r="D415" s="10" t="str">
        <v/>
      </c>
      <c r="E415" s="10" t="str">
        <v/>
      </c>
      <c r="F415" s="10" t="str">
        <v/>
      </c>
      <c r="H415" s="10">
        <v>0</v>
      </c>
      <c r="I415" s="10">
        <v>0</v>
      </c>
      <c r="J415" s="10">
        <v>0</v>
      </c>
      <c r="K415" s="10">
        <v>0</v>
      </c>
      <c r="M415" s="10" t="str">
        <v/>
      </c>
      <c r="N415" s="10" t="str">
        <v/>
      </c>
      <c r="O415" s="10" t="str">
        <v/>
      </c>
      <c r="P415" s="10" t="str">
        <v/>
      </c>
      <c r="Q415" s="10" t="str">
        <v/>
      </c>
      <c r="R415" s="10" t="str">
        <v/>
      </c>
      <c r="S415" s="10" t="str">
        <v/>
      </c>
      <c r="T415" s="10" t="str">
        <v/>
      </c>
    </row>
    <row r="416" spans="2:20" ht="13">
      <c r="B416" s="10" t="str">
        <v/>
      </c>
      <c r="C416" s="10" t="str">
        <v/>
      </c>
      <c r="D416" s="10" t="str">
        <v/>
      </c>
      <c r="E416" s="10" t="str">
        <v/>
      </c>
      <c r="F416" s="10" t="str">
        <v/>
      </c>
      <c r="H416" s="10">
        <v>0</v>
      </c>
      <c r="I416" s="10">
        <v>0</v>
      </c>
      <c r="J416" s="10">
        <v>0</v>
      </c>
      <c r="K416" s="10">
        <v>0</v>
      </c>
      <c r="M416" s="10" t="str">
        <v/>
      </c>
      <c r="N416" s="10" t="str">
        <v/>
      </c>
      <c r="O416" s="10" t="str">
        <v/>
      </c>
      <c r="P416" s="10" t="str">
        <v/>
      </c>
      <c r="Q416" s="10" t="str">
        <v/>
      </c>
      <c r="R416" s="10" t="str">
        <v/>
      </c>
      <c r="S416" s="10" t="str">
        <v/>
      </c>
      <c r="T416" s="10" t="str">
        <v/>
      </c>
    </row>
    <row r="417" spans="2:20" ht="13">
      <c r="B417" s="10" t="str">
        <v/>
      </c>
      <c r="C417" s="10" t="str">
        <v/>
      </c>
      <c r="D417" s="10" t="str">
        <v/>
      </c>
      <c r="E417" s="10" t="str">
        <v/>
      </c>
      <c r="F417" s="10" t="str">
        <v/>
      </c>
      <c r="H417" s="10">
        <v>0</v>
      </c>
      <c r="I417" s="10">
        <v>0</v>
      </c>
      <c r="J417" s="10">
        <v>0</v>
      </c>
      <c r="K417" s="10">
        <v>0</v>
      </c>
      <c r="M417" s="10" t="str">
        <v/>
      </c>
      <c r="N417" s="10" t="str">
        <v/>
      </c>
      <c r="O417" s="10" t="str">
        <v/>
      </c>
      <c r="P417" s="10" t="str">
        <v/>
      </c>
      <c r="Q417" s="10" t="str">
        <v/>
      </c>
      <c r="R417" s="10" t="str">
        <v/>
      </c>
      <c r="S417" s="10" t="str">
        <v/>
      </c>
      <c r="T417" s="10" t="str">
        <v/>
      </c>
    </row>
    <row r="418" spans="2:20" ht="13">
      <c r="B418" s="10" t="str">
        <v/>
      </c>
      <c r="C418" s="10" t="str">
        <v/>
      </c>
      <c r="D418" s="10" t="str">
        <v/>
      </c>
      <c r="E418" s="10" t="str">
        <v/>
      </c>
      <c r="F418" s="10" t="str">
        <v/>
      </c>
      <c r="H418" s="10">
        <v>0</v>
      </c>
      <c r="I418" s="10">
        <v>0</v>
      </c>
      <c r="J418" s="10">
        <v>0</v>
      </c>
      <c r="K418" s="10">
        <v>0</v>
      </c>
      <c r="M418" s="10" t="str">
        <v/>
      </c>
      <c r="N418" s="10" t="str">
        <v/>
      </c>
      <c r="O418" s="10" t="str">
        <v/>
      </c>
      <c r="P418" s="10" t="str">
        <v/>
      </c>
      <c r="Q418" s="10" t="str">
        <v/>
      </c>
      <c r="R418" s="10" t="str">
        <v/>
      </c>
      <c r="S418" s="10" t="str">
        <v/>
      </c>
      <c r="T418" s="10" t="str">
        <v/>
      </c>
    </row>
    <row r="419" spans="2:20" ht="13">
      <c r="B419" s="10" t="str">
        <v/>
      </c>
      <c r="C419" s="10" t="str">
        <v/>
      </c>
      <c r="D419" s="10" t="str">
        <v/>
      </c>
      <c r="E419" s="10" t="str">
        <v/>
      </c>
      <c r="F419" s="10" t="str">
        <v/>
      </c>
      <c r="H419" s="10">
        <v>0</v>
      </c>
      <c r="I419" s="10">
        <v>0</v>
      </c>
      <c r="J419" s="10">
        <v>0</v>
      </c>
      <c r="K419" s="10">
        <v>0</v>
      </c>
      <c r="M419" s="10" t="str">
        <v/>
      </c>
      <c r="N419" s="10" t="str">
        <v/>
      </c>
      <c r="O419" s="10" t="str">
        <v/>
      </c>
      <c r="P419" s="10" t="str">
        <v/>
      </c>
      <c r="Q419" s="10" t="str">
        <v/>
      </c>
      <c r="R419" s="10" t="str">
        <v/>
      </c>
      <c r="S419" s="10" t="str">
        <v/>
      </c>
      <c r="T419" s="10" t="str">
        <v/>
      </c>
    </row>
    <row r="420" spans="2:20" ht="13">
      <c r="B420" s="10" t="str">
        <v/>
      </c>
      <c r="C420" s="10" t="str">
        <v/>
      </c>
      <c r="D420" s="10" t="str">
        <v/>
      </c>
      <c r="E420" s="10" t="str">
        <v/>
      </c>
      <c r="F420" s="10" t="str">
        <v/>
      </c>
      <c r="H420" s="10">
        <v>0</v>
      </c>
      <c r="I420" s="10">
        <v>0</v>
      </c>
      <c r="J420" s="10">
        <v>0</v>
      </c>
      <c r="K420" s="10">
        <v>0</v>
      </c>
      <c r="M420" s="10" t="str">
        <v/>
      </c>
      <c r="N420" s="10" t="str">
        <v/>
      </c>
      <c r="O420" s="10" t="str">
        <v/>
      </c>
      <c r="P420" s="10" t="str">
        <v/>
      </c>
      <c r="Q420" s="10" t="str">
        <v/>
      </c>
      <c r="R420" s="10" t="str">
        <v/>
      </c>
      <c r="S420" s="10" t="str">
        <v/>
      </c>
      <c r="T420" s="10" t="str">
        <v/>
      </c>
    </row>
    <row r="421" spans="2:20" ht="13">
      <c r="B421" s="10" t="str">
        <v/>
      </c>
      <c r="C421" s="10" t="str">
        <v/>
      </c>
      <c r="D421" s="10" t="str">
        <v/>
      </c>
      <c r="E421" s="10" t="str">
        <v/>
      </c>
      <c r="F421" s="10" t="str">
        <v/>
      </c>
      <c r="H421" s="10">
        <v>0</v>
      </c>
      <c r="I421" s="10">
        <v>0</v>
      </c>
      <c r="J421" s="10">
        <v>0</v>
      </c>
      <c r="K421" s="10">
        <v>0</v>
      </c>
      <c r="M421" s="10" t="str">
        <v/>
      </c>
      <c r="N421" s="10" t="str">
        <v/>
      </c>
      <c r="O421" s="10" t="str">
        <v/>
      </c>
      <c r="P421" s="10" t="str">
        <v/>
      </c>
      <c r="Q421" s="10" t="str">
        <v/>
      </c>
      <c r="R421" s="10" t="str">
        <v/>
      </c>
      <c r="S421" s="10" t="str">
        <v/>
      </c>
      <c r="T421" s="10" t="str">
        <v/>
      </c>
    </row>
    <row r="422" spans="2:20" ht="13">
      <c r="B422" s="10" t="str">
        <v/>
      </c>
      <c r="C422" s="10" t="str">
        <v/>
      </c>
      <c r="D422" s="10" t="str">
        <v/>
      </c>
      <c r="E422" s="10" t="str">
        <v/>
      </c>
      <c r="F422" s="10" t="str">
        <v/>
      </c>
      <c r="H422" s="10">
        <v>0</v>
      </c>
      <c r="I422" s="10">
        <v>0</v>
      </c>
      <c r="J422" s="10">
        <v>0</v>
      </c>
      <c r="K422" s="10">
        <v>0</v>
      </c>
      <c r="M422" s="10" t="str">
        <v/>
      </c>
      <c r="N422" s="10" t="str">
        <v/>
      </c>
      <c r="O422" s="10" t="str">
        <v/>
      </c>
      <c r="P422" s="10" t="str">
        <v/>
      </c>
      <c r="Q422" s="10" t="str">
        <v/>
      </c>
      <c r="R422" s="10" t="str">
        <v/>
      </c>
      <c r="S422" s="10" t="str">
        <v/>
      </c>
      <c r="T422" s="10" t="str">
        <v/>
      </c>
    </row>
    <row r="423" spans="2:20" ht="13">
      <c r="B423" s="10" t="str">
        <v/>
      </c>
      <c r="C423" s="10" t="str">
        <v/>
      </c>
      <c r="D423" s="10" t="str">
        <v/>
      </c>
      <c r="E423" s="10" t="str">
        <v/>
      </c>
      <c r="F423" s="10" t="str">
        <v/>
      </c>
      <c r="H423" s="10">
        <v>0</v>
      </c>
      <c r="I423" s="10">
        <v>0</v>
      </c>
      <c r="J423" s="10">
        <v>0</v>
      </c>
      <c r="K423" s="10">
        <v>0</v>
      </c>
      <c r="M423" s="10" t="str">
        <v/>
      </c>
      <c r="N423" s="10" t="str">
        <v/>
      </c>
      <c r="O423" s="10" t="str">
        <v/>
      </c>
      <c r="P423" s="10" t="str">
        <v/>
      </c>
      <c r="Q423" s="10" t="str">
        <v/>
      </c>
      <c r="R423" s="10" t="str">
        <v/>
      </c>
      <c r="S423" s="10" t="str">
        <v/>
      </c>
      <c r="T423" s="10" t="str">
        <v/>
      </c>
    </row>
    <row r="424" spans="2:20" ht="13">
      <c r="B424" s="10" t="str">
        <v/>
      </c>
      <c r="C424" s="10" t="str">
        <v/>
      </c>
      <c r="D424" s="10" t="str">
        <v/>
      </c>
      <c r="E424" s="10" t="str">
        <v/>
      </c>
      <c r="F424" s="10" t="str">
        <v/>
      </c>
      <c r="H424" s="10">
        <v>0</v>
      </c>
      <c r="I424" s="10">
        <v>0</v>
      </c>
      <c r="J424" s="10">
        <v>0</v>
      </c>
      <c r="K424" s="10">
        <v>0</v>
      </c>
      <c r="M424" s="10" t="str">
        <v/>
      </c>
      <c r="N424" s="10" t="str">
        <v/>
      </c>
      <c r="O424" s="10" t="str">
        <v/>
      </c>
      <c r="P424" s="10" t="str">
        <v/>
      </c>
      <c r="Q424" s="10" t="str">
        <v/>
      </c>
      <c r="R424" s="10" t="str">
        <v/>
      </c>
      <c r="S424" s="10" t="str">
        <v/>
      </c>
      <c r="T424" s="10" t="str">
        <v/>
      </c>
    </row>
    <row r="425" spans="2:20" ht="13">
      <c r="B425" s="10" t="str">
        <v/>
      </c>
      <c r="C425" s="10" t="str">
        <v/>
      </c>
      <c r="D425" s="10" t="str">
        <v/>
      </c>
      <c r="E425" s="10" t="str">
        <v/>
      </c>
      <c r="F425" s="10" t="str">
        <v/>
      </c>
      <c r="H425" s="10">
        <v>0</v>
      </c>
      <c r="I425" s="10">
        <v>0</v>
      </c>
      <c r="J425" s="10">
        <v>0</v>
      </c>
      <c r="K425" s="10">
        <v>0</v>
      </c>
      <c r="M425" s="10" t="str">
        <v/>
      </c>
      <c r="N425" s="10" t="str">
        <v/>
      </c>
      <c r="O425" s="10" t="str">
        <v/>
      </c>
      <c r="P425" s="10" t="str">
        <v/>
      </c>
      <c r="Q425" s="10" t="str">
        <v/>
      </c>
      <c r="R425" s="10" t="str">
        <v/>
      </c>
      <c r="S425" s="10" t="str">
        <v/>
      </c>
      <c r="T425" s="10" t="str">
        <v/>
      </c>
    </row>
    <row r="426" spans="2:20" ht="13">
      <c r="B426" s="10" t="str">
        <v/>
      </c>
      <c r="C426" s="10" t="str">
        <v/>
      </c>
      <c r="D426" s="10" t="str">
        <v/>
      </c>
      <c r="E426" s="10" t="str">
        <v/>
      </c>
      <c r="F426" s="10" t="str">
        <v/>
      </c>
      <c r="H426" s="10">
        <v>0</v>
      </c>
      <c r="I426" s="10">
        <v>0</v>
      </c>
      <c r="J426" s="10">
        <v>0</v>
      </c>
      <c r="K426" s="10">
        <v>0</v>
      </c>
      <c r="M426" s="10" t="str">
        <v/>
      </c>
      <c r="N426" s="10" t="str">
        <v/>
      </c>
      <c r="O426" s="10" t="str">
        <v/>
      </c>
      <c r="P426" s="10" t="str">
        <v/>
      </c>
      <c r="Q426" s="10" t="str">
        <v/>
      </c>
      <c r="R426" s="10" t="str">
        <v/>
      </c>
      <c r="S426" s="10" t="str">
        <v/>
      </c>
      <c r="T426" s="10" t="str">
        <v/>
      </c>
    </row>
    <row r="427" spans="2:20" ht="13">
      <c r="B427" s="10" t="str">
        <v/>
      </c>
      <c r="C427" s="10" t="str">
        <v/>
      </c>
      <c r="D427" s="10" t="str">
        <v/>
      </c>
      <c r="E427" s="10" t="str">
        <v/>
      </c>
      <c r="F427" s="10" t="str">
        <v/>
      </c>
      <c r="H427" s="10">
        <v>0</v>
      </c>
      <c r="I427" s="10">
        <v>0</v>
      </c>
      <c r="J427" s="10">
        <v>0</v>
      </c>
      <c r="K427" s="10">
        <v>0</v>
      </c>
      <c r="M427" s="10" t="str">
        <v/>
      </c>
      <c r="N427" s="10" t="str">
        <v/>
      </c>
      <c r="O427" s="10" t="str">
        <v/>
      </c>
      <c r="P427" s="10" t="str">
        <v/>
      </c>
      <c r="Q427" s="10" t="str">
        <v/>
      </c>
      <c r="R427" s="10" t="str">
        <v/>
      </c>
      <c r="S427" s="10" t="str">
        <v/>
      </c>
      <c r="T427" s="10" t="str">
        <v/>
      </c>
    </row>
    <row r="428" spans="2:20" ht="13">
      <c r="B428" s="10" t="str">
        <v/>
      </c>
      <c r="C428" s="10" t="str">
        <v/>
      </c>
      <c r="D428" s="10" t="str">
        <v/>
      </c>
      <c r="E428" s="10" t="str">
        <v/>
      </c>
      <c r="F428" s="10" t="str">
        <v/>
      </c>
      <c r="H428" s="10">
        <v>0</v>
      </c>
      <c r="I428" s="10">
        <v>0</v>
      </c>
      <c r="J428" s="10">
        <v>0</v>
      </c>
      <c r="K428" s="10">
        <v>0</v>
      </c>
      <c r="M428" s="10" t="str">
        <v/>
      </c>
      <c r="N428" s="10" t="str">
        <v/>
      </c>
      <c r="O428" s="10" t="str">
        <v/>
      </c>
      <c r="P428" s="10" t="str">
        <v/>
      </c>
      <c r="Q428" s="10" t="str">
        <v/>
      </c>
      <c r="R428" s="10" t="str">
        <v/>
      </c>
      <c r="S428" s="10" t="str">
        <v/>
      </c>
      <c r="T428" s="10" t="str">
        <v/>
      </c>
    </row>
    <row r="429" spans="2:20" ht="13">
      <c r="B429" s="10" t="str">
        <v/>
      </c>
      <c r="C429" s="10" t="str">
        <v/>
      </c>
      <c r="D429" s="10" t="str">
        <v/>
      </c>
      <c r="E429" s="10" t="str">
        <v/>
      </c>
      <c r="F429" s="10" t="str">
        <v/>
      </c>
      <c r="H429" s="10">
        <v>0</v>
      </c>
      <c r="I429" s="10">
        <v>0</v>
      </c>
      <c r="J429" s="10">
        <v>0</v>
      </c>
      <c r="K429" s="10">
        <v>0</v>
      </c>
      <c r="M429" s="10" t="str">
        <v/>
      </c>
      <c r="N429" s="10" t="str">
        <v/>
      </c>
      <c r="O429" s="10" t="str">
        <v/>
      </c>
      <c r="P429" s="10" t="str">
        <v/>
      </c>
      <c r="Q429" s="10" t="str">
        <v/>
      </c>
      <c r="R429" s="10" t="str">
        <v/>
      </c>
      <c r="S429" s="10" t="str">
        <v/>
      </c>
      <c r="T429" s="10" t="str">
        <v/>
      </c>
    </row>
    <row r="430" spans="2:20" ht="13">
      <c r="B430" s="10" t="str">
        <v/>
      </c>
      <c r="C430" s="10" t="str">
        <v/>
      </c>
      <c r="D430" s="10" t="str">
        <v/>
      </c>
      <c r="E430" s="10" t="str">
        <v/>
      </c>
      <c r="F430" s="10" t="str">
        <v/>
      </c>
      <c r="H430" s="10">
        <v>0</v>
      </c>
      <c r="I430" s="10">
        <v>0</v>
      </c>
      <c r="J430" s="10">
        <v>0</v>
      </c>
      <c r="K430" s="10">
        <v>0</v>
      </c>
      <c r="M430" s="10" t="str">
        <v/>
      </c>
      <c r="N430" s="10" t="str">
        <v/>
      </c>
      <c r="O430" s="10" t="str">
        <v/>
      </c>
      <c r="P430" s="10" t="str">
        <v/>
      </c>
      <c r="Q430" s="10" t="str">
        <v/>
      </c>
      <c r="R430" s="10" t="str">
        <v/>
      </c>
      <c r="S430" s="10" t="str">
        <v/>
      </c>
      <c r="T430" s="10" t="str">
        <v/>
      </c>
    </row>
    <row r="431" spans="2:20" ht="13">
      <c r="B431" s="10" t="str">
        <v/>
      </c>
      <c r="C431" s="10" t="str">
        <v/>
      </c>
      <c r="D431" s="10" t="str">
        <v/>
      </c>
      <c r="E431" s="10" t="str">
        <v/>
      </c>
      <c r="F431" s="10" t="str">
        <v/>
      </c>
      <c r="H431" s="10">
        <v>0</v>
      </c>
      <c r="I431" s="10">
        <v>0</v>
      </c>
      <c r="J431" s="10">
        <v>0</v>
      </c>
      <c r="K431" s="10">
        <v>0</v>
      </c>
      <c r="M431" s="10" t="str">
        <v/>
      </c>
      <c r="N431" s="10" t="str">
        <v/>
      </c>
      <c r="O431" s="10" t="str">
        <v/>
      </c>
      <c r="P431" s="10" t="str">
        <v/>
      </c>
      <c r="Q431" s="10" t="str">
        <v/>
      </c>
      <c r="R431" s="10" t="str">
        <v/>
      </c>
      <c r="S431" s="10" t="str">
        <v/>
      </c>
      <c r="T431" s="10" t="str">
        <v/>
      </c>
    </row>
    <row r="432" spans="2:20" ht="13">
      <c r="B432" s="10" t="str">
        <v/>
      </c>
      <c r="C432" s="10" t="str">
        <v/>
      </c>
      <c r="D432" s="10" t="str">
        <v/>
      </c>
      <c r="E432" s="10" t="str">
        <v/>
      </c>
      <c r="F432" s="10" t="str">
        <v/>
      </c>
      <c r="H432" s="10">
        <v>0</v>
      </c>
      <c r="I432" s="10">
        <v>0</v>
      </c>
      <c r="J432" s="10">
        <v>0</v>
      </c>
      <c r="K432" s="10">
        <v>0</v>
      </c>
      <c r="M432" s="10" t="str">
        <v/>
      </c>
      <c r="N432" s="10" t="str">
        <v/>
      </c>
      <c r="O432" s="10" t="str">
        <v/>
      </c>
      <c r="P432" s="10" t="str">
        <v/>
      </c>
      <c r="Q432" s="10" t="str">
        <v/>
      </c>
      <c r="R432" s="10" t="str">
        <v/>
      </c>
      <c r="S432" s="10" t="str">
        <v/>
      </c>
      <c r="T432" s="10" t="str">
        <v/>
      </c>
    </row>
    <row r="433" spans="2:20" ht="13">
      <c r="B433" s="10" t="str">
        <v/>
      </c>
      <c r="C433" s="10" t="str">
        <v/>
      </c>
      <c r="D433" s="10" t="str">
        <v/>
      </c>
      <c r="E433" s="10" t="str">
        <v/>
      </c>
      <c r="F433" s="10" t="str">
        <v/>
      </c>
      <c r="H433" s="10">
        <v>0</v>
      </c>
      <c r="I433" s="10">
        <v>0</v>
      </c>
      <c r="J433" s="10">
        <v>0</v>
      </c>
      <c r="K433" s="10">
        <v>0</v>
      </c>
      <c r="M433" s="10" t="str">
        <v/>
      </c>
      <c r="N433" s="10" t="str">
        <v/>
      </c>
      <c r="O433" s="10" t="str">
        <v/>
      </c>
      <c r="P433" s="10" t="str">
        <v/>
      </c>
      <c r="Q433" s="10" t="str">
        <v/>
      </c>
      <c r="R433" s="10" t="str">
        <v/>
      </c>
      <c r="S433" s="10" t="str">
        <v/>
      </c>
      <c r="T433" s="10" t="str">
        <v/>
      </c>
    </row>
    <row r="434" spans="2:20" ht="13">
      <c r="B434" s="10" t="str">
        <v/>
      </c>
      <c r="C434" s="10" t="str">
        <v/>
      </c>
      <c r="D434" s="10" t="str">
        <v/>
      </c>
      <c r="E434" s="10" t="str">
        <v/>
      </c>
      <c r="F434" s="10" t="str">
        <v/>
      </c>
      <c r="H434" s="10">
        <v>0</v>
      </c>
      <c r="I434" s="10">
        <v>0</v>
      </c>
      <c r="J434" s="10">
        <v>0</v>
      </c>
      <c r="K434" s="10">
        <v>0</v>
      </c>
      <c r="M434" s="10" t="str">
        <v/>
      </c>
      <c r="N434" s="10" t="str">
        <v/>
      </c>
      <c r="O434" s="10" t="str">
        <v/>
      </c>
      <c r="P434" s="10" t="str">
        <v/>
      </c>
      <c r="Q434" s="10" t="str">
        <v/>
      </c>
      <c r="R434" s="10" t="str">
        <v/>
      </c>
      <c r="S434" s="10" t="str">
        <v/>
      </c>
      <c r="T434" s="10" t="str">
        <v/>
      </c>
    </row>
    <row r="435" spans="2:20" ht="13">
      <c r="B435" s="10" t="str">
        <v/>
      </c>
      <c r="C435" s="10" t="str">
        <v/>
      </c>
      <c r="D435" s="10" t="str">
        <v/>
      </c>
      <c r="E435" s="10" t="str">
        <v/>
      </c>
      <c r="F435" s="10" t="str">
        <v/>
      </c>
      <c r="H435" s="10">
        <v>0</v>
      </c>
      <c r="I435" s="10">
        <v>0</v>
      </c>
      <c r="J435" s="10">
        <v>0</v>
      </c>
      <c r="K435" s="10">
        <v>0</v>
      </c>
      <c r="M435" s="10" t="str">
        <v/>
      </c>
      <c r="N435" s="10" t="str">
        <v/>
      </c>
      <c r="O435" s="10" t="str">
        <v/>
      </c>
      <c r="P435" s="10" t="str">
        <v/>
      </c>
      <c r="Q435" s="10" t="str">
        <v/>
      </c>
      <c r="R435" s="10" t="str">
        <v/>
      </c>
      <c r="S435" s="10" t="str">
        <v/>
      </c>
      <c r="T435" s="10" t="str">
        <v/>
      </c>
    </row>
    <row r="436" spans="2:20" ht="13">
      <c r="B436" s="10" t="str">
        <v/>
      </c>
      <c r="C436" s="10" t="str">
        <v/>
      </c>
      <c r="D436" s="10" t="str">
        <v/>
      </c>
      <c r="E436" s="10" t="str">
        <v/>
      </c>
      <c r="F436" s="10" t="str">
        <v/>
      </c>
      <c r="H436" s="10">
        <v>0</v>
      </c>
      <c r="I436" s="10">
        <v>0</v>
      </c>
      <c r="J436" s="10">
        <v>0</v>
      </c>
      <c r="K436" s="10">
        <v>0</v>
      </c>
      <c r="M436" s="10" t="str">
        <v/>
      </c>
      <c r="N436" s="10" t="str">
        <v/>
      </c>
      <c r="O436" s="10" t="str">
        <v/>
      </c>
      <c r="P436" s="10" t="str">
        <v/>
      </c>
      <c r="Q436" s="10" t="str">
        <v/>
      </c>
      <c r="R436" s="10" t="str">
        <v/>
      </c>
      <c r="S436" s="10" t="str">
        <v/>
      </c>
      <c r="T436" s="10" t="str">
        <v/>
      </c>
    </row>
    <row r="437" spans="2:20" ht="13">
      <c r="B437" s="10" t="str">
        <v/>
      </c>
      <c r="C437" s="10" t="str">
        <v/>
      </c>
      <c r="D437" s="10" t="str">
        <v/>
      </c>
      <c r="E437" s="10" t="str">
        <v/>
      </c>
      <c r="F437" s="10" t="str">
        <v/>
      </c>
      <c r="H437" s="10">
        <v>0</v>
      </c>
      <c r="I437" s="10">
        <v>0</v>
      </c>
      <c r="J437" s="10">
        <v>0</v>
      </c>
      <c r="K437" s="10">
        <v>0</v>
      </c>
      <c r="M437" s="10" t="str">
        <v/>
      </c>
      <c r="N437" s="10" t="str">
        <v/>
      </c>
      <c r="O437" s="10" t="str">
        <v/>
      </c>
      <c r="P437" s="10" t="str">
        <v/>
      </c>
      <c r="Q437" s="10" t="str">
        <v/>
      </c>
      <c r="R437" s="10" t="str">
        <v/>
      </c>
      <c r="S437" s="10" t="str">
        <v/>
      </c>
      <c r="T437" s="10" t="str">
        <v/>
      </c>
    </row>
    <row r="438" spans="2:20" ht="13">
      <c r="B438" s="10" t="str">
        <v/>
      </c>
      <c r="C438" s="10" t="str">
        <v/>
      </c>
      <c r="D438" s="10" t="str">
        <v/>
      </c>
      <c r="E438" s="10" t="str">
        <v/>
      </c>
      <c r="F438" s="10" t="str">
        <v/>
      </c>
      <c r="H438" s="10">
        <v>0</v>
      </c>
      <c r="I438" s="10">
        <v>0</v>
      </c>
      <c r="J438" s="10">
        <v>0</v>
      </c>
      <c r="K438" s="10">
        <v>0</v>
      </c>
      <c r="M438" s="10" t="str">
        <v/>
      </c>
      <c r="N438" s="10" t="str">
        <v/>
      </c>
      <c r="O438" s="10" t="str">
        <v/>
      </c>
      <c r="P438" s="10" t="str">
        <v/>
      </c>
      <c r="Q438" s="10" t="str">
        <v/>
      </c>
      <c r="R438" s="10" t="str">
        <v/>
      </c>
      <c r="S438" s="10" t="str">
        <v/>
      </c>
      <c r="T438" s="10" t="str">
        <v/>
      </c>
    </row>
    <row r="439" spans="2:20" ht="13">
      <c r="B439" s="10" t="str">
        <v/>
      </c>
      <c r="C439" s="10" t="str">
        <v/>
      </c>
      <c r="D439" s="10" t="str">
        <v/>
      </c>
      <c r="E439" s="10" t="str">
        <v/>
      </c>
      <c r="F439" s="10" t="str">
        <v/>
      </c>
      <c r="H439" s="10">
        <v>0</v>
      </c>
      <c r="I439" s="10">
        <v>0</v>
      </c>
      <c r="J439" s="10">
        <v>0</v>
      </c>
      <c r="K439" s="10">
        <v>0</v>
      </c>
      <c r="M439" s="10" t="str">
        <v/>
      </c>
      <c r="N439" s="10" t="str">
        <v/>
      </c>
      <c r="O439" s="10" t="str">
        <v/>
      </c>
      <c r="P439" s="10" t="str">
        <v/>
      </c>
      <c r="Q439" s="10" t="str">
        <v/>
      </c>
      <c r="R439" s="10" t="str">
        <v/>
      </c>
      <c r="S439" s="10" t="str">
        <v/>
      </c>
      <c r="T439" s="10" t="str">
        <v/>
      </c>
    </row>
    <row r="440" spans="2:20" ht="13">
      <c r="B440" s="10" t="str">
        <v/>
      </c>
      <c r="C440" s="10" t="str">
        <v/>
      </c>
      <c r="D440" s="10" t="str">
        <v/>
      </c>
      <c r="E440" s="10" t="str">
        <v/>
      </c>
      <c r="F440" s="10" t="str">
        <v/>
      </c>
      <c r="H440" s="10">
        <v>0</v>
      </c>
      <c r="I440" s="10">
        <v>0</v>
      </c>
      <c r="J440" s="10">
        <v>0</v>
      </c>
      <c r="K440" s="10">
        <v>0</v>
      </c>
      <c r="M440" s="10" t="str">
        <v/>
      </c>
      <c r="N440" s="10" t="str">
        <v/>
      </c>
      <c r="O440" s="10" t="str">
        <v/>
      </c>
      <c r="P440" s="10" t="str">
        <v/>
      </c>
      <c r="Q440" s="10" t="str">
        <v/>
      </c>
      <c r="R440" s="10" t="str">
        <v/>
      </c>
      <c r="S440" s="10" t="str">
        <v/>
      </c>
      <c r="T440" s="10" t="str">
        <v/>
      </c>
    </row>
    <row r="441" spans="2:20" ht="13">
      <c r="B441" s="10" t="str">
        <v/>
      </c>
      <c r="C441" s="10" t="str">
        <v/>
      </c>
      <c r="D441" s="10" t="str">
        <v/>
      </c>
      <c r="E441" s="10" t="str">
        <v/>
      </c>
      <c r="F441" s="10" t="str">
        <v/>
      </c>
      <c r="H441" s="10">
        <v>0</v>
      </c>
      <c r="I441" s="10">
        <v>0</v>
      </c>
      <c r="J441" s="10">
        <v>0</v>
      </c>
      <c r="K441" s="10">
        <v>0</v>
      </c>
      <c r="M441" s="10" t="str">
        <v/>
      </c>
      <c r="N441" s="10" t="str">
        <v/>
      </c>
      <c r="O441" s="10" t="str">
        <v/>
      </c>
      <c r="P441" s="10" t="str">
        <v/>
      </c>
      <c r="Q441" s="10" t="str">
        <v/>
      </c>
      <c r="R441" s="10" t="str">
        <v/>
      </c>
      <c r="S441" s="10" t="str">
        <v/>
      </c>
      <c r="T441" s="10" t="str">
        <v/>
      </c>
    </row>
    <row r="442" spans="2:20" ht="13">
      <c r="B442" s="10" t="str">
        <v/>
      </c>
      <c r="C442" s="10" t="str">
        <v/>
      </c>
      <c r="D442" s="10" t="str">
        <v/>
      </c>
      <c r="E442" s="10" t="str">
        <v/>
      </c>
      <c r="F442" s="10" t="str">
        <v/>
      </c>
      <c r="H442" s="10">
        <v>0</v>
      </c>
      <c r="I442" s="10">
        <v>0</v>
      </c>
      <c r="J442" s="10">
        <v>0</v>
      </c>
      <c r="K442" s="10">
        <v>0</v>
      </c>
      <c r="M442" s="10" t="str">
        <v/>
      </c>
      <c r="N442" s="10" t="str">
        <v/>
      </c>
      <c r="O442" s="10" t="str">
        <v/>
      </c>
      <c r="P442" s="10" t="str">
        <v/>
      </c>
      <c r="Q442" s="10" t="str">
        <v/>
      </c>
      <c r="R442" s="10" t="str">
        <v/>
      </c>
      <c r="S442" s="10" t="str">
        <v/>
      </c>
      <c r="T442" s="10" t="str">
        <v/>
      </c>
    </row>
    <row r="443" spans="2:20" ht="13">
      <c r="B443" s="10" t="str">
        <v/>
      </c>
      <c r="C443" s="10" t="str">
        <v/>
      </c>
      <c r="D443" s="10" t="str">
        <v/>
      </c>
      <c r="E443" s="10" t="str">
        <v/>
      </c>
      <c r="F443" s="10" t="str">
        <v/>
      </c>
      <c r="H443" s="10">
        <v>0</v>
      </c>
      <c r="I443" s="10">
        <v>0</v>
      </c>
      <c r="J443" s="10">
        <v>0</v>
      </c>
      <c r="K443" s="10">
        <v>0</v>
      </c>
      <c r="M443" s="10" t="str">
        <v/>
      </c>
      <c r="N443" s="10" t="str">
        <v/>
      </c>
      <c r="O443" s="10" t="str">
        <v/>
      </c>
      <c r="P443" s="10" t="str">
        <v/>
      </c>
      <c r="Q443" s="10" t="str">
        <v/>
      </c>
      <c r="R443" s="10" t="str">
        <v/>
      </c>
      <c r="S443" s="10" t="str">
        <v/>
      </c>
      <c r="T443" s="10" t="str">
        <v/>
      </c>
    </row>
    <row r="444" spans="2:20" ht="13">
      <c r="B444" s="10" t="str">
        <v/>
      </c>
      <c r="C444" s="10" t="str">
        <v/>
      </c>
      <c r="D444" s="10" t="str">
        <v/>
      </c>
      <c r="E444" s="10" t="str">
        <v/>
      </c>
      <c r="F444" s="10" t="str">
        <v/>
      </c>
      <c r="H444" s="10">
        <v>0</v>
      </c>
      <c r="I444" s="10">
        <v>0</v>
      </c>
      <c r="J444" s="10">
        <v>0</v>
      </c>
      <c r="K444" s="10">
        <v>0</v>
      </c>
      <c r="M444" s="10" t="str">
        <v/>
      </c>
      <c r="N444" s="10" t="str">
        <v/>
      </c>
      <c r="O444" s="10" t="str">
        <v/>
      </c>
      <c r="P444" s="10" t="str">
        <v/>
      </c>
      <c r="Q444" s="10" t="str">
        <v/>
      </c>
      <c r="R444" s="10" t="str">
        <v/>
      </c>
      <c r="S444" s="10" t="str">
        <v/>
      </c>
      <c r="T444" s="10" t="str">
        <v/>
      </c>
    </row>
    <row r="445" spans="2:20" ht="13">
      <c r="B445" s="10" t="str">
        <v/>
      </c>
      <c r="C445" s="10" t="str">
        <v/>
      </c>
      <c r="D445" s="10" t="str">
        <v/>
      </c>
      <c r="E445" s="10" t="str">
        <v/>
      </c>
      <c r="F445" s="10" t="str">
        <v/>
      </c>
      <c r="H445" s="10">
        <v>0</v>
      </c>
      <c r="I445" s="10">
        <v>0</v>
      </c>
      <c r="J445" s="10">
        <v>0</v>
      </c>
      <c r="K445" s="10">
        <v>0</v>
      </c>
      <c r="M445" s="10" t="str">
        <v/>
      </c>
      <c r="N445" s="10" t="str">
        <v/>
      </c>
      <c r="O445" s="10" t="str">
        <v/>
      </c>
      <c r="P445" s="10" t="str">
        <v/>
      </c>
      <c r="Q445" s="10" t="str">
        <v/>
      </c>
      <c r="R445" s="10" t="str">
        <v/>
      </c>
      <c r="S445" s="10" t="str">
        <v/>
      </c>
      <c r="T445" s="10" t="str">
        <v/>
      </c>
    </row>
    <row r="446" spans="2:20" ht="13">
      <c r="B446" s="10" t="str">
        <v/>
      </c>
      <c r="C446" s="10" t="str">
        <v/>
      </c>
      <c r="D446" s="10" t="str">
        <v/>
      </c>
      <c r="E446" s="10" t="str">
        <v/>
      </c>
      <c r="F446" s="10" t="str">
        <v/>
      </c>
      <c r="H446" s="10">
        <v>0</v>
      </c>
      <c r="I446" s="10">
        <v>0</v>
      </c>
      <c r="J446" s="10">
        <v>0</v>
      </c>
      <c r="K446" s="10">
        <v>0</v>
      </c>
      <c r="M446" s="10" t="str">
        <v/>
      </c>
      <c r="N446" s="10" t="str">
        <v/>
      </c>
      <c r="O446" s="10" t="str">
        <v/>
      </c>
      <c r="P446" s="10" t="str">
        <v/>
      </c>
      <c r="Q446" s="10" t="str">
        <v/>
      </c>
      <c r="R446" s="10" t="str">
        <v/>
      </c>
      <c r="S446" s="10" t="str">
        <v/>
      </c>
      <c r="T446" s="10" t="str">
        <v/>
      </c>
    </row>
    <row r="447" spans="2:20" ht="13">
      <c r="B447" s="10" t="str">
        <v/>
      </c>
      <c r="C447" s="10" t="str">
        <v/>
      </c>
      <c r="D447" s="10" t="str">
        <v/>
      </c>
      <c r="E447" s="10" t="str">
        <v/>
      </c>
      <c r="F447" s="10" t="str">
        <v/>
      </c>
      <c r="H447" s="10">
        <v>0</v>
      </c>
      <c r="I447" s="10">
        <v>0</v>
      </c>
      <c r="J447" s="10">
        <v>0</v>
      </c>
      <c r="K447" s="10">
        <v>0</v>
      </c>
      <c r="M447" s="10" t="str">
        <v/>
      </c>
      <c r="N447" s="10" t="str">
        <v/>
      </c>
      <c r="O447" s="10" t="str">
        <v/>
      </c>
      <c r="P447" s="10" t="str">
        <v/>
      </c>
      <c r="Q447" s="10" t="str">
        <v/>
      </c>
      <c r="R447" s="10" t="str">
        <v/>
      </c>
      <c r="S447" s="10" t="str">
        <v/>
      </c>
      <c r="T447" s="10" t="str">
        <v/>
      </c>
    </row>
    <row r="448" spans="2:20" ht="13">
      <c r="B448" s="10" t="str">
        <v/>
      </c>
      <c r="C448" s="10" t="str">
        <v/>
      </c>
      <c r="D448" s="10" t="str">
        <v/>
      </c>
      <c r="E448" s="10" t="str">
        <v/>
      </c>
      <c r="F448" s="10" t="str">
        <v/>
      </c>
      <c r="H448" s="10">
        <v>0</v>
      </c>
      <c r="I448" s="10">
        <v>0</v>
      </c>
      <c r="J448" s="10">
        <v>0</v>
      </c>
      <c r="K448" s="10">
        <v>0</v>
      </c>
      <c r="M448" s="10" t="str">
        <v/>
      </c>
      <c r="N448" s="10" t="str">
        <v/>
      </c>
      <c r="O448" s="10" t="str">
        <v/>
      </c>
      <c r="P448" s="10" t="str">
        <v/>
      </c>
      <c r="Q448" s="10" t="str">
        <v/>
      </c>
      <c r="R448" s="10" t="str">
        <v/>
      </c>
      <c r="S448" s="10" t="str">
        <v/>
      </c>
      <c r="T448" s="10" t="str">
        <v/>
      </c>
    </row>
    <row r="449" spans="2:20" ht="13">
      <c r="B449" s="10" t="str">
        <v/>
      </c>
      <c r="C449" s="10" t="str">
        <v/>
      </c>
      <c r="D449" s="10" t="str">
        <v/>
      </c>
      <c r="E449" s="10" t="str">
        <v/>
      </c>
      <c r="F449" s="10" t="str">
        <v/>
      </c>
      <c r="H449" s="10">
        <v>0</v>
      </c>
      <c r="I449" s="10">
        <v>0</v>
      </c>
      <c r="J449" s="10">
        <v>0</v>
      </c>
      <c r="K449" s="10">
        <v>0</v>
      </c>
      <c r="M449" s="10" t="str">
        <v/>
      </c>
      <c r="N449" s="10" t="str">
        <v/>
      </c>
      <c r="O449" s="10" t="str">
        <v/>
      </c>
      <c r="P449" s="10" t="str">
        <v/>
      </c>
      <c r="Q449" s="10" t="str">
        <v/>
      </c>
      <c r="R449" s="10" t="str">
        <v/>
      </c>
      <c r="S449" s="10" t="str">
        <v/>
      </c>
      <c r="T449" s="10" t="str">
        <v/>
      </c>
    </row>
    <row r="450" spans="2:20" ht="13">
      <c r="B450" s="10" t="str">
        <v/>
      </c>
      <c r="C450" s="10" t="str">
        <v/>
      </c>
      <c r="D450" s="10" t="str">
        <v/>
      </c>
      <c r="E450" s="10" t="str">
        <v/>
      </c>
      <c r="F450" s="10" t="str">
        <v/>
      </c>
      <c r="H450" s="10">
        <v>0</v>
      </c>
      <c r="I450" s="10">
        <v>0</v>
      </c>
      <c r="J450" s="10">
        <v>0</v>
      </c>
      <c r="K450" s="10">
        <v>0</v>
      </c>
      <c r="M450" s="10" t="str">
        <v/>
      </c>
      <c r="N450" s="10" t="str">
        <v/>
      </c>
      <c r="O450" s="10" t="str">
        <v/>
      </c>
      <c r="P450" s="10" t="str">
        <v/>
      </c>
      <c r="Q450" s="10" t="str">
        <v/>
      </c>
      <c r="R450" s="10" t="str">
        <v/>
      </c>
      <c r="S450" s="10" t="str">
        <v/>
      </c>
      <c r="T450" s="10" t="str">
        <v/>
      </c>
    </row>
    <row r="451" spans="2:20" ht="13">
      <c r="B451" s="10" t="str">
        <v/>
      </c>
      <c r="C451" s="10" t="str">
        <v/>
      </c>
      <c r="D451" s="10" t="str">
        <v/>
      </c>
      <c r="E451" s="10" t="str">
        <v/>
      </c>
      <c r="F451" s="10" t="str">
        <v/>
      </c>
      <c r="H451" s="10">
        <v>0</v>
      </c>
      <c r="I451" s="10">
        <v>0</v>
      </c>
      <c r="J451" s="10">
        <v>0</v>
      </c>
      <c r="K451" s="10">
        <v>0</v>
      </c>
      <c r="M451" s="10" t="str">
        <v/>
      </c>
      <c r="N451" s="10" t="str">
        <v/>
      </c>
      <c r="O451" s="10" t="str">
        <v/>
      </c>
      <c r="P451" s="10" t="str">
        <v/>
      </c>
      <c r="Q451" s="10" t="str">
        <v/>
      </c>
      <c r="R451" s="10" t="str">
        <v/>
      </c>
      <c r="S451" s="10" t="str">
        <v/>
      </c>
      <c r="T451" s="10" t="str">
        <v/>
      </c>
    </row>
    <row r="452" spans="2:20" ht="13">
      <c r="B452" s="10" t="str">
        <v/>
      </c>
      <c r="C452" s="10" t="str">
        <v/>
      </c>
      <c r="D452" s="10" t="str">
        <v/>
      </c>
      <c r="E452" s="10" t="str">
        <v/>
      </c>
      <c r="F452" s="10" t="str">
        <v/>
      </c>
      <c r="H452" s="10">
        <v>0</v>
      </c>
      <c r="I452" s="10">
        <v>0</v>
      </c>
      <c r="J452" s="10">
        <v>0</v>
      </c>
      <c r="K452" s="10">
        <v>0</v>
      </c>
      <c r="M452" s="10" t="str">
        <v/>
      </c>
      <c r="N452" s="10" t="str">
        <v/>
      </c>
      <c r="O452" s="10" t="str">
        <v/>
      </c>
      <c r="P452" s="10" t="str">
        <v/>
      </c>
      <c r="Q452" s="10" t="str">
        <v/>
      </c>
      <c r="R452" s="10" t="str">
        <v/>
      </c>
      <c r="S452" s="10" t="str">
        <v/>
      </c>
      <c r="T452" s="10" t="str">
        <v/>
      </c>
    </row>
    <row r="453" spans="2:20" ht="13">
      <c r="B453" s="10" t="str">
        <v/>
      </c>
      <c r="C453" s="10" t="str">
        <v/>
      </c>
      <c r="D453" s="10" t="str">
        <v/>
      </c>
      <c r="E453" s="10" t="str">
        <v/>
      </c>
      <c r="F453" s="10" t="str">
        <v/>
      </c>
      <c r="H453" s="10">
        <v>0</v>
      </c>
      <c r="I453" s="10">
        <v>0</v>
      </c>
      <c r="J453" s="10">
        <v>0</v>
      </c>
      <c r="K453" s="10">
        <v>0</v>
      </c>
      <c r="M453" s="10" t="str">
        <v/>
      </c>
      <c r="N453" s="10" t="str">
        <v/>
      </c>
      <c r="O453" s="10" t="str">
        <v/>
      </c>
      <c r="P453" s="10" t="str">
        <v/>
      </c>
      <c r="Q453" s="10" t="str">
        <v/>
      </c>
      <c r="R453" s="10" t="str">
        <v/>
      </c>
      <c r="S453" s="10" t="str">
        <v/>
      </c>
      <c r="T453" s="10" t="str">
        <v/>
      </c>
    </row>
    <row r="454" spans="2:20" ht="13">
      <c r="B454" s="10" t="str">
        <v/>
      </c>
      <c r="C454" s="10" t="str">
        <v/>
      </c>
      <c r="D454" s="10" t="str">
        <v/>
      </c>
      <c r="E454" s="10" t="str">
        <v/>
      </c>
      <c r="F454" s="10" t="str">
        <v/>
      </c>
      <c r="H454" s="10">
        <v>0</v>
      </c>
      <c r="I454" s="10">
        <v>0</v>
      </c>
      <c r="J454" s="10">
        <v>0</v>
      </c>
      <c r="K454" s="10">
        <v>0</v>
      </c>
      <c r="M454" s="10" t="str">
        <v/>
      </c>
      <c r="N454" s="10" t="str">
        <v/>
      </c>
      <c r="O454" s="10" t="str">
        <v/>
      </c>
      <c r="P454" s="10" t="str">
        <v/>
      </c>
      <c r="Q454" s="10" t="str">
        <v/>
      </c>
      <c r="R454" s="10" t="str">
        <v/>
      </c>
      <c r="S454" s="10" t="str">
        <v/>
      </c>
      <c r="T454" s="10" t="str">
        <v/>
      </c>
    </row>
    <row r="455" spans="2:20" ht="13">
      <c r="B455" s="10" t="str">
        <v/>
      </c>
      <c r="C455" s="10" t="str">
        <v/>
      </c>
      <c r="D455" s="10" t="str">
        <v/>
      </c>
      <c r="E455" s="10" t="str">
        <v/>
      </c>
      <c r="F455" s="10" t="str">
        <v/>
      </c>
      <c r="H455" s="10">
        <v>0</v>
      </c>
      <c r="I455" s="10">
        <v>0</v>
      </c>
      <c r="J455" s="10">
        <v>0</v>
      </c>
      <c r="K455" s="10">
        <v>0</v>
      </c>
      <c r="M455" s="10" t="str">
        <v/>
      </c>
      <c r="N455" s="10" t="str">
        <v/>
      </c>
      <c r="O455" s="10" t="str">
        <v/>
      </c>
      <c r="P455" s="10" t="str">
        <v/>
      </c>
      <c r="Q455" s="10" t="str">
        <v/>
      </c>
      <c r="R455" s="10" t="str">
        <v/>
      </c>
      <c r="S455" s="10" t="str">
        <v/>
      </c>
      <c r="T455" s="10" t="str">
        <v/>
      </c>
    </row>
    <row r="456" spans="2:20" ht="13">
      <c r="B456" s="10" t="str">
        <v/>
      </c>
      <c r="C456" s="10" t="str">
        <v/>
      </c>
      <c r="D456" s="10" t="str">
        <v/>
      </c>
      <c r="E456" s="10" t="str">
        <v/>
      </c>
      <c r="F456" s="10" t="str">
        <v/>
      </c>
      <c r="H456" s="10">
        <v>0</v>
      </c>
      <c r="I456" s="10">
        <v>0</v>
      </c>
      <c r="J456" s="10">
        <v>0</v>
      </c>
      <c r="K456" s="10">
        <v>0</v>
      </c>
      <c r="M456" s="10" t="str">
        <v/>
      </c>
      <c r="N456" s="10" t="str">
        <v/>
      </c>
      <c r="O456" s="10" t="str">
        <v/>
      </c>
      <c r="P456" s="10" t="str">
        <v/>
      </c>
      <c r="Q456" s="10" t="str">
        <v/>
      </c>
      <c r="R456" s="10" t="str">
        <v/>
      </c>
      <c r="S456" s="10" t="str">
        <v/>
      </c>
      <c r="T456" s="10" t="str">
        <v/>
      </c>
    </row>
    <row r="457" spans="2:20" ht="13">
      <c r="B457" s="10" t="str">
        <v/>
      </c>
      <c r="C457" s="10" t="str">
        <v/>
      </c>
      <c r="D457" s="10" t="str">
        <v/>
      </c>
      <c r="E457" s="10" t="str">
        <v/>
      </c>
      <c r="F457" s="10" t="str">
        <v/>
      </c>
      <c r="H457" s="10">
        <v>0</v>
      </c>
      <c r="I457" s="10">
        <v>0</v>
      </c>
      <c r="J457" s="10">
        <v>0</v>
      </c>
      <c r="K457" s="10">
        <v>0</v>
      </c>
      <c r="M457" s="10" t="str">
        <v/>
      </c>
      <c r="N457" s="10" t="str">
        <v/>
      </c>
      <c r="O457" s="10" t="str">
        <v/>
      </c>
      <c r="P457" s="10" t="str">
        <v/>
      </c>
      <c r="Q457" s="10" t="str">
        <v/>
      </c>
      <c r="R457" s="10" t="str">
        <v/>
      </c>
      <c r="S457" s="10" t="str">
        <v/>
      </c>
      <c r="T457" s="10" t="str">
        <v/>
      </c>
    </row>
    <row r="458" spans="2:20" ht="13">
      <c r="B458" s="10" t="str">
        <v/>
      </c>
      <c r="C458" s="10" t="str">
        <v/>
      </c>
      <c r="D458" s="10" t="str">
        <v/>
      </c>
      <c r="E458" s="10" t="str">
        <v/>
      </c>
      <c r="F458" s="10" t="str">
        <v/>
      </c>
      <c r="H458" s="10">
        <v>0</v>
      </c>
      <c r="I458" s="10">
        <v>0</v>
      </c>
      <c r="J458" s="10">
        <v>0</v>
      </c>
      <c r="K458" s="10">
        <v>0</v>
      </c>
      <c r="M458" s="10" t="str">
        <v/>
      </c>
      <c r="N458" s="10" t="str">
        <v/>
      </c>
      <c r="O458" s="10" t="str">
        <v/>
      </c>
      <c r="P458" s="10" t="str">
        <v/>
      </c>
      <c r="Q458" s="10" t="str">
        <v/>
      </c>
      <c r="R458" s="10" t="str">
        <v/>
      </c>
      <c r="S458" s="10" t="str">
        <v/>
      </c>
      <c r="T458" s="10" t="str">
        <v/>
      </c>
    </row>
    <row r="459" spans="2:20" ht="13">
      <c r="B459" s="10" t="str">
        <v/>
      </c>
      <c r="C459" s="10" t="str">
        <v/>
      </c>
      <c r="D459" s="10" t="str">
        <v/>
      </c>
      <c r="E459" s="10" t="str">
        <v/>
      </c>
      <c r="F459" s="10" t="str">
        <v/>
      </c>
      <c r="H459" s="10">
        <v>0</v>
      </c>
      <c r="I459" s="10">
        <v>0</v>
      </c>
      <c r="J459" s="10">
        <v>0</v>
      </c>
      <c r="K459" s="10">
        <v>0</v>
      </c>
      <c r="M459" s="10" t="str">
        <v/>
      </c>
      <c r="N459" s="10" t="str">
        <v/>
      </c>
      <c r="O459" s="10" t="str">
        <v/>
      </c>
      <c r="P459" s="10" t="str">
        <v/>
      </c>
      <c r="Q459" s="10" t="str">
        <v/>
      </c>
      <c r="R459" s="10" t="str">
        <v/>
      </c>
      <c r="S459" s="10" t="str">
        <v/>
      </c>
      <c r="T459" s="10" t="str">
        <v/>
      </c>
    </row>
    <row r="460" spans="2:20" ht="13">
      <c r="B460" s="10" t="str">
        <v/>
      </c>
      <c r="C460" s="10" t="str">
        <v/>
      </c>
      <c r="D460" s="10" t="str">
        <v/>
      </c>
      <c r="E460" s="10" t="str">
        <v/>
      </c>
      <c r="F460" s="10" t="str">
        <v/>
      </c>
      <c r="H460" s="10">
        <v>0</v>
      </c>
      <c r="I460" s="10">
        <v>0</v>
      </c>
      <c r="J460" s="10">
        <v>0</v>
      </c>
      <c r="K460" s="10">
        <v>0</v>
      </c>
      <c r="M460" s="10" t="str">
        <v/>
      </c>
      <c r="N460" s="10" t="str">
        <v/>
      </c>
      <c r="O460" s="10" t="str">
        <v/>
      </c>
      <c r="P460" s="10" t="str">
        <v/>
      </c>
      <c r="Q460" s="10" t="str">
        <v/>
      </c>
      <c r="R460" s="10" t="str">
        <v/>
      </c>
      <c r="S460" s="10" t="str">
        <v/>
      </c>
      <c r="T460" s="10" t="str">
        <v/>
      </c>
    </row>
    <row r="461" spans="2:20" ht="13">
      <c r="B461" s="10" t="str">
        <v/>
      </c>
      <c r="C461" s="10" t="str">
        <v/>
      </c>
      <c r="D461" s="10" t="str">
        <v/>
      </c>
      <c r="E461" s="10" t="str">
        <v/>
      </c>
      <c r="F461" s="10" t="str">
        <v/>
      </c>
      <c r="H461" s="10">
        <v>0</v>
      </c>
      <c r="I461" s="10">
        <v>0</v>
      </c>
      <c r="J461" s="10">
        <v>0</v>
      </c>
      <c r="K461" s="10">
        <v>0</v>
      </c>
      <c r="M461" s="10" t="str">
        <v/>
      </c>
      <c r="N461" s="10" t="str">
        <v/>
      </c>
      <c r="O461" s="10" t="str">
        <v/>
      </c>
      <c r="P461" s="10" t="str">
        <v/>
      </c>
      <c r="Q461" s="10" t="str">
        <v/>
      </c>
      <c r="R461" s="10" t="str">
        <v/>
      </c>
      <c r="S461" s="10" t="str">
        <v/>
      </c>
      <c r="T461" s="10" t="str">
        <v/>
      </c>
    </row>
    <row r="462" spans="2:20" ht="13">
      <c r="B462" s="10" t="str">
        <v/>
      </c>
      <c r="C462" s="10" t="str">
        <v/>
      </c>
      <c r="D462" s="10" t="str">
        <v/>
      </c>
      <c r="E462" s="10" t="str">
        <v/>
      </c>
      <c r="F462" s="10" t="str">
        <v/>
      </c>
      <c r="H462" s="10">
        <v>0</v>
      </c>
      <c r="I462" s="10">
        <v>0</v>
      </c>
      <c r="J462" s="10">
        <v>0</v>
      </c>
      <c r="K462" s="10">
        <v>0</v>
      </c>
      <c r="M462" s="10" t="str">
        <v/>
      </c>
      <c r="N462" s="10" t="str">
        <v/>
      </c>
      <c r="O462" s="10" t="str">
        <v/>
      </c>
      <c r="P462" s="10" t="str">
        <v/>
      </c>
      <c r="Q462" s="10" t="str">
        <v/>
      </c>
      <c r="R462" s="10" t="str">
        <v/>
      </c>
      <c r="S462" s="10" t="str">
        <v/>
      </c>
      <c r="T462" s="10" t="str">
        <v/>
      </c>
    </row>
    <row r="463" spans="2:20" ht="13">
      <c r="B463" s="10" t="str">
        <v/>
      </c>
      <c r="C463" s="10" t="str">
        <v/>
      </c>
      <c r="D463" s="10" t="str">
        <v/>
      </c>
      <c r="E463" s="10" t="str">
        <v/>
      </c>
      <c r="F463" s="10" t="str">
        <v/>
      </c>
      <c r="H463" s="10">
        <v>0</v>
      </c>
      <c r="I463" s="10">
        <v>0</v>
      </c>
      <c r="J463" s="10">
        <v>0</v>
      </c>
      <c r="K463" s="10">
        <v>0</v>
      </c>
      <c r="M463" s="10" t="str">
        <v/>
      </c>
      <c r="N463" s="10" t="str">
        <v/>
      </c>
      <c r="O463" s="10" t="str">
        <v/>
      </c>
      <c r="P463" s="10" t="str">
        <v/>
      </c>
      <c r="Q463" s="10" t="str">
        <v/>
      </c>
      <c r="R463" s="10" t="str">
        <v/>
      </c>
      <c r="S463" s="10" t="str">
        <v/>
      </c>
      <c r="T463" s="10" t="str">
        <v/>
      </c>
    </row>
    <row r="464" spans="2:20" ht="13">
      <c r="B464" s="10" t="str">
        <v/>
      </c>
      <c r="C464" s="10" t="str">
        <v/>
      </c>
      <c r="D464" s="10" t="str">
        <v/>
      </c>
      <c r="E464" s="10" t="str">
        <v/>
      </c>
      <c r="F464" s="10" t="str">
        <v/>
      </c>
      <c r="H464" s="10">
        <v>0</v>
      </c>
      <c r="I464" s="10">
        <v>0</v>
      </c>
      <c r="J464" s="10">
        <v>0</v>
      </c>
      <c r="K464" s="10">
        <v>0</v>
      </c>
      <c r="M464" s="10" t="str">
        <v/>
      </c>
      <c r="N464" s="10" t="str">
        <v/>
      </c>
      <c r="O464" s="10" t="str">
        <v/>
      </c>
      <c r="P464" s="10" t="str">
        <v/>
      </c>
      <c r="Q464" s="10" t="str">
        <v/>
      </c>
      <c r="R464" s="10" t="str">
        <v/>
      </c>
      <c r="S464" s="10" t="str">
        <v/>
      </c>
      <c r="T464" s="10" t="str">
        <v/>
      </c>
    </row>
    <row r="465" spans="2:20" ht="13">
      <c r="B465" s="10" t="str">
        <v/>
      </c>
      <c r="C465" s="10" t="str">
        <v/>
      </c>
      <c r="D465" s="10" t="str">
        <v/>
      </c>
      <c r="E465" s="10" t="str">
        <v/>
      </c>
      <c r="F465" s="10" t="str">
        <v/>
      </c>
      <c r="H465" s="10">
        <v>0</v>
      </c>
      <c r="I465" s="10">
        <v>0</v>
      </c>
      <c r="J465" s="10">
        <v>0</v>
      </c>
      <c r="K465" s="10">
        <v>0</v>
      </c>
      <c r="M465" s="10" t="str">
        <v/>
      </c>
      <c r="N465" s="10" t="str">
        <v/>
      </c>
      <c r="O465" s="10" t="str">
        <v/>
      </c>
      <c r="P465" s="10" t="str">
        <v/>
      </c>
      <c r="Q465" s="10" t="str">
        <v/>
      </c>
      <c r="R465" s="10" t="str">
        <v/>
      </c>
      <c r="S465" s="10" t="str">
        <v/>
      </c>
      <c r="T465" s="10" t="str">
        <v/>
      </c>
    </row>
    <row r="466" spans="2:20" ht="13">
      <c r="B466" s="10" t="str">
        <v/>
      </c>
      <c r="C466" s="10" t="str">
        <v/>
      </c>
      <c r="D466" s="10" t="str">
        <v/>
      </c>
      <c r="E466" s="10" t="str">
        <v/>
      </c>
      <c r="F466" s="10" t="str">
        <v/>
      </c>
      <c r="H466" s="10">
        <v>0</v>
      </c>
      <c r="I466" s="10">
        <v>0</v>
      </c>
      <c r="J466" s="10">
        <v>0</v>
      </c>
      <c r="K466" s="10">
        <v>0</v>
      </c>
      <c r="M466" s="10" t="str">
        <v/>
      </c>
      <c r="N466" s="10" t="str">
        <v/>
      </c>
      <c r="O466" s="10" t="str">
        <v/>
      </c>
      <c r="P466" s="10" t="str">
        <v/>
      </c>
      <c r="Q466" s="10" t="str">
        <v/>
      </c>
      <c r="R466" s="10" t="str">
        <v/>
      </c>
      <c r="S466" s="10" t="str">
        <v/>
      </c>
      <c r="T466" s="10" t="str">
        <v/>
      </c>
    </row>
    <row r="467" spans="2:20" ht="13">
      <c r="B467" s="10" t="str">
        <v/>
      </c>
      <c r="C467" s="10" t="str">
        <v/>
      </c>
      <c r="D467" s="10" t="str">
        <v/>
      </c>
      <c r="E467" s="10" t="str">
        <v/>
      </c>
      <c r="F467" s="10" t="str">
        <v/>
      </c>
      <c r="H467" s="10">
        <v>0</v>
      </c>
      <c r="I467" s="10">
        <v>0</v>
      </c>
      <c r="J467" s="10">
        <v>0</v>
      </c>
      <c r="K467" s="10">
        <v>0</v>
      </c>
      <c r="M467" s="10" t="str">
        <v/>
      </c>
      <c r="N467" s="10" t="str">
        <v/>
      </c>
      <c r="O467" s="10" t="str">
        <v/>
      </c>
      <c r="P467" s="10" t="str">
        <v/>
      </c>
      <c r="Q467" s="10" t="str">
        <v/>
      </c>
      <c r="R467" s="10" t="str">
        <v/>
      </c>
      <c r="S467" s="10" t="str">
        <v/>
      </c>
      <c r="T467" s="10" t="str">
        <v/>
      </c>
    </row>
    <row r="468" spans="2:20" ht="13">
      <c r="B468" s="10" t="str">
        <v/>
      </c>
      <c r="C468" s="10" t="str">
        <v/>
      </c>
      <c r="D468" s="10" t="str">
        <v/>
      </c>
      <c r="E468" s="10" t="str">
        <v/>
      </c>
      <c r="F468" s="10" t="str">
        <v/>
      </c>
      <c r="H468" s="10">
        <v>0</v>
      </c>
      <c r="I468" s="10">
        <v>0</v>
      </c>
      <c r="J468" s="10">
        <v>0</v>
      </c>
      <c r="K468" s="10">
        <v>0</v>
      </c>
      <c r="M468" s="10" t="str">
        <v/>
      </c>
      <c r="N468" s="10" t="str">
        <v/>
      </c>
      <c r="O468" s="10" t="str">
        <v/>
      </c>
      <c r="P468" s="10" t="str">
        <v/>
      </c>
      <c r="Q468" s="10" t="str">
        <v/>
      </c>
      <c r="R468" s="10" t="str">
        <v/>
      </c>
      <c r="S468" s="10" t="str">
        <v/>
      </c>
      <c r="T468" s="10" t="str">
        <v/>
      </c>
    </row>
    <row r="469" spans="2:20" ht="13">
      <c r="B469" s="10" t="str">
        <v/>
      </c>
      <c r="C469" s="10" t="str">
        <v/>
      </c>
      <c r="D469" s="10" t="str">
        <v/>
      </c>
      <c r="E469" s="10" t="str">
        <v/>
      </c>
      <c r="F469" s="10" t="str">
        <v/>
      </c>
      <c r="H469" s="10">
        <v>0</v>
      </c>
      <c r="I469" s="10">
        <v>0</v>
      </c>
      <c r="J469" s="10">
        <v>0</v>
      </c>
      <c r="K469" s="10">
        <v>0</v>
      </c>
      <c r="M469" s="10" t="str">
        <v/>
      </c>
      <c r="N469" s="10" t="str">
        <v/>
      </c>
      <c r="O469" s="10" t="str">
        <v/>
      </c>
      <c r="P469" s="10" t="str">
        <v/>
      </c>
      <c r="Q469" s="10" t="str">
        <v/>
      </c>
      <c r="R469" s="10" t="str">
        <v/>
      </c>
      <c r="S469" s="10" t="str">
        <v/>
      </c>
      <c r="T469" s="10" t="str">
        <v/>
      </c>
    </row>
    <row r="470" spans="2:20" ht="13">
      <c r="B470" s="10" t="str">
        <v/>
      </c>
      <c r="C470" s="10" t="str">
        <v/>
      </c>
      <c r="D470" s="10" t="str">
        <v/>
      </c>
      <c r="E470" s="10" t="str">
        <v/>
      </c>
      <c r="F470" s="10" t="str">
        <v/>
      </c>
      <c r="H470" s="10">
        <v>0</v>
      </c>
      <c r="I470" s="10">
        <v>0</v>
      </c>
      <c r="J470" s="10">
        <v>0</v>
      </c>
      <c r="K470" s="10">
        <v>0</v>
      </c>
      <c r="M470" s="10" t="str">
        <v/>
      </c>
      <c r="N470" s="10" t="str">
        <v/>
      </c>
      <c r="O470" s="10" t="str">
        <v/>
      </c>
      <c r="P470" s="10" t="str">
        <v/>
      </c>
      <c r="Q470" s="10" t="str">
        <v/>
      </c>
      <c r="R470" s="10" t="str">
        <v/>
      </c>
      <c r="S470" s="10" t="str">
        <v/>
      </c>
      <c r="T470" s="10" t="str">
        <v/>
      </c>
    </row>
    <row r="471" spans="2:20" ht="13">
      <c r="B471" s="10" t="str">
        <v/>
      </c>
      <c r="C471" s="10" t="str">
        <v/>
      </c>
      <c r="D471" s="10" t="str">
        <v/>
      </c>
      <c r="E471" s="10" t="str">
        <v/>
      </c>
      <c r="F471" s="10" t="str">
        <v/>
      </c>
      <c r="H471" s="10">
        <v>0</v>
      </c>
      <c r="I471" s="10">
        <v>0</v>
      </c>
      <c r="J471" s="10">
        <v>0</v>
      </c>
      <c r="K471" s="10">
        <v>0</v>
      </c>
      <c r="M471" s="10" t="str">
        <v/>
      </c>
      <c r="N471" s="10" t="str">
        <v/>
      </c>
      <c r="O471" s="10" t="str">
        <v/>
      </c>
      <c r="P471" s="10" t="str">
        <v/>
      </c>
      <c r="Q471" s="10" t="str">
        <v/>
      </c>
      <c r="R471" s="10" t="str">
        <v/>
      </c>
      <c r="S471" s="10" t="str">
        <v/>
      </c>
      <c r="T471" s="10" t="str">
        <v/>
      </c>
    </row>
    <row r="472" spans="2:20" ht="13">
      <c r="B472" s="10" t="str">
        <v/>
      </c>
      <c r="C472" s="10" t="str">
        <v/>
      </c>
      <c r="D472" s="10" t="str">
        <v/>
      </c>
      <c r="E472" s="10" t="str">
        <v/>
      </c>
      <c r="F472" s="10" t="str">
        <v/>
      </c>
      <c r="H472" s="10">
        <v>0</v>
      </c>
      <c r="I472" s="10">
        <v>0</v>
      </c>
      <c r="J472" s="10">
        <v>0</v>
      </c>
      <c r="K472" s="10">
        <v>0</v>
      </c>
      <c r="M472" s="10" t="str">
        <v/>
      </c>
      <c r="N472" s="10" t="str">
        <v/>
      </c>
      <c r="O472" s="10" t="str">
        <v/>
      </c>
      <c r="P472" s="10" t="str">
        <v/>
      </c>
      <c r="Q472" s="10" t="str">
        <v/>
      </c>
      <c r="R472" s="10" t="str">
        <v/>
      </c>
      <c r="S472" s="10" t="str">
        <v/>
      </c>
      <c r="T472" s="10" t="str">
        <v/>
      </c>
    </row>
    <row r="473" spans="2:20" ht="13">
      <c r="B473" s="10" t="str">
        <v/>
      </c>
      <c r="C473" s="10" t="str">
        <v/>
      </c>
      <c r="D473" s="10" t="str">
        <v/>
      </c>
      <c r="E473" s="10" t="str">
        <v/>
      </c>
      <c r="F473" s="10" t="str">
        <v/>
      </c>
      <c r="H473" s="10">
        <v>0</v>
      </c>
      <c r="I473" s="10">
        <v>0</v>
      </c>
      <c r="J473" s="10">
        <v>0</v>
      </c>
      <c r="K473" s="10">
        <v>0</v>
      </c>
      <c r="M473" s="10" t="str">
        <v/>
      </c>
      <c r="N473" s="10" t="str">
        <v/>
      </c>
      <c r="O473" s="10" t="str">
        <v/>
      </c>
      <c r="P473" s="10" t="str">
        <v/>
      </c>
      <c r="Q473" s="10" t="str">
        <v/>
      </c>
      <c r="R473" s="10" t="str">
        <v/>
      </c>
      <c r="S473" s="10" t="str">
        <v/>
      </c>
      <c r="T473" s="10" t="str">
        <v/>
      </c>
    </row>
    <row r="474" spans="2:20" ht="13">
      <c r="B474" s="10" t="str">
        <v/>
      </c>
      <c r="C474" s="10" t="str">
        <v/>
      </c>
      <c r="D474" s="10" t="str">
        <v/>
      </c>
      <c r="E474" s="10" t="str">
        <v/>
      </c>
      <c r="F474" s="10" t="str">
        <v/>
      </c>
      <c r="H474" s="10">
        <v>0</v>
      </c>
      <c r="I474" s="10">
        <v>0</v>
      </c>
      <c r="J474" s="10">
        <v>0</v>
      </c>
      <c r="K474" s="10">
        <v>0</v>
      </c>
      <c r="M474" s="10" t="str">
        <v/>
      </c>
      <c r="N474" s="10" t="str">
        <v/>
      </c>
      <c r="O474" s="10" t="str">
        <v/>
      </c>
      <c r="P474" s="10" t="str">
        <v/>
      </c>
      <c r="Q474" s="10" t="str">
        <v/>
      </c>
      <c r="R474" s="10" t="str">
        <v/>
      </c>
      <c r="S474" s="10" t="str">
        <v/>
      </c>
      <c r="T474" s="10" t="str">
        <v/>
      </c>
    </row>
    <row r="475" spans="2:20" ht="13">
      <c r="B475" s="10" t="str">
        <v/>
      </c>
      <c r="C475" s="10" t="str">
        <v/>
      </c>
      <c r="D475" s="10" t="str">
        <v/>
      </c>
      <c r="E475" s="10" t="str">
        <v/>
      </c>
      <c r="F475" s="10" t="str">
        <v/>
      </c>
      <c r="H475" s="10">
        <v>0</v>
      </c>
      <c r="I475" s="10">
        <v>0</v>
      </c>
      <c r="J475" s="10">
        <v>0</v>
      </c>
      <c r="K475" s="10">
        <v>0</v>
      </c>
      <c r="M475" s="10" t="str">
        <v/>
      </c>
      <c r="N475" s="10" t="str">
        <v/>
      </c>
      <c r="O475" s="10" t="str">
        <v/>
      </c>
      <c r="P475" s="10" t="str">
        <v/>
      </c>
      <c r="Q475" s="10" t="str">
        <v/>
      </c>
      <c r="R475" s="10" t="str">
        <v/>
      </c>
      <c r="S475" s="10" t="str">
        <v/>
      </c>
      <c r="T475" s="10" t="str">
        <v/>
      </c>
    </row>
    <row r="476" spans="2:20" ht="13">
      <c r="B476" s="10" t="str">
        <v/>
      </c>
      <c r="C476" s="10" t="str">
        <v/>
      </c>
      <c r="D476" s="10" t="str">
        <v/>
      </c>
      <c r="E476" s="10" t="str">
        <v/>
      </c>
      <c r="F476" s="10" t="str">
        <v/>
      </c>
      <c r="H476" s="10">
        <v>0</v>
      </c>
      <c r="I476" s="10">
        <v>0</v>
      </c>
      <c r="J476" s="10">
        <v>0</v>
      </c>
      <c r="K476" s="10">
        <v>0</v>
      </c>
      <c r="M476" s="10" t="str">
        <v/>
      </c>
      <c r="N476" s="10" t="str">
        <v/>
      </c>
      <c r="O476" s="10" t="str">
        <v/>
      </c>
      <c r="P476" s="10" t="str">
        <v/>
      </c>
      <c r="Q476" s="10" t="str">
        <v/>
      </c>
      <c r="R476" s="10" t="str">
        <v/>
      </c>
      <c r="S476" s="10" t="str">
        <v/>
      </c>
      <c r="T476" s="10" t="str">
        <v/>
      </c>
    </row>
    <row r="477" spans="2:20" ht="13">
      <c r="B477" s="10" t="str">
        <v/>
      </c>
      <c r="C477" s="10" t="str">
        <v/>
      </c>
      <c r="D477" s="10" t="str">
        <v/>
      </c>
      <c r="E477" s="10" t="str">
        <v/>
      </c>
      <c r="F477" s="10" t="str">
        <v/>
      </c>
      <c r="H477" s="10">
        <v>0</v>
      </c>
      <c r="I477" s="10">
        <v>0</v>
      </c>
      <c r="J477" s="10">
        <v>0</v>
      </c>
      <c r="K477" s="10">
        <v>0</v>
      </c>
      <c r="M477" s="10" t="str">
        <v/>
      </c>
      <c r="N477" s="10" t="str">
        <v/>
      </c>
      <c r="O477" s="10" t="str">
        <v/>
      </c>
      <c r="P477" s="10" t="str">
        <v/>
      </c>
      <c r="Q477" s="10" t="str">
        <v/>
      </c>
      <c r="R477" s="10" t="str">
        <v/>
      </c>
      <c r="S477" s="10" t="str">
        <v/>
      </c>
      <c r="T477" s="10" t="str">
        <v/>
      </c>
    </row>
    <row r="478" spans="2:20" ht="13">
      <c r="B478" s="10" t="str">
        <v/>
      </c>
      <c r="C478" s="10" t="str">
        <v/>
      </c>
      <c r="D478" s="10" t="str">
        <v/>
      </c>
      <c r="E478" s="10" t="str">
        <v/>
      </c>
      <c r="F478" s="10" t="str">
        <v/>
      </c>
      <c r="H478" s="10">
        <v>0</v>
      </c>
      <c r="I478" s="10">
        <v>0</v>
      </c>
      <c r="J478" s="10">
        <v>0</v>
      </c>
      <c r="K478" s="10">
        <v>0</v>
      </c>
      <c r="M478" s="10" t="str">
        <v/>
      </c>
      <c r="N478" s="10" t="str">
        <v/>
      </c>
      <c r="O478" s="10" t="str">
        <v/>
      </c>
      <c r="P478" s="10" t="str">
        <v/>
      </c>
      <c r="Q478" s="10" t="str">
        <v/>
      </c>
      <c r="R478" s="10" t="str">
        <v/>
      </c>
      <c r="S478" s="10" t="str">
        <v/>
      </c>
      <c r="T478" s="10" t="str">
        <v/>
      </c>
    </row>
    <row r="479" spans="2:20" ht="13">
      <c r="B479" s="10" t="str">
        <v/>
      </c>
      <c r="C479" s="10" t="str">
        <v/>
      </c>
      <c r="D479" s="10" t="str">
        <v/>
      </c>
      <c r="E479" s="10" t="str">
        <v/>
      </c>
      <c r="F479" s="10" t="str">
        <v/>
      </c>
      <c r="H479" s="10">
        <v>0</v>
      </c>
      <c r="I479" s="10">
        <v>0</v>
      </c>
      <c r="J479" s="10">
        <v>0</v>
      </c>
      <c r="K479" s="10">
        <v>0</v>
      </c>
      <c r="M479" s="10" t="str">
        <v/>
      </c>
      <c r="N479" s="10" t="str">
        <v/>
      </c>
      <c r="O479" s="10" t="str">
        <v/>
      </c>
      <c r="P479" s="10" t="str">
        <v/>
      </c>
      <c r="Q479" s="10" t="str">
        <v/>
      </c>
      <c r="R479" s="10" t="str">
        <v/>
      </c>
      <c r="S479" s="10" t="str">
        <v/>
      </c>
      <c r="T479" s="10" t="str">
        <v/>
      </c>
    </row>
    <row r="480" spans="2:20" ht="13">
      <c r="B480" s="10" t="str">
        <v/>
      </c>
      <c r="C480" s="10" t="str">
        <v/>
      </c>
      <c r="D480" s="10" t="str">
        <v/>
      </c>
      <c r="E480" s="10" t="str">
        <v/>
      </c>
      <c r="F480" s="10" t="str">
        <v/>
      </c>
      <c r="H480" s="10">
        <v>0</v>
      </c>
      <c r="I480" s="10">
        <v>0</v>
      </c>
      <c r="J480" s="10">
        <v>0</v>
      </c>
      <c r="K480" s="10">
        <v>0</v>
      </c>
      <c r="M480" s="10" t="str">
        <v/>
      </c>
      <c r="N480" s="10" t="str">
        <v/>
      </c>
      <c r="O480" s="10" t="str">
        <v/>
      </c>
      <c r="P480" s="10" t="str">
        <v/>
      </c>
      <c r="Q480" s="10" t="str">
        <v/>
      </c>
      <c r="R480" s="10" t="str">
        <v/>
      </c>
      <c r="S480" s="10" t="str">
        <v/>
      </c>
      <c r="T480" s="10" t="str">
        <v/>
      </c>
    </row>
    <row r="481" spans="2:20" ht="13">
      <c r="B481" s="10" t="str">
        <v/>
      </c>
      <c r="C481" s="10" t="str">
        <v/>
      </c>
      <c r="D481" s="10" t="str">
        <v/>
      </c>
      <c r="E481" s="10" t="str">
        <v/>
      </c>
      <c r="F481" s="10" t="str">
        <v/>
      </c>
      <c r="H481" s="10">
        <v>0</v>
      </c>
      <c r="I481" s="10">
        <v>0</v>
      </c>
      <c r="J481" s="10">
        <v>0</v>
      </c>
      <c r="K481" s="10">
        <v>0</v>
      </c>
      <c r="M481" s="10" t="str">
        <v/>
      </c>
      <c r="N481" s="10" t="str">
        <v/>
      </c>
      <c r="O481" s="10" t="str">
        <v/>
      </c>
      <c r="P481" s="10" t="str">
        <v/>
      </c>
      <c r="Q481" s="10" t="str">
        <v/>
      </c>
      <c r="R481" s="10" t="str">
        <v/>
      </c>
      <c r="S481" s="10" t="str">
        <v/>
      </c>
      <c r="T481" s="10" t="str">
        <v/>
      </c>
    </row>
    <row r="482" spans="2:20" ht="13">
      <c r="B482" s="10" t="str">
        <v/>
      </c>
      <c r="C482" s="10" t="str">
        <v/>
      </c>
      <c r="D482" s="10" t="str">
        <v/>
      </c>
      <c r="E482" s="10" t="str">
        <v/>
      </c>
      <c r="F482" s="10" t="str">
        <v/>
      </c>
      <c r="H482" s="10">
        <v>0</v>
      </c>
      <c r="I482" s="10">
        <v>0</v>
      </c>
      <c r="J482" s="10">
        <v>0</v>
      </c>
      <c r="K482" s="10">
        <v>0</v>
      </c>
      <c r="M482" s="10" t="str">
        <v/>
      </c>
      <c r="N482" s="10" t="str">
        <v/>
      </c>
      <c r="O482" s="10" t="str">
        <v/>
      </c>
      <c r="P482" s="10" t="str">
        <v/>
      </c>
      <c r="Q482" s="10" t="str">
        <v/>
      </c>
      <c r="R482" s="10" t="str">
        <v/>
      </c>
      <c r="S482" s="10" t="str">
        <v/>
      </c>
      <c r="T482" s="10" t="str">
        <v/>
      </c>
    </row>
    <row r="483" spans="2:20" ht="13">
      <c r="B483" s="10" t="str">
        <v/>
      </c>
      <c r="C483" s="10" t="str">
        <v/>
      </c>
      <c r="D483" s="10" t="str">
        <v/>
      </c>
      <c r="E483" s="10" t="str">
        <v/>
      </c>
      <c r="F483" s="10" t="str">
        <v/>
      </c>
      <c r="H483" s="10">
        <v>0</v>
      </c>
      <c r="I483" s="10">
        <v>0</v>
      </c>
      <c r="J483" s="10">
        <v>0</v>
      </c>
      <c r="K483" s="10">
        <v>0</v>
      </c>
      <c r="M483" s="10" t="str">
        <v/>
      </c>
      <c r="N483" s="10" t="str">
        <v/>
      </c>
      <c r="O483" s="10" t="str">
        <v/>
      </c>
      <c r="P483" s="10" t="str">
        <v/>
      </c>
      <c r="Q483" s="10" t="str">
        <v/>
      </c>
      <c r="R483" s="10" t="str">
        <v/>
      </c>
      <c r="S483" s="10" t="str">
        <v/>
      </c>
      <c r="T483" s="10" t="str">
        <v/>
      </c>
    </row>
    <row r="484" spans="2:20" ht="13">
      <c r="B484" s="10" t="str">
        <v/>
      </c>
      <c r="C484" s="10" t="str">
        <v/>
      </c>
      <c r="D484" s="10" t="str">
        <v/>
      </c>
      <c r="E484" s="10" t="str">
        <v/>
      </c>
      <c r="F484" s="10" t="str">
        <v/>
      </c>
      <c r="H484" s="10">
        <v>0</v>
      </c>
      <c r="I484" s="10">
        <v>0</v>
      </c>
      <c r="J484" s="10">
        <v>0</v>
      </c>
      <c r="K484" s="10">
        <v>0</v>
      </c>
      <c r="M484" s="10" t="str">
        <v/>
      </c>
      <c r="N484" s="10" t="str">
        <v/>
      </c>
      <c r="O484" s="10" t="str">
        <v/>
      </c>
      <c r="P484" s="10" t="str">
        <v/>
      </c>
      <c r="Q484" s="10" t="str">
        <v/>
      </c>
      <c r="R484" s="10" t="str">
        <v/>
      </c>
      <c r="S484" s="10" t="str">
        <v/>
      </c>
      <c r="T484" s="10" t="str">
        <v/>
      </c>
    </row>
    <row r="485" spans="2:20" ht="13">
      <c r="B485" s="10" t="str">
        <v/>
      </c>
      <c r="C485" s="10" t="str">
        <v/>
      </c>
      <c r="D485" s="10" t="str">
        <v/>
      </c>
      <c r="E485" s="10" t="str">
        <v/>
      </c>
      <c r="F485" s="10" t="str">
        <v/>
      </c>
      <c r="H485" s="10">
        <v>0</v>
      </c>
      <c r="I485" s="10">
        <v>0</v>
      </c>
      <c r="J485" s="10">
        <v>0</v>
      </c>
      <c r="K485" s="10">
        <v>0</v>
      </c>
      <c r="M485" s="10" t="str">
        <v/>
      </c>
      <c r="N485" s="10" t="str">
        <v/>
      </c>
      <c r="O485" s="10" t="str">
        <v/>
      </c>
      <c r="P485" s="10" t="str">
        <v/>
      </c>
      <c r="Q485" s="10" t="str">
        <v/>
      </c>
      <c r="R485" s="10" t="str">
        <v/>
      </c>
      <c r="S485" s="10" t="str">
        <v/>
      </c>
      <c r="T485" s="10" t="str">
        <v/>
      </c>
    </row>
    <row r="486" spans="2:20" ht="13">
      <c r="B486" s="10" t="str">
        <v/>
      </c>
      <c r="C486" s="10" t="str">
        <v/>
      </c>
      <c r="D486" s="10" t="str">
        <v/>
      </c>
      <c r="E486" s="10" t="str">
        <v/>
      </c>
      <c r="F486" s="10" t="str">
        <v/>
      </c>
      <c r="H486" s="10">
        <v>0</v>
      </c>
      <c r="I486" s="10">
        <v>0</v>
      </c>
      <c r="J486" s="10">
        <v>0</v>
      </c>
      <c r="K486" s="10">
        <v>0</v>
      </c>
      <c r="M486" s="10" t="str">
        <v/>
      </c>
      <c r="N486" s="10" t="str">
        <v/>
      </c>
      <c r="O486" s="10" t="str">
        <v/>
      </c>
      <c r="P486" s="10" t="str">
        <v/>
      </c>
      <c r="Q486" s="10" t="str">
        <v/>
      </c>
      <c r="R486" s="10" t="str">
        <v/>
      </c>
      <c r="S486" s="10" t="str">
        <v/>
      </c>
      <c r="T486" s="10" t="str">
        <v/>
      </c>
    </row>
    <row r="487" spans="2:20" ht="13">
      <c r="B487" s="10" t="str">
        <v/>
      </c>
      <c r="C487" s="10" t="str">
        <v/>
      </c>
      <c r="D487" s="10" t="str">
        <v/>
      </c>
      <c r="E487" s="10" t="str">
        <v/>
      </c>
      <c r="F487" s="10" t="str">
        <v/>
      </c>
      <c r="H487" s="10">
        <v>0</v>
      </c>
      <c r="I487" s="10">
        <v>0</v>
      </c>
      <c r="J487" s="10">
        <v>0</v>
      </c>
      <c r="K487" s="10">
        <v>0</v>
      </c>
      <c r="M487" s="10" t="str">
        <v/>
      </c>
      <c r="N487" s="10" t="str">
        <v/>
      </c>
      <c r="O487" s="10" t="str">
        <v/>
      </c>
      <c r="P487" s="10" t="str">
        <v/>
      </c>
      <c r="Q487" s="10" t="str">
        <v/>
      </c>
      <c r="R487" s="10" t="str">
        <v/>
      </c>
      <c r="S487" s="10" t="str">
        <v/>
      </c>
      <c r="T487" s="10" t="str">
        <v/>
      </c>
    </row>
    <row r="488" spans="2:20" ht="13">
      <c r="B488" s="10" t="str">
        <v/>
      </c>
      <c r="C488" s="10" t="str">
        <v/>
      </c>
      <c r="D488" s="10" t="str">
        <v/>
      </c>
      <c r="E488" s="10" t="str">
        <v/>
      </c>
      <c r="F488" s="10" t="str">
        <v/>
      </c>
      <c r="H488" s="10">
        <v>0</v>
      </c>
      <c r="I488" s="10">
        <v>0</v>
      </c>
      <c r="J488" s="10">
        <v>0</v>
      </c>
      <c r="K488" s="10">
        <v>0</v>
      </c>
      <c r="M488" s="10" t="str">
        <v/>
      </c>
      <c r="N488" s="10" t="str">
        <v/>
      </c>
      <c r="O488" s="10" t="str">
        <v/>
      </c>
      <c r="P488" s="10" t="str">
        <v/>
      </c>
      <c r="Q488" s="10" t="str">
        <v/>
      </c>
      <c r="R488" s="10" t="str">
        <v/>
      </c>
      <c r="S488" s="10" t="str">
        <v/>
      </c>
      <c r="T488" s="10" t="str">
        <v/>
      </c>
    </row>
    <row r="489" spans="2:20" ht="13">
      <c r="B489" s="10" t="str">
        <v/>
      </c>
      <c r="C489" s="10" t="str">
        <v/>
      </c>
      <c r="D489" s="10" t="str">
        <v/>
      </c>
      <c r="E489" s="10" t="str">
        <v/>
      </c>
      <c r="F489" s="10" t="str">
        <v/>
      </c>
      <c r="H489" s="10">
        <v>0</v>
      </c>
      <c r="I489" s="10">
        <v>0</v>
      </c>
      <c r="J489" s="10">
        <v>0</v>
      </c>
      <c r="K489" s="10">
        <v>0</v>
      </c>
      <c r="M489" s="10" t="str">
        <v/>
      </c>
      <c r="N489" s="10" t="str">
        <v/>
      </c>
      <c r="O489" s="10" t="str">
        <v/>
      </c>
      <c r="P489" s="10" t="str">
        <v/>
      </c>
      <c r="Q489" s="10" t="str">
        <v/>
      </c>
      <c r="R489" s="10" t="str">
        <v/>
      </c>
      <c r="S489" s="10" t="str">
        <v/>
      </c>
      <c r="T489" s="10" t="str">
        <v/>
      </c>
    </row>
    <row r="490" spans="2:20" ht="13">
      <c r="B490" s="10" t="str">
        <v/>
      </c>
      <c r="C490" s="10" t="str">
        <v/>
      </c>
      <c r="D490" s="10" t="str">
        <v/>
      </c>
      <c r="E490" s="10" t="str">
        <v/>
      </c>
      <c r="F490" s="10" t="str">
        <v/>
      </c>
      <c r="H490" s="10">
        <v>0</v>
      </c>
      <c r="I490" s="10">
        <v>0</v>
      </c>
      <c r="J490" s="10">
        <v>0</v>
      </c>
      <c r="K490" s="10">
        <v>0</v>
      </c>
      <c r="M490" s="10" t="str">
        <v/>
      </c>
      <c r="N490" s="10" t="str">
        <v/>
      </c>
      <c r="O490" s="10" t="str">
        <v/>
      </c>
      <c r="P490" s="10" t="str">
        <v/>
      </c>
      <c r="Q490" s="10" t="str">
        <v/>
      </c>
      <c r="R490" s="10" t="str">
        <v/>
      </c>
      <c r="S490" s="10" t="str">
        <v/>
      </c>
      <c r="T490" s="10" t="str">
        <v/>
      </c>
    </row>
    <row r="491" spans="2:20" ht="13">
      <c r="B491" s="10" t="str">
        <v/>
      </c>
      <c r="C491" s="10" t="str">
        <v/>
      </c>
      <c r="D491" s="10" t="str">
        <v/>
      </c>
      <c r="E491" s="10" t="str">
        <v/>
      </c>
      <c r="F491" s="10" t="str">
        <v/>
      </c>
      <c r="H491" s="10">
        <v>0</v>
      </c>
      <c r="I491" s="10">
        <v>0</v>
      </c>
      <c r="J491" s="10">
        <v>0</v>
      </c>
      <c r="K491" s="10">
        <v>0</v>
      </c>
      <c r="M491" s="10" t="str">
        <v/>
      </c>
      <c r="N491" s="10" t="str">
        <v/>
      </c>
      <c r="O491" s="10" t="str">
        <v/>
      </c>
      <c r="P491" s="10" t="str">
        <v/>
      </c>
      <c r="Q491" s="10" t="str">
        <v/>
      </c>
      <c r="R491" s="10" t="str">
        <v/>
      </c>
      <c r="S491" s="10" t="str">
        <v/>
      </c>
      <c r="T491" s="10" t="str">
        <v/>
      </c>
    </row>
    <row r="492" spans="2:20" ht="13">
      <c r="B492" s="10" t="str">
        <v/>
      </c>
      <c r="C492" s="10" t="str">
        <v/>
      </c>
      <c r="D492" s="10" t="str">
        <v/>
      </c>
      <c r="E492" s="10" t="str">
        <v/>
      </c>
      <c r="F492" s="10" t="str">
        <v/>
      </c>
      <c r="H492" s="10">
        <v>0</v>
      </c>
      <c r="I492" s="10">
        <v>0</v>
      </c>
      <c r="J492" s="10">
        <v>0</v>
      </c>
      <c r="K492" s="10">
        <v>0</v>
      </c>
      <c r="M492" s="10" t="str">
        <v/>
      </c>
      <c r="N492" s="10" t="str">
        <v/>
      </c>
      <c r="O492" s="10" t="str">
        <v/>
      </c>
      <c r="P492" s="10" t="str">
        <v/>
      </c>
      <c r="Q492" s="10" t="str">
        <v/>
      </c>
      <c r="R492" s="10" t="str">
        <v/>
      </c>
      <c r="S492" s="10" t="str">
        <v/>
      </c>
      <c r="T492" s="10" t="str">
        <v/>
      </c>
    </row>
    <row r="493" spans="2:20" ht="13">
      <c r="B493" s="10" t="str">
        <v/>
      </c>
      <c r="C493" s="10" t="str">
        <v/>
      </c>
      <c r="D493" s="10" t="str">
        <v/>
      </c>
      <c r="E493" s="10" t="str">
        <v/>
      </c>
      <c r="F493" s="10" t="str">
        <v/>
      </c>
      <c r="H493" s="10">
        <v>0</v>
      </c>
      <c r="I493" s="10">
        <v>0</v>
      </c>
      <c r="J493" s="10">
        <v>0</v>
      </c>
      <c r="K493" s="10">
        <v>0</v>
      </c>
      <c r="M493" s="10" t="str">
        <v/>
      </c>
      <c r="N493" s="10" t="str">
        <v/>
      </c>
      <c r="O493" s="10" t="str">
        <v/>
      </c>
      <c r="P493" s="10" t="str">
        <v/>
      </c>
      <c r="Q493" s="10" t="str">
        <v/>
      </c>
      <c r="R493" s="10" t="str">
        <v/>
      </c>
      <c r="S493" s="10" t="str">
        <v/>
      </c>
      <c r="T493" s="10" t="str">
        <v/>
      </c>
    </row>
    <row r="494" spans="2:20" ht="13">
      <c r="B494" s="10" t="str">
        <v/>
      </c>
      <c r="C494" s="10" t="str">
        <v/>
      </c>
      <c r="D494" s="10" t="str">
        <v/>
      </c>
      <c r="E494" s="10" t="str">
        <v/>
      </c>
      <c r="F494" s="10" t="str">
        <v/>
      </c>
      <c r="H494" s="10">
        <v>0</v>
      </c>
      <c r="I494" s="10">
        <v>0</v>
      </c>
      <c r="J494" s="10">
        <v>0</v>
      </c>
      <c r="K494" s="10">
        <v>0</v>
      </c>
      <c r="M494" s="10" t="str">
        <v/>
      </c>
      <c r="N494" s="10" t="str">
        <v/>
      </c>
      <c r="O494" s="10" t="str">
        <v/>
      </c>
      <c r="P494" s="10" t="str">
        <v/>
      </c>
      <c r="Q494" s="10" t="str">
        <v/>
      </c>
      <c r="R494" s="10" t="str">
        <v/>
      </c>
      <c r="S494" s="10" t="str">
        <v/>
      </c>
      <c r="T494" s="10" t="str">
        <v/>
      </c>
    </row>
    <row r="495" spans="2:20" ht="13">
      <c r="B495" s="10" t="str">
        <v/>
      </c>
      <c r="C495" s="10" t="str">
        <v/>
      </c>
      <c r="D495" s="10" t="str">
        <v/>
      </c>
      <c r="E495" s="10" t="str">
        <v/>
      </c>
      <c r="F495" s="10" t="str">
        <v/>
      </c>
      <c r="H495" s="10">
        <v>0</v>
      </c>
      <c r="I495" s="10">
        <v>0</v>
      </c>
      <c r="J495" s="10">
        <v>0</v>
      </c>
      <c r="K495" s="10">
        <v>0</v>
      </c>
      <c r="M495" s="10" t="str">
        <v/>
      </c>
      <c r="N495" s="10" t="str">
        <v/>
      </c>
      <c r="O495" s="10" t="str">
        <v/>
      </c>
      <c r="P495" s="10" t="str">
        <v/>
      </c>
      <c r="Q495" s="10" t="str">
        <v/>
      </c>
      <c r="R495" s="10" t="str">
        <v/>
      </c>
      <c r="S495" s="10" t="str">
        <v/>
      </c>
      <c r="T495" s="10" t="str">
        <v/>
      </c>
    </row>
    <row r="496" spans="2:20" ht="13">
      <c r="B496" s="10" t="str">
        <v/>
      </c>
      <c r="C496" s="10" t="str">
        <v/>
      </c>
      <c r="D496" s="10" t="str">
        <v/>
      </c>
      <c r="E496" s="10" t="str">
        <v/>
      </c>
      <c r="F496" s="10" t="str">
        <v/>
      </c>
      <c r="H496" s="10">
        <v>0</v>
      </c>
      <c r="I496" s="10">
        <v>0</v>
      </c>
      <c r="J496" s="10">
        <v>0</v>
      </c>
      <c r="K496" s="10">
        <v>0</v>
      </c>
      <c r="M496" s="10" t="str">
        <v/>
      </c>
      <c r="N496" s="10" t="str">
        <v/>
      </c>
      <c r="O496" s="10" t="str">
        <v/>
      </c>
      <c r="P496" s="10" t="str">
        <v/>
      </c>
      <c r="Q496" s="10" t="str">
        <v/>
      </c>
      <c r="R496" s="10" t="str">
        <v/>
      </c>
      <c r="S496" s="10" t="str">
        <v/>
      </c>
      <c r="T496" s="10" t="str">
        <v/>
      </c>
    </row>
    <row r="497" spans="2:20" ht="13">
      <c r="B497" s="10" t="str">
        <v/>
      </c>
      <c r="C497" s="10" t="str">
        <v/>
      </c>
      <c r="D497" s="10" t="str">
        <v/>
      </c>
      <c r="E497" s="10" t="str">
        <v/>
      </c>
      <c r="F497" s="10" t="str">
        <v/>
      </c>
      <c r="H497" s="10">
        <v>0</v>
      </c>
      <c r="I497" s="10">
        <v>0</v>
      </c>
      <c r="J497" s="10">
        <v>0</v>
      </c>
      <c r="K497" s="10">
        <v>0</v>
      </c>
      <c r="M497" s="10" t="str">
        <v/>
      </c>
      <c r="N497" s="10" t="str">
        <v/>
      </c>
      <c r="O497" s="10" t="str">
        <v/>
      </c>
      <c r="P497" s="10" t="str">
        <v/>
      </c>
      <c r="Q497" s="10" t="str">
        <v/>
      </c>
      <c r="R497" s="10" t="str">
        <v/>
      </c>
      <c r="S497" s="10" t="str">
        <v/>
      </c>
      <c r="T497" s="10" t="str">
        <v/>
      </c>
    </row>
    <row r="498" spans="2:20" ht="13">
      <c r="B498" s="10" t="str">
        <v/>
      </c>
      <c r="C498" s="10" t="str">
        <v/>
      </c>
      <c r="D498" s="10" t="str">
        <v/>
      </c>
      <c r="E498" s="10" t="str">
        <v/>
      </c>
      <c r="F498" s="10" t="str">
        <v/>
      </c>
      <c r="H498" s="10">
        <v>0</v>
      </c>
      <c r="I498" s="10">
        <v>0</v>
      </c>
      <c r="J498" s="10">
        <v>0</v>
      </c>
      <c r="K498" s="10">
        <v>0</v>
      </c>
      <c r="M498" s="10" t="str">
        <v/>
      </c>
      <c r="N498" s="10" t="str">
        <v/>
      </c>
      <c r="O498" s="10" t="str">
        <v/>
      </c>
      <c r="P498" s="10" t="str">
        <v/>
      </c>
      <c r="Q498" s="10" t="str">
        <v/>
      </c>
      <c r="R498" s="10" t="str">
        <v/>
      </c>
      <c r="S498" s="10" t="str">
        <v/>
      </c>
      <c r="T498" s="10" t="str">
        <v/>
      </c>
    </row>
    <row r="499" spans="2:20" ht="13">
      <c r="B499" s="10" t="str">
        <v/>
      </c>
      <c r="C499" s="10" t="str">
        <v/>
      </c>
      <c r="D499" s="10" t="str">
        <v/>
      </c>
      <c r="E499" s="10" t="str">
        <v/>
      </c>
      <c r="F499" s="10" t="str">
        <v/>
      </c>
      <c r="H499" s="10">
        <v>0</v>
      </c>
      <c r="I499" s="10">
        <v>0</v>
      </c>
      <c r="J499" s="10">
        <v>0</v>
      </c>
      <c r="K499" s="10">
        <v>0</v>
      </c>
      <c r="M499" s="10" t="str">
        <v/>
      </c>
      <c r="N499" s="10" t="str">
        <v/>
      </c>
      <c r="O499" s="10" t="str">
        <v/>
      </c>
      <c r="P499" s="10" t="str">
        <v/>
      </c>
      <c r="Q499" s="10" t="str">
        <v/>
      </c>
      <c r="R499" s="10" t="str">
        <v/>
      </c>
      <c r="S499" s="10" t="str">
        <v/>
      </c>
      <c r="T499" s="10" t="str">
        <v/>
      </c>
    </row>
    <row r="500" spans="2:20" ht="13">
      <c r="B500" s="10" t="str">
        <v/>
      </c>
      <c r="C500" s="10" t="str">
        <v/>
      </c>
      <c r="D500" s="10" t="str">
        <v/>
      </c>
      <c r="E500" s="10" t="str">
        <v/>
      </c>
      <c r="F500" s="10" t="str">
        <v/>
      </c>
      <c r="H500" s="10">
        <v>0</v>
      </c>
      <c r="I500" s="10">
        <v>0</v>
      </c>
      <c r="J500" s="10">
        <v>0</v>
      </c>
      <c r="K500" s="10">
        <v>0</v>
      </c>
      <c r="M500" s="10" t="str">
        <v/>
      </c>
      <c r="N500" s="10" t="str">
        <v/>
      </c>
      <c r="O500" s="10" t="str">
        <v/>
      </c>
      <c r="P500" s="10" t="str">
        <v/>
      </c>
      <c r="Q500" s="10" t="str">
        <v/>
      </c>
      <c r="R500" s="10" t="str">
        <v/>
      </c>
      <c r="S500" s="10" t="str">
        <v/>
      </c>
      <c r="T500" s="10" t="str">
        <v/>
      </c>
    </row>
    <row r="501" spans="2:20" ht="13">
      <c r="B501" s="10" t="str">
        <v/>
      </c>
      <c r="C501" s="10" t="str">
        <v/>
      </c>
      <c r="D501" s="10" t="str">
        <v/>
      </c>
      <c r="E501" s="10" t="str">
        <v/>
      </c>
      <c r="F501" s="10" t="str">
        <v/>
      </c>
      <c r="H501" s="10">
        <v>0</v>
      </c>
      <c r="I501" s="10">
        <v>0</v>
      </c>
      <c r="J501" s="10">
        <v>0</v>
      </c>
      <c r="K501" s="10">
        <v>0</v>
      </c>
      <c r="M501" s="10" t="str">
        <v/>
      </c>
      <c r="N501" s="10" t="str">
        <v/>
      </c>
      <c r="O501" s="10" t="str">
        <v/>
      </c>
      <c r="P501" s="10" t="str">
        <v/>
      </c>
      <c r="Q501" s="10" t="str">
        <v/>
      </c>
      <c r="R501" s="10" t="str">
        <v/>
      </c>
      <c r="S501" s="10" t="str">
        <v/>
      </c>
      <c r="T501" s="10" t="str">
        <v/>
      </c>
    </row>
    <row r="502" spans="2:20" ht="13">
      <c r="B502" s="10" t="str">
        <v/>
      </c>
      <c r="C502" s="10" t="str">
        <v/>
      </c>
      <c r="D502" s="10" t="str">
        <v/>
      </c>
      <c r="E502" s="10" t="str">
        <v/>
      </c>
      <c r="F502" s="10" t="str">
        <v/>
      </c>
      <c r="H502" s="10">
        <v>0</v>
      </c>
      <c r="I502" s="10">
        <v>0</v>
      </c>
      <c r="J502" s="10">
        <v>0</v>
      </c>
      <c r="K502" s="10">
        <v>0</v>
      </c>
      <c r="M502" s="10" t="str">
        <v/>
      </c>
      <c r="N502" s="10" t="str">
        <v/>
      </c>
      <c r="O502" s="10" t="str">
        <v/>
      </c>
      <c r="P502" s="10" t="str">
        <v/>
      </c>
      <c r="Q502" s="10" t="str">
        <v/>
      </c>
      <c r="R502" s="10" t="str">
        <v/>
      </c>
      <c r="S502" s="10" t="str">
        <v/>
      </c>
      <c r="T502" s="10" t="str">
        <v/>
      </c>
    </row>
    <row r="503" spans="2:20" ht="13">
      <c r="B503" s="10" t="str">
        <v/>
      </c>
      <c r="C503" s="10" t="str">
        <v/>
      </c>
      <c r="D503" s="10" t="str">
        <v/>
      </c>
      <c r="E503" s="10" t="str">
        <v/>
      </c>
      <c r="F503" s="10" t="str">
        <v/>
      </c>
      <c r="H503" s="10">
        <v>0</v>
      </c>
      <c r="I503" s="10">
        <v>0</v>
      </c>
      <c r="J503" s="10">
        <v>0</v>
      </c>
      <c r="K503" s="10">
        <v>0</v>
      </c>
      <c r="M503" s="10" t="str">
        <v/>
      </c>
      <c r="N503" s="10" t="str">
        <v/>
      </c>
      <c r="O503" s="10" t="str">
        <v/>
      </c>
      <c r="P503" s="10" t="str">
        <v/>
      </c>
      <c r="Q503" s="10" t="str">
        <v/>
      </c>
      <c r="R503" s="10" t="str">
        <v/>
      </c>
      <c r="S503" s="10" t="str">
        <v/>
      </c>
      <c r="T503" s="10" t="str">
        <v/>
      </c>
    </row>
    <row r="504" spans="2:20" ht="13">
      <c r="B504" s="10" t="str">
        <v/>
      </c>
      <c r="C504" s="10" t="str">
        <v/>
      </c>
      <c r="D504" s="10" t="str">
        <v/>
      </c>
      <c r="E504" s="10" t="str">
        <v/>
      </c>
      <c r="F504" s="10" t="str">
        <v/>
      </c>
      <c r="H504" s="10">
        <v>0</v>
      </c>
      <c r="I504" s="10">
        <v>0</v>
      </c>
      <c r="J504" s="10">
        <v>0</v>
      </c>
      <c r="K504" s="10">
        <v>0</v>
      </c>
      <c r="M504" s="10" t="str">
        <v/>
      </c>
      <c r="N504" s="10" t="str">
        <v/>
      </c>
      <c r="O504" s="10" t="str">
        <v/>
      </c>
      <c r="P504" s="10" t="str">
        <v/>
      </c>
      <c r="Q504" s="10" t="str">
        <v/>
      </c>
      <c r="R504" s="10" t="str">
        <v/>
      </c>
      <c r="S504" s="10" t="str">
        <v/>
      </c>
      <c r="T504" s="10" t="str">
        <v/>
      </c>
    </row>
    <row r="505" spans="2:20" ht="13">
      <c r="B505" s="10" t="str">
        <v/>
      </c>
      <c r="C505" s="10" t="str">
        <v/>
      </c>
      <c r="D505" s="10" t="str">
        <v/>
      </c>
      <c r="E505" s="10" t="str">
        <v/>
      </c>
      <c r="F505" s="10" t="str">
        <v/>
      </c>
      <c r="H505" s="10">
        <v>0</v>
      </c>
      <c r="I505" s="10">
        <v>0</v>
      </c>
      <c r="J505" s="10">
        <v>0</v>
      </c>
      <c r="K505" s="10">
        <v>0</v>
      </c>
      <c r="M505" s="10" t="str">
        <v/>
      </c>
      <c r="N505" s="10" t="str">
        <v/>
      </c>
      <c r="O505" s="10" t="str">
        <v/>
      </c>
      <c r="P505" s="10" t="str">
        <v/>
      </c>
      <c r="Q505" s="10" t="str">
        <v/>
      </c>
      <c r="R505" s="10" t="str">
        <v/>
      </c>
      <c r="S505" s="10" t="str">
        <v/>
      </c>
      <c r="T505" s="10" t="str">
        <v/>
      </c>
    </row>
    <row r="506" spans="2:20" ht="13">
      <c r="B506" s="10" t="str">
        <v/>
      </c>
      <c r="C506" s="10" t="str">
        <v/>
      </c>
      <c r="D506" s="10" t="str">
        <v/>
      </c>
      <c r="E506" s="10" t="str">
        <v/>
      </c>
      <c r="F506" s="10" t="str">
        <v/>
      </c>
      <c r="H506" s="10">
        <v>0</v>
      </c>
      <c r="I506" s="10">
        <v>0</v>
      </c>
      <c r="J506" s="10">
        <v>0</v>
      </c>
      <c r="K506" s="10">
        <v>0</v>
      </c>
      <c r="M506" s="10" t="str">
        <v/>
      </c>
      <c r="N506" s="10" t="str">
        <v/>
      </c>
      <c r="O506" s="10" t="str">
        <v/>
      </c>
      <c r="P506" s="10" t="str">
        <v/>
      </c>
      <c r="Q506" s="10" t="str">
        <v/>
      </c>
      <c r="R506" s="10" t="str">
        <v/>
      </c>
      <c r="S506" s="10" t="str">
        <v/>
      </c>
      <c r="T506" s="10" t="str">
        <v/>
      </c>
    </row>
    <row r="507" spans="2:20" ht="13">
      <c r="B507" s="10" t="str">
        <v/>
      </c>
      <c r="C507" s="10" t="str">
        <v/>
      </c>
      <c r="D507" s="10" t="str">
        <v/>
      </c>
      <c r="E507" s="10" t="str">
        <v/>
      </c>
      <c r="F507" s="10" t="str">
        <v/>
      </c>
      <c r="H507" s="10">
        <v>0</v>
      </c>
      <c r="I507" s="10">
        <v>0</v>
      </c>
      <c r="J507" s="10">
        <v>0</v>
      </c>
      <c r="K507" s="10">
        <v>0</v>
      </c>
      <c r="M507" s="10" t="str">
        <v/>
      </c>
      <c r="N507" s="10" t="str">
        <v/>
      </c>
      <c r="O507" s="10" t="str">
        <v/>
      </c>
      <c r="P507" s="10" t="str">
        <v/>
      </c>
      <c r="Q507" s="10" t="str">
        <v/>
      </c>
      <c r="R507" s="10" t="str">
        <v/>
      </c>
      <c r="S507" s="10" t="str">
        <v/>
      </c>
      <c r="T507" s="10" t="str">
        <v/>
      </c>
    </row>
    <row r="508" spans="2:20" ht="13">
      <c r="B508" s="10" t="str">
        <v/>
      </c>
      <c r="C508" s="10" t="str">
        <v/>
      </c>
      <c r="D508" s="10" t="str">
        <v/>
      </c>
      <c r="E508" s="10" t="str">
        <v/>
      </c>
      <c r="F508" s="10" t="str">
        <v/>
      </c>
      <c r="H508" s="10">
        <v>0</v>
      </c>
      <c r="I508" s="10">
        <v>0</v>
      </c>
      <c r="J508" s="10">
        <v>0</v>
      </c>
      <c r="K508" s="10">
        <v>0</v>
      </c>
      <c r="M508" s="10" t="str">
        <v/>
      </c>
      <c r="N508" s="10" t="str">
        <v/>
      </c>
      <c r="O508" s="10" t="str">
        <v/>
      </c>
      <c r="P508" s="10" t="str">
        <v/>
      </c>
      <c r="Q508" s="10" t="str">
        <v/>
      </c>
      <c r="R508" s="10" t="str">
        <v/>
      </c>
      <c r="S508" s="10" t="str">
        <v/>
      </c>
      <c r="T508" s="10" t="str">
        <v/>
      </c>
    </row>
    <row r="509" spans="2:20" ht="13">
      <c r="B509" s="10" t="str">
        <v/>
      </c>
      <c r="C509" s="10" t="str">
        <v/>
      </c>
      <c r="D509" s="10" t="str">
        <v/>
      </c>
      <c r="E509" s="10" t="str">
        <v/>
      </c>
      <c r="F509" s="10" t="str">
        <v/>
      </c>
      <c r="H509" s="10">
        <v>0</v>
      </c>
      <c r="I509" s="10">
        <v>0</v>
      </c>
      <c r="J509" s="10">
        <v>0</v>
      </c>
      <c r="K509" s="10">
        <v>0</v>
      </c>
      <c r="M509" s="10" t="str">
        <v/>
      </c>
      <c r="N509" s="10" t="str">
        <v/>
      </c>
      <c r="O509" s="10" t="str">
        <v/>
      </c>
      <c r="P509" s="10" t="str">
        <v/>
      </c>
      <c r="Q509" s="10" t="str">
        <v/>
      </c>
      <c r="R509" s="10" t="str">
        <v/>
      </c>
      <c r="S509" s="10" t="str">
        <v/>
      </c>
      <c r="T509" s="10" t="str">
        <v/>
      </c>
    </row>
    <row r="510" spans="2:20" ht="13">
      <c r="B510" s="10" t="str">
        <v/>
      </c>
      <c r="C510" s="10" t="str">
        <v/>
      </c>
      <c r="D510" s="10" t="str">
        <v/>
      </c>
      <c r="E510" s="10" t="str">
        <v/>
      </c>
      <c r="F510" s="10" t="str">
        <v/>
      </c>
      <c r="H510" s="10">
        <v>0</v>
      </c>
      <c r="I510" s="10">
        <v>0</v>
      </c>
      <c r="J510" s="10">
        <v>0</v>
      </c>
      <c r="K510" s="10">
        <v>0</v>
      </c>
      <c r="M510" s="10" t="str">
        <v/>
      </c>
      <c r="N510" s="10" t="str">
        <v/>
      </c>
      <c r="O510" s="10" t="str">
        <v/>
      </c>
      <c r="P510" s="10" t="str">
        <v/>
      </c>
      <c r="Q510" s="10" t="str">
        <v/>
      </c>
      <c r="R510" s="10" t="str">
        <v/>
      </c>
      <c r="S510" s="10" t="str">
        <v/>
      </c>
      <c r="T510" s="10" t="str">
        <v/>
      </c>
    </row>
    <row r="511" spans="2:20" ht="13">
      <c r="B511" s="10" t="str">
        <v/>
      </c>
      <c r="C511" s="10" t="str">
        <v/>
      </c>
      <c r="D511" s="10" t="str">
        <v/>
      </c>
      <c r="E511" s="10" t="str">
        <v/>
      </c>
      <c r="F511" s="10" t="str">
        <v/>
      </c>
      <c r="H511" s="10">
        <v>0</v>
      </c>
      <c r="I511" s="10">
        <v>0</v>
      </c>
      <c r="J511" s="10">
        <v>0</v>
      </c>
      <c r="K511" s="10">
        <v>0</v>
      </c>
      <c r="M511" s="10" t="str">
        <v/>
      </c>
      <c r="N511" s="10" t="str">
        <v/>
      </c>
      <c r="O511" s="10" t="str">
        <v/>
      </c>
      <c r="P511" s="10" t="str">
        <v/>
      </c>
      <c r="Q511" s="10" t="str">
        <v/>
      </c>
      <c r="R511" s="10" t="str">
        <v/>
      </c>
      <c r="S511" s="10" t="str">
        <v/>
      </c>
      <c r="T511" s="10" t="str">
        <v/>
      </c>
    </row>
    <row r="512" spans="2:20" ht="13">
      <c r="B512" s="10" t="str">
        <v/>
      </c>
      <c r="C512" s="10" t="str">
        <v/>
      </c>
      <c r="D512" s="10" t="str">
        <v/>
      </c>
      <c r="E512" s="10" t="str">
        <v/>
      </c>
      <c r="F512" s="10" t="str">
        <v/>
      </c>
      <c r="H512" s="10">
        <v>0</v>
      </c>
      <c r="I512" s="10">
        <v>0</v>
      </c>
      <c r="J512" s="10">
        <v>0</v>
      </c>
      <c r="K512" s="10">
        <v>0</v>
      </c>
      <c r="M512" s="10" t="str">
        <v/>
      </c>
      <c r="N512" s="10" t="str">
        <v/>
      </c>
      <c r="O512" s="10" t="str">
        <v/>
      </c>
      <c r="P512" s="10" t="str">
        <v/>
      </c>
      <c r="Q512" s="10" t="str">
        <v/>
      </c>
      <c r="R512" s="10" t="str">
        <v/>
      </c>
      <c r="S512" s="10" t="str">
        <v/>
      </c>
      <c r="T512" s="10" t="str">
        <v/>
      </c>
    </row>
    <row r="513" spans="2:20" ht="13">
      <c r="B513" s="10" t="str">
        <v/>
      </c>
      <c r="C513" s="10" t="str">
        <v/>
      </c>
      <c r="D513" s="10" t="str">
        <v/>
      </c>
      <c r="E513" s="10" t="str">
        <v/>
      </c>
      <c r="F513" s="10" t="str">
        <v/>
      </c>
      <c r="H513" s="10">
        <v>0</v>
      </c>
      <c r="I513" s="10">
        <v>0</v>
      </c>
      <c r="J513" s="10">
        <v>0</v>
      </c>
      <c r="K513" s="10">
        <v>0</v>
      </c>
      <c r="M513" s="10" t="str">
        <v/>
      </c>
      <c r="N513" s="10" t="str">
        <v/>
      </c>
      <c r="O513" s="10" t="str">
        <v/>
      </c>
      <c r="P513" s="10" t="str">
        <v/>
      </c>
      <c r="Q513" s="10" t="str">
        <v/>
      </c>
      <c r="R513" s="10" t="str">
        <v/>
      </c>
      <c r="S513" s="10" t="str">
        <v/>
      </c>
      <c r="T513" s="10" t="str">
        <v/>
      </c>
    </row>
    <row r="514" spans="2:20" ht="13">
      <c r="B514" s="10" t="str">
        <v/>
      </c>
      <c r="C514" s="10" t="str">
        <v/>
      </c>
      <c r="D514" s="10" t="str">
        <v/>
      </c>
      <c r="E514" s="10" t="str">
        <v/>
      </c>
      <c r="F514" s="10" t="str">
        <v/>
      </c>
      <c r="H514" s="10">
        <v>0</v>
      </c>
      <c r="I514" s="10">
        <v>0</v>
      </c>
      <c r="J514" s="10">
        <v>0</v>
      </c>
      <c r="K514" s="10">
        <v>0</v>
      </c>
      <c r="M514" s="10" t="str">
        <v/>
      </c>
      <c r="N514" s="10" t="str">
        <v/>
      </c>
      <c r="O514" s="10" t="str">
        <v/>
      </c>
      <c r="P514" s="10" t="str">
        <v/>
      </c>
      <c r="Q514" s="10" t="str">
        <v/>
      </c>
      <c r="R514" s="10" t="str">
        <v/>
      </c>
      <c r="S514" s="10" t="str">
        <v/>
      </c>
      <c r="T514" s="10" t="str">
        <v/>
      </c>
    </row>
    <row r="515" spans="2:20" ht="13">
      <c r="B515" s="10" t="str">
        <v/>
      </c>
      <c r="C515" s="10" t="str">
        <v/>
      </c>
      <c r="D515" s="10" t="str">
        <v/>
      </c>
      <c r="E515" s="10" t="str">
        <v/>
      </c>
      <c r="F515" s="10" t="str">
        <v/>
      </c>
      <c r="H515" s="10">
        <v>0</v>
      </c>
      <c r="I515" s="10">
        <v>0</v>
      </c>
      <c r="J515" s="10">
        <v>0</v>
      </c>
      <c r="K515" s="10">
        <v>0</v>
      </c>
      <c r="M515" s="10" t="str">
        <v/>
      </c>
      <c r="N515" s="10" t="str">
        <v/>
      </c>
      <c r="O515" s="10" t="str">
        <v/>
      </c>
      <c r="P515" s="10" t="str">
        <v/>
      </c>
      <c r="Q515" s="10" t="str">
        <v/>
      </c>
      <c r="R515" s="10" t="str">
        <v/>
      </c>
      <c r="S515" s="10" t="str">
        <v/>
      </c>
      <c r="T515" s="10" t="str">
        <v/>
      </c>
    </row>
    <row r="516" spans="2:20" ht="13">
      <c r="B516" s="10" t="str">
        <v/>
      </c>
      <c r="C516" s="10" t="str">
        <v/>
      </c>
      <c r="D516" s="10" t="str">
        <v/>
      </c>
      <c r="E516" s="10" t="str">
        <v/>
      </c>
      <c r="F516" s="10" t="str">
        <v/>
      </c>
      <c r="H516" s="10">
        <v>0</v>
      </c>
      <c r="I516" s="10">
        <v>0</v>
      </c>
      <c r="J516" s="10">
        <v>0</v>
      </c>
      <c r="K516" s="10">
        <v>0</v>
      </c>
      <c r="M516" s="10" t="str">
        <v/>
      </c>
      <c r="N516" s="10" t="str">
        <v/>
      </c>
      <c r="O516" s="10" t="str">
        <v/>
      </c>
      <c r="P516" s="10" t="str">
        <v/>
      </c>
      <c r="Q516" s="10" t="str">
        <v/>
      </c>
      <c r="R516" s="10" t="str">
        <v/>
      </c>
      <c r="S516" s="10" t="str">
        <v/>
      </c>
      <c r="T516" s="10" t="str">
        <v/>
      </c>
    </row>
    <row r="517" spans="2:20" ht="13">
      <c r="B517" s="10" t="str">
        <v/>
      </c>
      <c r="C517" s="10" t="str">
        <v/>
      </c>
      <c r="D517" s="10" t="str">
        <v/>
      </c>
      <c r="E517" s="10" t="str">
        <v/>
      </c>
      <c r="F517" s="10" t="str">
        <v/>
      </c>
      <c r="H517" s="10">
        <v>0</v>
      </c>
      <c r="I517" s="10">
        <v>0</v>
      </c>
      <c r="J517" s="10">
        <v>0</v>
      </c>
      <c r="K517" s="10">
        <v>0</v>
      </c>
      <c r="M517" s="10" t="str">
        <v/>
      </c>
      <c r="N517" s="10" t="str">
        <v/>
      </c>
      <c r="O517" s="10" t="str">
        <v/>
      </c>
      <c r="P517" s="10" t="str">
        <v/>
      </c>
      <c r="Q517" s="10" t="str">
        <v/>
      </c>
      <c r="R517" s="10" t="str">
        <v/>
      </c>
      <c r="S517" s="10" t="str">
        <v/>
      </c>
      <c r="T517" s="10" t="str">
        <v/>
      </c>
    </row>
    <row r="518" spans="2:20" ht="13">
      <c r="B518" s="10" t="str">
        <v/>
      </c>
      <c r="C518" s="10" t="str">
        <v/>
      </c>
      <c r="D518" s="10" t="str">
        <v/>
      </c>
      <c r="E518" s="10" t="str">
        <v/>
      </c>
      <c r="F518" s="10" t="str">
        <v/>
      </c>
      <c r="H518" s="10">
        <v>0</v>
      </c>
      <c r="I518" s="10">
        <v>0</v>
      </c>
      <c r="J518" s="10">
        <v>0</v>
      </c>
      <c r="K518" s="10">
        <v>0</v>
      </c>
      <c r="M518" s="10" t="str">
        <v/>
      </c>
      <c r="N518" s="10" t="str">
        <v/>
      </c>
      <c r="O518" s="10" t="str">
        <v/>
      </c>
      <c r="P518" s="10" t="str">
        <v/>
      </c>
      <c r="Q518" s="10" t="str">
        <v/>
      </c>
      <c r="R518" s="10" t="str">
        <v/>
      </c>
      <c r="S518" s="10" t="str">
        <v/>
      </c>
      <c r="T518" s="10" t="str">
        <v/>
      </c>
    </row>
    <row r="519" spans="2:20" ht="13">
      <c r="B519" s="10" t="str">
        <v/>
      </c>
      <c r="C519" s="10" t="str">
        <v/>
      </c>
      <c r="D519" s="10" t="str">
        <v/>
      </c>
      <c r="E519" s="10" t="str">
        <v/>
      </c>
      <c r="F519" s="10" t="str">
        <v/>
      </c>
      <c r="H519" s="10">
        <v>0</v>
      </c>
      <c r="I519" s="10">
        <v>0</v>
      </c>
      <c r="J519" s="10">
        <v>0</v>
      </c>
      <c r="K519" s="10">
        <v>0</v>
      </c>
      <c r="M519" s="10" t="str">
        <v/>
      </c>
      <c r="N519" s="10" t="str">
        <v/>
      </c>
      <c r="O519" s="10" t="str">
        <v/>
      </c>
      <c r="P519" s="10" t="str">
        <v/>
      </c>
      <c r="Q519" s="10" t="str">
        <v/>
      </c>
      <c r="R519" s="10" t="str">
        <v/>
      </c>
      <c r="S519" s="10" t="str">
        <v/>
      </c>
      <c r="T519" s="10" t="str">
        <v/>
      </c>
    </row>
    <row r="520" spans="2:20" ht="13">
      <c r="B520" s="10" t="str">
        <v/>
      </c>
      <c r="C520" s="10" t="str">
        <v/>
      </c>
      <c r="D520" s="10" t="str">
        <v/>
      </c>
      <c r="E520" s="10" t="str">
        <v/>
      </c>
      <c r="F520" s="10" t="str">
        <v/>
      </c>
      <c r="H520" s="10">
        <v>0</v>
      </c>
      <c r="I520" s="10">
        <v>0</v>
      </c>
      <c r="J520" s="10">
        <v>0</v>
      </c>
      <c r="K520" s="10">
        <v>0</v>
      </c>
      <c r="M520" s="10" t="str">
        <v/>
      </c>
      <c r="N520" s="10" t="str">
        <v/>
      </c>
      <c r="O520" s="10" t="str">
        <v/>
      </c>
      <c r="P520" s="10" t="str">
        <v/>
      </c>
      <c r="Q520" s="10" t="str">
        <v/>
      </c>
      <c r="R520" s="10" t="str">
        <v/>
      </c>
      <c r="S520" s="10" t="str">
        <v/>
      </c>
      <c r="T520" s="10" t="str">
        <v/>
      </c>
    </row>
    <row r="521" spans="2:20" ht="13">
      <c r="B521" s="10" t="str">
        <v/>
      </c>
      <c r="C521" s="10" t="str">
        <v/>
      </c>
      <c r="D521" s="10" t="str">
        <v/>
      </c>
      <c r="E521" s="10" t="str">
        <v/>
      </c>
      <c r="F521" s="10" t="str">
        <v/>
      </c>
      <c r="H521" s="10">
        <v>0</v>
      </c>
      <c r="I521" s="10">
        <v>0</v>
      </c>
      <c r="J521" s="10">
        <v>0</v>
      </c>
      <c r="K521" s="10">
        <v>0</v>
      </c>
      <c r="M521" s="10" t="str">
        <v/>
      </c>
      <c r="N521" s="10" t="str">
        <v/>
      </c>
      <c r="O521" s="10" t="str">
        <v/>
      </c>
      <c r="P521" s="10" t="str">
        <v/>
      </c>
      <c r="Q521" s="10" t="str">
        <v/>
      </c>
      <c r="R521" s="10" t="str">
        <v/>
      </c>
      <c r="S521" s="10" t="str">
        <v/>
      </c>
      <c r="T521" s="10" t="str">
        <v/>
      </c>
    </row>
    <row r="522" spans="2:20" ht="13">
      <c r="B522" s="10" t="str">
        <v/>
      </c>
      <c r="C522" s="10" t="str">
        <v/>
      </c>
      <c r="D522" s="10" t="str">
        <v/>
      </c>
      <c r="E522" s="10" t="str">
        <v/>
      </c>
      <c r="F522" s="10" t="str">
        <v/>
      </c>
      <c r="H522" s="10">
        <v>0</v>
      </c>
      <c r="I522" s="10">
        <v>0</v>
      </c>
      <c r="J522" s="10">
        <v>0</v>
      </c>
      <c r="K522" s="10">
        <v>0</v>
      </c>
      <c r="M522" s="10" t="str">
        <v/>
      </c>
      <c r="N522" s="10" t="str">
        <v/>
      </c>
      <c r="O522" s="10" t="str">
        <v/>
      </c>
      <c r="P522" s="10" t="str">
        <v/>
      </c>
      <c r="Q522" s="10" t="str">
        <v/>
      </c>
      <c r="R522" s="10" t="str">
        <v/>
      </c>
      <c r="S522" s="10" t="str">
        <v/>
      </c>
      <c r="T522" s="10" t="str">
        <v/>
      </c>
    </row>
    <row r="523" spans="2:20" ht="13">
      <c r="B523" s="10" t="str">
        <v/>
      </c>
      <c r="C523" s="10" t="str">
        <v/>
      </c>
      <c r="D523" s="10" t="str">
        <v/>
      </c>
      <c r="E523" s="10" t="str">
        <v/>
      </c>
      <c r="F523" s="10" t="str">
        <v/>
      </c>
      <c r="H523" s="10">
        <v>0</v>
      </c>
      <c r="I523" s="10">
        <v>0</v>
      </c>
      <c r="J523" s="10">
        <v>0</v>
      </c>
      <c r="K523" s="10">
        <v>0</v>
      </c>
      <c r="M523" s="10" t="str">
        <v/>
      </c>
      <c r="N523" s="10" t="str">
        <v/>
      </c>
      <c r="O523" s="10" t="str">
        <v/>
      </c>
      <c r="P523" s="10" t="str">
        <v/>
      </c>
      <c r="Q523" s="10" t="str">
        <v/>
      </c>
      <c r="R523" s="10" t="str">
        <v/>
      </c>
      <c r="S523" s="10" t="str">
        <v/>
      </c>
      <c r="T523" s="10" t="str">
        <v/>
      </c>
    </row>
    <row r="524" spans="2:20" ht="13">
      <c r="B524" s="10" t="str">
        <v/>
      </c>
      <c r="C524" s="10" t="str">
        <v/>
      </c>
      <c r="D524" s="10" t="str">
        <v/>
      </c>
      <c r="E524" s="10" t="str">
        <v/>
      </c>
      <c r="F524" s="10" t="str">
        <v/>
      </c>
      <c r="H524" s="10">
        <v>0</v>
      </c>
      <c r="I524" s="10">
        <v>0</v>
      </c>
      <c r="J524" s="10">
        <v>0</v>
      </c>
      <c r="K524" s="10">
        <v>0</v>
      </c>
      <c r="M524" s="10" t="str">
        <v/>
      </c>
      <c r="N524" s="10" t="str">
        <v/>
      </c>
      <c r="O524" s="10" t="str">
        <v/>
      </c>
      <c r="P524" s="10" t="str">
        <v/>
      </c>
      <c r="Q524" s="10" t="str">
        <v/>
      </c>
      <c r="R524" s="10" t="str">
        <v/>
      </c>
      <c r="S524" s="10" t="str">
        <v/>
      </c>
      <c r="T524" s="10" t="str">
        <v/>
      </c>
    </row>
    <row r="525" spans="2:20" ht="13">
      <c r="B525" s="10" t="str">
        <v/>
      </c>
      <c r="C525" s="10" t="str">
        <v/>
      </c>
      <c r="D525" s="10" t="str">
        <v/>
      </c>
      <c r="E525" s="10" t="str">
        <v/>
      </c>
      <c r="F525" s="10" t="str">
        <v/>
      </c>
      <c r="H525" s="10">
        <v>0</v>
      </c>
      <c r="I525" s="10">
        <v>0</v>
      </c>
      <c r="J525" s="10">
        <v>0</v>
      </c>
      <c r="K525" s="10">
        <v>0</v>
      </c>
      <c r="M525" s="10" t="str">
        <v/>
      </c>
      <c r="N525" s="10" t="str">
        <v/>
      </c>
      <c r="O525" s="10" t="str">
        <v/>
      </c>
      <c r="P525" s="10" t="str">
        <v/>
      </c>
      <c r="Q525" s="10" t="str">
        <v/>
      </c>
      <c r="R525" s="10" t="str">
        <v/>
      </c>
      <c r="S525" s="10" t="str">
        <v/>
      </c>
      <c r="T525" s="10" t="str">
        <v/>
      </c>
    </row>
    <row r="526" spans="2:20" ht="13">
      <c r="B526" s="10" t="str">
        <v/>
      </c>
      <c r="C526" s="10" t="str">
        <v/>
      </c>
      <c r="D526" s="10" t="str">
        <v/>
      </c>
      <c r="E526" s="10" t="str">
        <v/>
      </c>
      <c r="F526" s="10" t="str">
        <v/>
      </c>
      <c r="H526" s="10">
        <v>0</v>
      </c>
      <c r="I526" s="10">
        <v>0</v>
      </c>
      <c r="J526" s="10">
        <v>0</v>
      </c>
      <c r="K526" s="10">
        <v>0</v>
      </c>
      <c r="M526" s="10" t="str">
        <v/>
      </c>
      <c r="N526" s="10" t="str">
        <v/>
      </c>
      <c r="O526" s="10" t="str">
        <v/>
      </c>
      <c r="P526" s="10" t="str">
        <v/>
      </c>
      <c r="Q526" s="10" t="str">
        <v/>
      </c>
      <c r="R526" s="10" t="str">
        <v/>
      </c>
      <c r="S526" s="10" t="str">
        <v/>
      </c>
      <c r="T526" s="10" t="str">
        <v/>
      </c>
    </row>
    <row r="527" spans="2:20" ht="13">
      <c r="B527" s="10" t="str">
        <v/>
      </c>
      <c r="C527" s="10" t="str">
        <v/>
      </c>
      <c r="D527" s="10" t="str">
        <v/>
      </c>
      <c r="E527" s="10" t="str">
        <v/>
      </c>
      <c r="F527" s="10" t="str">
        <v/>
      </c>
      <c r="H527" s="10">
        <v>0</v>
      </c>
      <c r="I527" s="10">
        <v>0</v>
      </c>
      <c r="J527" s="10">
        <v>0</v>
      </c>
      <c r="K527" s="10">
        <v>0</v>
      </c>
      <c r="M527" s="10" t="str">
        <v/>
      </c>
      <c r="N527" s="10" t="str">
        <v/>
      </c>
      <c r="O527" s="10" t="str">
        <v/>
      </c>
      <c r="P527" s="10" t="str">
        <v/>
      </c>
      <c r="Q527" s="10" t="str">
        <v/>
      </c>
      <c r="R527" s="10" t="str">
        <v/>
      </c>
      <c r="S527" s="10" t="str">
        <v/>
      </c>
      <c r="T527" s="10" t="str">
        <v/>
      </c>
    </row>
    <row r="528" spans="2:20" ht="13">
      <c r="B528" s="10" t="str">
        <v/>
      </c>
      <c r="C528" s="10" t="str">
        <v/>
      </c>
      <c r="D528" s="10" t="str">
        <v/>
      </c>
      <c r="E528" s="10" t="str">
        <v/>
      </c>
      <c r="F528" s="10" t="str">
        <v/>
      </c>
      <c r="H528" s="10">
        <v>0</v>
      </c>
      <c r="I528" s="10">
        <v>0</v>
      </c>
      <c r="J528" s="10">
        <v>0</v>
      </c>
      <c r="K528" s="10">
        <v>0</v>
      </c>
      <c r="M528" s="10" t="str">
        <v/>
      </c>
      <c r="N528" s="10" t="str">
        <v/>
      </c>
      <c r="O528" s="10" t="str">
        <v/>
      </c>
      <c r="P528" s="10" t="str">
        <v/>
      </c>
      <c r="Q528" s="10" t="str">
        <v/>
      </c>
      <c r="R528" s="10" t="str">
        <v/>
      </c>
      <c r="S528" s="10" t="str">
        <v/>
      </c>
      <c r="T528" s="10" t="str">
        <v/>
      </c>
    </row>
    <row r="529" spans="2:20" ht="13">
      <c r="B529" s="10" t="str">
        <v/>
      </c>
      <c r="C529" s="10" t="str">
        <v/>
      </c>
      <c r="D529" s="10" t="str">
        <v/>
      </c>
      <c r="E529" s="10" t="str">
        <v/>
      </c>
      <c r="F529" s="10" t="str">
        <v/>
      </c>
      <c r="H529" s="10">
        <v>0</v>
      </c>
      <c r="I529" s="10">
        <v>0</v>
      </c>
      <c r="J529" s="10">
        <v>0</v>
      </c>
      <c r="K529" s="10">
        <v>0</v>
      </c>
      <c r="M529" s="10" t="str">
        <v/>
      </c>
      <c r="N529" s="10" t="str">
        <v/>
      </c>
      <c r="O529" s="10" t="str">
        <v/>
      </c>
      <c r="P529" s="10" t="str">
        <v/>
      </c>
      <c r="Q529" s="10" t="str">
        <v/>
      </c>
      <c r="R529" s="10" t="str">
        <v/>
      </c>
      <c r="S529" s="10" t="str">
        <v/>
      </c>
      <c r="T529" s="10" t="str">
        <v/>
      </c>
    </row>
    <row r="530" spans="2:20" ht="13">
      <c r="B530" s="10" t="str">
        <v/>
      </c>
      <c r="C530" s="10" t="str">
        <v/>
      </c>
      <c r="D530" s="10" t="str">
        <v/>
      </c>
      <c r="E530" s="10" t="str">
        <v/>
      </c>
      <c r="F530" s="10" t="str">
        <v/>
      </c>
      <c r="H530" s="10">
        <v>0</v>
      </c>
      <c r="I530" s="10">
        <v>0</v>
      </c>
      <c r="J530" s="10">
        <v>0</v>
      </c>
      <c r="K530" s="10">
        <v>0</v>
      </c>
      <c r="M530" s="10" t="str">
        <v/>
      </c>
      <c r="N530" s="10" t="str">
        <v/>
      </c>
      <c r="O530" s="10" t="str">
        <v/>
      </c>
      <c r="P530" s="10" t="str">
        <v/>
      </c>
      <c r="Q530" s="10" t="str">
        <v/>
      </c>
      <c r="R530" s="10" t="str">
        <v/>
      </c>
      <c r="S530" s="10" t="str">
        <v/>
      </c>
      <c r="T530" s="10" t="str">
        <v/>
      </c>
    </row>
    <row r="531" spans="2:20" ht="13">
      <c r="B531" s="10" t="str">
        <v/>
      </c>
      <c r="C531" s="10" t="str">
        <v/>
      </c>
      <c r="D531" s="10" t="str">
        <v/>
      </c>
      <c r="E531" s="10" t="str">
        <v/>
      </c>
      <c r="F531" s="10" t="str">
        <v/>
      </c>
      <c r="H531" s="10">
        <v>0</v>
      </c>
      <c r="I531" s="10">
        <v>0</v>
      </c>
      <c r="J531" s="10">
        <v>0</v>
      </c>
      <c r="K531" s="10">
        <v>0</v>
      </c>
      <c r="M531" s="10" t="str">
        <v/>
      </c>
      <c r="N531" s="10" t="str">
        <v/>
      </c>
      <c r="O531" s="10" t="str">
        <v/>
      </c>
      <c r="P531" s="10" t="str">
        <v/>
      </c>
      <c r="Q531" s="10" t="str">
        <v/>
      </c>
      <c r="R531" s="10" t="str">
        <v/>
      </c>
      <c r="S531" s="10" t="str">
        <v/>
      </c>
      <c r="T531" s="10" t="str">
        <v/>
      </c>
    </row>
    <row r="532" spans="2:20" ht="13">
      <c r="B532" s="10" t="str">
        <v/>
      </c>
      <c r="C532" s="10" t="str">
        <v/>
      </c>
      <c r="D532" s="10" t="str">
        <v/>
      </c>
      <c r="E532" s="10" t="str">
        <v/>
      </c>
      <c r="F532" s="10" t="str">
        <v/>
      </c>
      <c r="H532" s="10">
        <v>0</v>
      </c>
      <c r="I532" s="10">
        <v>0</v>
      </c>
      <c r="J532" s="10">
        <v>0</v>
      </c>
      <c r="K532" s="10">
        <v>0</v>
      </c>
      <c r="M532" s="10" t="str">
        <v/>
      </c>
      <c r="N532" s="10" t="str">
        <v/>
      </c>
      <c r="O532" s="10" t="str">
        <v/>
      </c>
      <c r="P532" s="10" t="str">
        <v/>
      </c>
      <c r="Q532" s="10" t="str">
        <v/>
      </c>
      <c r="R532" s="10" t="str">
        <v/>
      </c>
      <c r="S532" s="10" t="str">
        <v/>
      </c>
      <c r="T532" s="10" t="str">
        <v/>
      </c>
    </row>
    <row r="533" spans="2:20" ht="13">
      <c r="B533" s="10" t="str">
        <v/>
      </c>
      <c r="C533" s="10" t="str">
        <v/>
      </c>
      <c r="D533" s="10" t="str">
        <v/>
      </c>
      <c r="E533" s="10" t="str">
        <v/>
      </c>
      <c r="F533" s="10" t="str">
        <v/>
      </c>
      <c r="H533" s="10">
        <v>0</v>
      </c>
      <c r="I533" s="10">
        <v>0</v>
      </c>
      <c r="J533" s="10">
        <v>0</v>
      </c>
      <c r="K533" s="10">
        <v>0</v>
      </c>
      <c r="M533" s="10" t="str">
        <v/>
      </c>
      <c r="N533" s="10" t="str">
        <v/>
      </c>
      <c r="O533" s="10" t="str">
        <v/>
      </c>
      <c r="P533" s="10" t="str">
        <v/>
      </c>
      <c r="Q533" s="10" t="str">
        <v/>
      </c>
      <c r="R533" s="10" t="str">
        <v/>
      </c>
      <c r="S533" s="10" t="str">
        <v/>
      </c>
      <c r="T533" s="10" t="str">
        <v/>
      </c>
    </row>
    <row r="534" spans="2:20" ht="13">
      <c r="B534" s="10" t="str">
        <v/>
      </c>
      <c r="C534" s="10" t="str">
        <v/>
      </c>
      <c r="D534" s="10" t="str">
        <v/>
      </c>
      <c r="E534" s="10" t="str">
        <v/>
      </c>
      <c r="F534" s="10" t="str">
        <v/>
      </c>
      <c r="H534" s="10">
        <v>0</v>
      </c>
      <c r="I534" s="10">
        <v>0</v>
      </c>
      <c r="J534" s="10">
        <v>0</v>
      </c>
      <c r="K534" s="10">
        <v>0</v>
      </c>
      <c r="M534" s="10" t="str">
        <v/>
      </c>
      <c r="N534" s="10" t="str">
        <v/>
      </c>
      <c r="O534" s="10" t="str">
        <v/>
      </c>
      <c r="P534" s="10" t="str">
        <v/>
      </c>
      <c r="Q534" s="10" t="str">
        <v/>
      </c>
      <c r="R534" s="10" t="str">
        <v/>
      </c>
      <c r="S534" s="10" t="str">
        <v/>
      </c>
      <c r="T534" s="10" t="str">
        <v/>
      </c>
    </row>
    <row r="535" spans="2:20" ht="13">
      <c r="B535" s="10" t="str">
        <v/>
      </c>
      <c r="C535" s="10" t="str">
        <v/>
      </c>
      <c r="D535" s="10" t="str">
        <v/>
      </c>
      <c r="E535" s="10" t="str">
        <v/>
      </c>
      <c r="F535" s="10" t="str">
        <v/>
      </c>
      <c r="H535" s="10">
        <v>0</v>
      </c>
      <c r="I535" s="10">
        <v>0</v>
      </c>
      <c r="J535" s="10">
        <v>0</v>
      </c>
      <c r="K535" s="10">
        <v>0</v>
      </c>
      <c r="M535" s="10" t="str">
        <v/>
      </c>
      <c r="N535" s="10" t="str">
        <v/>
      </c>
      <c r="O535" s="10" t="str">
        <v/>
      </c>
      <c r="P535" s="10" t="str">
        <v/>
      </c>
      <c r="Q535" s="10" t="str">
        <v/>
      </c>
      <c r="R535" s="10" t="str">
        <v/>
      </c>
      <c r="S535" s="10" t="str">
        <v/>
      </c>
      <c r="T535" s="10" t="str">
        <v/>
      </c>
    </row>
    <row r="536" spans="2:20" ht="13">
      <c r="B536" s="10" t="str">
        <v/>
      </c>
      <c r="C536" s="10" t="str">
        <v/>
      </c>
      <c r="D536" s="10" t="str">
        <v/>
      </c>
      <c r="E536" s="10" t="str">
        <v/>
      </c>
      <c r="F536" s="10" t="str">
        <v/>
      </c>
      <c r="H536" s="10">
        <v>0</v>
      </c>
      <c r="I536" s="10">
        <v>0</v>
      </c>
      <c r="J536" s="10">
        <v>0</v>
      </c>
      <c r="K536" s="10">
        <v>0</v>
      </c>
      <c r="M536" s="10" t="str">
        <v/>
      </c>
      <c r="N536" s="10" t="str">
        <v/>
      </c>
      <c r="O536" s="10" t="str">
        <v/>
      </c>
      <c r="P536" s="10" t="str">
        <v/>
      </c>
      <c r="Q536" s="10" t="str">
        <v/>
      </c>
      <c r="R536" s="10" t="str">
        <v/>
      </c>
      <c r="S536" s="10" t="str">
        <v/>
      </c>
      <c r="T536" s="10" t="str">
        <v/>
      </c>
    </row>
    <row r="537" spans="2:20" ht="13">
      <c r="B537" s="10" t="str">
        <v/>
      </c>
      <c r="C537" s="10" t="str">
        <v/>
      </c>
      <c r="D537" s="10" t="str">
        <v/>
      </c>
      <c r="E537" s="10" t="str">
        <v/>
      </c>
      <c r="F537" s="10" t="str">
        <v/>
      </c>
      <c r="H537" s="10">
        <v>0</v>
      </c>
      <c r="I537" s="10">
        <v>0</v>
      </c>
      <c r="J537" s="10">
        <v>0</v>
      </c>
      <c r="K537" s="10">
        <v>0</v>
      </c>
      <c r="M537" s="10" t="str">
        <v/>
      </c>
      <c r="N537" s="10" t="str">
        <v/>
      </c>
      <c r="O537" s="10" t="str">
        <v/>
      </c>
      <c r="P537" s="10" t="str">
        <v/>
      </c>
      <c r="Q537" s="10" t="str">
        <v/>
      </c>
      <c r="R537" s="10" t="str">
        <v/>
      </c>
      <c r="S537" s="10" t="str">
        <v/>
      </c>
      <c r="T537" s="10" t="str">
        <v/>
      </c>
    </row>
    <row r="538" spans="2:20" ht="13">
      <c r="B538" s="10" t="str">
        <v/>
      </c>
      <c r="C538" s="10" t="str">
        <v/>
      </c>
      <c r="D538" s="10" t="str">
        <v/>
      </c>
      <c r="E538" s="10" t="str">
        <v/>
      </c>
      <c r="F538" s="10" t="str">
        <v/>
      </c>
      <c r="H538" s="10">
        <v>0</v>
      </c>
      <c r="I538" s="10">
        <v>0</v>
      </c>
      <c r="J538" s="10">
        <v>0</v>
      </c>
      <c r="K538" s="10">
        <v>0</v>
      </c>
      <c r="M538" s="10" t="str">
        <v/>
      </c>
      <c r="N538" s="10" t="str">
        <v/>
      </c>
      <c r="O538" s="10" t="str">
        <v/>
      </c>
      <c r="P538" s="10" t="str">
        <v/>
      </c>
      <c r="Q538" s="10" t="str">
        <v/>
      </c>
      <c r="R538" s="10" t="str">
        <v/>
      </c>
      <c r="S538" s="10" t="str">
        <v/>
      </c>
      <c r="T538" s="10" t="str">
        <v/>
      </c>
    </row>
    <row r="539" spans="2:20" ht="13">
      <c r="B539" s="10" t="str">
        <v/>
      </c>
      <c r="C539" s="10" t="str">
        <v/>
      </c>
      <c r="D539" s="10" t="str">
        <v/>
      </c>
      <c r="E539" s="10" t="str">
        <v/>
      </c>
      <c r="F539" s="10" t="str">
        <v/>
      </c>
      <c r="H539" s="10">
        <v>0</v>
      </c>
      <c r="I539" s="10">
        <v>0</v>
      </c>
      <c r="J539" s="10">
        <v>0</v>
      </c>
      <c r="K539" s="10">
        <v>0</v>
      </c>
      <c r="M539" s="10" t="str">
        <v/>
      </c>
      <c r="N539" s="10" t="str">
        <v/>
      </c>
      <c r="O539" s="10" t="str">
        <v/>
      </c>
      <c r="P539" s="10" t="str">
        <v/>
      </c>
      <c r="Q539" s="10" t="str">
        <v/>
      </c>
      <c r="R539" s="10" t="str">
        <v/>
      </c>
      <c r="S539" s="10" t="str">
        <v/>
      </c>
      <c r="T539" s="10" t="str">
        <v/>
      </c>
    </row>
    <row r="540" spans="2:20" ht="13">
      <c r="B540" s="10" t="str">
        <v/>
      </c>
      <c r="C540" s="10" t="str">
        <v/>
      </c>
      <c r="D540" s="10" t="str">
        <v/>
      </c>
      <c r="E540" s="10" t="str">
        <v/>
      </c>
      <c r="F540" s="10" t="str">
        <v/>
      </c>
      <c r="H540" s="10">
        <v>0</v>
      </c>
      <c r="I540" s="10">
        <v>0</v>
      </c>
      <c r="J540" s="10">
        <v>0</v>
      </c>
      <c r="K540" s="10">
        <v>0</v>
      </c>
      <c r="M540" s="10" t="str">
        <v/>
      </c>
      <c r="N540" s="10" t="str">
        <v/>
      </c>
      <c r="O540" s="10" t="str">
        <v/>
      </c>
      <c r="P540" s="10" t="str">
        <v/>
      </c>
      <c r="Q540" s="10" t="str">
        <v/>
      </c>
      <c r="R540" s="10" t="str">
        <v/>
      </c>
      <c r="S540" s="10" t="str">
        <v/>
      </c>
      <c r="T540" s="10" t="str">
        <v/>
      </c>
    </row>
    <row r="541" spans="2:20" ht="13">
      <c r="B541" s="10" t="str">
        <v/>
      </c>
      <c r="C541" s="10" t="str">
        <v/>
      </c>
      <c r="D541" s="10" t="str">
        <v/>
      </c>
      <c r="E541" s="10" t="str">
        <v/>
      </c>
      <c r="F541" s="10" t="str">
        <v/>
      </c>
      <c r="H541" s="10">
        <v>0</v>
      </c>
      <c r="I541" s="10">
        <v>0</v>
      </c>
      <c r="J541" s="10">
        <v>0</v>
      </c>
      <c r="K541" s="10">
        <v>0</v>
      </c>
      <c r="M541" s="10" t="str">
        <v/>
      </c>
      <c r="N541" s="10" t="str">
        <v/>
      </c>
      <c r="O541" s="10" t="str">
        <v/>
      </c>
      <c r="P541" s="10" t="str">
        <v/>
      </c>
      <c r="Q541" s="10" t="str">
        <v/>
      </c>
      <c r="R541" s="10" t="str">
        <v/>
      </c>
      <c r="S541" s="10" t="str">
        <v/>
      </c>
      <c r="T541" s="10" t="str">
        <v/>
      </c>
    </row>
    <row r="542" spans="2:20" ht="13">
      <c r="B542" s="10" t="str">
        <v/>
      </c>
      <c r="C542" s="10" t="str">
        <v/>
      </c>
      <c r="D542" s="10" t="str">
        <v/>
      </c>
      <c r="E542" s="10" t="str">
        <v/>
      </c>
      <c r="F542" s="10" t="str">
        <v/>
      </c>
      <c r="H542" s="10">
        <v>0</v>
      </c>
      <c r="I542" s="10">
        <v>0</v>
      </c>
      <c r="J542" s="10">
        <v>0</v>
      </c>
      <c r="K542" s="10">
        <v>0</v>
      </c>
      <c r="M542" s="10" t="str">
        <v/>
      </c>
      <c r="N542" s="10" t="str">
        <v/>
      </c>
      <c r="O542" s="10" t="str">
        <v/>
      </c>
      <c r="P542" s="10" t="str">
        <v/>
      </c>
      <c r="Q542" s="10" t="str">
        <v/>
      </c>
      <c r="R542" s="10" t="str">
        <v/>
      </c>
      <c r="S542" s="10" t="str">
        <v/>
      </c>
      <c r="T542" s="10" t="str">
        <v/>
      </c>
    </row>
    <row r="543" spans="2:20" ht="13">
      <c r="B543" s="10" t="str">
        <v/>
      </c>
      <c r="C543" s="10" t="str">
        <v/>
      </c>
      <c r="D543" s="10" t="str">
        <v/>
      </c>
      <c r="E543" s="10" t="str">
        <v/>
      </c>
      <c r="F543" s="10" t="str">
        <v/>
      </c>
      <c r="H543" s="10">
        <v>0</v>
      </c>
      <c r="I543" s="10">
        <v>0</v>
      </c>
      <c r="J543" s="10">
        <v>0</v>
      </c>
      <c r="K543" s="10">
        <v>0</v>
      </c>
      <c r="M543" s="10" t="str">
        <v/>
      </c>
      <c r="N543" s="10" t="str">
        <v/>
      </c>
      <c r="O543" s="10" t="str">
        <v/>
      </c>
      <c r="P543" s="10" t="str">
        <v/>
      </c>
      <c r="Q543" s="10" t="str">
        <v/>
      </c>
      <c r="R543" s="10" t="str">
        <v/>
      </c>
      <c r="S543" s="10" t="str">
        <v/>
      </c>
      <c r="T543" s="10" t="str">
        <v/>
      </c>
    </row>
    <row r="544" spans="2:20" ht="13">
      <c r="B544" s="10" t="str">
        <v/>
      </c>
      <c r="C544" s="10" t="str">
        <v/>
      </c>
      <c r="D544" s="10" t="str">
        <v/>
      </c>
      <c r="E544" s="10" t="str">
        <v/>
      </c>
      <c r="F544" s="10" t="str">
        <v/>
      </c>
      <c r="H544" s="10">
        <v>0</v>
      </c>
      <c r="I544" s="10">
        <v>0</v>
      </c>
      <c r="J544" s="10">
        <v>0</v>
      </c>
      <c r="K544" s="10">
        <v>0</v>
      </c>
      <c r="M544" s="10" t="str">
        <v/>
      </c>
      <c r="N544" s="10" t="str">
        <v/>
      </c>
      <c r="O544" s="10" t="str">
        <v/>
      </c>
      <c r="P544" s="10" t="str">
        <v/>
      </c>
      <c r="Q544" s="10" t="str">
        <v/>
      </c>
      <c r="R544" s="10" t="str">
        <v/>
      </c>
      <c r="S544" s="10" t="str">
        <v/>
      </c>
      <c r="T544" s="10" t="str">
        <v/>
      </c>
    </row>
    <row r="545" spans="2:20" ht="13">
      <c r="B545" s="10" t="str">
        <v/>
      </c>
      <c r="C545" s="10" t="str">
        <v/>
      </c>
      <c r="D545" s="10" t="str">
        <v/>
      </c>
      <c r="E545" s="10" t="str">
        <v/>
      </c>
      <c r="F545" s="10" t="str">
        <v/>
      </c>
      <c r="H545" s="10">
        <v>0</v>
      </c>
      <c r="I545" s="10">
        <v>0</v>
      </c>
      <c r="J545" s="10">
        <v>0</v>
      </c>
      <c r="K545" s="10">
        <v>0</v>
      </c>
      <c r="M545" s="10" t="str">
        <v/>
      </c>
      <c r="N545" s="10" t="str">
        <v/>
      </c>
      <c r="O545" s="10" t="str">
        <v/>
      </c>
      <c r="P545" s="10" t="str">
        <v/>
      </c>
      <c r="Q545" s="10" t="str">
        <v/>
      </c>
      <c r="R545" s="10" t="str">
        <v/>
      </c>
      <c r="S545" s="10" t="str">
        <v/>
      </c>
      <c r="T545" s="10" t="str">
        <v/>
      </c>
    </row>
    <row r="546" spans="2:20" ht="13">
      <c r="B546" s="10" t="str">
        <v/>
      </c>
      <c r="C546" s="10" t="str">
        <v/>
      </c>
      <c r="D546" s="10" t="str">
        <v/>
      </c>
      <c r="E546" s="10" t="str">
        <v/>
      </c>
      <c r="F546" s="10" t="str">
        <v/>
      </c>
      <c r="H546" s="10">
        <v>0</v>
      </c>
      <c r="I546" s="10">
        <v>0</v>
      </c>
      <c r="J546" s="10">
        <v>0</v>
      </c>
      <c r="K546" s="10">
        <v>0</v>
      </c>
      <c r="M546" s="10" t="str">
        <v/>
      </c>
      <c r="N546" s="10" t="str">
        <v/>
      </c>
      <c r="O546" s="10" t="str">
        <v/>
      </c>
      <c r="P546" s="10" t="str">
        <v/>
      </c>
      <c r="Q546" s="10" t="str">
        <v/>
      </c>
      <c r="R546" s="10" t="str">
        <v/>
      </c>
      <c r="S546" s="10" t="str">
        <v/>
      </c>
      <c r="T546" s="10" t="str">
        <v/>
      </c>
    </row>
    <row r="547" spans="2:20" ht="13">
      <c r="B547" s="10" t="str">
        <v/>
      </c>
      <c r="C547" s="10" t="str">
        <v/>
      </c>
      <c r="D547" s="10" t="str">
        <v/>
      </c>
      <c r="E547" s="10" t="str">
        <v/>
      </c>
      <c r="F547" s="10" t="str">
        <v/>
      </c>
      <c r="H547" s="10">
        <v>0</v>
      </c>
      <c r="I547" s="10">
        <v>0</v>
      </c>
      <c r="J547" s="10">
        <v>0</v>
      </c>
      <c r="K547" s="10">
        <v>0</v>
      </c>
      <c r="M547" s="10" t="str">
        <v/>
      </c>
      <c r="N547" s="10" t="str">
        <v/>
      </c>
      <c r="O547" s="10" t="str">
        <v/>
      </c>
      <c r="P547" s="10" t="str">
        <v/>
      </c>
      <c r="Q547" s="10" t="str">
        <v/>
      </c>
      <c r="R547" s="10" t="str">
        <v/>
      </c>
      <c r="S547" s="10" t="str">
        <v/>
      </c>
      <c r="T547" s="10" t="str">
        <v/>
      </c>
    </row>
    <row r="548" spans="2:20" ht="13">
      <c r="B548" s="10" t="str">
        <v/>
      </c>
      <c r="C548" s="10" t="str">
        <v/>
      </c>
      <c r="D548" s="10" t="str">
        <v/>
      </c>
      <c r="E548" s="10" t="str">
        <v/>
      </c>
      <c r="F548" s="10" t="str">
        <v/>
      </c>
      <c r="H548" s="10">
        <v>0</v>
      </c>
      <c r="I548" s="10">
        <v>0</v>
      </c>
      <c r="J548" s="10">
        <v>0</v>
      </c>
      <c r="K548" s="10">
        <v>0</v>
      </c>
      <c r="M548" s="10" t="str">
        <v/>
      </c>
      <c r="N548" s="10" t="str">
        <v/>
      </c>
      <c r="O548" s="10" t="str">
        <v/>
      </c>
      <c r="P548" s="10" t="str">
        <v/>
      </c>
      <c r="Q548" s="10" t="str">
        <v/>
      </c>
      <c r="R548" s="10" t="str">
        <v/>
      </c>
      <c r="S548" s="10" t="str">
        <v/>
      </c>
      <c r="T548" s="10" t="str">
        <v/>
      </c>
    </row>
    <row r="549" spans="2:20" ht="13">
      <c r="B549" s="10" t="str">
        <v/>
      </c>
      <c r="C549" s="10" t="str">
        <v/>
      </c>
      <c r="D549" s="10" t="str">
        <v/>
      </c>
      <c r="E549" s="10" t="str">
        <v/>
      </c>
      <c r="F549" s="10" t="str">
        <v/>
      </c>
      <c r="H549" s="10">
        <v>0</v>
      </c>
      <c r="I549" s="10">
        <v>0</v>
      </c>
      <c r="J549" s="10">
        <v>0</v>
      </c>
      <c r="K549" s="10">
        <v>0</v>
      </c>
      <c r="M549" s="10" t="str">
        <v/>
      </c>
      <c r="N549" s="10" t="str">
        <v/>
      </c>
      <c r="O549" s="10" t="str">
        <v/>
      </c>
      <c r="P549" s="10" t="str">
        <v/>
      </c>
      <c r="Q549" s="10" t="str">
        <v/>
      </c>
      <c r="R549" s="10" t="str">
        <v/>
      </c>
      <c r="S549" s="10" t="str">
        <v/>
      </c>
      <c r="T549" s="10" t="str">
        <v/>
      </c>
    </row>
    <row r="550" spans="2:20" ht="13">
      <c r="B550" s="10" t="str">
        <v/>
      </c>
      <c r="C550" s="10" t="str">
        <v/>
      </c>
      <c r="D550" s="10" t="str">
        <v/>
      </c>
      <c r="E550" s="10" t="str">
        <v/>
      </c>
      <c r="F550" s="10" t="str">
        <v/>
      </c>
      <c r="H550" s="10">
        <v>0</v>
      </c>
      <c r="I550" s="10">
        <v>0</v>
      </c>
      <c r="J550" s="10">
        <v>0</v>
      </c>
      <c r="K550" s="10">
        <v>0</v>
      </c>
      <c r="M550" s="10" t="str">
        <v/>
      </c>
      <c r="N550" s="10" t="str">
        <v/>
      </c>
      <c r="O550" s="10" t="str">
        <v/>
      </c>
      <c r="P550" s="10" t="str">
        <v/>
      </c>
      <c r="Q550" s="10" t="str">
        <v/>
      </c>
      <c r="R550" s="10" t="str">
        <v/>
      </c>
      <c r="S550" s="10" t="str">
        <v/>
      </c>
      <c r="T550" s="10" t="str">
        <v/>
      </c>
    </row>
    <row r="551" spans="2:20" ht="13">
      <c r="B551" s="10" t="str">
        <v/>
      </c>
      <c r="C551" s="10" t="str">
        <v/>
      </c>
      <c r="D551" s="10" t="str">
        <v/>
      </c>
      <c r="E551" s="10" t="str">
        <v/>
      </c>
      <c r="F551" s="10" t="str">
        <v/>
      </c>
      <c r="H551" s="10">
        <v>0</v>
      </c>
      <c r="I551" s="10">
        <v>0</v>
      </c>
      <c r="J551" s="10">
        <v>0</v>
      </c>
      <c r="K551" s="10">
        <v>0</v>
      </c>
      <c r="M551" s="10" t="str">
        <v/>
      </c>
      <c r="N551" s="10" t="str">
        <v/>
      </c>
      <c r="O551" s="10" t="str">
        <v/>
      </c>
      <c r="P551" s="10" t="str">
        <v/>
      </c>
      <c r="Q551" s="10" t="str">
        <v/>
      </c>
      <c r="R551" s="10" t="str">
        <v/>
      </c>
      <c r="S551" s="10" t="str">
        <v/>
      </c>
      <c r="T551" s="10" t="str">
        <v/>
      </c>
    </row>
    <row r="552" spans="2:20" ht="13">
      <c r="B552" s="10" t="str">
        <v/>
      </c>
      <c r="C552" s="10" t="str">
        <v/>
      </c>
      <c r="D552" s="10" t="str">
        <v/>
      </c>
      <c r="E552" s="10" t="str">
        <v/>
      </c>
      <c r="F552" s="10" t="str">
        <v/>
      </c>
      <c r="H552" s="10">
        <v>0</v>
      </c>
      <c r="I552" s="10">
        <v>0</v>
      </c>
      <c r="J552" s="10">
        <v>0</v>
      </c>
      <c r="K552" s="10">
        <v>0</v>
      </c>
      <c r="M552" s="10" t="str">
        <v/>
      </c>
      <c r="N552" s="10" t="str">
        <v/>
      </c>
      <c r="O552" s="10" t="str">
        <v/>
      </c>
      <c r="P552" s="10" t="str">
        <v/>
      </c>
      <c r="Q552" s="10" t="str">
        <v/>
      </c>
      <c r="R552" s="10" t="str">
        <v/>
      </c>
      <c r="S552" s="10" t="str">
        <v/>
      </c>
      <c r="T552" s="10" t="str">
        <v/>
      </c>
    </row>
    <row r="553" spans="2:20" ht="13">
      <c r="B553" s="10" t="str">
        <v/>
      </c>
      <c r="C553" s="10" t="str">
        <v/>
      </c>
      <c r="D553" s="10" t="str">
        <v/>
      </c>
      <c r="E553" s="10" t="str">
        <v/>
      </c>
      <c r="F553" s="10" t="str">
        <v/>
      </c>
      <c r="H553" s="10">
        <v>0</v>
      </c>
      <c r="I553" s="10">
        <v>0</v>
      </c>
      <c r="J553" s="10">
        <v>0</v>
      </c>
      <c r="K553" s="10">
        <v>0</v>
      </c>
      <c r="M553" s="10" t="str">
        <v/>
      </c>
      <c r="N553" s="10" t="str">
        <v/>
      </c>
      <c r="O553" s="10" t="str">
        <v/>
      </c>
      <c r="P553" s="10" t="str">
        <v/>
      </c>
      <c r="Q553" s="10" t="str">
        <v/>
      </c>
      <c r="R553" s="10" t="str">
        <v/>
      </c>
      <c r="S553" s="10" t="str">
        <v/>
      </c>
      <c r="T553" s="10" t="str">
        <v/>
      </c>
    </row>
    <row r="554" spans="2:20" ht="13">
      <c r="B554" s="10" t="str">
        <v/>
      </c>
      <c r="C554" s="10" t="str">
        <v/>
      </c>
      <c r="D554" s="10" t="str">
        <v/>
      </c>
      <c r="E554" s="10" t="str">
        <v/>
      </c>
      <c r="F554" s="10" t="str">
        <v/>
      </c>
      <c r="H554" s="10">
        <v>0</v>
      </c>
      <c r="I554" s="10">
        <v>0</v>
      </c>
      <c r="J554" s="10">
        <v>0</v>
      </c>
      <c r="K554" s="10">
        <v>0</v>
      </c>
      <c r="M554" s="10" t="str">
        <v/>
      </c>
      <c r="N554" s="10" t="str">
        <v/>
      </c>
      <c r="O554" s="10" t="str">
        <v/>
      </c>
      <c r="P554" s="10" t="str">
        <v/>
      </c>
      <c r="Q554" s="10" t="str">
        <v/>
      </c>
      <c r="R554" s="10" t="str">
        <v/>
      </c>
      <c r="S554" s="10" t="str">
        <v/>
      </c>
      <c r="T554" s="10" t="str">
        <v/>
      </c>
    </row>
    <row r="555" spans="2:20" ht="13">
      <c r="B555" s="10" t="str">
        <v/>
      </c>
      <c r="C555" s="10" t="str">
        <v/>
      </c>
      <c r="D555" s="10" t="str">
        <v/>
      </c>
      <c r="E555" s="10" t="str">
        <v/>
      </c>
      <c r="F555" s="10" t="str">
        <v/>
      </c>
      <c r="H555" s="10">
        <v>0</v>
      </c>
      <c r="I555" s="10">
        <v>0</v>
      </c>
      <c r="J555" s="10">
        <v>0</v>
      </c>
      <c r="K555" s="10">
        <v>0</v>
      </c>
      <c r="M555" s="10" t="str">
        <v/>
      </c>
      <c r="N555" s="10" t="str">
        <v/>
      </c>
      <c r="O555" s="10" t="str">
        <v/>
      </c>
      <c r="P555" s="10" t="str">
        <v/>
      </c>
      <c r="Q555" s="10" t="str">
        <v/>
      </c>
      <c r="R555" s="10" t="str">
        <v/>
      </c>
      <c r="S555" s="10" t="str">
        <v/>
      </c>
      <c r="T555" s="10" t="str">
        <v/>
      </c>
    </row>
    <row r="556" spans="2:20" ht="13">
      <c r="B556" s="10" t="str">
        <v/>
      </c>
      <c r="C556" s="10" t="str">
        <v/>
      </c>
      <c r="D556" s="10" t="str">
        <v/>
      </c>
      <c r="E556" s="10" t="str">
        <v/>
      </c>
      <c r="F556" s="10" t="str">
        <v/>
      </c>
      <c r="H556" s="10">
        <v>0</v>
      </c>
      <c r="I556" s="10">
        <v>0</v>
      </c>
      <c r="J556" s="10">
        <v>0</v>
      </c>
      <c r="K556" s="10">
        <v>0</v>
      </c>
      <c r="M556" s="10" t="str">
        <v/>
      </c>
      <c r="N556" s="10" t="str">
        <v/>
      </c>
      <c r="O556" s="10" t="str">
        <v/>
      </c>
      <c r="P556" s="10" t="str">
        <v/>
      </c>
      <c r="Q556" s="10" t="str">
        <v/>
      </c>
      <c r="R556" s="10" t="str">
        <v/>
      </c>
      <c r="S556" s="10" t="str">
        <v/>
      </c>
      <c r="T556" s="10" t="str">
        <v/>
      </c>
    </row>
    <row r="557" spans="2:20" ht="13">
      <c r="B557" s="10" t="str">
        <v/>
      </c>
      <c r="C557" s="10" t="str">
        <v/>
      </c>
      <c r="D557" s="10" t="str">
        <v/>
      </c>
      <c r="E557" s="10" t="str">
        <v/>
      </c>
      <c r="F557" s="10" t="str">
        <v/>
      </c>
      <c r="H557" s="10">
        <v>0</v>
      </c>
      <c r="I557" s="10">
        <v>0</v>
      </c>
      <c r="J557" s="10">
        <v>0</v>
      </c>
      <c r="K557" s="10">
        <v>0</v>
      </c>
      <c r="M557" s="10" t="str">
        <v/>
      </c>
      <c r="N557" s="10" t="str">
        <v/>
      </c>
      <c r="O557" s="10" t="str">
        <v/>
      </c>
      <c r="P557" s="10" t="str">
        <v/>
      </c>
      <c r="Q557" s="10" t="str">
        <v/>
      </c>
      <c r="R557" s="10" t="str">
        <v/>
      </c>
      <c r="S557" s="10" t="str">
        <v/>
      </c>
      <c r="T557" s="10" t="str">
        <v/>
      </c>
    </row>
    <row r="558" spans="2:20" ht="13">
      <c r="B558" s="10" t="str">
        <v/>
      </c>
      <c r="C558" s="10" t="str">
        <v/>
      </c>
      <c r="D558" s="10" t="str">
        <v/>
      </c>
      <c r="E558" s="10" t="str">
        <v/>
      </c>
      <c r="F558" s="10" t="str">
        <v/>
      </c>
      <c r="H558" s="10">
        <v>0</v>
      </c>
      <c r="I558" s="10">
        <v>0</v>
      </c>
      <c r="J558" s="10">
        <v>0</v>
      </c>
      <c r="K558" s="10">
        <v>0</v>
      </c>
      <c r="M558" s="10" t="str">
        <v/>
      </c>
      <c r="N558" s="10" t="str">
        <v/>
      </c>
      <c r="O558" s="10" t="str">
        <v/>
      </c>
      <c r="P558" s="10" t="str">
        <v/>
      </c>
      <c r="Q558" s="10" t="str">
        <v/>
      </c>
      <c r="R558" s="10" t="str">
        <v/>
      </c>
      <c r="S558" s="10" t="str">
        <v/>
      </c>
      <c r="T558" s="10" t="str">
        <v/>
      </c>
    </row>
    <row r="559" spans="2:20" ht="13">
      <c r="B559" s="10" t="str">
        <v/>
      </c>
      <c r="C559" s="10" t="str">
        <v/>
      </c>
      <c r="D559" s="10" t="str">
        <v/>
      </c>
      <c r="E559" s="10" t="str">
        <v/>
      </c>
      <c r="F559" s="10" t="str">
        <v/>
      </c>
      <c r="H559" s="10">
        <v>0</v>
      </c>
      <c r="I559" s="10">
        <v>0</v>
      </c>
      <c r="J559" s="10">
        <v>0</v>
      </c>
      <c r="K559" s="10">
        <v>0</v>
      </c>
      <c r="M559" s="10" t="str">
        <v/>
      </c>
      <c r="N559" s="10" t="str">
        <v/>
      </c>
      <c r="O559" s="10" t="str">
        <v/>
      </c>
      <c r="P559" s="10" t="str">
        <v/>
      </c>
      <c r="Q559" s="10" t="str">
        <v/>
      </c>
      <c r="R559" s="10" t="str">
        <v/>
      </c>
      <c r="S559" s="10" t="str">
        <v/>
      </c>
      <c r="T559" s="10" t="str">
        <v/>
      </c>
    </row>
    <row r="560" spans="2:20" ht="13">
      <c r="B560" s="10" t="str">
        <v/>
      </c>
      <c r="C560" s="10" t="str">
        <v/>
      </c>
      <c r="D560" s="10" t="str">
        <v/>
      </c>
      <c r="E560" s="10" t="str">
        <v/>
      </c>
      <c r="F560" s="10" t="str">
        <v/>
      </c>
      <c r="H560" s="10">
        <v>0</v>
      </c>
      <c r="I560" s="10">
        <v>0</v>
      </c>
      <c r="J560" s="10">
        <v>0</v>
      </c>
      <c r="K560" s="10">
        <v>0</v>
      </c>
      <c r="M560" s="10" t="str">
        <v/>
      </c>
      <c r="N560" s="10" t="str">
        <v/>
      </c>
      <c r="O560" s="10" t="str">
        <v/>
      </c>
      <c r="P560" s="10" t="str">
        <v/>
      </c>
      <c r="Q560" s="10" t="str">
        <v/>
      </c>
      <c r="R560" s="10" t="str">
        <v/>
      </c>
      <c r="S560" s="10" t="str">
        <v/>
      </c>
      <c r="T560" s="10" t="str">
        <v/>
      </c>
    </row>
    <row r="561" spans="2:20" ht="13">
      <c r="B561" s="10" t="str">
        <v/>
      </c>
      <c r="C561" s="10" t="str">
        <v/>
      </c>
      <c r="D561" s="10" t="str">
        <v/>
      </c>
      <c r="E561" s="10" t="str">
        <v/>
      </c>
      <c r="F561" s="10" t="str">
        <v/>
      </c>
      <c r="H561" s="10">
        <v>0</v>
      </c>
      <c r="I561" s="10">
        <v>0</v>
      </c>
      <c r="J561" s="10">
        <v>0</v>
      </c>
      <c r="K561" s="10">
        <v>0</v>
      </c>
      <c r="M561" s="10" t="str">
        <v/>
      </c>
      <c r="N561" s="10" t="str">
        <v/>
      </c>
      <c r="O561" s="10" t="str">
        <v/>
      </c>
      <c r="P561" s="10" t="str">
        <v/>
      </c>
      <c r="Q561" s="10" t="str">
        <v/>
      </c>
      <c r="R561" s="10" t="str">
        <v/>
      </c>
      <c r="S561" s="10" t="str">
        <v/>
      </c>
      <c r="T561" s="10" t="str">
        <v/>
      </c>
    </row>
    <row r="562" spans="2:20" ht="13">
      <c r="B562" s="10" t="str">
        <v/>
      </c>
      <c r="C562" s="10" t="str">
        <v/>
      </c>
      <c r="D562" s="10" t="str">
        <v/>
      </c>
      <c r="E562" s="10" t="str">
        <v/>
      </c>
      <c r="F562" s="10" t="str">
        <v/>
      </c>
      <c r="H562" s="10">
        <v>0</v>
      </c>
      <c r="I562" s="10">
        <v>0</v>
      </c>
      <c r="J562" s="10">
        <v>0</v>
      </c>
      <c r="K562" s="10">
        <v>0</v>
      </c>
      <c r="M562" s="10" t="str">
        <v/>
      </c>
      <c r="N562" s="10" t="str">
        <v/>
      </c>
      <c r="O562" s="10" t="str">
        <v/>
      </c>
      <c r="P562" s="10" t="str">
        <v/>
      </c>
      <c r="Q562" s="10" t="str">
        <v/>
      </c>
      <c r="R562" s="10" t="str">
        <v/>
      </c>
      <c r="S562" s="10" t="str">
        <v/>
      </c>
      <c r="T562" s="10" t="str">
        <v/>
      </c>
    </row>
    <row r="563" spans="2:20" ht="13">
      <c r="B563" s="10" t="str">
        <v/>
      </c>
      <c r="C563" s="10" t="str">
        <v/>
      </c>
      <c r="D563" s="10" t="str">
        <v/>
      </c>
      <c r="E563" s="10" t="str">
        <v/>
      </c>
      <c r="F563" s="10" t="str">
        <v/>
      </c>
      <c r="H563" s="10">
        <v>0</v>
      </c>
      <c r="I563" s="10">
        <v>0</v>
      </c>
      <c r="J563" s="10">
        <v>0</v>
      </c>
      <c r="K563" s="10">
        <v>0</v>
      </c>
      <c r="M563" s="10" t="str">
        <v/>
      </c>
      <c r="N563" s="10" t="str">
        <v/>
      </c>
      <c r="O563" s="10" t="str">
        <v/>
      </c>
      <c r="P563" s="10" t="str">
        <v/>
      </c>
      <c r="Q563" s="10" t="str">
        <v/>
      </c>
      <c r="R563" s="10" t="str">
        <v/>
      </c>
      <c r="S563" s="10" t="str">
        <v/>
      </c>
      <c r="T563" s="10" t="str">
        <v/>
      </c>
    </row>
    <row r="564" spans="2:20" ht="13">
      <c r="B564" s="10" t="str">
        <v/>
      </c>
      <c r="C564" s="10" t="str">
        <v/>
      </c>
      <c r="D564" s="10" t="str">
        <v/>
      </c>
      <c r="E564" s="10" t="str">
        <v/>
      </c>
      <c r="F564" s="10" t="str">
        <v/>
      </c>
      <c r="H564" s="10">
        <v>0</v>
      </c>
      <c r="I564" s="10">
        <v>0</v>
      </c>
      <c r="J564" s="10">
        <v>0</v>
      </c>
      <c r="K564" s="10">
        <v>0</v>
      </c>
      <c r="M564" s="10" t="str">
        <v/>
      </c>
      <c r="N564" s="10" t="str">
        <v/>
      </c>
      <c r="O564" s="10" t="str">
        <v/>
      </c>
      <c r="P564" s="10" t="str">
        <v/>
      </c>
      <c r="Q564" s="10" t="str">
        <v/>
      </c>
      <c r="R564" s="10" t="str">
        <v/>
      </c>
      <c r="S564" s="10" t="str">
        <v/>
      </c>
      <c r="T564" s="10" t="str">
        <v/>
      </c>
    </row>
    <row r="565" spans="2:20" ht="13">
      <c r="B565" s="10" t="str">
        <v/>
      </c>
      <c r="C565" s="10" t="str">
        <v/>
      </c>
      <c r="D565" s="10" t="str">
        <v/>
      </c>
      <c r="E565" s="10" t="str">
        <v/>
      </c>
      <c r="F565" s="10" t="str">
        <v/>
      </c>
      <c r="H565" s="10">
        <v>0</v>
      </c>
      <c r="I565" s="10">
        <v>0</v>
      </c>
      <c r="J565" s="10">
        <v>0</v>
      </c>
      <c r="K565" s="10">
        <v>0</v>
      </c>
      <c r="M565" s="10" t="str">
        <v/>
      </c>
      <c r="N565" s="10" t="str">
        <v/>
      </c>
      <c r="O565" s="10" t="str">
        <v/>
      </c>
      <c r="P565" s="10" t="str">
        <v/>
      </c>
      <c r="Q565" s="10" t="str">
        <v/>
      </c>
      <c r="R565" s="10" t="str">
        <v/>
      </c>
      <c r="S565" s="10" t="str">
        <v/>
      </c>
      <c r="T565" s="10" t="str">
        <v/>
      </c>
    </row>
    <row r="566" spans="2:20" ht="13">
      <c r="B566" s="10" t="str">
        <v/>
      </c>
      <c r="C566" s="10" t="str">
        <v/>
      </c>
      <c r="D566" s="10" t="str">
        <v/>
      </c>
      <c r="E566" s="10" t="str">
        <v/>
      </c>
      <c r="F566" s="10" t="str">
        <v/>
      </c>
      <c r="H566" s="10">
        <v>0</v>
      </c>
      <c r="I566" s="10">
        <v>0</v>
      </c>
      <c r="J566" s="10">
        <v>0</v>
      </c>
      <c r="K566" s="10">
        <v>0</v>
      </c>
      <c r="M566" s="10" t="str">
        <v/>
      </c>
      <c r="N566" s="10" t="str">
        <v/>
      </c>
      <c r="O566" s="10" t="str">
        <v/>
      </c>
      <c r="P566" s="10" t="str">
        <v/>
      </c>
      <c r="Q566" s="10" t="str">
        <v/>
      </c>
      <c r="R566" s="10" t="str">
        <v/>
      </c>
      <c r="S566" s="10" t="str">
        <v/>
      </c>
      <c r="T566" s="10" t="str">
        <v/>
      </c>
    </row>
    <row r="567" spans="2:20" ht="13">
      <c r="B567" s="10" t="str">
        <v/>
      </c>
      <c r="C567" s="10" t="str">
        <v/>
      </c>
      <c r="D567" s="10" t="str">
        <v/>
      </c>
      <c r="E567" s="10" t="str">
        <v/>
      </c>
      <c r="F567" s="10" t="str">
        <v/>
      </c>
      <c r="H567" s="10">
        <v>0</v>
      </c>
      <c r="I567" s="10">
        <v>0</v>
      </c>
      <c r="J567" s="10">
        <v>0</v>
      </c>
      <c r="K567" s="10">
        <v>0</v>
      </c>
      <c r="M567" s="10" t="str">
        <v/>
      </c>
      <c r="N567" s="10" t="str">
        <v/>
      </c>
      <c r="O567" s="10" t="str">
        <v/>
      </c>
      <c r="P567" s="10" t="str">
        <v/>
      </c>
      <c r="Q567" s="10" t="str">
        <v/>
      </c>
      <c r="R567" s="10" t="str">
        <v/>
      </c>
      <c r="S567" s="10" t="str">
        <v/>
      </c>
      <c r="T567" s="10" t="str">
        <v/>
      </c>
    </row>
    <row r="568" spans="2:20" ht="13">
      <c r="B568" s="10" t="str">
        <v/>
      </c>
      <c r="C568" s="10" t="str">
        <v/>
      </c>
      <c r="D568" s="10" t="str">
        <v/>
      </c>
      <c r="E568" s="10" t="str">
        <v/>
      </c>
      <c r="F568" s="10" t="str">
        <v/>
      </c>
      <c r="H568" s="10">
        <v>0</v>
      </c>
      <c r="I568" s="10">
        <v>0</v>
      </c>
      <c r="J568" s="10">
        <v>0</v>
      </c>
      <c r="K568" s="10">
        <v>0</v>
      </c>
      <c r="M568" s="10" t="str">
        <v/>
      </c>
      <c r="N568" s="10" t="str">
        <v/>
      </c>
      <c r="O568" s="10" t="str">
        <v/>
      </c>
      <c r="P568" s="10" t="str">
        <v/>
      </c>
      <c r="Q568" s="10" t="str">
        <v/>
      </c>
      <c r="R568" s="10" t="str">
        <v/>
      </c>
      <c r="S568" s="10" t="str">
        <v/>
      </c>
      <c r="T568" s="10" t="str">
        <v/>
      </c>
    </row>
    <row r="569" spans="2:20" ht="13">
      <c r="B569" s="10" t="str">
        <v/>
      </c>
      <c r="C569" s="10" t="str">
        <v/>
      </c>
      <c r="D569" s="10" t="str">
        <v/>
      </c>
      <c r="E569" s="10" t="str">
        <v/>
      </c>
      <c r="F569" s="10" t="str">
        <v/>
      </c>
      <c r="H569" s="10">
        <v>0</v>
      </c>
      <c r="I569" s="10">
        <v>0</v>
      </c>
      <c r="J569" s="10">
        <v>0</v>
      </c>
      <c r="K569" s="10">
        <v>0</v>
      </c>
      <c r="M569" s="10" t="str">
        <v/>
      </c>
      <c r="N569" s="10" t="str">
        <v/>
      </c>
      <c r="O569" s="10" t="str">
        <v/>
      </c>
      <c r="P569" s="10" t="str">
        <v/>
      </c>
      <c r="Q569" s="10" t="str">
        <v/>
      </c>
      <c r="R569" s="10" t="str">
        <v/>
      </c>
      <c r="S569" s="10" t="str">
        <v/>
      </c>
      <c r="T569" s="10" t="str">
        <v/>
      </c>
    </row>
    <row r="570" spans="2:20" ht="13">
      <c r="B570" s="10" t="str">
        <v/>
      </c>
      <c r="C570" s="10" t="str">
        <v/>
      </c>
      <c r="D570" s="10" t="str">
        <v/>
      </c>
      <c r="E570" s="10" t="str">
        <v/>
      </c>
      <c r="F570" s="10" t="str">
        <v/>
      </c>
      <c r="H570" s="10">
        <v>0</v>
      </c>
      <c r="I570" s="10">
        <v>0</v>
      </c>
      <c r="J570" s="10">
        <v>0</v>
      </c>
      <c r="K570" s="10">
        <v>0</v>
      </c>
      <c r="M570" s="10" t="str">
        <v/>
      </c>
      <c r="N570" s="10" t="str">
        <v/>
      </c>
      <c r="O570" s="10" t="str">
        <v/>
      </c>
      <c r="P570" s="10" t="str">
        <v/>
      </c>
      <c r="Q570" s="10" t="str">
        <v/>
      </c>
      <c r="R570" s="10" t="str">
        <v/>
      </c>
      <c r="S570" s="10" t="str">
        <v/>
      </c>
      <c r="T570" s="10" t="str">
        <v/>
      </c>
    </row>
    <row r="571" spans="2:20" ht="13">
      <c r="B571" s="10" t="str">
        <v/>
      </c>
      <c r="C571" s="10" t="str">
        <v/>
      </c>
      <c r="D571" s="10" t="str">
        <v/>
      </c>
      <c r="E571" s="10" t="str">
        <v/>
      </c>
      <c r="F571" s="10" t="str">
        <v/>
      </c>
      <c r="H571" s="10">
        <v>0</v>
      </c>
      <c r="I571" s="10">
        <v>0</v>
      </c>
      <c r="J571" s="10">
        <v>0</v>
      </c>
      <c r="K571" s="10">
        <v>0</v>
      </c>
      <c r="M571" s="10" t="str">
        <v/>
      </c>
      <c r="N571" s="10" t="str">
        <v/>
      </c>
      <c r="O571" s="10" t="str">
        <v/>
      </c>
      <c r="P571" s="10" t="str">
        <v/>
      </c>
      <c r="Q571" s="10" t="str">
        <v/>
      </c>
      <c r="R571" s="10" t="str">
        <v/>
      </c>
      <c r="S571" s="10" t="str">
        <v/>
      </c>
      <c r="T571" s="10" t="str">
        <v/>
      </c>
    </row>
    <row r="572" spans="2:20" ht="13">
      <c r="B572" s="10" t="str">
        <v/>
      </c>
      <c r="C572" s="10" t="str">
        <v/>
      </c>
      <c r="D572" s="10" t="str">
        <v/>
      </c>
      <c r="E572" s="10" t="str">
        <v/>
      </c>
      <c r="F572" s="10" t="str">
        <v/>
      </c>
      <c r="H572" s="10">
        <v>0</v>
      </c>
      <c r="I572" s="10">
        <v>0</v>
      </c>
      <c r="J572" s="10">
        <v>0</v>
      </c>
      <c r="K572" s="10">
        <v>0</v>
      </c>
      <c r="M572" s="10" t="str">
        <v/>
      </c>
      <c r="N572" s="10" t="str">
        <v/>
      </c>
      <c r="O572" s="10" t="str">
        <v/>
      </c>
      <c r="P572" s="10" t="str">
        <v/>
      </c>
      <c r="Q572" s="10" t="str">
        <v/>
      </c>
      <c r="R572" s="10" t="str">
        <v/>
      </c>
      <c r="S572" s="10" t="str">
        <v/>
      </c>
      <c r="T572" s="10" t="str">
        <v/>
      </c>
    </row>
    <row r="573" spans="2:20" ht="13">
      <c r="B573" s="10" t="str">
        <v/>
      </c>
      <c r="C573" s="10" t="str">
        <v/>
      </c>
      <c r="D573" s="10" t="str">
        <v/>
      </c>
      <c r="E573" s="10" t="str">
        <v/>
      </c>
      <c r="F573" s="10" t="str">
        <v/>
      </c>
      <c r="H573" s="10">
        <v>0</v>
      </c>
      <c r="I573" s="10">
        <v>0</v>
      </c>
      <c r="J573" s="10">
        <v>0</v>
      </c>
      <c r="K573" s="10">
        <v>0</v>
      </c>
      <c r="M573" s="10" t="str">
        <v/>
      </c>
      <c r="N573" s="10" t="str">
        <v/>
      </c>
      <c r="O573" s="10" t="str">
        <v/>
      </c>
      <c r="P573" s="10" t="str">
        <v/>
      </c>
      <c r="Q573" s="10" t="str">
        <v/>
      </c>
      <c r="R573" s="10" t="str">
        <v/>
      </c>
      <c r="S573" s="10" t="str">
        <v/>
      </c>
      <c r="T573" s="10" t="str">
        <v/>
      </c>
    </row>
    <row r="574" spans="2:20" ht="13">
      <c r="B574" s="10" t="str">
        <v/>
      </c>
      <c r="C574" s="10" t="str">
        <v/>
      </c>
      <c r="D574" s="10" t="str">
        <v/>
      </c>
      <c r="E574" s="10" t="str">
        <v/>
      </c>
      <c r="F574" s="10" t="str">
        <v/>
      </c>
      <c r="H574" s="10">
        <v>0</v>
      </c>
      <c r="I574" s="10">
        <v>0</v>
      </c>
      <c r="J574" s="10">
        <v>0</v>
      </c>
      <c r="K574" s="10">
        <v>0</v>
      </c>
      <c r="M574" s="10" t="str">
        <v/>
      </c>
      <c r="N574" s="10" t="str">
        <v/>
      </c>
      <c r="O574" s="10" t="str">
        <v/>
      </c>
      <c r="P574" s="10" t="str">
        <v/>
      </c>
      <c r="Q574" s="10" t="str">
        <v/>
      </c>
      <c r="R574" s="10" t="str">
        <v/>
      </c>
      <c r="S574" s="10" t="str">
        <v/>
      </c>
      <c r="T574" s="10" t="str">
        <v/>
      </c>
    </row>
    <row r="575" spans="2:20" ht="13">
      <c r="B575" s="10" t="str">
        <v/>
      </c>
      <c r="C575" s="10" t="str">
        <v/>
      </c>
      <c r="D575" s="10" t="str">
        <v/>
      </c>
      <c r="E575" s="10" t="str">
        <v/>
      </c>
      <c r="F575" s="10" t="str">
        <v/>
      </c>
      <c r="H575" s="10">
        <v>0</v>
      </c>
      <c r="I575" s="10">
        <v>0</v>
      </c>
      <c r="J575" s="10">
        <v>0</v>
      </c>
      <c r="K575" s="10">
        <v>0</v>
      </c>
      <c r="M575" s="10" t="str">
        <v/>
      </c>
      <c r="N575" s="10" t="str">
        <v/>
      </c>
      <c r="O575" s="10" t="str">
        <v/>
      </c>
      <c r="P575" s="10" t="str">
        <v/>
      </c>
      <c r="Q575" s="10" t="str">
        <v/>
      </c>
      <c r="R575" s="10" t="str">
        <v/>
      </c>
      <c r="S575" s="10" t="str">
        <v/>
      </c>
      <c r="T575" s="10" t="str">
        <v/>
      </c>
    </row>
    <row r="576" spans="2:20" ht="13">
      <c r="B576" s="10" t="str">
        <v/>
      </c>
      <c r="C576" s="10" t="str">
        <v/>
      </c>
      <c r="D576" s="10" t="str">
        <v/>
      </c>
      <c r="E576" s="10" t="str">
        <v/>
      </c>
      <c r="F576" s="10" t="str">
        <v/>
      </c>
      <c r="H576" s="10">
        <v>0</v>
      </c>
      <c r="I576" s="10">
        <v>0</v>
      </c>
      <c r="J576" s="10">
        <v>0</v>
      </c>
      <c r="K576" s="10">
        <v>0</v>
      </c>
      <c r="M576" s="10" t="str">
        <v/>
      </c>
      <c r="N576" s="10" t="str">
        <v/>
      </c>
      <c r="O576" s="10" t="str">
        <v/>
      </c>
      <c r="P576" s="10" t="str">
        <v/>
      </c>
      <c r="Q576" s="10" t="str">
        <v/>
      </c>
      <c r="R576" s="10" t="str">
        <v/>
      </c>
      <c r="S576" s="10" t="str">
        <v/>
      </c>
      <c r="T576" s="10" t="str">
        <v/>
      </c>
    </row>
    <row r="577" spans="2:20" ht="13">
      <c r="B577" s="10" t="str">
        <v/>
      </c>
      <c r="C577" s="10" t="str">
        <v/>
      </c>
      <c r="D577" s="10" t="str">
        <v/>
      </c>
      <c r="E577" s="10" t="str">
        <v/>
      </c>
      <c r="F577" s="10" t="str">
        <v/>
      </c>
      <c r="H577" s="10">
        <v>0</v>
      </c>
      <c r="I577" s="10">
        <v>0</v>
      </c>
      <c r="J577" s="10">
        <v>0</v>
      </c>
      <c r="K577" s="10">
        <v>0</v>
      </c>
      <c r="M577" s="10" t="str">
        <v/>
      </c>
      <c r="N577" s="10" t="str">
        <v/>
      </c>
      <c r="O577" s="10" t="str">
        <v/>
      </c>
      <c r="P577" s="10" t="str">
        <v/>
      </c>
      <c r="Q577" s="10" t="str">
        <v/>
      </c>
      <c r="R577" s="10" t="str">
        <v/>
      </c>
      <c r="S577" s="10" t="str">
        <v/>
      </c>
      <c r="T577" s="10" t="str">
        <v/>
      </c>
    </row>
    <row r="578" spans="2:20" ht="13">
      <c r="B578" s="10" t="str">
        <v/>
      </c>
      <c r="C578" s="10" t="str">
        <v/>
      </c>
      <c r="D578" s="10" t="str">
        <v/>
      </c>
      <c r="E578" s="10" t="str">
        <v/>
      </c>
      <c r="F578" s="10" t="str">
        <v/>
      </c>
      <c r="H578" s="10">
        <v>0</v>
      </c>
      <c r="I578" s="10">
        <v>0</v>
      </c>
      <c r="J578" s="10">
        <v>0</v>
      </c>
      <c r="K578" s="10">
        <v>0</v>
      </c>
      <c r="M578" s="10" t="str">
        <v/>
      </c>
      <c r="N578" s="10" t="str">
        <v/>
      </c>
      <c r="O578" s="10" t="str">
        <v/>
      </c>
      <c r="P578" s="10" t="str">
        <v/>
      </c>
      <c r="Q578" s="10" t="str">
        <v/>
      </c>
      <c r="R578" s="10" t="str">
        <v/>
      </c>
      <c r="S578" s="10" t="str">
        <v/>
      </c>
      <c r="T578" s="10" t="str">
        <v/>
      </c>
    </row>
    <row r="579" spans="2:20" ht="13">
      <c r="B579" s="10" t="str">
        <v/>
      </c>
      <c r="C579" s="10" t="str">
        <v/>
      </c>
      <c r="D579" s="10" t="str">
        <v/>
      </c>
      <c r="E579" s="10" t="str">
        <v/>
      </c>
      <c r="F579" s="10" t="str">
        <v/>
      </c>
      <c r="H579" s="10">
        <v>0</v>
      </c>
      <c r="I579" s="10">
        <v>0</v>
      </c>
      <c r="J579" s="10">
        <v>0</v>
      </c>
      <c r="K579" s="10">
        <v>0</v>
      </c>
      <c r="M579" s="10" t="str">
        <v/>
      </c>
      <c r="N579" s="10" t="str">
        <v/>
      </c>
      <c r="O579" s="10" t="str">
        <v/>
      </c>
      <c r="P579" s="10" t="str">
        <v/>
      </c>
      <c r="Q579" s="10" t="str">
        <v/>
      </c>
      <c r="R579" s="10" t="str">
        <v/>
      </c>
      <c r="S579" s="10" t="str">
        <v/>
      </c>
      <c r="T579" s="10" t="str">
        <v/>
      </c>
    </row>
    <row r="580" spans="2:20" ht="13">
      <c r="B580" s="10" t="str">
        <v/>
      </c>
      <c r="C580" s="10" t="str">
        <v/>
      </c>
      <c r="D580" s="10" t="str">
        <v/>
      </c>
      <c r="E580" s="10" t="str">
        <v/>
      </c>
      <c r="F580" s="10" t="str">
        <v/>
      </c>
      <c r="H580" s="10">
        <v>0</v>
      </c>
      <c r="I580" s="10">
        <v>0</v>
      </c>
      <c r="J580" s="10">
        <v>0</v>
      </c>
      <c r="K580" s="10">
        <v>0</v>
      </c>
      <c r="M580" s="10" t="str">
        <v/>
      </c>
      <c r="N580" s="10" t="str">
        <v/>
      </c>
      <c r="O580" s="10" t="str">
        <v/>
      </c>
      <c r="P580" s="10" t="str">
        <v/>
      </c>
      <c r="Q580" s="10" t="str">
        <v/>
      </c>
      <c r="R580" s="10" t="str">
        <v/>
      </c>
      <c r="S580" s="10" t="str">
        <v/>
      </c>
      <c r="T580" s="10" t="str">
        <v/>
      </c>
    </row>
    <row r="581" spans="2:20" ht="13">
      <c r="B581" s="10" t="str">
        <v/>
      </c>
      <c r="C581" s="10" t="str">
        <v/>
      </c>
      <c r="D581" s="10" t="str">
        <v/>
      </c>
      <c r="E581" s="10" t="str">
        <v/>
      </c>
      <c r="F581" s="10" t="str">
        <v/>
      </c>
      <c r="H581" s="10">
        <v>0</v>
      </c>
      <c r="I581" s="10">
        <v>0</v>
      </c>
      <c r="J581" s="10">
        <v>0</v>
      </c>
      <c r="K581" s="10">
        <v>0</v>
      </c>
      <c r="M581" s="10" t="str">
        <v/>
      </c>
      <c r="N581" s="10" t="str">
        <v/>
      </c>
      <c r="O581" s="10" t="str">
        <v/>
      </c>
      <c r="P581" s="10" t="str">
        <v/>
      </c>
      <c r="Q581" s="10" t="str">
        <v/>
      </c>
      <c r="R581" s="10" t="str">
        <v/>
      </c>
      <c r="S581" s="10" t="str">
        <v/>
      </c>
      <c r="T581" s="10" t="str">
        <v/>
      </c>
    </row>
    <row r="582" spans="2:20" ht="13">
      <c r="B582" s="10" t="str">
        <v/>
      </c>
      <c r="C582" s="10" t="str">
        <v/>
      </c>
      <c r="D582" s="10" t="str">
        <v/>
      </c>
      <c r="E582" s="10" t="str">
        <v/>
      </c>
      <c r="F582" s="10" t="str">
        <v/>
      </c>
      <c r="H582" s="10">
        <v>0</v>
      </c>
      <c r="I582" s="10">
        <v>0</v>
      </c>
      <c r="J582" s="10">
        <v>0</v>
      </c>
      <c r="K582" s="10">
        <v>0</v>
      </c>
      <c r="M582" s="10" t="str">
        <v/>
      </c>
      <c r="N582" s="10" t="str">
        <v/>
      </c>
      <c r="O582" s="10" t="str">
        <v/>
      </c>
      <c r="P582" s="10" t="str">
        <v/>
      </c>
      <c r="Q582" s="10" t="str">
        <v/>
      </c>
      <c r="R582" s="10" t="str">
        <v/>
      </c>
      <c r="S582" s="10" t="str">
        <v/>
      </c>
      <c r="T582" s="10" t="str">
        <v/>
      </c>
    </row>
    <row r="583" spans="2:20" ht="13">
      <c r="B583" s="10" t="str">
        <v/>
      </c>
      <c r="C583" s="10" t="str">
        <v/>
      </c>
      <c r="D583" s="10" t="str">
        <v/>
      </c>
      <c r="E583" s="10" t="str">
        <v/>
      </c>
      <c r="F583" s="10" t="str">
        <v/>
      </c>
      <c r="H583" s="10">
        <v>0</v>
      </c>
      <c r="I583" s="10">
        <v>0</v>
      </c>
      <c r="J583" s="10">
        <v>0</v>
      </c>
      <c r="K583" s="10">
        <v>0</v>
      </c>
      <c r="M583" s="10" t="str">
        <v/>
      </c>
      <c r="N583" s="10" t="str">
        <v/>
      </c>
      <c r="O583" s="10" t="str">
        <v/>
      </c>
      <c r="P583" s="10" t="str">
        <v/>
      </c>
      <c r="Q583" s="10" t="str">
        <v/>
      </c>
      <c r="R583" s="10" t="str">
        <v/>
      </c>
      <c r="S583" s="10" t="str">
        <v/>
      </c>
      <c r="T583" s="10" t="str">
        <v/>
      </c>
    </row>
    <row r="584" spans="2:20" ht="13">
      <c r="B584" s="10" t="str">
        <v/>
      </c>
      <c r="C584" s="10" t="str">
        <v/>
      </c>
      <c r="D584" s="10" t="str">
        <v/>
      </c>
      <c r="E584" s="10" t="str">
        <v/>
      </c>
      <c r="F584" s="10" t="str">
        <v/>
      </c>
      <c r="H584" s="10">
        <v>0</v>
      </c>
      <c r="I584" s="10">
        <v>0</v>
      </c>
      <c r="J584" s="10">
        <v>0</v>
      </c>
      <c r="K584" s="10">
        <v>0</v>
      </c>
      <c r="M584" s="10" t="str">
        <v/>
      </c>
      <c r="N584" s="10" t="str">
        <v/>
      </c>
      <c r="O584" s="10" t="str">
        <v/>
      </c>
      <c r="P584" s="10" t="str">
        <v/>
      </c>
      <c r="Q584" s="10" t="str">
        <v/>
      </c>
      <c r="R584" s="10" t="str">
        <v/>
      </c>
      <c r="S584" s="10" t="str">
        <v/>
      </c>
      <c r="T584" s="10" t="str">
        <v/>
      </c>
    </row>
    <row r="585" spans="2:20" ht="13">
      <c r="B585" s="10" t="str">
        <v/>
      </c>
      <c r="C585" s="10" t="str">
        <v/>
      </c>
      <c r="D585" s="10" t="str">
        <v/>
      </c>
      <c r="E585" s="10" t="str">
        <v/>
      </c>
      <c r="F585" s="10" t="str">
        <v/>
      </c>
      <c r="H585" s="10">
        <v>0</v>
      </c>
      <c r="I585" s="10">
        <v>0</v>
      </c>
      <c r="J585" s="10">
        <v>0</v>
      </c>
      <c r="K585" s="10">
        <v>0</v>
      </c>
      <c r="M585" s="10" t="str">
        <v/>
      </c>
      <c r="N585" s="10" t="str">
        <v/>
      </c>
      <c r="O585" s="10" t="str">
        <v/>
      </c>
      <c r="P585" s="10" t="str">
        <v/>
      </c>
      <c r="Q585" s="10" t="str">
        <v/>
      </c>
      <c r="R585" s="10" t="str">
        <v/>
      </c>
      <c r="S585" s="10" t="str">
        <v/>
      </c>
      <c r="T585" s="10" t="str">
        <v/>
      </c>
    </row>
    <row r="586" spans="2:20" ht="13">
      <c r="B586" s="10" t="str">
        <v/>
      </c>
      <c r="C586" s="10" t="str">
        <v/>
      </c>
      <c r="D586" s="10" t="str">
        <v/>
      </c>
      <c r="E586" s="10" t="str">
        <v/>
      </c>
      <c r="F586" s="10" t="str">
        <v/>
      </c>
      <c r="H586" s="10">
        <v>0</v>
      </c>
      <c r="I586" s="10">
        <v>0</v>
      </c>
      <c r="J586" s="10">
        <v>0</v>
      </c>
      <c r="K586" s="10">
        <v>0</v>
      </c>
      <c r="M586" s="10" t="str">
        <v/>
      </c>
      <c r="N586" s="10" t="str">
        <v/>
      </c>
      <c r="O586" s="10" t="str">
        <v/>
      </c>
      <c r="P586" s="10" t="str">
        <v/>
      </c>
      <c r="Q586" s="10" t="str">
        <v/>
      </c>
      <c r="R586" s="10" t="str">
        <v/>
      </c>
      <c r="S586" s="10" t="str">
        <v/>
      </c>
      <c r="T586" s="10" t="str">
        <v/>
      </c>
    </row>
    <row r="587" spans="2:20" ht="13">
      <c r="B587" s="10" t="str">
        <v/>
      </c>
      <c r="C587" s="10" t="str">
        <v/>
      </c>
      <c r="D587" s="10" t="str">
        <v/>
      </c>
      <c r="E587" s="10" t="str">
        <v/>
      </c>
      <c r="F587" s="10" t="str">
        <v/>
      </c>
      <c r="H587" s="10">
        <v>0</v>
      </c>
      <c r="I587" s="10">
        <v>0</v>
      </c>
      <c r="J587" s="10">
        <v>0</v>
      </c>
      <c r="K587" s="10">
        <v>0</v>
      </c>
      <c r="M587" s="10" t="str">
        <v/>
      </c>
      <c r="N587" s="10" t="str">
        <v/>
      </c>
      <c r="O587" s="10" t="str">
        <v/>
      </c>
      <c r="P587" s="10" t="str">
        <v/>
      </c>
      <c r="Q587" s="10" t="str">
        <v/>
      </c>
      <c r="R587" s="10" t="str">
        <v/>
      </c>
      <c r="S587" s="10" t="str">
        <v/>
      </c>
      <c r="T587" s="10" t="str">
        <v/>
      </c>
    </row>
    <row r="588" spans="2:20" ht="13">
      <c r="B588" s="10" t="str">
        <v/>
      </c>
      <c r="C588" s="10" t="str">
        <v/>
      </c>
      <c r="D588" s="10" t="str">
        <v/>
      </c>
      <c r="E588" s="10" t="str">
        <v/>
      </c>
      <c r="F588" s="10" t="str">
        <v/>
      </c>
      <c r="H588" s="10">
        <v>0</v>
      </c>
      <c r="I588" s="10">
        <v>0</v>
      </c>
      <c r="J588" s="10">
        <v>0</v>
      </c>
      <c r="K588" s="10">
        <v>0</v>
      </c>
      <c r="M588" s="10" t="str">
        <v/>
      </c>
      <c r="N588" s="10" t="str">
        <v/>
      </c>
      <c r="O588" s="10" t="str">
        <v/>
      </c>
      <c r="P588" s="10" t="str">
        <v/>
      </c>
      <c r="Q588" s="10" t="str">
        <v/>
      </c>
      <c r="R588" s="10" t="str">
        <v/>
      </c>
      <c r="S588" s="10" t="str">
        <v/>
      </c>
      <c r="T588" s="10" t="str">
        <v/>
      </c>
    </row>
    <row r="589" spans="2:20" ht="13">
      <c r="B589" s="10" t="str">
        <v/>
      </c>
      <c r="C589" s="10" t="str">
        <v/>
      </c>
      <c r="D589" s="10" t="str">
        <v/>
      </c>
      <c r="E589" s="10" t="str">
        <v/>
      </c>
      <c r="F589" s="10" t="str">
        <v/>
      </c>
      <c r="H589" s="10">
        <v>0</v>
      </c>
      <c r="I589" s="10">
        <v>0</v>
      </c>
      <c r="J589" s="10">
        <v>0</v>
      </c>
      <c r="K589" s="10">
        <v>0</v>
      </c>
      <c r="M589" s="10" t="str">
        <v/>
      </c>
      <c r="N589" s="10" t="str">
        <v/>
      </c>
      <c r="O589" s="10" t="str">
        <v/>
      </c>
      <c r="P589" s="10" t="str">
        <v/>
      </c>
      <c r="Q589" s="10" t="str">
        <v/>
      </c>
      <c r="R589" s="10" t="str">
        <v/>
      </c>
      <c r="S589" s="10" t="str">
        <v/>
      </c>
      <c r="T589" s="10" t="str">
        <v/>
      </c>
    </row>
    <row r="590" spans="2:20" ht="13">
      <c r="B590" s="10" t="str">
        <v/>
      </c>
      <c r="C590" s="10" t="str">
        <v/>
      </c>
      <c r="D590" s="10" t="str">
        <v/>
      </c>
      <c r="E590" s="10" t="str">
        <v/>
      </c>
      <c r="F590" s="10" t="str">
        <v/>
      </c>
      <c r="H590" s="10">
        <v>0</v>
      </c>
      <c r="I590" s="10">
        <v>0</v>
      </c>
      <c r="J590" s="10">
        <v>0</v>
      </c>
      <c r="K590" s="10">
        <v>0</v>
      </c>
      <c r="M590" s="10" t="str">
        <v/>
      </c>
      <c r="N590" s="10" t="str">
        <v/>
      </c>
      <c r="O590" s="10" t="str">
        <v/>
      </c>
      <c r="P590" s="10" t="str">
        <v/>
      </c>
      <c r="Q590" s="10" t="str">
        <v/>
      </c>
      <c r="R590" s="10" t="str">
        <v/>
      </c>
      <c r="S590" s="10" t="str">
        <v/>
      </c>
      <c r="T590" s="10" t="str">
        <v/>
      </c>
    </row>
    <row r="591" spans="2:20" ht="13">
      <c r="B591" s="10" t="str">
        <v/>
      </c>
      <c r="C591" s="10" t="str">
        <v/>
      </c>
      <c r="D591" s="10" t="str">
        <v/>
      </c>
      <c r="E591" s="10" t="str">
        <v/>
      </c>
      <c r="F591" s="10" t="str">
        <v/>
      </c>
      <c r="H591" s="10">
        <v>0</v>
      </c>
      <c r="I591" s="10">
        <v>0</v>
      </c>
      <c r="J591" s="10">
        <v>0</v>
      </c>
      <c r="K591" s="10">
        <v>0</v>
      </c>
      <c r="M591" s="10" t="str">
        <v/>
      </c>
      <c r="N591" s="10" t="str">
        <v/>
      </c>
      <c r="O591" s="10" t="str">
        <v/>
      </c>
      <c r="P591" s="10" t="str">
        <v/>
      </c>
      <c r="Q591" s="10" t="str">
        <v/>
      </c>
      <c r="R591" s="10" t="str">
        <v/>
      </c>
      <c r="S591" s="10" t="str">
        <v/>
      </c>
      <c r="T591" s="10" t="str">
        <v/>
      </c>
    </row>
    <row r="592" spans="2:20" ht="13">
      <c r="B592" s="10" t="str">
        <v/>
      </c>
      <c r="C592" s="10" t="str">
        <v/>
      </c>
      <c r="D592" s="10" t="str">
        <v/>
      </c>
      <c r="E592" s="10" t="str">
        <v/>
      </c>
      <c r="F592" s="10" t="str">
        <v/>
      </c>
      <c r="H592" s="10">
        <v>0</v>
      </c>
      <c r="I592" s="10">
        <v>0</v>
      </c>
      <c r="J592" s="10">
        <v>0</v>
      </c>
      <c r="K592" s="10">
        <v>0</v>
      </c>
      <c r="M592" s="10" t="str">
        <v/>
      </c>
      <c r="N592" s="10" t="str">
        <v/>
      </c>
      <c r="O592" s="10" t="str">
        <v/>
      </c>
      <c r="P592" s="10" t="str">
        <v/>
      </c>
      <c r="Q592" s="10" t="str">
        <v/>
      </c>
      <c r="R592" s="10" t="str">
        <v/>
      </c>
      <c r="S592" s="10" t="str">
        <v/>
      </c>
      <c r="T592" s="10" t="str">
        <v/>
      </c>
    </row>
    <row r="593" spans="2:20" ht="13">
      <c r="B593" s="10" t="str">
        <v/>
      </c>
      <c r="C593" s="10" t="str">
        <v/>
      </c>
      <c r="D593" s="10" t="str">
        <v/>
      </c>
      <c r="E593" s="10" t="str">
        <v/>
      </c>
      <c r="F593" s="10" t="str">
        <v/>
      </c>
      <c r="H593" s="10">
        <v>0</v>
      </c>
      <c r="I593" s="10">
        <v>0</v>
      </c>
      <c r="J593" s="10">
        <v>0</v>
      </c>
      <c r="K593" s="10">
        <v>0</v>
      </c>
      <c r="M593" s="10" t="str">
        <v/>
      </c>
      <c r="N593" s="10" t="str">
        <v/>
      </c>
      <c r="O593" s="10" t="str">
        <v/>
      </c>
      <c r="P593" s="10" t="str">
        <v/>
      </c>
      <c r="Q593" s="10" t="str">
        <v/>
      </c>
      <c r="R593" s="10" t="str">
        <v/>
      </c>
      <c r="S593" s="10" t="str">
        <v/>
      </c>
      <c r="T593" s="10" t="str">
        <v/>
      </c>
    </row>
    <row r="594" spans="2:20" ht="13">
      <c r="B594" s="10" t="str">
        <v/>
      </c>
      <c r="C594" s="10" t="str">
        <v/>
      </c>
      <c r="D594" s="10" t="str">
        <v/>
      </c>
      <c r="E594" s="10" t="str">
        <v/>
      </c>
      <c r="F594" s="10" t="str">
        <v/>
      </c>
      <c r="H594" s="10">
        <v>0</v>
      </c>
      <c r="I594" s="10">
        <v>0</v>
      </c>
      <c r="J594" s="10">
        <v>0</v>
      </c>
      <c r="K594" s="10">
        <v>0</v>
      </c>
      <c r="M594" s="10" t="str">
        <v/>
      </c>
      <c r="N594" s="10" t="str">
        <v/>
      </c>
      <c r="O594" s="10" t="str">
        <v/>
      </c>
      <c r="P594" s="10" t="str">
        <v/>
      </c>
      <c r="Q594" s="10" t="str">
        <v/>
      </c>
      <c r="R594" s="10" t="str">
        <v/>
      </c>
      <c r="S594" s="10" t="str">
        <v/>
      </c>
      <c r="T594" s="10" t="str">
        <v/>
      </c>
    </row>
    <row r="595" spans="2:20" ht="13">
      <c r="B595" s="10" t="str">
        <v/>
      </c>
      <c r="C595" s="10" t="str">
        <v/>
      </c>
      <c r="D595" s="10" t="str">
        <v/>
      </c>
      <c r="E595" s="10" t="str">
        <v/>
      </c>
      <c r="F595" s="10" t="str">
        <v/>
      </c>
      <c r="H595" s="10">
        <v>0</v>
      </c>
      <c r="I595" s="10">
        <v>0</v>
      </c>
      <c r="J595" s="10">
        <v>0</v>
      </c>
      <c r="K595" s="10">
        <v>0</v>
      </c>
      <c r="M595" s="10" t="str">
        <v/>
      </c>
      <c r="N595" s="10" t="str">
        <v/>
      </c>
      <c r="O595" s="10" t="str">
        <v/>
      </c>
      <c r="P595" s="10" t="str">
        <v/>
      </c>
      <c r="Q595" s="10" t="str">
        <v/>
      </c>
      <c r="R595" s="10" t="str">
        <v/>
      </c>
      <c r="S595" s="10" t="str">
        <v/>
      </c>
      <c r="T595" s="10" t="str">
        <v/>
      </c>
    </row>
    <row r="596" spans="2:20" ht="13">
      <c r="B596" s="10" t="str">
        <v/>
      </c>
      <c r="C596" s="10" t="str">
        <v/>
      </c>
      <c r="D596" s="10" t="str">
        <v/>
      </c>
      <c r="E596" s="10" t="str">
        <v/>
      </c>
      <c r="F596" s="10" t="str">
        <v/>
      </c>
      <c r="H596" s="10">
        <v>0</v>
      </c>
      <c r="I596" s="10">
        <v>0</v>
      </c>
      <c r="J596" s="10">
        <v>0</v>
      </c>
      <c r="K596" s="10">
        <v>0</v>
      </c>
      <c r="M596" s="10" t="str">
        <v/>
      </c>
      <c r="N596" s="10" t="str">
        <v/>
      </c>
      <c r="O596" s="10" t="str">
        <v/>
      </c>
      <c r="P596" s="10" t="str">
        <v/>
      </c>
      <c r="Q596" s="10" t="str">
        <v/>
      </c>
      <c r="R596" s="10" t="str">
        <v/>
      </c>
      <c r="S596" s="10" t="str">
        <v/>
      </c>
      <c r="T596" s="10" t="str">
        <v/>
      </c>
    </row>
    <row r="597" spans="2:20" ht="13">
      <c r="B597" s="10" t="str">
        <v/>
      </c>
      <c r="C597" s="10" t="str">
        <v/>
      </c>
      <c r="D597" s="10" t="str">
        <v/>
      </c>
      <c r="E597" s="10" t="str">
        <v/>
      </c>
      <c r="F597" s="10" t="str">
        <v/>
      </c>
      <c r="H597" s="10">
        <v>0</v>
      </c>
      <c r="I597" s="10">
        <v>0</v>
      </c>
      <c r="J597" s="10">
        <v>0</v>
      </c>
      <c r="K597" s="10">
        <v>0</v>
      </c>
      <c r="M597" s="10" t="str">
        <v/>
      </c>
      <c r="N597" s="10" t="str">
        <v/>
      </c>
      <c r="O597" s="10" t="str">
        <v/>
      </c>
      <c r="P597" s="10" t="str">
        <v/>
      </c>
      <c r="Q597" s="10" t="str">
        <v/>
      </c>
      <c r="R597" s="10" t="str">
        <v/>
      </c>
      <c r="S597" s="10" t="str">
        <v/>
      </c>
      <c r="T597" s="10" t="str">
        <v/>
      </c>
    </row>
    <row r="598" spans="2:20" ht="13">
      <c r="B598" s="10" t="str">
        <v/>
      </c>
      <c r="C598" s="10" t="str">
        <v/>
      </c>
      <c r="D598" s="10" t="str">
        <v/>
      </c>
      <c r="E598" s="10" t="str">
        <v/>
      </c>
      <c r="F598" s="10" t="str">
        <v/>
      </c>
      <c r="H598" s="10">
        <v>0</v>
      </c>
      <c r="I598" s="10">
        <v>0</v>
      </c>
      <c r="J598" s="10">
        <v>0</v>
      </c>
      <c r="K598" s="10">
        <v>0</v>
      </c>
      <c r="M598" s="10" t="str">
        <v/>
      </c>
      <c r="N598" s="10" t="str">
        <v/>
      </c>
      <c r="O598" s="10" t="str">
        <v/>
      </c>
      <c r="P598" s="10" t="str">
        <v/>
      </c>
      <c r="Q598" s="10" t="str">
        <v/>
      </c>
      <c r="R598" s="10" t="str">
        <v/>
      </c>
      <c r="S598" s="10" t="str">
        <v/>
      </c>
      <c r="T598" s="10" t="str">
        <v/>
      </c>
    </row>
    <row r="599" spans="2:20" ht="13">
      <c r="B599" s="10" t="str">
        <v/>
      </c>
      <c r="C599" s="10" t="str">
        <v/>
      </c>
      <c r="D599" s="10" t="str">
        <v/>
      </c>
      <c r="E599" s="10" t="str">
        <v/>
      </c>
      <c r="F599" s="10" t="str">
        <v/>
      </c>
      <c r="H599" s="10">
        <v>0</v>
      </c>
      <c r="I599" s="10">
        <v>0</v>
      </c>
      <c r="J599" s="10">
        <v>0</v>
      </c>
      <c r="K599" s="10">
        <v>0</v>
      </c>
      <c r="M599" s="10" t="str">
        <v/>
      </c>
      <c r="N599" s="10" t="str">
        <v/>
      </c>
      <c r="O599" s="10" t="str">
        <v/>
      </c>
      <c r="P599" s="10" t="str">
        <v/>
      </c>
      <c r="Q599" s="10" t="str">
        <v/>
      </c>
      <c r="R599" s="10" t="str">
        <v/>
      </c>
      <c r="S599" s="10" t="str">
        <v/>
      </c>
      <c r="T599" s="10" t="str">
        <v/>
      </c>
    </row>
    <row r="600" spans="2:20" ht="13">
      <c r="B600" s="10" t="str">
        <v/>
      </c>
      <c r="C600" s="10" t="str">
        <v/>
      </c>
      <c r="D600" s="10" t="str">
        <v/>
      </c>
      <c r="E600" s="10" t="str">
        <v/>
      </c>
      <c r="F600" s="10" t="str">
        <v/>
      </c>
      <c r="H600" s="10">
        <v>0</v>
      </c>
      <c r="I600" s="10">
        <v>0</v>
      </c>
      <c r="J600" s="10">
        <v>0</v>
      </c>
      <c r="K600" s="10">
        <v>0</v>
      </c>
      <c r="M600" s="10" t="str">
        <v/>
      </c>
      <c r="N600" s="10" t="str">
        <v/>
      </c>
      <c r="O600" s="10" t="str">
        <v/>
      </c>
      <c r="P600" s="10" t="str">
        <v/>
      </c>
      <c r="Q600" s="10" t="str">
        <v/>
      </c>
      <c r="R600" s="10" t="str">
        <v/>
      </c>
      <c r="S600" s="10" t="str">
        <v/>
      </c>
      <c r="T600" s="10" t="str">
        <v/>
      </c>
    </row>
    <row r="601" spans="2:20" ht="13">
      <c r="B601" s="10" t="str">
        <v/>
      </c>
      <c r="C601" s="10" t="str">
        <v/>
      </c>
      <c r="D601" s="10" t="str">
        <v/>
      </c>
      <c r="E601" s="10" t="str">
        <v/>
      </c>
      <c r="F601" s="10" t="str">
        <v/>
      </c>
      <c r="H601" s="10">
        <v>0</v>
      </c>
      <c r="I601" s="10">
        <v>0</v>
      </c>
      <c r="J601" s="10">
        <v>0</v>
      </c>
      <c r="K601" s="10">
        <v>0</v>
      </c>
      <c r="M601" s="10" t="str">
        <v/>
      </c>
      <c r="N601" s="10" t="str">
        <v/>
      </c>
      <c r="O601" s="10" t="str">
        <v/>
      </c>
      <c r="P601" s="10" t="str">
        <v/>
      </c>
      <c r="Q601" s="10" t="str">
        <v/>
      </c>
      <c r="R601" s="10" t="str">
        <v/>
      </c>
      <c r="S601" s="10" t="str">
        <v/>
      </c>
      <c r="T601" s="10" t="str">
        <v/>
      </c>
    </row>
    <row r="602" spans="2:20" ht="13">
      <c r="B602" s="10" t="str">
        <v/>
      </c>
      <c r="C602" s="10" t="str">
        <v/>
      </c>
      <c r="D602" s="10" t="str">
        <v/>
      </c>
      <c r="E602" s="10" t="str">
        <v/>
      </c>
      <c r="F602" s="10" t="str">
        <v/>
      </c>
      <c r="H602" s="10">
        <v>0</v>
      </c>
      <c r="I602" s="10">
        <v>0</v>
      </c>
      <c r="J602" s="10">
        <v>0</v>
      </c>
      <c r="K602" s="10">
        <v>0</v>
      </c>
      <c r="M602" s="10" t="str">
        <v/>
      </c>
      <c r="N602" s="10" t="str">
        <v/>
      </c>
      <c r="O602" s="10" t="str">
        <v/>
      </c>
      <c r="P602" s="10" t="str">
        <v/>
      </c>
      <c r="Q602" s="10" t="str">
        <v/>
      </c>
      <c r="R602" s="10" t="str">
        <v/>
      </c>
      <c r="S602" s="10" t="str">
        <v/>
      </c>
      <c r="T602" s="10" t="str">
        <v/>
      </c>
    </row>
    <row r="603" spans="2:20" ht="13">
      <c r="B603" s="10" t="str">
        <v/>
      </c>
      <c r="C603" s="10" t="str">
        <v/>
      </c>
      <c r="D603" s="10" t="str">
        <v/>
      </c>
      <c r="E603" s="10" t="str">
        <v/>
      </c>
      <c r="F603" s="10" t="str">
        <v/>
      </c>
      <c r="H603" s="10">
        <v>0</v>
      </c>
      <c r="I603" s="10">
        <v>0</v>
      </c>
      <c r="J603" s="10">
        <v>0</v>
      </c>
      <c r="K603" s="10">
        <v>0</v>
      </c>
      <c r="M603" s="10" t="str">
        <v/>
      </c>
      <c r="N603" s="10" t="str">
        <v/>
      </c>
      <c r="O603" s="10" t="str">
        <v/>
      </c>
      <c r="P603" s="10" t="str">
        <v/>
      </c>
      <c r="Q603" s="10" t="str">
        <v/>
      </c>
      <c r="R603" s="10" t="str">
        <v/>
      </c>
      <c r="S603" s="10" t="str">
        <v/>
      </c>
      <c r="T603" s="10" t="str">
        <v/>
      </c>
    </row>
    <row r="604" spans="2:20" ht="13">
      <c r="B604" s="10" t="str">
        <v/>
      </c>
      <c r="C604" s="10" t="str">
        <v/>
      </c>
      <c r="D604" s="10" t="str">
        <v/>
      </c>
      <c r="E604" s="10" t="str">
        <v/>
      </c>
      <c r="F604" s="10" t="str">
        <v/>
      </c>
      <c r="H604" s="10">
        <v>0</v>
      </c>
      <c r="I604" s="10">
        <v>0</v>
      </c>
      <c r="J604" s="10">
        <v>0</v>
      </c>
      <c r="K604" s="10">
        <v>0</v>
      </c>
      <c r="M604" s="10" t="str">
        <v/>
      </c>
      <c r="N604" s="10" t="str">
        <v/>
      </c>
      <c r="O604" s="10" t="str">
        <v/>
      </c>
      <c r="P604" s="10" t="str">
        <v/>
      </c>
      <c r="Q604" s="10" t="str">
        <v/>
      </c>
      <c r="R604" s="10" t="str">
        <v/>
      </c>
      <c r="S604" s="10" t="str">
        <v/>
      </c>
      <c r="T604" s="10" t="str">
        <v/>
      </c>
    </row>
    <row r="605" spans="2:20" ht="13">
      <c r="B605" s="10" t="str">
        <v/>
      </c>
      <c r="C605" s="10" t="str">
        <v/>
      </c>
      <c r="D605" s="10" t="str">
        <v/>
      </c>
      <c r="E605" s="10" t="str">
        <v/>
      </c>
      <c r="F605" s="10" t="str">
        <v/>
      </c>
      <c r="H605" s="10">
        <v>0</v>
      </c>
      <c r="I605" s="10">
        <v>0</v>
      </c>
      <c r="J605" s="10">
        <v>0</v>
      </c>
      <c r="K605" s="10">
        <v>0</v>
      </c>
      <c r="M605" s="10" t="str">
        <v/>
      </c>
      <c r="N605" s="10" t="str">
        <v/>
      </c>
      <c r="O605" s="10" t="str">
        <v/>
      </c>
      <c r="P605" s="10" t="str">
        <v/>
      </c>
      <c r="Q605" s="10" t="str">
        <v/>
      </c>
      <c r="R605" s="10" t="str">
        <v/>
      </c>
      <c r="S605" s="10" t="str">
        <v/>
      </c>
      <c r="T605" s="10" t="str">
        <v/>
      </c>
    </row>
    <row r="606" spans="2:20" ht="13">
      <c r="B606" s="10" t="str">
        <v/>
      </c>
      <c r="C606" s="10" t="str">
        <v/>
      </c>
      <c r="D606" s="10" t="str">
        <v/>
      </c>
      <c r="E606" s="10" t="str">
        <v/>
      </c>
      <c r="F606" s="10" t="str">
        <v/>
      </c>
      <c r="H606" s="10">
        <v>0</v>
      </c>
      <c r="I606" s="10">
        <v>0</v>
      </c>
      <c r="J606" s="10">
        <v>0</v>
      </c>
      <c r="K606" s="10">
        <v>0</v>
      </c>
      <c r="M606" s="10" t="str">
        <v/>
      </c>
      <c r="N606" s="10" t="str">
        <v/>
      </c>
      <c r="O606" s="10" t="str">
        <v/>
      </c>
      <c r="P606" s="10" t="str">
        <v/>
      </c>
      <c r="Q606" s="10" t="str">
        <v/>
      </c>
      <c r="R606" s="10" t="str">
        <v/>
      </c>
      <c r="S606" s="10" t="str">
        <v/>
      </c>
      <c r="T606" s="10" t="str">
        <v/>
      </c>
    </row>
    <row r="607" spans="2:20" ht="13">
      <c r="B607" s="10" t="str">
        <v/>
      </c>
      <c r="C607" s="10" t="str">
        <v/>
      </c>
      <c r="D607" s="10" t="str">
        <v/>
      </c>
      <c r="E607" s="10" t="str">
        <v/>
      </c>
      <c r="F607" s="10" t="str">
        <v/>
      </c>
      <c r="H607" s="10">
        <v>0</v>
      </c>
      <c r="I607" s="10">
        <v>0</v>
      </c>
      <c r="J607" s="10">
        <v>0</v>
      </c>
      <c r="K607" s="10">
        <v>0</v>
      </c>
      <c r="M607" s="10" t="str">
        <v/>
      </c>
      <c r="N607" s="10" t="str">
        <v/>
      </c>
      <c r="O607" s="10" t="str">
        <v/>
      </c>
      <c r="P607" s="10" t="str">
        <v/>
      </c>
      <c r="Q607" s="10" t="str">
        <v/>
      </c>
      <c r="R607" s="10" t="str">
        <v/>
      </c>
      <c r="S607" s="10" t="str">
        <v/>
      </c>
      <c r="T607" s="10" t="str">
        <v/>
      </c>
    </row>
    <row r="608" spans="2:20" ht="13">
      <c r="B608" s="10" t="str">
        <v/>
      </c>
      <c r="C608" s="10" t="str">
        <v/>
      </c>
      <c r="D608" s="10" t="str">
        <v/>
      </c>
      <c r="E608" s="10" t="str">
        <v/>
      </c>
      <c r="F608" s="10" t="str">
        <v/>
      </c>
      <c r="H608" s="10">
        <v>0</v>
      </c>
      <c r="I608" s="10">
        <v>0</v>
      </c>
      <c r="J608" s="10">
        <v>0</v>
      </c>
      <c r="K608" s="10">
        <v>0</v>
      </c>
      <c r="M608" s="10" t="str">
        <v/>
      </c>
      <c r="N608" s="10" t="str">
        <v/>
      </c>
      <c r="O608" s="10" t="str">
        <v/>
      </c>
      <c r="P608" s="10" t="str">
        <v/>
      </c>
      <c r="Q608" s="10" t="str">
        <v/>
      </c>
      <c r="R608" s="10" t="str">
        <v/>
      </c>
      <c r="S608" s="10" t="str">
        <v/>
      </c>
      <c r="T608" s="10" t="str">
        <v/>
      </c>
    </row>
    <row r="609" spans="2:20" ht="13">
      <c r="B609" s="10" t="str">
        <v/>
      </c>
      <c r="C609" s="10" t="str">
        <v/>
      </c>
      <c r="D609" s="10" t="str">
        <v/>
      </c>
      <c r="E609" s="10" t="str">
        <v/>
      </c>
      <c r="F609" s="10" t="str">
        <v/>
      </c>
      <c r="H609" s="10">
        <v>0</v>
      </c>
      <c r="I609" s="10">
        <v>0</v>
      </c>
      <c r="J609" s="10">
        <v>0</v>
      </c>
      <c r="K609" s="10">
        <v>0</v>
      </c>
      <c r="M609" s="10" t="str">
        <v/>
      </c>
      <c r="N609" s="10" t="str">
        <v/>
      </c>
      <c r="O609" s="10" t="str">
        <v/>
      </c>
      <c r="P609" s="10" t="str">
        <v/>
      </c>
      <c r="Q609" s="10" t="str">
        <v/>
      </c>
      <c r="R609" s="10" t="str">
        <v/>
      </c>
      <c r="S609" s="10" t="str">
        <v/>
      </c>
      <c r="T609" s="10" t="str">
        <v/>
      </c>
    </row>
    <row r="610" spans="2:20" ht="13">
      <c r="B610" s="10" t="str">
        <v/>
      </c>
      <c r="C610" s="10" t="str">
        <v/>
      </c>
      <c r="D610" s="10" t="str">
        <v/>
      </c>
      <c r="E610" s="10" t="str">
        <v/>
      </c>
      <c r="F610" s="10" t="str">
        <v/>
      </c>
      <c r="H610" s="10">
        <v>0</v>
      </c>
      <c r="I610" s="10">
        <v>0</v>
      </c>
      <c r="J610" s="10">
        <v>0</v>
      </c>
      <c r="K610" s="10">
        <v>0</v>
      </c>
      <c r="M610" s="10" t="str">
        <v/>
      </c>
      <c r="N610" s="10" t="str">
        <v/>
      </c>
      <c r="O610" s="10" t="str">
        <v/>
      </c>
      <c r="P610" s="10" t="str">
        <v/>
      </c>
      <c r="Q610" s="10" t="str">
        <v/>
      </c>
      <c r="R610" s="10" t="str">
        <v/>
      </c>
      <c r="S610" s="10" t="str">
        <v/>
      </c>
      <c r="T610" s="10" t="str">
        <v/>
      </c>
    </row>
    <row r="611" spans="2:20" ht="13">
      <c r="B611" s="10" t="str">
        <v/>
      </c>
      <c r="C611" s="10" t="str">
        <v/>
      </c>
      <c r="D611" s="10" t="str">
        <v/>
      </c>
      <c r="E611" s="10" t="str">
        <v/>
      </c>
      <c r="F611" s="10" t="str">
        <v/>
      </c>
      <c r="H611" s="10">
        <v>0</v>
      </c>
      <c r="I611" s="10">
        <v>0</v>
      </c>
      <c r="J611" s="10">
        <v>0</v>
      </c>
      <c r="K611" s="10">
        <v>0</v>
      </c>
      <c r="M611" s="10" t="str">
        <v/>
      </c>
      <c r="N611" s="10" t="str">
        <v/>
      </c>
      <c r="O611" s="10" t="str">
        <v/>
      </c>
      <c r="P611" s="10" t="str">
        <v/>
      </c>
      <c r="Q611" s="10" t="str">
        <v/>
      </c>
      <c r="R611" s="10" t="str">
        <v/>
      </c>
      <c r="S611" s="10" t="str">
        <v/>
      </c>
      <c r="T611" s="10" t="str">
        <v/>
      </c>
    </row>
    <row r="612" spans="2:20" ht="13">
      <c r="B612" s="10" t="str">
        <v/>
      </c>
      <c r="C612" s="10" t="str">
        <v/>
      </c>
      <c r="D612" s="10" t="str">
        <v/>
      </c>
      <c r="E612" s="10" t="str">
        <v/>
      </c>
      <c r="F612" s="10" t="str">
        <v/>
      </c>
      <c r="H612" s="10">
        <v>0</v>
      </c>
      <c r="I612" s="10">
        <v>0</v>
      </c>
      <c r="J612" s="10">
        <v>0</v>
      </c>
      <c r="K612" s="10">
        <v>0</v>
      </c>
      <c r="M612" s="10" t="str">
        <v/>
      </c>
      <c r="N612" s="10" t="str">
        <v/>
      </c>
      <c r="O612" s="10" t="str">
        <v/>
      </c>
      <c r="P612" s="10" t="str">
        <v/>
      </c>
      <c r="Q612" s="10" t="str">
        <v/>
      </c>
      <c r="R612" s="10" t="str">
        <v/>
      </c>
      <c r="S612" s="10" t="str">
        <v/>
      </c>
      <c r="T612" s="10" t="str">
        <v/>
      </c>
    </row>
    <row r="613" spans="2:20" ht="13">
      <c r="B613" s="10" t="str">
        <v/>
      </c>
      <c r="C613" s="10" t="str">
        <v/>
      </c>
      <c r="D613" s="10" t="str">
        <v/>
      </c>
      <c r="E613" s="10" t="str">
        <v/>
      </c>
      <c r="F613" s="10" t="str">
        <v/>
      </c>
      <c r="H613" s="10">
        <v>0</v>
      </c>
      <c r="I613" s="10">
        <v>0</v>
      </c>
      <c r="J613" s="10">
        <v>0</v>
      </c>
      <c r="K613" s="10">
        <v>0</v>
      </c>
      <c r="M613" s="10" t="str">
        <v/>
      </c>
      <c r="N613" s="10" t="str">
        <v/>
      </c>
      <c r="O613" s="10" t="str">
        <v/>
      </c>
      <c r="P613" s="10" t="str">
        <v/>
      </c>
      <c r="Q613" s="10" t="str">
        <v/>
      </c>
      <c r="R613" s="10" t="str">
        <v/>
      </c>
      <c r="S613" s="10" t="str">
        <v/>
      </c>
      <c r="T613" s="10" t="str">
        <v/>
      </c>
    </row>
    <row r="614" spans="2:20" ht="13">
      <c r="B614" s="10" t="str">
        <v/>
      </c>
      <c r="C614" s="10" t="str">
        <v/>
      </c>
      <c r="D614" s="10" t="str">
        <v/>
      </c>
      <c r="E614" s="10" t="str">
        <v/>
      </c>
      <c r="F614" s="10" t="str">
        <v/>
      </c>
      <c r="H614" s="10">
        <v>0</v>
      </c>
      <c r="I614" s="10">
        <v>0</v>
      </c>
      <c r="J614" s="10">
        <v>0</v>
      </c>
      <c r="K614" s="10">
        <v>0</v>
      </c>
      <c r="M614" s="10" t="str">
        <v/>
      </c>
      <c r="N614" s="10" t="str">
        <v/>
      </c>
      <c r="O614" s="10" t="str">
        <v/>
      </c>
      <c r="P614" s="10" t="str">
        <v/>
      </c>
      <c r="Q614" s="10" t="str">
        <v/>
      </c>
      <c r="R614" s="10" t="str">
        <v/>
      </c>
      <c r="S614" s="10" t="str">
        <v/>
      </c>
      <c r="T614" s="10" t="str">
        <v/>
      </c>
    </row>
    <row r="615" spans="2:20" ht="13">
      <c r="B615" s="10" t="str">
        <v/>
      </c>
      <c r="C615" s="10" t="str">
        <v/>
      </c>
      <c r="D615" s="10" t="str">
        <v/>
      </c>
      <c r="E615" s="10" t="str">
        <v/>
      </c>
      <c r="F615" s="10" t="str">
        <v/>
      </c>
      <c r="H615" s="10">
        <v>0</v>
      </c>
      <c r="I615" s="10">
        <v>0</v>
      </c>
      <c r="J615" s="10">
        <v>0</v>
      </c>
      <c r="K615" s="10">
        <v>0</v>
      </c>
      <c r="M615" s="10" t="str">
        <v/>
      </c>
      <c r="N615" s="10" t="str">
        <v/>
      </c>
      <c r="O615" s="10" t="str">
        <v/>
      </c>
      <c r="P615" s="10" t="str">
        <v/>
      </c>
      <c r="Q615" s="10" t="str">
        <v/>
      </c>
      <c r="R615" s="10" t="str">
        <v/>
      </c>
      <c r="S615" s="10" t="str">
        <v/>
      </c>
      <c r="T615" s="10" t="str">
        <v/>
      </c>
    </row>
    <row r="616" spans="2:20" ht="13">
      <c r="B616" s="10" t="str">
        <v/>
      </c>
      <c r="C616" s="10" t="str">
        <v/>
      </c>
      <c r="D616" s="10" t="str">
        <v/>
      </c>
      <c r="E616" s="10" t="str">
        <v/>
      </c>
      <c r="F616" s="10" t="str">
        <v/>
      </c>
      <c r="H616" s="10">
        <v>0</v>
      </c>
      <c r="I616" s="10">
        <v>0</v>
      </c>
      <c r="J616" s="10">
        <v>0</v>
      </c>
      <c r="K616" s="10">
        <v>0</v>
      </c>
      <c r="M616" s="10" t="str">
        <v/>
      </c>
      <c r="N616" s="10" t="str">
        <v/>
      </c>
      <c r="O616" s="10" t="str">
        <v/>
      </c>
      <c r="P616" s="10" t="str">
        <v/>
      </c>
      <c r="Q616" s="10" t="str">
        <v/>
      </c>
      <c r="R616" s="10" t="str">
        <v/>
      </c>
      <c r="S616" s="10" t="str">
        <v/>
      </c>
      <c r="T616" s="10" t="str">
        <v/>
      </c>
    </row>
    <row r="617" spans="2:20" ht="13">
      <c r="B617" s="10" t="str">
        <v/>
      </c>
      <c r="C617" s="10" t="str">
        <v/>
      </c>
      <c r="D617" s="10" t="str">
        <v/>
      </c>
      <c r="E617" s="10" t="str">
        <v/>
      </c>
      <c r="F617" s="10" t="str">
        <v/>
      </c>
      <c r="H617" s="10">
        <v>0</v>
      </c>
      <c r="I617" s="10">
        <v>0</v>
      </c>
      <c r="J617" s="10">
        <v>0</v>
      </c>
      <c r="K617" s="10">
        <v>0</v>
      </c>
      <c r="M617" s="10" t="str">
        <v/>
      </c>
      <c r="N617" s="10" t="str">
        <v/>
      </c>
      <c r="O617" s="10" t="str">
        <v/>
      </c>
      <c r="P617" s="10" t="str">
        <v/>
      </c>
      <c r="Q617" s="10" t="str">
        <v/>
      </c>
      <c r="R617" s="10" t="str">
        <v/>
      </c>
      <c r="S617" s="10" t="str">
        <v/>
      </c>
      <c r="T617" s="10" t="str">
        <v/>
      </c>
    </row>
    <row r="618" spans="2:20" ht="13">
      <c r="B618" s="10" t="str">
        <v/>
      </c>
      <c r="C618" s="10" t="str">
        <v/>
      </c>
      <c r="D618" s="10" t="str">
        <v/>
      </c>
      <c r="E618" s="10" t="str">
        <v/>
      </c>
      <c r="F618" s="10" t="str">
        <v/>
      </c>
      <c r="H618" s="10">
        <v>0</v>
      </c>
      <c r="I618" s="10">
        <v>0</v>
      </c>
      <c r="J618" s="10">
        <v>0</v>
      </c>
      <c r="K618" s="10">
        <v>0</v>
      </c>
      <c r="M618" s="10" t="str">
        <v/>
      </c>
      <c r="N618" s="10" t="str">
        <v/>
      </c>
      <c r="O618" s="10" t="str">
        <v/>
      </c>
      <c r="P618" s="10" t="str">
        <v/>
      </c>
      <c r="Q618" s="10" t="str">
        <v/>
      </c>
      <c r="R618" s="10" t="str">
        <v/>
      </c>
      <c r="S618" s="10" t="str">
        <v/>
      </c>
      <c r="T618" s="10" t="str">
        <v/>
      </c>
    </row>
    <row r="619" spans="2:20" ht="13">
      <c r="B619" s="10" t="str">
        <v/>
      </c>
      <c r="C619" s="10" t="str">
        <v/>
      </c>
      <c r="D619" s="10" t="str">
        <v/>
      </c>
      <c r="E619" s="10" t="str">
        <v/>
      </c>
      <c r="F619" s="10" t="str">
        <v/>
      </c>
      <c r="H619" s="10">
        <v>0</v>
      </c>
      <c r="I619" s="10">
        <v>0</v>
      </c>
      <c r="J619" s="10">
        <v>0</v>
      </c>
      <c r="K619" s="10">
        <v>0</v>
      </c>
      <c r="M619" s="10" t="str">
        <v/>
      </c>
      <c r="N619" s="10" t="str">
        <v/>
      </c>
      <c r="O619" s="10" t="str">
        <v/>
      </c>
      <c r="P619" s="10" t="str">
        <v/>
      </c>
      <c r="Q619" s="10" t="str">
        <v/>
      </c>
      <c r="R619" s="10" t="str">
        <v/>
      </c>
      <c r="S619" s="10" t="str">
        <v/>
      </c>
      <c r="T619" s="10" t="str">
        <v/>
      </c>
    </row>
    <row r="620" spans="2:20" ht="13">
      <c r="B620" s="10" t="str">
        <v/>
      </c>
      <c r="C620" s="10" t="str">
        <v/>
      </c>
      <c r="D620" s="10" t="str">
        <v/>
      </c>
      <c r="E620" s="10" t="str">
        <v/>
      </c>
      <c r="F620" s="10" t="str">
        <v/>
      </c>
      <c r="H620" s="10">
        <v>0</v>
      </c>
      <c r="I620" s="10">
        <v>0</v>
      </c>
      <c r="J620" s="10">
        <v>0</v>
      </c>
      <c r="K620" s="10">
        <v>0</v>
      </c>
      <c r="M620" s="10" t="str">
        <v/>
      </c>
      <c r="N620" s="10" t="str">
        <v/>
      </c>
      <c r="O620" s="10" t="str">
        <v/>
      </c>
      <c r="P620" s="10" t="str">
        <v/>
      </c>
      <c r="Q620" s="10" t="str">
        <v/>
      </c>
      <c r="R620" s="10" t="str">
        <v/>
      </c>
      <c r="S620" s="10" t="str">
        <v/>
      </c>
      <c r="T620" s="10" t="str">
        <v/>
      </c>
    </row>
    <row r="621" spans="2:20" ht="13">
      <c r="B621" s="10" t="str">
        <v/>
      </c>
      <c r="C621" s="10" t="str">
        <v/>
      </c>
      <c r="D621" s="10" t="str">
        <v/>
      </c>
      <c r="E621" s="10" t="str">
        <v/>
      </c>
      <c r="F621" s="10" t="str">
        <v/>
      </c>
      <c r="H621" s="10">
        <v>0</v>
      </c>
      <c r="I621" s="10">
        <v>0</v>
      </c>
      <c r="J621" s="10">
        <v>0</v>
      </c>
      <c r="K621" s="10">
        <v>0</v>
      </c>
      <c r="M621" s="10" t="str">
        <v/>
      </c>
      <c r="N621" s="10" t="str">
        <v/>
      </c>
      <c r="O621" s="10" t="str">
        <v/>
      </c>
      <c r="P621" s="10" t="str">
        <v/>
      </c>
      <c r="Q621" s="10" t="str">
        <v/>
      </c>
      <c r="R621" s="10" t="str">
        <v/>
      </c>
      <c r="S621" s="10" t="str">
        <v/>
      </c>
      <c r="T621" s="10" t="str">
        <v/>
      </c>
    </row>
    <row r="622" spans="2:20" ht="13">
      <c r="B622" s="10" t="str">
        <v/>
      </c>
      <c r="C622" s="10" t="str">
        <v/>
      </c>
      <c r="D622" s="10" t="str">
        <v/>
      </c>
      <c r="E622" s="10" t="str">
        <v/>
      </c>
      <c r="F622" s="10" t="str">
        <v/>
      </c>
      <c r="H622" s="10">
        <v>0</v>
      </c>
      <c r="I622" s="10">
        <v>0</v>
      </c>
      <c r="J622" s="10">
        <v>0</v>
      </c>
      <c r="K622" s="10">
        <v>0</v>
      </c>
      <c r="M622" s="10" t="str">
        <v/>
      </c>
      <c r="N622" s="10" t="str">
        <v/>
      </c>
      <c r="O622" s="10" t="str">
        <v/>
      </c>
      <c r="P622" s="10" t="str">
        <v/>
      </c>
      <c r="Q622" s="10" t="str">
        <v/>
      </c>
      <c r="R622" s="10" t="str">
        <v/>
      </c>
      <c r="S622" s="10" t="str">
        <v/>
      </c>
      <c r="T622" s="10" t="str">
        <v/>
      </c>
    </row>
    <row r="623" spans="2:20" ht="13">
      <c r="B623" s="10" t="str">
        <v/>
      </c>
      <c r="C623" s="10" t="str">
        <v/>
      </c>
      <c r="D623" s="10" t="str">
        <v/>
      </c>
      <c r="E623" s="10" t="str">
        <v/>
      </c>
      <c r="F623" s="10" t="str">
        <v/>
      </c>
      <c r="H623" s="10">
        <v>0</v>
      </c>
      <c r="I623" s="10">
        <v>0</v>
      </c>
      <c r="J623" s="10">
        <v>0</v>
      </c>
      <c r="K623" s="10">
        <v>0</v>
      </c>
      <c r="M623" s="10" t="str">
        <v/>
      </c>
      <c r="N623" s="10" t="str">
        <v/>
      </c>
      <c r="O623" s="10" t="str">
        <v/>
      </c>
      <c r="P623" s="10" t="str">
        <v/>
      </c>
      <c r="Q623" s="10" t="str">
        <v/>
      </c>
      <c r="R623" s="10" t="str">
        <v/>
      </c>
      <c r="S623" s="10" t="str">
        <v/>
      </c>
      <c r="T623" s="10" t="str">
        <v/>
      </c>
    </row>
    <row r="624" spans="2:20" ht="13">
      <c r="B624" s="10" t="str">
        <v/>
      </c>
      <c r="C624" s="10" t="str">
        <v/>
      </c>
      <c r="D624" s="10" t="str">
        <v/>
      </c>
      <c r="E624" s="10" t="str">
        <v/>
      </c>
      <c r="F624" s="10" t="str">
        <v/>
      </c>
      <c r="H624" s="10">
        <v>0</v>
      </c>
      <c r="I624" s="10">
        <v>0</v>
      </c>
      <c r="J624" s="10">
        <v>0</v>
      </c>
      <c r="K624" s="10">
        <v>0</v>
      </c>
      <c r="M624" s="10" t="str">
        <v/>
      </c>
      <c r="N624" s="10" t="str">
        <v/>
      </c>
      <c r="O624" s="10" t="str">
        <v/>
      </c>
      <c r="P624" s="10" t="str">
        <v/>
      </c>
      <c r="Q624" s="10" t="str">
        <v/>
      </c>
      <c r="R624" s="10" t="str">
        <v/>
      </c>
      <c r="S624" s="10" t="str">
        <v/>
      </c>
      <c r="T624" s="10" t="str">
        <v/>
      </c>
    </row>
    <row r="625" spans="2:20" ht="13">
      <c r="B625" s="10" t="str">
        <v/>
      </c>
      <c r="C625" s="10" t="str">
        <v/>
      </c>
      <c r="D625" s="10" t="str">
        <v/>
      </c>
      <c r="E625" s="10" t="str">
        <v/>
      </c>
      <c r="F625" s="10" t="str">
        <v/>
      </c>
      <c r="H625" s="10">
        <v>0</v>
      </c>
      <c r="I625" s="10">
        <v>0</v>
      </c>
      <c r="J625" s="10">
        <v>0</v>
      </c>
      <c r="K625" s="10">
        <v>0</v>
      </c>
      <c r="M625" s="10" t="str">
        <v/>
      </c>
      <c r="N625" s="10" t="str">
        <v/>
      </c>
      <c r="O625" s="10" t="str">
        <v/>
      </c>
      <c r="P625" s="10" t="str">
        <v/>
      </c>
      <c r="Q625" s="10" t="str">
        <v/>
      </c>
      <c r="R625" s="10" t="str">
        <v/>
      </c>
      <c r="S625" s="10" t="str">
        <v/>
      </c>
      <c r="T625" s="10" t="str">
        <v/>
      </c>
    </row>
    <row r="626" spans="2:20" ht="13">
      <c r="B626" s="10" t="str">
        <v/>
      </c>
      <c r="C626" s="10" t="str">
        <v/>
      </c>
      <c r="D626" s="10" t="str">
        <v/>
      </c>
      <c r="E626" s="10" t="str">
        <v/>
      </c>
      <c r="F626" s="10" t="str">
        <v/>
      </c>
      <c r="H626" s="10">
        <v>0</v>
      </c>
      <c r="I626" s="10">
        <v>0</v>
      </c>
      <c r="J626" s="10">
        <v>0</v>
      </c>
      <c r="K626" s="10">
        <v>0</v>
      </c>
      <c r="M626" s="10" t="str">
        <v/>
      </c>
      <c r="N626" s="10" t="str">
        <v/>
      </c>
      <c r="O626" s="10" t="str">
        <v/>
      </c>
      <c r="P626" s="10" t="str">
        <v/>
      </c>
      <c r="Q626" s="10" t="str">
        <v/>
      </c>
      <c r="R626" s="10" t="str">
        <v/>
      </c>
      <c r="S626" s="10" t="str">
        <v/>
      </c>
      <c r="T626" s="10" t="str">
        <v/>
      </c>
    </row>
    <row r="627" spans="2:20" ht="13">
      <c r="B627" s="10" t="str">
        <v/>
      </c>
      <c r="C627" s="10" t="str">
        <v/>
      </c>
      <c r="D627" s="10" t="str">
        <v/>
      </c>
      <c r="E627" s="10" t="str">
        <v/>
      </c>
      <c r="F627" s="10" t="str">
        <v/>
      </c>
      <c r="H627" s="10">
        <v>0</v>
      </c>
      <c r="I627" s="10">
        <v>0</v>
      </c>
      <c r="J627" s="10">
        <v>0</v>
      </c>
      <c r="K627" s="10">
        <v>0</v>
      </c>
      <c r="M627" s="10" t="str">
        <v/>
      </c>
      <c r="N627" s="10" t="str">
        <v/>
      </c>
      <c r="O627" s="10" t="str">
        <v/>
      </c>
      <c r="P627" s="10" t="str">
        <v/>
      </c>
      <c r="Q627" s="10" t="str">
        <v/>
      </c>
      <c r="R627" s="10" t="str">
        <v/>
      </c>
      <c r="S627" s="10" t="str">
        <v/>
      </c>
      <c r="T627" s="10" t="str">
        <v/>
      </c>
    </row>
    <row r="628" spans="2:20" ht="13">
      <c r="B628" s="10" t="str">
        <v/>
      </c>
      <c r="C628" s="10" t="str">
        <v/>
      </c>
      <c r="D628" s="10" t="str">
        <v/>
      </c>
      <c r="E628" s="10" t="str">
        <v/>
      </c>
      <c r="F628" s="10" t="str">
        <v/>
      </c>
      <c r="H628" s="10">
        <v>0</v>
      </c>
      <c r="I628" s="10">
        <v>0</v>
      </c>
      <c r="J628" s="10">
        <v>0</v>
      </c>
      <c r="K628" s="10">
        <v>0</v>
      </c>
      <c r="M628" s="10" t="str">
        <v/>
      </c>
      <c r="N628" s="10" t="str">
        <v/>
      </c>
      <c r="O628" s="10" t="str">
        <v/>
      </c>
      <c r="P628" s="10" t="str">
        <v/>
      </c>
      <c r="Q628" s="10" t="str">
        <v/>
      </c>
      <c r="R628" s="10" t="str">
        <v/>
      </c>
      <c r="S628" s="10" t="str">
        <v/>
      </c>
      <c r="T628" s="10" t="str">
        <v/>
      </c>
    </row>
    <row r="629" spans="2:20" ht="13">
      <c r="B629" s="10" t="str">
        <v/>
      </c>
      <c r="C629" s="10" t="str">
        <v/>
      </c>
      <c r="D629" s="10" t="str">
        <v/>
      </c>
      <c r="E629" s="10" t="str">
        <v/>
      </c>
      <c r="F629" s="10" t="str">
        <v/>
      </c>
      <c r="H629" s="10">
        <v>0</v>
      </c>
      <c r="I629" s="10">
        <v>0</v>
      </c>
      <c r="J629" s="10">
        <v>0</v>
      </c>
      <c r="K629" s="10">
        <v>0</v>
      </c>
      <c r="M629" s="10" t="str">
        <v/>
      </c>
      <c r="N629" s="10" t="str">
        <v/>
      </c>
      <c r="O629" s="10" t="str">
        <v/>
      </c>
      <c r="P629" s="10" t="str">
        <v/>
      </c>
      <c r="Q629" s="10" t="str">
        <v/>
      </c>
      <c r="R629" s="10" t="str">
        <v/>
      </c>
      <c r="S629" s="10" t="str">
        <v/>
      </c>
      <c r="T629" s="10" t="str">
        <v/>
      </c>
    </row>
    <row r="630" spans="2:20" ht="13">
      <c r="B630" s="10" t="str">
        <v/>
      </c>
      <c r="C630" s="10" t="str">
        <v/>
      </c>
      <c r="D630" s="10" t="str">
        <v/>
      </c>
      <c r="E630" s="10" t="str">
        <v/>
      </c>
      <c r="F630" s="10" t="str">
        <v/>
      </c>
      <c r="H630" s="10">
        <v>0</v>
      </c>
      <c r="I630" s="10">
        <v>0</v>
      </c>
      <c r="J630" s="10">
        <v>0</v>
      </c>
      <c r="K630" s="10">
        <v>0</v>
      </c>
      <c r="M630" s="10" t="str">
        <v/>
      </c>
      <c r="N630" s="10" t="str">
        <v/>
      </c>
      <c r="O630" s="10" t="str">
        <v/>
      </c>
      <c r="P630" s="10" t="str">
        <v/>
      </c>
      <c r="Q630" s="10" t="str">
        <v/>
      </c>
      <c r="R630" s="10" t="str">
        <v/>
      </c>
      <c r="S630" s="10" t="str">
        <v/>
      </c>
      <c r="T630" s="10" t="str">
        <v/>
      </c>
    </row>
    <row r="631" spans="2:20" ht="13">
      <c r="B631" s="10" t="str">
        <v/>
      </c>
      <c r="C631" s="10" t="str">
        <v/>
      </c>
      <c r="D631" s="10" t="str">
        <v/>
      </c>
      <c r="E631" s="10" t="str">
        <v/>
      </c>
      <c r="F631" s="10" t="str">
        <v/>
      </c>
      <c r="H631" s="10">
        <v>0</v>
      </c>
      <c r="I631" s="10">
        <v>0</v>
      </c>
      <c r="J631" s="10">
        <v>0</v>
      </c>
      <c r="K631" s="10">
        <v>0</v>
      </c>
      <c r="M631" s="10" t="str">
        <v/>
      </c>
      <c r="N631" s="10" t="str">
        <v/>
      </c>
      <c r="O631" s="10" t="str">
        <v/>
      </c>
      <c r="P631" s="10" t="str">
        <v/>
      </c>
      <c r="Q631" s="10" t="str">
        <v/>
      </c>
      <c r="R631" s="10" t="str">
        <v/>
      </c>
      <c r="S631" s="10" t="str">
        <v/>
      </c>
      <c r="T631" s="10" t="str">
        <v/>
      </c>
    </row>
    <row r="632" spans="2:20" ht="13">
      <c r="B632" s="10" t="str">
        <v/>
      </c>
      <c r="C632" s="10" t="str">
        <v/>
      </c>
      <c r="D632" s="10" t="str">
        <v/>
      </c>
      <c r="E632" s="10" t="str">
        <v/>
      </c>
      <c r="F632" s="10" t="str">
        <v/>
      </c>
      <c r="H632" s="10">
        <v>0</v>
      </c>
      <c r="I632" s="10">
        <v>0</v>
      </c>
      <c r="J632" s="10">
        <v>0</v>
      </c>
      <c r="K632" s="10">
        <v>0</v>
      </c>
      <c r="M632" s="10" t="str">
        <v/>
      </c>
      <c r="N632" s="10" t="str">
        <v/>
      </c>
      <c r="O632" s="10" t="str">
        <v/>
      </c>
      <c r="P632" s="10" t="str">
        <v/>
      </c>
      <c r="Q632" s="10" t="str">
        <v/>
      </c>
      <c r="R632" s="10" t="str">
        <v/>
      </c>
      <c r="S632" s="10" t="str">
        <v/>
      </c>
      <c r="T632" s="10" t="str">
        <v/>
      </c>
    </row>
    <row r="633" spans="2:20" ht="13">
      <c r="B633" s="10" t="str">
        <v/>
      </c>
      <c r="C633" s="10" t="str">
        <v/>
      </c>
      <c r="D633" s="10" t="str">
        <v/>
      </c>
      <c r="E633" s="10" t="str">
        <v/>
      </c>
      <c r="F633" s="10" t="str">
        <v/>
      </c>
      <c r="H633" s="10">
        <v>0</v>
      </c>
      <c r="I633" s="10">
        <v>0</v>
      </c>
      <c r="J633" s="10">
        <v>0</v>
      </c>
      <c r="K633" s="10">
        <v>0</v>
      </c>
      <c r="M633" s="10" t="str">
        <v/>
      </c>
      <c r="N633" s="10" t="str">
        <v/>
      </c>
      <c r="O633" s="10" t="str">
        <v/>
      </c>
      <c r="P633" s="10" t="str">
        <v/>
      </c>
      <c r="Q633" s="10" t="str">
        <v/>
      </c>
      <c r="R633" s="10" t="str">
        <v/>
      </c>
      <c r="S633" s="10" t="str">
        <v/>
      </c>
      <c r="T633" s="10" t="str">
        <v/>
      </c>
    </row>
    <row r="634" spans="2:20" ht="13">
      <c r="B634" s="10" t="str">
        <v/>
      </c>
      <c r="C634" s="10" t="str">
        <v/>
      </c>
      <c r="D634" s="10" t="str">
        <v/>
      </c>
      <c r="E634" s="10" t="str">
        <v/>
      </c>
      <c r="F634" s="10" t="str">
        <v/>
      </c>
      <c r="H634" s="10">
        <v>0</v>
      </c>
      <c r="I634" s="10">
        <v>0</v>
      </c>
      <c r="J634" s="10">
        <v>0</v>
      </c>
      <c r="K634" s="10">
        <v>0</v>
      </c>
      <c r="M634" s="10" t="str">
        <v/>
      </c>
      <c r="N634" s="10" t="str">
        <v/>
      </c>
      <c r="O634" s="10" t="str">
        <v/>
      </c>
      <c r="P634" s="10" t="str">
        <v/>
      </c>
      <c r="Q634" s="10" t="str">
        <v/>
      </c>
      <c r="R634" s="10" t="str">
        <v/>
      </c>
      <c r="S634" s="10" t="str">
        <v/>
      </c>
      <c r="T634" s="10" t="str">
        <v/>
      </c>
    </row>
    <row r="635" spans="2:20" ht="13">
      <c r="B635" s="10" t="str">
        <v/>
      </c>
      <c r="C635" s="10" t="str">
        <v/>
      </c>
      <c r="D635" s="10" t="str">
        <v/>
      </c>
      <c r="E635" s="10" t="str">
        <v/>
      </c>
      <c r="F635" s="10" t="str">
        <v/>
      </c>
      <c r="H635" s="10">
        <v>0</v>
      </c>
      <c r="I635" s="10">
        <v>0</v>
      </c>
      <c r="J635" s="10">
        <v>0</v>
      </c>
      <c r="K635" s="10">
        <v>0</v>
      </c>
      <c r="M635" s="10" t="str">
        <v/>
      </c>
      <c r="N635" s="10" t="str">
        <v/>
      </c>
      <c r="O635" s="10" t="str">
        <v/>
      </c>
      <c r="P635" s="10" t="str">
        <v/>
      </c>
      <c r="Q635" s="10" t="str">
        <v/>
      </c>
      <c r="R635" s="10" t="str">
        <v/>
      </c>
      <c r="S635" s="10" t="str">
        <v/>
      </c>
      <c r="T635" s="10" t="str">
        <v/>
      </c>
    </row>
    <row r="636" spans="2:20" ht="13">
      <c r="B636" s="10" t="str">
        <v/>
      </c>
      <c r="C636" s="10" t="str">
        <v/>
      </c>
      <c r="D636" s="10" t="str">
        <v/>
      </c>
      <c r="E636" s="10" t="str">
        <v/>
      </c>
      <c r="F636" s="10" t="str">
        <v/>
      </c>
      <c r="H636" s="10">
        <v>0</v>
      </c>
      <c r="I636" s="10">
        <v>0</v>
      </c>
      <c r="J636" s="10">
        <v>0</v>
      </c>
      <c r="K636" s="10">
        <v>0</v>
      </c>
      <c r="M636" s="10" t="str">
        <v/>
      </c>
      <c r="N636" s="10" t="str">
        <v/>
      </c>
      <c r="O636" s="10" t="str">
        <v/>
      </c>
      <c r="P636" s="10" t="str">
        <v/>
      </c>
      <c r="Q636" s="10" t="str">
        <v/>
      </c>
      <c r="R636" s="10" t="str">
        <v/>
      </c>
      <c r="S636" s="10" t="str">
        <v/>
      </c>
      <c r="T636" s="10" t="str">
        <v/>
      </c>
    </row>
    <row r="637" spans="2:20" ht="13">
      <c r="B637" s="10" t="str">
        <v/>
      </c>
      <c r="C637" s="10" t="str">
        <v/>
      </c>
      <c r="D637" s="10" t="str">
        <v/>
      </c>
      <c r="E637" s="10" t="str">
        <v/>
      </c>
      <c r="F637" s="10" t="str">
        <v/>
      </c>
      <c r="H637" s="10">
        <v>0</v>
      </c>
      <c r="I637" s="10">
        <v>0</v>
      </c>
      <c r="J637" s="10">
        <v>0</v>
      </c>
      <c r="K637" s="10">
        <v>0</v>
      </c>
      <c r="M637" s="10" t="str">
        <v/>
      </c>
      <c r="N637" s="10" t="str">
        <v/>
      </c>
      <c r="O637" s="10" t="str">
        <v/>
      </c>
      <c r="P637" s="10" t="str">
        <v/>
      </c>
      <c r="Q637" s="10" t="str">
        <v/>
      </c>
      <c r="R637" s="10" t="str">
        <v/>
      </c>
      <c r="S637" s="10" t="str">
        <v/>
      </c>
      <c r="T637" s="10" t="str">
        <v/>
      </c>
    </row>
    <row r="638" spans="2:20" ht="13">
      <c r="B638" s="10" t="str">
        <v/>
      </c>
      <c r="C638" s="10" t="str">
        <v/>
      </c>
      <c r="D638" s="10" t="str">
        <v/>
      </c>
      <c r="E638" s="10" t="str">
        <v/>
      </c>
      <c r="F638" s="10" t="str">
        <v/>
      </c>
      <c r="H638" s="10">
        <v>0</v>
      </c>
      <c r="I638" s="10">
        <v>0</v>
      </c>
      <c r="J638" s="10">
        <v>0</v>
      </c>
      <c r="K638" s="10">
        <v>0</v>
      </c>
      <c r="M638" s="10" t="str">
        <v/>
      </c>
      <c r="N638" s="10" t="str">
        <v/>
      </c>
      <c r="O638" s="10" t="str">
        <v/>
      </c>
      <c r="P638" s="10" t="str">
        <v/>
      </c>
      <c r="Q638" s="10" t="str">
        <v/>
      </c>
      <c r="R638" s="10" t="str">
        <v/>
      </c>
      <c r="S638" s="10" t="str">
        <v/>
      </c>
      <c r="T638" s="10" t="str">
        <v/>
      </c>
    </row>
    <row r="639" spans="2:20" ht="13">
      <c r="B639" s="10" t="str">
        <v/>
      </c>
      <c r="C639" s="10" t="str">
        <v/>
      </c>
      <c r="D639" s="10" t="str">
        <v/>
      </c>
      <c r="E639" s="10" t="str">
        <v/>
      </c>
      <c r="F639" s="10" t="str">
        <v/>
      </c>
      <c r="H639" s="10">
        <v>0</v>
      </c>
      <c r="I639" s="10">
        <v>0</v>
      </c>
      <c r="J639" s="10">
        <v>0</v>
      </c>
      <c r="K639" s="10">
        <v>0</v>
      </c>
      <c r="M639" s="10" t="str">
        <v/>
      </c>
      <c r="N639" s="10" t="str">
        <v/>
      </c>
      <c r="O639" s="10" t="str">
        <v/>
      </c>
      <c r="P639" s="10" t="str">
        <v/>
      </c>
      <c r="Q639" s="10" t="str">
        <v/>
      </c>
      <c r="R639" s="10" t="str">
        <v/>
      </c>
      <c r="S639" s="10" t="str">
        <v/>
      </c>
      <c r="T639" s="10" t="str">
        <v/>
      </c>
    </row>
    <row r="640" spans="2:20" ht="13">
      <c r="B640" s="10" t="str">
        <v/>
      </c>
      <c r="C640" s="10" t="str">
        <v/>
      </c>
      <c r="D640" s="10" t="str">
        <v/>
      </c>
      <c r="E640" s="10" t="str">
        <v/>
      </c>
      <c r="F640" s="10" t="str">
        <v/>
      </c>
      <c r="H640" s="10">
        <v>0</v>
      </c>
      <c r="I640" s="10">
        <v>0</v>
      </c>
      <c r="J640" s="10">
        <v>0</v>
      </c>
      <c r="K640" s="10">
        <v>0</v>
      </c>
      <c r="M640" s="10" t="str">
        <v/>
      </c>
      <c r="N640" s="10" t="str">
        <v/>
      </c>
      <c r="O640" s="10" t="str">
        <v/>
      </c>
      <c r="P640" s="10" t="str">
        <v/>
      </c>
      <c r="Q640" s="10" t="str">
        <v/>
      </c>
      <c r="R640" s="10" t="str">
        <v/>
      </c>
      <c r="S640" s="10" t="str">
        <v/>
      </c>
      <c r="T640" s="10" t="str">
        <v/>
      </c>
    </row>
    <row r="641" spans="2:20" ht="13">
      <c r="B641" s="10" t="str">
        <v/>
      </c>
      <c r="C641" s="10" t="str">
        <v/>
      </c>
      <c r="D641" s="10" t="str">
        <v/>
      </c>
      <c r="E641" s="10" t="str">
        <v/>
      </c>
      <c r="F641" s="10" t="str">
        <v/>
      </c>
      <c r="H641" s="10">
        <v>0</v>
      </c>
      <c r="I641" s="10">
        <v>0</v>
      </c>
      <c r="J641" s="10">
        <v>0</v>
      </c>
      <c r="K641" s="10">
        <v>0</v>
      </c>
      <c r="M641" s="10" t="str">
        <v/>
      </c>
      <c r="N641" s="10" t="str">
        <v/>
      </c>
      <c r="O641" s="10" t="str">
        <v/>
      </c>
      <c r="P641" s="10" t="str">
        <v/>
      </c>
      <c r="Q641" s="10" t="str">
        <v/>
      </c>
      <c r="R641" s="10" t="str">
        <v/>
      </c>
      <c r="S641" s="10" t="str">
        <v/>
      </c>
      <c r="T641" s="10" t="str">
        <v/>
      </c>
    </row>
    <row r="642" spans="2:20" ht="13">
      <c r="B642" s="10" t="str">
        <v/>
      </c>
      <c r="C642" s="10" t="str">
        <v/>
      </c>
      <c r="D642" s="10" t="str">
        <v/>
      </c>
      <c r="E642" s="10" t="str">
        <v/>
      </c>
      <c r="F642" s="10" t="str">
        <v/>
      </c>
      <c r="H642" s="10">
        <v>0</v>
      </c>
      <c r="I642" s="10">
        <v>0</v>
      </c>
      <c r="J642" s="10">
        <v>0</v>
      </c>
      <c r="K642" s="10">
        <v>0</v>
      </c>
      <c r="M642" s="10" t="str">
        <v/>
      </c>
      <c r="N642" s="10" t="str">
        <v/>
      </c>
      <c r="O642" s="10" t="str">
        <v/>
      </c>
      <c r="P642" s="10" t="str">
        <v/>
      </c>
      <c r="Q642" s="10" t="str">
        <v/>
      </c>
      <c r="R642" s="10" t="str">
        <v/>
      </c>
      <c r="S642" s="10" t="str">
        <v/>
      </c>
      <c r="T642" s="10" t="str">
        <v/>
      </c>
    </row>
    <row r="643" spans="2:20" ht="13">
      <c r="B643" s="10" t="str">
        <v/>
      </c>
      <c r="C643" s="10" t="str">
        <v/>
      </c>
      <c r="D643" s="10" t="str">
        <v/>
      </c>
      <c r="E643" s="10" t="str">
        <v/>
      </c>
      <c r="F643" s="10" t="str">
        <v/>
      </c>
      <c r="H643" s="10">
        <v>0</v>
      </c>
      <c r="I643" s="10">
        <v>0</v>
      </c>
      <c r="J643" s="10">
        <v>0</v>
      </c>
      <c r="K643" s="10">
        <v>0</v>
      </c>
      <c r="M643" s="10" t="str">
        <v/>
      </c>
      <c r="N643" s="10" t="str">
        <v/>
      </c>
      <c r="O643" s="10" t="str">
        <v/>
      </c>
      <c r="P643" s="10" t="str">
        <v/>
      </c>
      <c r="Q643" s="10" t="str">
        <v/>
      </c>
      <c r="R643" s="10" t="str">
        <v/>
      </c>
      <c r="S643" s="10" t="str">
        <v/>
      </c>
      <c r="T643" s="10" t="str">
        <v/>
      </c>
    </row>
    <row r="644" spans="2:20" ht="13">
      <c r="B644" s="10" t="str">
        <v/>
      </c>
      <c r="C644" s="10" t="str">
        <v/>
      </c>
      <c r="D644" s="10" t="str">
        <v/>
      </c>
      <c r="E644" s="10" t="str">
        <v/>
      </c>
      <c r="F644" s="10" t="str">
        <v/>
      </c>
      <c r="H644" s="10">
        <v>0</v>
      </c>
      <c r="I644" s="10">
        <v>0</v>
      </c>
      <c r="J644" s="10">
        <v>0</v>
      </c>
      <c r="K644" s="10">
        <v>0</v>
      </c>
      <c r="M644" s="10" t="str">
        <v/>
      </c>
      <c r="N644" s="10" t="str">
        <v/>
      </c>
      <c r="O644" s="10" t="str">
        <v/>
      </c>
      <c r="P644" s="10" t="str">
        <v/>
      </c>
      <c r="Q644" s="10" t="str">
        <v/>
      </c>
      <c r="R644" s="10" t="str">
        <v/>
      </c>
      <c r="S644" s="10" t="str">
        <v/>
      </c>
      <c r="T644" s="10" t="str">
        <v/>
      </c>
    </row>
    <row r="645" spans="2:20" ht="13">
      <c r="B645" s="10" t="str">
        <v/>
      </c>
      <c r="C645" s="10" t="str">
        <v/>
      </c>
      <c r="D645" s="10" t="str">
        <v/>
      </c>
      <c r="E645" s="10" t="str">
        <v/>
      </c>
      <c r="F645" s="10" t="str">
        <v/>
      </c>
      <c r="H645" s="10">
        <v>0</v>
      </c>
      <c r="I645" s="10">
        <v>0</v>
      </c>
      <c r="J645" s="10">
        <v>0</v>
      </c>
      <c r="K645" s="10">
        <v>0</v>
      </c>
      <c r="M645" s="10" t="str">
        <v/>
      </c>
      <c r="N645" s="10" t="str">
        <v/>
      </c>
      <c r="O645" s="10" t="str">
        <v/>
      </c>
      <c r="P645" s="10" t="str">
        <v/>
      </c>
      <c r="Q645" s="10" t="str">
        <v/>
      </c>
      <c r="R645" s="10" t="str">
        <v/>
      </c>
      <c r="S645" s="10" t="str">
        <v/>
      </c>
      <c r="T645" s="10" t="str">
        <v/>
      </c>
    </row>
    <row r="646" spans="2:20" ht="13">
      <c r="B646" s="10" t="str">
        <v/>
      </c>
      <c r="C646" s="10" t="str">
        <v/>
      </c>
      <c r="D646" s="10" t="str">
        <v/>
      </c>
      <c r="E646" s="10" t="str">
        <v/>
      </c>
      <c r="F646" s="10" t="str">
        <v/>
      </c>
      <c r="H646" s="10">
        <v>0</v>
      </c>
      <c r="I646" s="10">
        <v>0</v>
      </c>
      <c r="J646" s="10">
        <v>0</v>
      </c>
      <c r="K646" s="10">
        <v>0</v>
      </c>
      <c r="M646" s="10" t="str">
        <v/>
      </c>
      <c r="N646" s="10" t="str">
        <v/>
      </c>
      <c r="O646" s="10" t="str">
        <v/>
      </c>
      <c r="P646" s="10" t="str">
        <v/>
      </c>
      <c r="Q646" s="10" t="str">
        <v/>
      </c>
      <c r="R646" s="10" t="str">
        <v/>
      </c>
      <c r="S646" s="10" t="str">
        <v/>
      </c>
      <c r="T646" s="10" t="str">
        <v/>
      </c>
    </row>
    <row r="647" spans="2:20" ht="13">
      <c r="B647" s="10" t="str">
        <v/>
      </c>
      <c r="C647" s="10" t="str">
        <v/>
      </c>
      <c r="D647" s="10" t="str">
        <v/>
      </c>
      <c r="E647" s="10" t="str">
        <v/>
      </c>
      <c r="F647" s="10" t="str">
        <v/>
      </c>
      <c r="H647" s="10">
        <v>0</v>
      </c>
      <c r="I647" s="10">
        <v>0</v>
      </c>
      <c r="J647" s="10">
        <v>0</v>
      </c>
      <c r="K647" s="10">
        <v>0</v>
      </c>
      <c r="M647" s="10" t="str">
        <v/>
      </c>
      <c r="N647" s="10" t="str">
        <v/>
      </c>
      <c r="O647" s="10" t="str">
        <v/>
      </c>
      <c r="P647" s="10" t="str">
        <v/>
      </c>
      <c r="Q647" s="10" t="str">
        <v/>
      </c>
      <c r="R647" s="10" t="str">
        <v/>
      </c>
      <c r="S647" s="10" t="str">
        <v/>
      </c>
      <c r="T647" s="10" t="str">
        <v/>
      </c>
    </row>
    <row r="648" spans="2:20" ht="13">
      <c r="B648" s="10" t="str">
        <v/>
      </c>
      <c r="C648" s="10" t="str">
        <v/>
      </c>
      <c r="D648" s="10" t="str">
        <v/>
      </c>
      <c r="E648" s="10" t="str">
        <v/>
      </c>
      <c r="F648" s="10" t="str">
        <v/>
      </c>
      <c r="H648" s="10">
        <v>0</v>
      </c>
      <c r="I648" s="10">
        <v>0</v>
      </c>
      <c r="J648" s="10">
        <v>0</v>
      </c>
      <c r="K648" s="10">
        <v>0</v>
      </c>
      <c r="M648" s="10" t="str">
        <v/>
      </c>
      <c r="N648" s="10" t="str">
        <v/>
      </c>
      <c r="O648" s="10" t="str">
        <v/>
      </c>
      <c r="P648" s="10" t="str">
        <v/>
      </c>
      <c r="Q648" s="10" t="str">
        <v/>
      </c>
      <c r="R648" s="10" t="str">
        <v/>
      </c>
      <c r="S648" s="10" t="str">
        <v/>
      </c>
      <c r="T648" s="10" t="str">
        <v/>
      </c>
    </row>
    <row r="649" spans="2:20" ht="13">
      <c r="B649" s="10" t="str">
        <v/>
      </c>
      <c r="C649" s="10" t="str">
        <v/>
      </c>
      <c r="D649" s="10" t="str">
        <v/>
      </c>
      <c r="E649" s="10" t="str">
        <v/>
      </c>
      <c r="F649" s="10" t="str">
        <v/>
      </c>
      <c r="H649" s="10">
        <v>0</v>
      </c>
      <c r="I649" s="10">
        <v>0</v>
      </c>
      <c r="J649" s="10">
        <v>0</v>
      </c>
      <c r="K649" s="10">
        <v>0</v>
      </c>
      <c r="M649" s="10" t="str">
        <v/>
      </c>
      <c r="N649" s="10" t="str">
        <v/>
      </c>
      <c r="O649" s="10" t="str">
        <v/>
      </c>
      <c r="P649" s="10" t="str">
        <v/>
      </c>
      <c r="Q649" s="10" t="str">
        <v/>
      </c>
      <c r="R649" s="10" t="str">
        <v/>
      </c>
      <c r="S649" s="10" t="str">
        <v/>
      </c>
      <c r="T649" s="10" t="str">
        <v/>
      </c>
    </row>
    <row r="650" spans="2:20" ht="13">
      <c r="B650" s="10" t="str">
        <v/>
      </c>
      <c r="C650" s="10" t="str">
        <v/>
      </c>
      <c r="D650" s="10" t="str">
        <v/>
      </c>
      <c r="E650" s="10" t="str">
        <v/>
      </c>
      <c r="F650" s="10" t="str">
        <v/>
      </c>
      <c r="H650" s="10">
        <v>0</v>
      </c>
      <c r="I650" s="10">
        <v>0</v>
      </c>
      <c r="J650" s="10">
        <v>0</v>
      </c>
      <c r="K650" s="10">
        <v>0</v>
      </c>
      <c r="M650" s="10" t="str">
        <v/>
      </c>
      <c r="N650" s="10" t="str">
        <v/>
      </c>
      <c r="O650" s="10" t="str">
        <v/>
      </c>
      <c r="P650" s="10" t="str">
        <v/>
      </c>
      <c r="Q650" s="10" t="str">
        <v/>
      </c>
      <c r="R650" s="10" t="str">
        <v/>
      </c>
      <c r="S650" s="10" t="str">
        <v/>
      </c>
      <c r="T650" s="10" t="str">
        <v/>
      </c>
    </row>
    <row r="651" spans="2:20" ht="13">
      <c r="B651" s="10" t="str">
        <v/>
      </c>
      <c r="C651" s="10" t="str">
        <v/>
      </c>
      <c r="D651" s="10" t="str">
        <v/>
      </c>
      <c r="E651" s="10" t="str">
        <v/>
      </c>
      <c r="F651" s="10" t="str">
        <v/>
      </c>
      <c r="H651" s="10">
        <v>0</v>
      </c>
      <c r="I651" s="10">
        <v>0</v>
      </c>
      <c r="J651" s="10">
        <v>0</v>
      </c>
      <c r="K651" s="10">
        <v>0</v>
      </c>
      <c r="M651" s="10" t="str">
        <v/>
      </c>
      <c r="N651" s="10" t="str">
        <v/>
      </c>
      <c r="O651" s="10" t="str">
        <v/>
      </c>
      <c r="P651" s="10" t="str">
        <v/>
      </c>
      <c r="Q651" s="10" t="str">
        <v/>
      </c>
      <c r="R651" s="10" t="str">
        <v/>
      </c>
      <c r="S651" s="10" t="str">
        <v/>
      </c>
      <c r="T651" s="10" t="str">
        <v/>
      </c>
    </row>
    <row r="652" spans="2:20" ht="13">
      <c r="B652" s="10" t="str">
        <v/>
      </c>
      <c r="C652" s="10" t="str">
        <v/>
      </c>
      <c r="D652" s="10" t="str">
        <v/>
      </c>
      <c r="E652" s="10" t="str">
        <v/>
      </c>
      <c r="F652" s="10" t="str">
        <v/>
      </c>
      <c r="H652" s="10">
        <v>0</v>
      </c>
      <c r="I652" s="10">
        <v>0</v>
      </c>
      <c r="J652" s="10">
        <v>0</v>
      </c>
      <c r="K652" s="10">
        <v>0</v>
      </c>
      <c r="M652" s="10" t="str">
        <v/>
      </c>
      <c r="N652" s="10" t="str">
        <v/>
      </c>
      <c r="O652" s="10" t="str">
        <v/>
      </c>
      <c r="P652" s="10" t="str">
        <v/>
      </c>
      <c r="Q652" s="10" t="str">
        <v/>
      </c>
      <c r="R652" s="10" t="str">
        <v/>
      </c>
      <c r="S652" s="10" t="str">
        <v/>
      </c>
      <c r="T652" s="10" t="str">
        <v/>
      </c>
    </row>
    <row r="653" spans="2:20" ht="13">
      <c r="B653" s="10" t="str">
        <v/>
      </c>
      <c r="C653" s="10" t="str">
        <v/>
      </c>
      <c r="D653" s="10" t="str">
        <v/>
      </c>
      <c r="E653" s="10" t="str">
        <v/>
      </c>
      <c r="F653" s="10" t="str">
        <v/>
      </c>
      <c r="H653" s="10">
        <v>0</v>
      </c>
      <c r="I653" s="10">
        <v>0</v>
      </c>
      <c r="J653" s="10">
        <v>0</v>
      </c>
      <c r="K653" s="10">
        <v>0</v>
      </c>
      <c r="M653" s="10" t="str">
        <v/>
      </c>
      <c r="N653" s="10" t="str">
        <v/>
      </c>
      <c r="O653" s="10" t="str">
        <v/>
      </c>
      <c r="P653" s="10" t="str">
        <v/>
      </c>
      <c r="Q653" s="10" t="str">
        <v/>
      </c>
      <c r="R653" s="10" t="str">
        <v/>
      </c>
      <c r="S653" s="10" t="str">
        <v/>
      </c>
      <c r="T653" s="10" t="str">
        <v/>
      </c>
    </row>
    <row r="654" spans="2:20" ht="13">
      <c r="B654" s="10" t="str">
        <v/>
      </c>
      <c r="C654" s="10" t="str">
        <v/>
      </c>
      <c r="D654" s="10" t="str">
        <v/>
      </c>
      <c r="E654" s="10" t="str">
        <v/>
      </c>
      <c r="F654" s="10" t="str">
        <v/>
      </c>
      <c r="H654" s="10">
        <v>0</v>
      </c>
      <c r="I654" s="10">
        <v>0</v>
      </c>
      <c r="J654" s="10">
        <v>0</v>
      </c>
      <c r="K654" s="10">
        <v>0</v>
      </c>
      <c r="M654" s="10" t="str">
        <v/>
      </c>
      <c r="N654" s="10" t="str">
        <v/>
      </c>
      <c r="O654" s="10" t="str">
        <v/>
      </c>
      <c r="P654" s="10" t="str">
        <v/>
      </c>
      <c r="Q654" s="10" t="str">
        <v/>
      </c>
      <c r="R654" s="10" t="str">
        <v/>
      </c>
      <c r="S654" s="10" t="str">
        <v/>
      </c>
      <c r="T654" s="10" t="str">
        <v/>
      </c>
    </row>
    <row r="655" spans="2:20" ht="13">
      <c r="B655" s="10" t="str">
        <v/>
      </c>
      <c r="C655" s="10" t="str">
        <v/>
      </c>
      <c r="D655" s="10" t="str">
        <v/>
      </c>
      <c r="E655" s="10" t="str">
        <v/>
      </c>
      <c r="F655" s="10" t="str">
        <v/>
      </c>
      <c r="H655" s="10">
        <v>0</v>
      </c>
      <c r="I655" s="10">
        <v>0</v>
      </c>
      <c r="J655" s="10">
        <v>0</v>
      </c>
      <c r="K655" s="10">
        <v>0</v>
      </c>
      <c r="M655" s="10" t="str">
        <v/>
      </c>
      <c r="N655" s="10" t="str">
        <v/>
      </c>
      <c r="O655" s="10" t="str">
        <v/>
      </c>
      <c r="P655" s="10" t="str">
        <v/>
      </c>
      <c r="Q655" s="10" t="str">
        <v/>
      </c>
      <c r="R655" s="10" t="str">
        <v/>
      </c>
      <c r="S655" s="10" t="str">
        <v/>
      </c>
      <c r="T655" s="10" t="str">
        <v/>
      </c>
    </row>
    <row r="656" spans="2:20" ht="13">
      <c r="B656" s="10" t="str">
        <v/>
      </c>
      <c r="C656" s="10" t="str">
        <v/>
      </c>
      <c r="D656" s="10" t="str">
        <v/>
      </c>
      <c r="E656" s="10" t="str">
        <v/>
      </c>
      <c r="F656" s="10" t="str">
        <v/>
      </c>
      <c r="H656" s="10">
        <v>0</v>
      </c>
      <c r="I656" s="10">
        <v>0</v>
      </c>
      <c r="J656" s="10">
        <v>0</v>
      </c>
      <c r="K656" s="10">
        <v>0</v>
      </c>
      <c r="M656" s="10" t="str">
        <v/>
      </c>
      <c r="N656" s="10" t="str">
        <v/>
      </c>
      <c r="O656" s="10" t="str">
        <v/>
      </c>
      <c r="P656" s="10" t="str">
        <v/>
      </c>
      <c r="Q656" s="10" t="str">
        <v/>
      </c>
      <c r="R656" s="10" t="str">
        <v/>
      </c>
      <c r="S656" s="10" t="str">
        <v/>
      </c>
      <c r="T656" s="10" t="str">
        <v/>
      </c>
    </row>
    <row r="657" spans="2:20" ht="13">
      <c r="B657" s="10" t="str">
        <v/>
      </c>
      <c r="C657" s="10" t="str">
        <v/>
      </c>
      <c r="D657" s="10" t="str">
        <v/>
      </c>
      <c r="E657" s="10" t="str">
        <v/>
      </c>
      <c r="F657" s="10" t="str">
        <v/>
      </c>
      <c r="H657" s="10">
        <v>0</v>
      </c>
      <c r="I657" s="10">
        <v>0</v>
      </c>
      <c r="J657" s="10">
        <v>0</v>
      </c>
      <c r="K657" s="10">
        <v>0</v>
      </c>
      <c r="M657" s="10" t="str">
        <v/>
      </c>
      <c r="N657" s="10" t="str">
        <v/>
      </c>
      <c r="O657" s="10" t="str">
        <v/>
      </c>
      <c r="P657" s="10" t="str">
        <v/>
      </c>
      <c r="Q657" s="10" t="str">
        <v/>
      </c>
      <c r="R657" s="10" t="str">
        <v/>
      </c>
      <c r="S657" s="10" t="str">
        <v/>
      </c>
      <c r="T657" s="10" t="str">
        <v/>
      </c>
    </row>
    <row r="658" spans="2:20" ht="13">
      <c r="B658" s="10" t="str">
        <v/>
      </c>
      <c r="C658" s="10" t="str">
        <v/>
      </c>
      <c r="D658" s="10" t="str">
        <v/>
      </c>
      <c r="E658" s="10" t="str">
        <v/>
      </c>
      <c r="F658" s="10" t="str">
        <v/>
      </c>
      <c r="H658" s="10">
        <v>0</v>
      </c>
      <c r="I658" s="10">
        <v>0</v>
      </c>
      <c r="J658" s="10">
        <v>0</v>
      </c>
      <c r="K658" s="10">
        <v>0</v>
      </c>
      <c r="M658" s="10" t="str">
        <v/>
      </c>
      <c r="N658" s="10" t="str">
        <v/>
      </c>
      <c r="O658" s="10" t="str">
        <v/>
      </c>
      <c r="P658" s="10" t="str">
        <v/>
      </c>
      <c r="Q658" s="10" t="str">
        <v/>
      </c>
      <c r="R658" s="10" t="str">
        <v/>
      </c>
      <c r="S658" s="10" t="str">
        <v/>
      </c>
      <c r="T658" s="10" t="str">
        <v/>
      </c>
    </row>
    <row r="659" spans="2:20" ht="13">
      <c r="B659" s="10" t="str">
        <v/>
      </c>
      <c r="C659" s="10" t="str">
        <v/>
      </c>
      <c r="D659" s="10" t="str">
        <v/>
      </c>
      <c r="E659" s="10" t="str">
        <v/>
      </c>
      <c r="F659" s="10" t="str">
        <v/>
      </c>
      <c r="H659" s="10">
        <v>0</v>
      </c>
      <c r="I659" s="10">
        <v>0</v>
      </c>
      <c r="J659" s="10">
        <v>0</v>
      </c>
      <c r="K659" s="10">
        <v>0</v>
      </c>
      <c r="M659" s="10" t="str">
        <v/>
      </c>
      <c r="N659" s="10" t="str">
        <v/>
      </c>
      <c r="O659" s="10" t="str">
        <v/>
      </c>
      <c r="P659" s="10" t="str">
        <v/>
      </c>
      <c r="Q659" s="10" t="str">
        <v/>
      </c>
      <c r="R659" s="10" t="str">
        <v/>
      </c>
      <c r="S659" s="10" t="str">
        <v/>
      </c>
      <c r="T659" s="10" t="str">
        <v/>
      </c>
    </row>
    <row r="660" spans="2:20" ht="13">
      <c r="B660" s="10" t="str">
        <v/>
      </c>
      <c r="C660" s="10" t="str">
        <v/>
      </c>
      <c r="D660" s="10" t="str">
        <v/>
      </c>
      <c r="E660" s="10" t="str">
        <v/>
      </c>
      <c r="F660" s="10" t="str">
        <v/>
      </c>
      <c r="H660" s="10">
        <v>0</v>
      </c>
      <c r="I660" s="10">
        <v>0</v>
      </c>
      <c r="J660" s="10">
        <v>0</v>
      </c>
      <c r="K660" s="10">
        <v>0</v>
      </c>
      <c r="M660" s="10" t="str">
        <v/>
      </c>
      <c r="N660" s="10" t="str">
        <v/>
      </c>
      <c r="O660" s="10" t="str">
        <v/>
      </c>
      <c r="P660" s="10" t="str">
        <v/>
      </c>
      <c r="Q660" s="10" t="str">
        <v/>
      </c>
      <c r="R660" s="10" t="str">
        <v/>
      </c>
      <c r="S660" s="10" t="str">
        <v/>
      </c>
      <c r="T660" s="10" t="str">
        <v/>
      </c>
    </row>
    <row r="661" spans="2:20" ht="13">
      <c r="B661" s="10" t="str">
        <v/>
      </c>
      <c r="C661" s="10" t="str">
        <v/>
      </c>
      <c r="D661" s="10" t="str">
        <v/>
      </c>
      <c r="E661" s="10" t="str">
        <v/>
      </c>
      <c r="F661" s="10" t="str">
        <v/>
      </c>
      <c r="H661" s="10">
        <v>0</v>
      </c>
      <c r="I661" s="10">
        <v>0</v>
      </c>
      <c r="J661" s="10">
        <v>0</v>
      </c>
      <c r="K661" s="10">
        <v>0</v>
      </c>
      <c r="M661" s="10" t="str">
        <v/>
      </c>
      <c r="N661" s="10" t="str">
        <v/>
      </c>
      <c r="O661" s="10" t="str">
        <v/>
      </c>
      <c r="P661" s="10" t="str">
        <v/>
      </c>
      <c r="Q661" s="10" t="str">
        <v/>
      </c>
      <c r="R661" s="10" t="str">
        <v/>
      </c>
      <c r="S661" s="10" t="str">
        <v/>
      </c>
      <c r="T661" s="10" t="str">
        <v/>
      </c>
    </row>
    <row r="662" spans="2:20" ht="13">
      <c r="B662" s="10" t="str">
        <v/>
      </c>
      <c r="C662" s="10" t="str">
        <v/>
      </c>
      <c r="D662" s="10" t="str">
        <v/>
      </c>
      <c r="E662" s="10" t="str">
        <v/>
      </c>
      <c r="F662" s="10" t="str">
        <v/>
      </c>
      <c r="H662" s="10">
        <v>0</v>
      </c>
      <c r="I662" s="10">
        <v>0</v>
      </c>
      <c r="J662" s="10">
        <v>0</v>
      </c>
      <c r="K662" s="10">
        <v>0</v>
      </c>
      <c r="M662" s="10" t="str">
        <v/>
      </c>
      <c r="N662" s="10" t="str">
        <v/>
      </c>
      <c r="O662" s="10" t="str">
        <v/>
      </c>
      <c r="P662" s="10" t="str">
        <v/>
      </c>
      <c r="Q662" s="10" t="str">
        <v/>
      </c>
      <c r="R662" s="10" t="str">
        <v/>
      </c>
      <c r="S662" s="10" t="str">
        <v/>
      </c>
      <c r="T662" s="10" t="str">
        <v/>
      </c>
    </row>
    <row r="663" spans="2:20" ht="13">
      <c r="B663" s="10" t="str">
        <v/>
      </c>
      <c r="C663" s="10" t="str">
        <v/>
      </c>
      <c r="D663" s="10" t="str">
        <v/>
      </c>
      <c r="E663" s="10" t="str">
        <v/>
      </c>
      <c r="F663" s="10" t="str">
        <v/>
      </c>
      <c r="H663" s="10">
        <v>0</v>
      </c>
      <c r="I663" s="10">
        <v>0</v>
      </c>
      <c r="J663" s="10">
        <v>0</v>
      </c>
      <c r="K663" s="10">
        <v>0</v>
      </c>
      <c r="M663" s="10" t="str">
        <v/>
      </c>
      <c r="N663" s="10" t="str">
        <v/>
      </c>
      <c r="O663" s="10" t="str">
        <v/>
      </c>
      <c r="P663" s="10" t="str">
        <v/>
      </c>
      <c r="Q663" s="10" t="str">
        <v/>
      </c>
      <c r="R663" s="10" t="str">
        <v/>
      </c>
      <c r="S663" s="10" t="str">
        <v/>
      </c>
      <c r="T663" s="10" t="str">
        <v/>
      </c>
    </row>
    <row r="664" spans="2:20" ht="13">
      <c r="B664" s="10" t="str">
        <v/>
      </c>
      <c r="C664" s="10" t="str">
        <v/>
      </c>
      <c r="D664" s="10" t="str">
        <v/>
      </c>
      <c r="E664" s="10" t="str">
        <v/>
      </c>
      <c r="F664" s="10" t="str">
        <v/>
      </c>
      <c r="H664" s="10">
        <v>0</v>
      </c>
      <c r="I664" s="10">
        <v>0</v>
      </c>
      <c r="J664" s="10">
        <v>0</v>
      </c>
      <c r="K664" s="10">
        <v>0</v>
      </c>
      <c r="M664" s="10" t="str">
        <v/>
      </c>
      <c r="N664" s="10" t="str">
        <v/>
      </c>
      <c r="O664" s="10" t="str">
        <v/>
      </c>
      <c r="P664" s="10" t="str">
        <v/>
      </c>
      <c r="Q664" s="10" t="str">
        <v/>
      </c>
      <c r="R664" s="10" t="str">
        <v/>
      </c>
      <c r="S664" s="10" t="str">
        <v/>
      </c>
      <c r="T664" s="10" t="str">
        <v/>
      </c>
    </row>
    <row r="665" spans="2:20" ht="13">
      <c r="B665" s="10" t="str">
        <v/>
      </c>
      <c r="C665" s="10" t="str">
        <v/>
      </c>
      <c r="D665" s="10" t="str">
        <v/>
      </c>
      <c r="E665" s="10" t="str">
        <v/>
      </c>
      <c r="F665" s="10" t="str">
        <v/>
      </c>
      <c r="H665" s="10">
        <v>0</v>
      </c>
      <c r="I665" s="10">
        <v>0</v>
      </c>
      <c r="J665" s="10">
        <v>0</v>
      </c>
      <c r="K665" s="10">
        <v>0</v>
      </c>
      <c r="M665" s="10" t="str">
        <v/>
      </c>
      <c r="N665" s="10" t="str">
        <v/>
      </c>
      <c r="O665" s="10" t="str">
        <v/>
      </c>
      <c r="P665" s="10" t="str">
        <v/>
      </c>
      <c r="Q665" s="10" t="str">
        <v/>
      </c>
      <c r="R665" s="10" t="str">
        <v/>
      </c>
      <c r="S665" s="10" t="str">
        <v/>
      </c>
      <c r="T665" s="10" t="str">
        <v/>
      </c>
    </row>
    <row r="666" spans="2:20" ht="13">
      <c r="B666" s="10" t="str">
        <v/>
      </c>
      <c r="C666" s="10" t="str">
        <v/>
      </c>
      <c r="D666" s="10" t="str">
        <v/>
      </c>
      <c r="E666" s="10" t="str">
        <v/>
      </c>
      <c r="F666" s="10" t="str">
        <v/>
      </c>
      <c r="H666" s="10">
        <v>0</v>
      </c>
      <c r="I666" s="10">
        <v>0</v>
      </c>
      <c r="J666" s="10">
        <v>0</v>
      </c>
      <c r="K666" s="10">
        <v>0</v>
      </c>
      <c r="M666" s="10" t="str">
        <v/>
      </c>
      <c r="N666" s="10" t="str">
        <v/>
      </c>
      <c r="O666" s="10" t="str">
        <v/>
      </c>
      <c r="P666" s="10" t="str">
        <v/>
      </c>
      <c r="Q666" s="10" t="str">
        <v/>
      </c>
      <c r="R666" s="10" t="str">
        <v/>
      </c>
      <c r="S666" s="10" t="str">
        <v/>
      </c>
      <c r="T666" s="10" t="str">
        <v/>
      </c>
    </row>
    <row r="667" spans="2:20" ht="13">
      <c r="B667" s="10" t="str">
        <v/>
      </c>
      <c r="C667" s="10" t="str">
        <v/>
      </c>
      <c r="D667" s="10" t="str">
        <v/>
      </c>
      <c r="E667" s="10" t="str">
        <v/>
      </c>
      <c r="F667" s="10" t="str">
        <v/>
      </c>
      <c r="H667" s="10">
        <v>0</v>
      </c>
      <c r="I667" s="10">
        <v>0</v>
      </c>
      <c r="J667" s="10">
        <v>0</v>
      </c>
      <c r="K667" s="10">
        <v>0</v>
      </c>
      <c r="M667" s="10" t="str">
        <v/>
      </c>
      <c r="N667" s="10" t="str">
        <v/>
      </c>
      <c r="O667" s="10" t="str">
        <v/>
      </c>
      <c r="P667" s="10" t="str">
        <v/>
      </c>
      <c r="Q667" s="10" t="str">
        <v/>
      </c>
      <c r="R667" s="10" t="str">
        <v/>
      </c>
      <c r="S667" s="10" t="str">
        <v/>
      </c>
      <c r="T667" s="10" t="str">
        <v/>
      </c>
    </row>
    <row r="668" spans="2:20" ht="13">
      <c r="B668" s="10" t="str">
        <v/>
      </c>
      <c r="C668" s="10" t="str">
        <v/>
      </c>
      <c r="D668" s="10" t="str">
        <v/>
      </c>
      <c r="E668" s="10" t="str">
        <v/>
      </c>
      <c r="F668" s="10" t="str">
        <v/>
      </c>
      <c r="H668" s="10">
        <v>0</v>
      </c>
      <c r="I668" s="10">
        <v>0</v>
      </c>
      <c r="J668" s="10">
        <v>0</v>
      </c>
      <c r="K668" s="10">
        <v>0</v>
      </c>
      <c r="M668" s="10" t="str">
        <v/>
      </c>
      <c r="N668" s="10" t="str">
        <v/>
      </c>
      <c r="O668" s="10" t="str">
        <v/>
      </c>
      <c r="P668" s="10" t="str">
        <v/>
      </c>
      <c r="Q668" s="10" t="str">
        <v/>
      </c>
      <c r="R668" s="10" t="str">
        <v/>
      </c>
      <c r="S668" s="10" t="str">
        <v/>
      </c>
      <c r="T668" s="10" t="str">
        <v/>
      </c>
    </row>
    <row r="669" spans="2:20" ht="13">
      <c r="B669" s="10" t="str">
        <v/>
      </c>
      <c r="C669" s="10" t="str">
        <v/>
      </c>
      <c r="D669" s="10" t="str">
        <v/>
      </c>
      <c r="E669" s="10" t="str">
        <v/>
      </c>
      <c r="F669" s="10" t="str">
        <v/>
      </c>
      <c r="H669" s="10">
        <v>0</v>
      </c>
      <c r="I669" s="10">
        <v>0</v>
      </c>
      <c r="J669" s="10">
        <v>0</v>
      </c>
      <c r="K669" s="10">
        <v>0</v>
      </c>
      <c r="M669" s="10" t="str">
        <v/>
      </c>
      <c r="N669" s="10" t="str">
        <v/>
      </c>
      <c r="O669" s="10" t="str">
        <v/>
      </c>
      <c r="P669" s="10" t="str">
        <v/>
      </c>
      <c r="Q669" s="10" t="str">
        <v/>
      </c>
      <c r="R669" s="10" t="str">
        <v/>
      </c>
      <c r="S669" s="10" t="str">
        <v/>
      </c>
      <c r="T669" s="10" t="str">
        <v/>
      </c>
    </row>
    <row r="670" spans="2:20" ht="13">
      <c r="B670" s="10" t="str">
        <v/>
      </c>
      <c r="C670" s="10" t="str">
        <v/>
      </c>
      <c r="D670" s="10" t="str">
        <v/>
      </c>
      <c r="E670" s="10" t="str">
        <v/>
      </c>
      <c r="F670" s="10" t="str">
        <v/>
      </c>
      <c r="H670" s="10">
        <v>0</v>
      </c>
      <c r="I670" s="10">
        <v>0</v>
      </c>
      <c r="J670" s="10">
        <v>0</v>
      </c>
      <c r="K670" s="10">
        <v>0</v>
      </c>
      <c r="M670" s="10" t="str">
        <v/>
      </c>
      <c r="N670" s="10" t="str">
        <v/>
      </c>
      <c r="O670" s="10" t="str">
        <v/>
      </c>
      <c r="P670" s="10" t="str">
        <v/>
      </c>
      <c r="Q670" s="10" t="str">
        <v/>
      </c>
      <c r="R670" s="10" t="str">
        <v/>
      </c>
      <c r="S670" s="10" t="str">
        <v/>
      </c>
      <c r="T670" s="10" t="str">
        <v/>
      </c>
    </row>
    <row r="671" spans="2:20" ht="13">
      <c r="B671" s="10" t="str">
        <v/>
      </c>
      <c r="C671" s="10" t="str">
        <v/>
      </c>
      <c r="D671" s="10" t="str">
        <v/>
      </c>
      <c r="E671" s="10" t="str">
        <v/>
      </c>
      <c r="F671" s="10" t="str">
        <v/>
      </c>
      <c r="H671" s="10">
        <v>0</v>
      </c>
      <c r="I671" s="10">
        <v>0</v>
      </c>
      <c r="J671" s="10">
        <v>0</v>
      </c>
      <c r="K671" s="10">
        <v>0</v>
      </c>
      <c r="M671" s="10" t="str">
        <v/>
      </c>
      <c r="N671" s="10" t="str">
        <v/>
      </c>
      <c r="O671" s="10" t="str">
        <v/>
      </c>
      <c r="P671" s="10" t="str">
        <v/>
      </c>
      <c r="Q671" s="10" t="str">
        <v/>
      </c>
      <c r="R671" s="10" t="str">
        <v/>
      </c>
      <c r="S671" s="10" t="str">
        <v/>
      </c>
      <c r="T671" s="10" t="str">
        <v/>
      </c>
    </row>
    <row r="672" spans="2:20" ht="13">
      <c r="B672" s="10" t="str">
        <v/>
      </c>
      <c r="C672" s="10" t="str">
        <v/>
      </c>
      <c r="D672" s="10" t="str">
        <v/>
      </c>
      <c r="E672" s="10" t="str">
        <v/>
      </c>
      <c r="F672" s="10" t="str">
        <v/>
      </c>
      <c r="H672" s="10">
        <v>0</v>
      </c>
      <c r="I672" s="10">
        <v>0</v>
      </c>
      <c r="J672" s="10">
        <v>0</v>
      </c>
      <c r="K672" s="10">
        <v>0</v>
      </c>
      <c r="M672" s="10" t="str">
        <v/>
      </c>
      <c r="N672" s="10" t="str">
        <v/>
      </c>
      <c r="O672" s="10" t="str">
        <v/>
      </c>
      <c r="P672" s="10" t="str">
        <v/>
      </c>
      <c r="Q672" s="10" t="str">
        <v/>
      </c>
      <c r="R672" s="10" t="str">
        <v/>
      </c>
      <c r="S672" s="10" t="str">
        <v/>
      </c>
      <c r="T672" s="10" t="str">
        <v/>
      </c>
    </row>
    <row r="673" spans="2:20" ht="13">
      <c r="B673" s="10" t="str">
        <v/>
      </c>
      <c r="C673" s="10" t="str">
        <v/>
      </c>
      <c r="D673" s="10" t="str">
        <v/>
      </c>
      <c r="E673" s="10" t="str">
        <v/>
      </c>
      <c r="F673" s="10" t="str">
        <v/>
      </c>
      <c r="H673" s="10">
        <v>0</v>
      </c>
      <c r="I673" s="10">
        <v>0</v>
      </c>
      <c r="J673" s="10">
        <v>0</v>
      </c>
      <c r="K673" s="10">
        <v>0</v>
      </c>
      <c r="M673" s="10" t="str">
        <v/>
      </c>
      <c r="N673" s="10" t="str">
        <v/>
      </c>
      <c r="O673" s="10" t="str">
        <v/>
      </c>
      <c r="P673" s="10" t="str">
        <v/>
      </c>
      <c r="Q673" s="10" t="str">
        <v/>
      </c>
      <c r="R673" s="10" t="str">
        <v/>
      </c>
      <c r="S673" s="10" t="str">
        <v/>
      </c>
      <c r="T673" s="10" t="str">
        <v/>
      </c>
    </row>
    <row r="674" spans="2:20" ht="13">
      <c r="B674" s="10" t="str">
        <v/>
      </c>
      <c r="C674" s="10" t="str">
        <v/>
      </c>
      <c r="D674" s="10" t="str">
        <v/>
      </c>
      <c r="E674" s="10" t="str">
        <v/>
      </c>
      <c r="F674" s="10" t="str">
        <v/>
      </c>
      <c r="H674" s="10">
        <v>0</v>
      </c>
      <c r="I674" s="10">
        <v>0</v>
      </c>
      <c r="J674" s="10">
        <v>0</v>
      </c>
      <c r="K674" s="10">
        <v>0</v>
      </c>
      <c r="M674" s="10" t="str">
        <v/>
      </c>
      <c r="N674" s="10" t="str">
        <v/>
      </c>
      <c r="O674" s="10" t="str">
        <v/>
      </c>
      <c r="P674" s="10" t="str">
        <v/>
      </c>
      <c r="Q674" s="10" t="str">
        <v/>
      </c>
      <c r="R674" s="10" t="str">
        <v/>
      </c>
      <c r="S674" s="10" t="str">
        <v/>
      </c>
      <c r="T674" s="10" t="str">
        <v/>
      </c>
    </row>
    <row r="675" spans="2:20" ht="13">
      <c r="B675" s="10" t="str">
        <v/>
      </c>
      <c r="C675" s="10" t="str">
        <v/>
      </c>
      <c r="D675" s="10" t="str">
        <v/>
      </c>
      <c r="E675" s="10" t="str">
        <v/>
      </c>
      <c r="F675" s="10" t="str">
        <v/>
      </c>
      <c r="H675" s="10">
        <v>0</v>
      </c>
      <c r="I675" s="10">
        <v>0</v>
      </c>
      <c r="J675" s="10">
        <v>0</v>
      </c>
      <c r="K675" s="10">
        <v>0</v>
      </c>
      <c r="M675" s="10" t="str">
        <v/>
      </c>
      <c r="N675" s="10" t="str">
        <v/>
      </c>
      <c r="O675" s="10" t="str">
        <v/>
      </c>
      <c r="P675" s="10" t="str">
        <v/>
      </c>
      <c r="Q675" s="10" t="str">
        <v/>
      </c>
      <c r="R675" s="10" t="str">
        <v/>
      </c>
      <c r="S675" s="10" t="str">
        <v/>
      </c>
      <c r="T675" s="10" t="str">
        <v/>
      </c>
    </row>
    <row r="676" spans="2:20" ht="13">
      <c r="B676" s="10" t="str">
        <v/>
      </c>
      <c r="C676" s="10" t="str">
        <v/>
      </c>
      <c r="D676" s="10" t="str">
        <v/>
      </c>
      <c r="E676" s="10" t="str">
        <v/>
      </c>
      <c r="F676" s="10" t="str">
        <v/>
      </c>
      <c r="H676" s="10">
        <v>0</v>
      </c>
      <c r="I676" s="10">
        <v>0</v>
      </c>
      <c r="J676" s="10">
        <v>0</v>
      </c>
      <c r="K676" s="10">
        <v>0</v>
      </c>
      <c r="M676" s="10" t="str">
        <v/>
      </c>
      <c r="N676" s="10" t="str">
        <v/>
      </c>
      <c r="O676" s="10" t="str">
        <v/>
      </c>
      <c r="P676" s="10" t="str">
        <v/>
      </c>
      <c r="Q676" s="10" t="str">
        <v/>
      </c>
      <c r="R676" s="10" t="str">
        <v/>
      </c>
      <c r="S676" s="10" t="str">
        <v/>
      </c>
      <c r="T676" s="10" t="str">
        <v/>
      </c>
    </row>
    <row r="677" spans="2:20" ht="13">
      <c r="B677" s="10" t="str">
        <v/>
      </c>
      <c r="C677" s="10" t="str">
        <v/>
      </c>
      <c r="D677" s="10" t="str">
        <v/>
      </c>
      <c r="E677" s="10" t="str">
        <v/>
      </c>
      <c r="F677" s="10" t="str">
        <v/>
      </c>
      <c r="H677" s="10">
        <v>0</v>
      </c>
      <c r="I677" s="10">
        <v>0</v>
      </c>
      <c r="J677" s="10">
        <v>0</v>
      </c>
      <c r="K677" s="10">
        <v>0</v>
      </c>
      <c r="M677" s="10" t="str">
        <v/>
      </c>
      <c r="N677" s="10" t="str">
        <v/>
      </c>
      <c r="O677" s="10" t="str">
        <v/>
      </c>
      <c r="P677" s="10" t="str">
        <v/>
      </c>
      <c r="Q677" s="10" t="str">
        <v/>
      </c>
      <c r="R677" s="10" t="str">
        <v/>
      </c>
      <c r="S677" s="10" t="str">
        <v/>
      </c>
      <c r="T677" s="10" t="str">
        <v/>
      </c>
    </row>
    <row r="678" spans="2:20" ht="13">
      <c r="B678" s="10" t="str">
        <v/>
      </c>
      <c r="C678" s="10" t="str">
        <v/>
      </c>
      <c r="D678" s="10" t="str">
        <v/>
      </c>
      <c r="E678" s="10" t="str">
        <v/>
      </c>
      <c r="F678" s="10" t="str">
        <v/>
      </c>
      <c r="H678" s="10">
        <v>0</v>
      </c>
      <c r="I678" s="10">
        <v>0</v>
      </c>
      <c r="J678" s="10">
        <v>0</v>
      </c>
      <c r="K678" s="10">
        <v>0</v>
      </c>
      <c r="M678" s="10" t="str">
        <v/>
      </c>
      <c r="N678" s="10" t="str">
        <v/>
      </c>
      <c r="O678" s="10" t="str">
        <v/>
      </c>
      <c r="P678" s="10" t="str">
        <v/>
      </c>
      <c r="Q678" s="10" t="str">
        <v/>
      </c>
      <c r="R678" s="10" t="str">
        <v/>
      </c>
      <c r="S678" s="10" t="str">
        <v/>
      </c>
      <c r="T678" s="10" t="str">
        <v/>
      </c>
    </row>
    <row r="679" spans="2:20" ht="13">
      <c r="B679" s="10" t="str">
        <v/>
      </c>
      <c r="C679" s="10" t="str">
        <v/>
      </c>
      <c r="D679" s="10" t="str">
        <v/>
      </c>
      <c r="E679" s="10" t="str">
        <v/>
      </c>
      <c r="F679" s="10" t="str">
        <v/>
      </c>
      <c r="H679" s="10">
        <v>0</v>
      </c>
      <c r="I679" s="10">
        <v>0</v>
      </c>
      <c r="J679" s="10">
        <v>0</v>
      </c>
      <c r="K679" s="10">
        <v>0</v>
      </c>
      <c r="M679" s="10" t="str">
        <v/>
      </c>
      <c r="N679" s="10" t="str">
        <v/>
      </c>
      <c r="O679" s="10" t="str">
        <v/>
      </c>
      <c r="P679" s="10" t="str">
        <v/>
      </c>
      <c r="Q679" s="10" t="str">
        <v/>
      </c>
      <c r="R679" s="10" t="str">
        <v/>
      </c>
      <c r="S679" s="10" t="str">
        <v/>
      </c>
      <c r="T679" s="10" t="str">
        <v/>
      </c>
    </row>
    <row r="680" spans="2:20" ht="13">
      <c r="B680" s="10" t="str">
        <v/>
      </c>
      <c r="C680" s="10" t="str">
        <v/>
      </c>
      <c r="D680" s="10" t="str">
        <v/>
      </c>
      <c r="E680" s="10" t="str">
        <v/>
      </c>
      <c r="F680" s="10" t="str">
        <v/>
      </c>
      <c r="H680" s="10">
        <v>0</v>
      </c>
      <c r="I680" s="10">
        <v>0</v>
      </c>
      <c r="J680" s="10">
        <v>0</v>
      </c>
      <c r="K680" s="10">
        <v>0</v>
      </c>
      <c r="M680" s="10" t="str">
        <v/>
      </c>
      <c r="N680" s="10" t="str">
        <v/>
      </c>
      <c r="O680" s="10" t="str">
        <v/>
      </c>
      <c r="P680" s="10" t="str">
        <v/>
      </c>
      <c r="Q680" s="10" t="str">
        <v/>
      </c>
      <c r="R680" s="10" t="str">
        <v/>
      </c>
      <c r="S680" s="10" t="str">
        <v/>
      </c>
      <c r="T680" s="10" t="str">
        <v/>
      </c>
    </row>
    <row r="681" spans="2:20" ht="13">
      <c r="B681" s="10" t="str">
        <v/>
      </c>
      <c r="C681" s="10" t="str">
        <v/>
      </c>
      <c r="D681" s="10" t="str">
        <v/>
      </c>
      <c r="E681" s="10" t="str">
        <v/>
      </c>
      <c r="F681" s="10" t="str">
        <v/>
      </c>
      <c r="H681" s="10">
        <v>0</v>
      </c>
      <c r="I681" s="10">
        <v>0</v>
      </c>
      <c r="J681" s="10">
        <v>0</v>
      </c>
      <c r="K681" s="10">
        <v>0</v>
      </c>
      <c r="M681" s="10" t="str">
        <v/>
      </c>
      <c r="N681" s="10" t="str">
        <v/>
      </c>
      <c r="O681" s="10" t="str">
        <v/>
      </c>
      <c r="P681" s="10" t="str">
        <v/>
      </c>
      <c r="Q681" s="10" t="str">
        <v/>
      </c>
      <c r="R681" s="10" t="str">
        <v/>
      </c>
      <c r="S681" s="10" t="str">
        <v/>
      </c>
      <c r="T681" s="10" t="str">
        <v/>
      </c>
    </row>
    <row r="682" spans="2:20" ht="13">
      <c r="B682" s="10" t="str">
        <v/>
      </c>
      <c r="C682" s="10" t="str">
        <v/>
      </c>
      <c r="D682" s="10" t="str">
        <v/>
      </c>
      <c r="E682" s="10" t="str">
        <v/>
      </c>
      <c r="F682" s="10" t="str">
        <v/>
      </c>
      <c r="H682" s="10">
        <v>0</v>
      </c>
      <c r="I682" s="10">
        <v>0</v>
      </c>
      <c r="J682" s="10">
        <v>0</v>
      </c>
      <c r="K682" s="10">
        <v>0</v>
      </c>
      <c r="M682" s="10" t="str">
        <v/>
      </c>
      <c r="N682" s="10" t="str">
        <v/>
      </c>
      <c r="O682" s="10" t="str">
        <v/>
      </c>
      <c r="P682" s="10" t="str">
        <v/>
      </c>
      <c r="Q682" s="10" t="str">
        <v/>
      </c>
      <c r="R682" s="10" t="str">
        <v/>
      </c>
      <c r="S682" s="10" t="str">
        <v/>
      </c>
      <c r="T682" s="10" t="str">
        <v/>
      </c>
    </row>
    <row r="683" spans="2:20" ht="13">
      <c r="B683" s="10" t="str">
        <v/>
      </c>
      <c r="C683" s="10" t="str">
        <v/>
      </c>
      <c r="D683" s="10" t="str">
        <v/>
      </c>
      <c r="E683" s="10" t="str">
        <v/>
      </c>
      <c r="F683" s="10" t="str">
        <v/>
      </c>
      <c r="H683" s="10">
        <v>0</v>
      </c>
      <c r="I683" s="10">
        <v>0</v>
      </c>
      <c r="J683" s="10">
        <v>0</v>
      </c>
      <c r="K683" s="10">
        <v>0</v>
      </c>
      <c r="M683" s="10" t="str">
        <v/>
      </c>
      <c r="N683" s="10" t="str">
        <v/>
      </c>
      <c r="O683" s="10" t="str">
        <v/>
      </c>
      <c r="P683" s="10" t="str">
        <v/>
      </c>
      <c r="Q683" s="10" t="str">
        <v/>
      </c>
      <c r="R683" s="10" t="str">
        <v/>
      </c>
      <c r="S683" s="10" t="str">
        <v/>
      </c>
      <c r="T683" s="10" t="str">
        <v/>
      </c>
    </row>
    <row r="684" spans="2:20" ht="13">
      <c r="B684" s="10" t="str">
        <v/>
      </c>
      <c r="C684" s="10" t="str">
        <v/>
      </c>
      <c r="D684" s="10" t="str">
        <v/>
      </c>
      <c r="E684" s="10" t="str">
        <v/>
      </c>
      <c r="F684" s="10" t="str">
        <v/>
      </c>
      <c r="H684" s="10">
        <v>0</v>
      </c>
      <c r="I684" s="10">
        <v>0</v>
      </c>
      <c r="J684" s="10">
        <v>0</v>
      </c>
      <c r="K684" s="10">
        <v>0</v>
      </c>
      <c r="M684" s="10" t="str">
        <v/>
      </c>
      <c r="N684" s="10" t="str">
        <v/>
      </c>
      <c r="O684" s="10" t="str">
        <v/>
      </c>
      <c r="P684" s="10" t="str">
        <v/>
      </c>
      <c r="Q684" s="10" t="str">
        <v/>
      </c>
      <c r="R684" s="10" t="str">
        <v/>
      </c>
      <c r="S684" s="10" t="str">
        <v/>
      </c>
      <c r="T684" s="10" t="str">
        <v/>
      </c>
    </row>
    <row r="685" spans="2:20" ht="13">
      <c r="B685" s="10" t="str">
        <v/>
      </c>
      <c r="C685" s="10" t="str">
        <v/>
      </c>
      <c r="D685" s="10" t="str">
        <v/>
      </c>
      <c r="E685" s="10" t="str">
        <v/>
      </c>
      <c r="F685" s="10" t="str">
        <v/>
      </c>
      <c r="H685" s="10">
        <v>0</v>
      </c>
      <c r="I685" s="10">
        <v>0</v>
      </c>
      <c r="J685" s="10">
        <v>0</v>
      </c>
      <c r="K685" s="10">
        <v>0</v>
      </c>
      <c r="M685" s="10" t="str">
        <v/>
      </c>
      <c r="N685" s="10" t="str">
        <v/>
      </c>
      <c r="O685" s="10" t="str">
        <v/>
      </c>
      <c r="P685" s="10" t="str">
        <v/>
      </c>
      <c r="Q685" s="10" t="str">
        <v/>
      </c>
      <c r="R685" s="10" t="str">
        <v/>
      </c>
      <c r="S685" s="10" t="str">
        <v/>
      </c>
      <c r="T685" s="10" t="str">
        <v/>
      </c>
    </row>
    <row r="686" spans="2:20" ht="13">
      <c r="B686" s="10" t="str">
        <v/>
      </c>
      <c r="C686" s="10" t="str">
        <v/>
      </c>
      <c r="D686" s="10" t="str">
        <v/>
      </c>
      <c r="E686" s="10" t="str">
        <v/>
      </c>
      <c r="F686" s="10" t="str">
        <v/>
      </c>
      <c r="H686" s="10">
        <v>0</v>
      </c>
      <c r="I686" s="10">
        <v>0</v>
      </c>
      <c r="J686" s="10">
        <v>0</v>
      </c>
      <c r="K686" s="10">
        <v>0</v>
      </c>
      <c r="M686" s="10" t="str">
        <v/>
      </c>
      <c r="N686" s="10" t="str">
        <v/>
      </c>
      <c r="O686" s="10" t="str">
        <v/>
      </c>
      <c r="P686" s="10" t="str">
        <v/>
      </c>
      <c r="Q686" s="10" t="str">
        <v/>
      </c>
      <c r="R686" s="10" t="str">
        <v/>
      </c>
      <c r="S686" s="10" t="str">
        <v/>
      </c>
      <c r="T686" s="10" t="str">
        <v/>
      </c>
    </row>
    <row r="687" spans="2:20" ht="13">
      <c r="B687" s="10" t="str">
        <v/>
      </c>
      <c r="C687" s="10" t="str">
        <v/>
      </c>
      <c r="D687" s="10" t="str">
        <v/>
      </c>
      <c r="E687" s="10" t="str">
        <v/>
      </c>
      <c r="F687" s="10" t="str">
        <v/>
      </c>
      <c r="H687" s="10">
        <v>0</v>
      </c>
      <c r="I687" s="10">
        <v>0</v>
      </c>
      <c r="J687" s="10">
        <v>0</v>
      </c>
      <c r="K687" s="10">
        <v>0</v>
      </c>
      <c r="M687" s="10" t="str">
        <v/>
      </c>
      <c r="N687" s="10" t="str">
        <v/>
      </c>
      <c r="O687" s="10" t="str">
        <v/>
      </c>
      <c r="P687" s="10" t="str">
        <v/>
      </c>
      <c r="Q687" s="10" t="str">
        <v/>
      </c>
      <c r="R687" s="10" t="str">
        <v/>
      </c>
      <c r="S687" s="10" t="str">
        <v/>
      </c>
      <c r="T687" s="10" t="str">
        <v/>
      </c>
    </row>
    <row r="688" spans="2:20" ht="13">
      <c r="B688" s="10" t="str">
        <v/>
      </c>
      <c r="C688" s="10" t="str">
        <v/>
      </c>
      <c r="D688" s="10" t="str">
        <v/>
      </c>
      <c r="E688" s="10" t="str">
        <v/>
      </c>
      <c r="F688" s="10" t="str">
        <v/>
      </c>
      <c r="H688" s="10">
        <v>0</v>
      </c>
      <c r="I688" s="10">
        <v>0</v>
      </c>
      <c r="J688" s="10">
        <v>0</v>
      </c>
      <c r="K688" s="10">
        <v>0</v>
      </c>
      <c r="M688" s="10" t="str">
        <v/>
      </c>
      <c r="N688" s="10" t="str">
        <v/>
      </c>
      <c r="O688" s="10" t="str">
        <v/>
      </c>
      <c r="P688" s="10" t="str">
        <v/>
      </c>
      <c r="Q688" s="10" t="str">
        <v/>
      </c>
      <c r="R688" s="10" t="str">
        <v/>
      </c>
      <c r="S688" s="10" t="str">
        <v/>
      </c>
      <c r="T688" s="10" t="str">
        <v/>
      </c>
    </row>
    <row r="689" spans="2:20" ht="13">
      <c r="B689" s="10" t="str">
        <v/>
      </c>
      <c r="C689" s="10" t="str">
        <v/>
      </c>
      <c r="D689" s="10" t="str">
        <v/>
      </c>
      <c r="E689" s="10" t="str">
        <v/>
      </c>
      <c r="F689" s="10" t="str">
        <v/>
      </c>
      <c r="H689" s="10">
        <v>0</v>
      </c>
      <c r="I689" s="10">
        <v>0</v>
      </c>
      <c r="J689" s="10">
        <v>0</v>
      </c>
      <c r="K689" s="10">
        <v>0</v>
      </c>
      <c r="M689" s="10" t="str">
        <v/>
      </c>
      <c r="N689" s="10" t="str">
        <v/>
      </c>
      <c r="O689" s="10" t="str">
        <v/>
      </c>
      <c r="P689" s="10" t="str">
        <v/>
      </c>
      <c r="Q689" s="10" t="str">
        <v/>
      </c>
      <c r="R689" s="10" t="str">
        <v/>
      </c>
      <c r="S689" s="10" t="str">
        <v/>
      </c>
      <c r="T689" s="10" t="str">
        <v/>
      </c>
    </row>
    <row r="690" spans="2:20" ht="13">
      <c r="B690" s="10" t="str">
        <v/>
      </c>
      <c r="C690" s="10" t="str">
        <v/>
      </c>
      <c r="D690" s="10" t="str">
        <v/>
      </c>
      <c r="E690" s="10" t="str">
        <v/>
      </c>
      <c r="F690" s="10" t="str">
        <v/>
      </c>
      <c r="H690" s="10">
        <v>0</v>
      </c>
      <c r="I690" s="10">
        <v>0</v>
      </c>
      <c r="J690" s="10">
        <v>0</v>
      </c>
      <c r="K690" s="10">
        <v>0</v>
      </c>
      <c r="M690" s="10" t="str">
        <v/>
      </c>
      <c r="N690" s="10" t="str">
        <v/>
      </c>
      <c r="O690" s="10" t="str">
        <v/>
      </c>
      <c r="P690" s="10" t="str">
        <v/>
      </c>
      <c r="Q690" s="10" t="str">
        <v/>
      </c>
      <c r="R690" s="10" t="str">
        <v/>
      </c>
      <c r="S690" s="10" t="str">
        <v/>
      </c>
      <c r="T690" s="10" t="str">
        <v/>
      </c>
    </row>
    <row r="691" spans="2:20" ht="13">
      <c r="B691" s="10" t="str">
        <v/>
      </c>
      <c r="C691" s="10" t="str">
        <v/>
      </c>
      <c r="D691" s="10" t="str">
        <v/>
      </c>
      <c r="E691" s="10" t="str">
        <v/>
      </c>
      <c r="F691" s="10" t="str">
        <v/>
      </c>
      <c r="H691" s="10">
        <v>0</v>
      </c>
      <c r="I691" s="10">
        <v>0</v>
      </c>
      <c r="J691" s="10">
        <v>0</v>
      </c>
      <c r="K691" s="10">
        <v>0</v>
      </c>
      <c r="M691" s="10" t="str">
        <v/>
      </c>
      <c r="N691" s="10" t="str">
        <v/>
      </c>
      <c r="O691" s="10" t="str">
        <v/>
      </c>
      <c r="P691" s="10" t="str">
        <v/>
      </c>
      <c r="Q691" s="10" t="str">
        <v/>
      </c>
      <c r="R691" s="10" t="str">
        <v/>
      </c>
      <c r="S691" s="10" t="str">
        <v/>
      </c>
      <c r="T691" s="10" t="str">
        <v/>
      </c>
    </row>
    <row r="692" spans="2:20" ht="13">
      <c r="B692" s="10" t="str">
        <v/>
      </c>
      <c r="C692" s="10" t="str">
        <v/>
      </c>
      <c r="D692" s="10" t="str">
        <v/>
      </c>
      <c r="E692" s="10" t="str">
        <v/>
      </c>
      <c r="F692" s="10" t="str">
        <v/>
      </c>
      <c r="H692" s="10">
        <v>0</v>
      </c>
      <c r="I692" s="10">
        <v>0</v>
      </c>
      <c r="J692" s="10">
        <v>0</v>
      </c>
      <c r="K692" s="10">
        <v>0</v>
      </c>
      <c r="M692" s="10" t="str">
        <v/>
      </c>
      <c r="N692" s="10" t="str">
        <v/>
      </c>
      <c r="O692" s="10" t="str">
        <v/>
      </c>
      <c r="P692" s="10" t="str">
        <v/>
      </c>
      <c r="Q692" s="10" t="str">
        <v/>
      </c>
      <c r="R692" s="10" t="str">
        <v/>
      </c>
      <c r="S692" s="10" t="str">
        <v/>
      </c>
      <c r="T692" s="10" t="str">
        <v/>
      </c>
    </row>
    <row r="693" spans="2:20" ht="13">
      <c r="B693" s="10" t="str">
        <v/>
      </c>
      <c r="C693" s="10" t="str">
        <v/>
      </c>
      <c r="D693" s="10" t="str">
        <v/>
      </c>
      <c r="E693" s="10" t="str">
        <v/>
      </c>
      <c r="F693" s="10" t="str">
        <v/>
      </c>
      <c r="H693" s="10">
        <v>0</v>
      </c>
      <c r="I693" s="10">
        <v>0</v>
      </c>
      <c r="J693" s="10">
        <v>0</v>
      </c>
      <c r="K693" s="10">
        <v>0</v>
      </c>
      <c r="M693" s="10" t="str">
        <v/>
      </c>
      <c r="N693" s="10" t="str">
        <v/>
      </c>
      <c r="O693" s="10" t="str">
        <v/>
      </c>
      <c r="P693" s="10" t="str">
        <v/>
      </c>
      <c r="Q693" s="10" t="str">
        <v/>
      </c>
      <c r="R693" s="10" t="str">
        <v/>
      </c>
      <c r="S693" s="10" t="str">
        <v/>
      </c>
      <c r="T693" s="10" t="str">
        <v/>
      </c>
    </row>
    <row r="694" spans="2:20" ht="13">
      <c r="B694" s="10" t="str">
        <v/>
      </c>
      <c r="C694" s="10" t="str">
        <v/>
      </c>
      <c r="D694" s="10" t="str">
        <v/>
      </c>
      <c r="E694" s="10" t="str">
        <v/>
      </c>
      <c r="F694" s="10" t="str">
        <v/>
      </c>
      <c r="H694" s="10">
        <v>0</v>
      </c>
      <c r="I694" s="10">
        <v>0</v>
      </c>
      <c r="J694" s="10">
        <v>0</v>
      </c>
      <c r="K694" s="10">
        <v>0</v>
      </c>
      <c r="M694" s="10" t="str">
        <v/>
      </c>
      <c r="N694" s="10" t="str">
        <v/>
      </c>
      <c r="O694" s="10" t="str">
        <v/>
      </c>
      <c r="P694" s="10" t="str">
        <v/>
      </c>
      <c r="Q694" s="10" t="str">
        <v/>
      </c>
      <c r="R694" s="10" t="str">
        <v/>
      </c>
      <c r="S694" s="10" t="str">
        <v/>
      </c>
      <c r="T694" s="10" t="str">
        <v/>
      </c>
    </row>
    <row r="695" spans="2:20" ht="13">
      <c r="B695" s="10" t="str">
        <v/>
      </c>
      <c r="C695" s="10" t="str">
        <v/>
      </c>
      <c r="D695" s="10" t="str">
        <v/>
      </c>
      <c r="E695" s="10" t="str">
        <v/>
      </c>
      <c r="F695" s="10" t="str">
        <v/>
      </c>
      <c r="H695" s="10">
        <v>0</v>
      </c>
      <c r="I695" s="10">
        <v>0</v>
      </c>
      <c r="J695" s="10">
        <v>0</v>
      </c>
      <c r="K695" s="10">
        <v>0</v>
      </c>
      <c r="M695" s="10" t="str">
        <v/>
      </c>
      <c r="N695" s="10" t="str">
        <v/>
      </c>
      <c r="O695" s="10" t="str">
        <v/>
      </c>
      <c r="P695" s="10" t="str">
        <v/>
      </c>
      <c r="Q695" s="10" t="str">
        <v/>
      </c>
      <c r="R695" s="10" t="str">
        <v/>
      </c>
      <c r="S695" s="10" t="str">
        <v/>
      </c>
      <c r="T695" s="10" t="str">
        <v/>
      </c>
    </row>
    <row r="696" spans="2:20" ht="13">
      <c r="B696" s="10" t="str">
        <v/>
      </c>
      <c r="C696" s="10" t="str">
        <v/>
      </c>
      <c r="D696" s="10" t="str">
        <v/>
      </c>
      <c r="E696" s="10" t="str">
        <v/>
      </c>
      <c r="F696" s="10" t="str">
        <v/>
      </c>
      <c r="H696" s="10">
        <v>0</v>
      </c>
      <c r="I696" s="10">
        <v>0</v>
      </c>
      <c r="J696" s="10">
        <v>0</v>
      </c>
      <c r="K696" s="10">
        <v>0</v>
      </c>
      <c r="M696" s="10" t="str">
        <v/>
      </c>
      <c r="N696" s="10" t="str">
        <v/>
      </c>
      <c r="O696" s="10" t="str">
        <v/>
      </c>
      <c r="P696" s="10" t="str">
        <v/>
      </c>
      <c r="Q696" s="10" t="str">
        <v/>
      </c>
      <c r="R696" s="10" t="str">
        <v/>
      </c>
      <c r="S696" s="10" t="str">
        <v/>
      </c>
      <c r="T696" s="10" t="str">
        <v/>
      </c>
    </row>
    <row r="697" spans="2:20" ht="13">
      <c r="B697" s="10" t="str">
        <v/>
      </c>
      <c r="C697" s="10" t="str">
        <v/>
      </c>
      <c r="D697" s="10" t="str">
        <v/>
      </c>
      <c r="E697" s="10" t="str">
        <v/>
      </c>
      <c r="F697" s="10" t="str">
        <v/>
      </c>
      <c r="H697" s="10">
        <v>0</v>
      </c>
      <c r="I697" s="10">
        <v>0</v>
      </c>
      <c r="J697" s="10">
        <v>0</v>
      </c>
      <c r="K697" s="10">
        <v>0</v>
      </c>
      <c r="M697" s="10" t="str">
        <v/>
      </c>
      <c r="N697" s="10" t="str">
        <v/>
      </c>
      <c r="O697" s="10" t="str">
        <v/>
      </c>
      <c r="P697" s="10" t="str">
        <v/>
      </c>
      <c r="Q697" s="10" t="str">
        <v/>
      </c>
      <c r="R697" s="10" t="str">
        <v/>
      </c>
      <c r="S697" s="10" t="str">
        <v/>
      </c>
      <c r="T697" s="10" t="str">
        <v/>
      </c>
    </row>
    <row r="698" spans="2:20" ht="13">
      <c r="B698" s="10" t="str">
        <v/>
      </c>
      <c r="C698" s="10" t="str">
        <v/>
      </c>
      <c r="D698" s="10" t="str">
        <v/>
      </c>
      <c r="E698" s="10" t="str">
        <v/>
      </c>
      <c r="F698" s="10" t="str">
        <v/>
      </c>
      <c r="H698" s="10">
        <v>0</v>
      </c>
      <c r="I698" s="10">
        <v>0</v>
      </c>
      <c r="J698" s="10">
        <v>0</v>
      </c>
      <c r="K698" s="10">
        <v>0</v>
      </c>
      <c r="M698" s="10" t="str">
        <v/>
      </c>
      <c r="N698" s="10" t="str">
        <v/>
      </c>
      <c r="O698" s="10" t="str">
        <v/>
      </c>
      <c r="P698" s="10" t="str">
        <v/>
      </c>
      <c r="Q698" s="10" t="str">
        <v/>
      </c>
      <c r="R698" s="10" t="str">
        <v/>
      </c>
      <c r="S698" s="10" t="str">
        <v/>
      </c>
      <c r="T698" s="10" t="str">
        <v/>
      </c>
    </row>
    <row r="699" spans="2:20" ht="13">
      <c r="B699" s="10" t="str">
        <v/>
      </c>
      <c r="C699" s="10" t="str">
        <v/>
      </c>
      <c r="D699" s="10" t="str">
        <v/>
      </c>
      <c r="E699" s="10" t="str">
        <v/>
      </c>
      <c r="F699" s="10" t="str">
        <v/>
      </c>
      <c r="H699" s="10">
        <v>0</v>
      </c>
      <c r="I699" s="10">
        <v>0</v>
      </c>
      <c r="J699" s="10">
        <v>0</v>
      </c>
      <c r="K699" s="10">
        <v>0</v>
      </c>
      <c r="M699" s="10" t="str">
        <v/>
      </c>
      <c r="N699" s="10" t="str">
        <v/>
      </c>
      <c r="O699" s="10" t="str">
        <v/>
      </c>
      <c r="P699" s="10" t="str">
        <v/>
      </c>
      <c r="Q699" s="10" t="str">
        <v/>
      </c>
      <c r="R699" s="10" t="str">
        <v/>
      </c>
      <c r="S699" s="10" t="str">
        <v/>
      </c>
      <c r="T699" s="10" t="str">
        <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H3:H1000">
    <cfRule type="colorScale" priority="3">
      <colorScale>
        <cfvo type="min"/>
        <cfvo type="max"/>
        <color rgb="FFFFFFFF"/>
        <color rgb="FF57BB8A"/>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6" t="s">
        <v>106</v>
      </c>
      <c r="C1" s="68"/>
      <c r="D1" s="68"/>
      <c r="E1" s="68"/>
      <c r="F1" s="68"/>
      <c r="G1" s="22"/>
      <c r="H1" s="77" t="s">
        <v>126</v>
      </c>
      <c r="I1" s="68"/>
      <c r="J1" s="68"/>
      <c r="K1" s="68"/>
      <c r="L1" s="38"/>
      <c r="M1" s="78" t="s">
        <v>108</v>
      </c>
      <c r="N1" s="68"/>
      <c r="O1" s="68"/>
      <c r="P1" s="68"/>
      <c r="Q1" s="68"/>
      <c r="R1" s="68"/>
      <c r="S1" s="68"/>
      <c r="T1" s="68"/>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IF(data!W21:W1000="", "", data!W21:W1000/100)</f>
        <v>-1.02563609162638E-3</v>
      </c>
      <c r="H3" s="58">
        <f t="array" ref="H3:H921">data!X21:X1000</f>
        <v>1.0000000000000001E-5</v>
      </c>
      <c r="I3" s="10">
        <f t="array" ref="I3:I921">data!Y21:Y1000</f>
        <v>0</v>
      </c>
      <c r="J3" s="10">
        <f t="array" ref="J3:J921">data!Z21:Z1000</f>
        <v>0</v>
      </c>
      <c r="K3" s="10">
        <f t="array" ref="K3:K921">data!AB21:AB1000</f>
        <v>90</v>
      </c>
      <c r="M3" s="10" t="e">
        <f t="array" ref="M3:M921">IF( data!AK21:AK1000="", "", data!AK21:AK1000/1000)</f>
        <v>#VALUE!</v>
      </c>
      <c r="N3" s="10">
        <f t="array" ref="N3:N921">IF(data!AM21:AM1000="", "", data!AM21:AM1000 * $E$3)</f>
        <v>4.7499488384399471E-5</v>
      </c>
      <c r="O3" s="10">
        <f t="array" ref="O3:O921">IF(data!AC21:AC1000="", "", data!AC21:AC1000 * $E$3)</f>
        <v>2.0308826966934E-4</v>
      </c>
      <c r="P3" s="10">
        <f t="array" ref="P3:P921">IF(data!AG21:AG1000="", "", data!AG21:AG1000 * $E$3)</f>
        <v>4.048896985073022E-4</v>
      </c>
      <c r="Q3" s="10">
        <f t="array" ref="Q3:Q921">IF(data!AF21:AF1000="", "", data!AF21:AF1000 * $E$3)</f>
        <v>4.048896985073022E-4</v>
      </c>
      <c r="R3" s="10">
        <f t="array" ref="R3:R921">IF(data!AJ21:AJ1000="", "", data!AJ21:AJ1000 /1000)</f>
        <v>1.0683190817267301E-3</v>
      </c>
      <c r="S3" s="10">
        <f t="array" ref="S3:S921">IF(data!AN21:AN1000="", "", data!AN21:AN1000 /1000)</f>
        <v>1.5871318433287899E-3</v>
      </c>
      <c r="T3" s="10" t="str">
        <f t="array" ref="T3:T921">IF(data!AL21:AL1000="", "", data!AL21:AL1000)</f>
        <v>NaN</v>
      </c>
    </row>
    <row r="4" spans="2:21" ht="15.75" customHeight="1">
      <c r="B4" s="10">
        <v>960</v>
      </c>
      <c r="C4" s="10">
        <v>9.6000000000000002E-4</v>
      </c>
      <c r="D4" s="10">
        <v>2.0500000000000001E-2</v>
      </c>
      <c r="E4" s="10">
        <v>2.03E-4</v>
      </c>
      <c r="F4" s="10">
        <v>-1.02563609162638E-3</v>
      </c>
      <c r="H4" s="58">
        <v>1.0000000000000001E-5</v>
      </c>
      <c r="I4" s="10">
        <v>0</v>
      </c>
      <c r="J4" s="10">
        <v>1.5188352468351299E-2</v>
      </c>
      <c r="K4" s="10">
        <v>90</v>
      </c>
      <c r="M4" s="10" t="e">
        <v>#VALUE!</v>
      </c>
      <c r="N4" s="10">
        <v>4.7498311619352621E-5</v>
      </c>
      <c r="O4" s="10">
        <v>2.0308434452936938E-4</v>
      </c>
      <c r="P4" s="10">
        <v>4.048948412078306E-4</v>
      </c>
      <c r="Q4" s="10">
        <v>4.048948412078306E-4</v>
      </c>
      <c r="R4" s="10">
        <v>1.0923700044499999E-3</v>
      </c>
      <c r="S4" s="10">
        <v>1.8242052244582601E-3</v>
      </c>
      <c r="T4" s="10" t="str">
        <v>NaN</v>
      </c>
    </row>
    <row r="5" spans="2:21" ht="15.75" customHeight="1">
      <c r="B5" s="10">
        <v>960</v>
      </c>
      <c r="C5" s="10">
        <v>9.6000000000000002E-4</v>
      </c>
      <c r="D5" s="10">
        <v>2.0500000000000001E-2</v>
      </c>
      <c r="E5" s="10">
        <v>2.03E-4</v>
      </c>
      <c r="F5" s="10">
        <v>-1.02563609162638E-3</v>
      </c>
      <c r="H5" s="58">
        <v>1.0000000000000001E-5</v>
      </c>
      <c r="I5" s="10">
        <v>0</v>
      </c>
      <c r="J5" s="10">
        <v>3.0376704936702501E-2</v>
      </c>
      <c r="K5" s="10">
        <v>90</v>
      </c>
      <c r="M5" s="10" t="e">
        <v>#VALUE!</v>
      </c>
      <c r="N5" s="10">
        <v>4.7498408396817657E-5</v>
      </c>
      <c r="O5" s="10">
        <v>2.0308154192697601E-4</v>
      </c>
      <c r="P5" s="10">
        <v>4.0489579795403104E-4</v>
      </c>
      <c r="Q5" s="10">
        <v>4.0489579795403104E-4</v>
      </c>
      <c r="R5" s="10">
        <v>1.1090911221528399E-3</v>
      </c>
      <c r="S5" s="10">
        <v>1.8086293887898499E-3</v>
      </c>
      <c r="T5" s="10" t="str">
        <v>NaN</v>
      </c>
    </row>
    <row r="6" spans="2:21" ht="15.75" customHeight="1">
      <c r="B6" s="10">
        <v>960</v>
      </c>
      <c r="C6" s="10">
        <v>9.6000000000000002E-4</v>
      </c>
      <c r="D6" s="10">
        <v>2.0500000000000001E-2</v>
      </c>
      <c r="E6" s="10">
        <v>2.03E-4</v>
      </c>
      <c r="F6" s="10">
        <v>-1.02563609162638E-3</v>
      </c>
      <c r="H6" s="58">
        <v>1.0000000000000001E-5</v>
      </c>
      <c r="I6" s="10">
        <v>0</v>
      </c>
      <c r="J6" s="10">
        <v>7.59417623417563E-2</v>
      </c>
      <c r="K6" s="10">
        <v>90</v>
      </c>
      <c r="M6" s="10" t="e">
        <v>#VALUE!</v>
      </c>
      <c r="N6" s="10">
        <v>4.7497635854629836E-5</v>
      </c>
      <c r="O6" s="10">
        <v>2.0307578098830936E-4</v>
      </c>
      <c r="P6" s="10">
        <v>4.0490081999535859E-4</v>
      </c>
      <c r="Q6" s="10">
        <v>4.0490081999535859E-4</v>
      </c>
      <c r="R6" s="10">
        <v>1.16543899824735E-3</v>
      </c>
      <c r="S6" s="10">
        <v>1.7392252975026701E-3</v>
      </c>
      <c r="T6" s="10" t="str">
        <v>NaN</v>
      </c>
    </row>
    <row r="7" spans="2:21" ht="15.75" customHeight="1">
      <c r="B7" s="10">
        <v>960</v>
      </c>
      <c r="C7" s="10">
        <v>9.6000000000000002E-4</v>
      </c>
      <c r="D7" s="10">
        <v>2.0500000000000001E-2</v>
      </c>
      <c r="E7" s="10">
        <v>2.03E-4</v>
      </c>
      <c r="F7" s="10">
        <v>-1.02563609162638E-3</v>
      </c>
      <c r="H7" s="58">
        <v>1.0000000000000001E-5</v>
      </c>
      <c r="I7" s="10">
        <v>0</v>
      </c>
      <c r="J7" s="10">
        <v>0.30376704936702498</v>
      </c>
      <c r="K7" s="10">
        <v>90</v>
      </c>
      <c r="M7" s="10" t="e">
        <v>#VALUE!</v>
      </c>
      <c r="N7" s="10">
        <v>4.7088487831672072E-5</v>
      </c>
      <c r="O7" s="10">
        <v>2.0306811242754925E-4</v>
      </c>
      <c r="P7" s="10">
        <v>4.0495443882757981E-4</v>
      </c>
      <c r="Q7" s="10">
        <v>4.0495443882757981E-4</v>
      </c>
      <c r="R7" s="10">
        <v>1.6208031351413802E-3</v>
      </c>
      <c r="S7" s="10">
        <v>9.2813656071113408E-4</v>
      </c>
      <c r="T7" s="10" t="str">
        <v>NaN</v>
      </c>
    </row>
    <row r="8" spans="2:21" ht="15.75" customHeight="1">
      <c r="B8" s="10">
        <v>960</v>
      </c>
      <c r="C8" s="10">
        <v>9.6000000000000002E-4</v>
      </c>
      <c r="D8" s="10">
        <v>2.0500000000000001E-2</v>
      </c>
      <c r="E8" s="10">
        <v>2.03E-4</v>
      </c>
      <c r="F8" s="10">
        <v>-1.02563609162638E-3</v>
      </c>
      <c r="H8" s="58">
        <v>1.0000000000000001E-5</v>
      </c>
      <c r="I8" s="10">
        <v>0</v>
      </c>
      <c r="J8" s="10">
        <v>0.75941762341756303</v>
      </c>
      <c r="K8" s="10">
        <v>90</v>
      </c>
      <c r="M8" s="10" t="e">
        <v>#VALUE!</v>
      </c>
      <c r="N8" s="10">
        <v>4.7100211273854199E-5</v>
      </c>
      <c r="O8" s="10">
        <v>2.0305606568796498E-4</v>
      </c>
      <c r="P8" s="10">
        <v>4.0506318963451615E-4</v>
      </c>
      <c r="Q8" s="10">
        <v>4.0506318963451615E-4</v>
      </c>
      <c r="R8" s="10">
        <v>1.79488600437655E-3</v>
      </c>
      <c r="S8" s="10">
        <v>9.0935393534629901E-4</v>
      </c>
      <c r="T8" s="10" t="str">
        <v>NaN</v>
      </c>
    </row>
    <row r="9" spans="2:21" ht="15.75" customHeight="1">
      <c r="B9" s="10">
        <v>960</v>
      </c>
      <c r="C9" s="10">
        <v>9.6000000000000002E-4</v>
      </c>
      <c r="D9" s="10">
        <v>2.0500000000000001E-2</v>
      </c>
      <c r="E9" s="10">
        <v>2.03E-4</v>
      </c>
      <c r="F9" s="10">
        <v>-1.1507826222029401E-3</v>
      </c>
      <c r="H9" s="58">
        <v>1.25892541179417E-5</v>
      </c>
      <c r="I9" s="10">
        <v>0</v>
      </c>
      <c r="J9" s="10">
        <v>0</v>
      </c>
      <c r="K9" s="10">
        <v>90</v>
      </c>
      <c r="M9" s="10" t="e">
        <v>#VALUE!</v>
      </c>
      <c r="N9" s="10">
        <v>4.791818557720673E-5</v>
      </c>
      <c r="O9" s="10">
        <v>2.0309830909027871E-4</v>
      </c>
      <c r="P9" s="10">
        <v>4.0477171012480895E-4</v>
      </c>
      <c r="Q9" s="10">
        <v>4.0477171012480895E-4</v>
      </c>
      <c r="R9" s="10">
        <v>1.06076022029942E-3</v>
      </c>
      <c r="S9" s="10">
        <v>1.5788858126808102E-3</v>
      </c>
      <c r="T9" s="10" t="str">
        <v>NaN</v>
      </c>
    </row>
    <row r="10" spans="2:21" ht="15.75" customHeight="1">
      <c r="B10" s="10">
        <v>960</v>
      </c>
      <c r="C10" s="10">
        <v>9.6000000000000002E-4</v>
      </c>
      <c r="D10" s="10">
        <v>2.0500000000000001E-2</v>
      </c>
      <c r="E10" s="10">
        <v>2.03E-4</v>
      </c>
      <c r="F10" s="10">
        <v>-1.1507826222029401E-3</v>
      </c>
      <c r="H10" s="58">
        <v>1.25892541179417E-5</v>
      </c>
      <c r="I10" s="10">
        <v>0</v>
      </c>
      <c r="J10" s="10">
        <v>1.5188352468351299E-2</v>
      </c>
      <c r="K10" s="10">
        <v>90</v>
      </c>
      <c r="M10" s="10" t="e">
        <v>#VALUE!</v>
      </c>
      <c r="N10" s="10">
        <v>4.7916806834434177E-5</v>
      </c>
      <c r="O10" s="10">
        <v>2.0309390527771282E-4</v>
      </c>
      <c r="P10" s="10">
        <v>4.0477748030818081E-4</v>
      </c>
      <c r="Q10" s="10">
        <v>4.0477748030818081E-4</v>
      </c>
      <c r="R10" s="10">
        <v>1.08481114302269E-3</v>
      </c>
      <c r="S10" s="10">
        <v>1.644166888644E-3</v>
      </c>
      <c r="T10" s="10" t="str">
        <v>NaN</v>
      </c>
    </row>
    <row r="11" spans="2:21" ht="15.75" customHeight="1">
      <c r="B11" s="10">
        <v>960</v>
      </c>
      <c r="C11" s="10">
        <v>9.6000000000000002E-4</v>
      </c>
      <c r="D11" s="10">
        <v>2.0500000000000001E-2</v>
      </c>
      <c r="E11" s="10">
        <v>2.03E-4</v>
      </c>
      <c r="F11" s="10">
        <v>-1.1507826222029401E-3</v>
      </c>
      <c r="H11" s="58">
        <v>1.25892541179417E-5</v>
      </c>
      <c r="I11" s="10">
        <v>0</v>
      </c>
      <c r="J11" s="10">
        <v>3.0376704936702501E-2</v>
      </c>
      <c r="K11" s="10">
        <v>90</v>
      </c>
      <c r="M11" s="10" t="e">
        <v>#VALUE!</v>
      </c>
      <c r="N11" s="10">
        <v>4.7916189815872669E-5</v>
      </c>
      <c r="O11" s="10">
        <v>2.0309076077002587E-4</v>
      </c>
      <c r="P11" s="10">
        <v>4.0477855379371917E-4</v>
      </c>
      <c r="Q11" s="10">
        <v>4.0477855379371917E-4</v>
      </c>
      <c r="R11" s="10">
        <v>1.10153226072553E-3</v>
      </c>
      <c r="S11" s="10">
        <v>1.6730279959119301E-3</v>
      </c>
      <c r="T11" s="10" t="str">
        <v>NaN</v>
      </c>
    </row>
    <row r="12" spans="2:21" ht="15.75" customHeight="1">
      <c r="B12" s="10">
        <v>960</v>
      </c>
      <c r="C12" s="10">
        <v>9.6000000000000002E-4</v>
      </c>
      <c r="D12" s="10">
        <v>2.0500000000000001E-2</v>
      </c>
      <c r="E12" s="10">
        <v>2.03E-4</v>
      </c>
      <c r="F12" s="10">
        <v>-1.1507826222029401E-3</v>
      </c>
      <c r="H12" s="58">
        <v>1.25892541179417E-5</v>
      </c>
      <c r="I12" s="10">
        <v>0</v>
      </c>
      <c r="J12" s="10">
        <v>7.59417623417563E-2</v>
      </c>
      <c r="K12" s="10">
        <v>90</v>
      </c>
      <c r="M12" s="10" t="e">
        <v>#VALUE!</v>
      </c>
      <c r="N12" s="10">
        <v>4.7493974413064153E-5</v>
      </c>
      <c r="O12" s="10">
        <v>2.0308429708354759E-4</v>
      </c>
      <c r="P12" s="10">
        <v>4.047841886118251E-4</v>
      </c>
      <c r="Q12" s="10">
        <v>4.047841886118251E-4</v>
      </c>
      <c r="R12" s="10">
        <v>1.1578801368200299E-3</v>
      </c>
      <c r="S12" s="10">
        <v>1.9696560428323798E-3</v>
      </c>
      <c r="T12" s="10" t="str">
        <v>NaN</v>
      </c>
    </row>
    <row r="13" spans="2:21" ht="15.75" customHeight="1">
      <c r="B13" s="10">
        <v>960</v>
      </c>
      <c r="C13" s="10">
        <v>9.6000000000000002E-4</v>
      </c>
      <c r="D13" s="10">
        <v>2.0500000000000001E-2</v>
      </c>
      <c r="E13" s="10">
        <v>2.03E-4</v>
      </c>
      <c r="F13" s="10">
        <v>-1.1507826222029401E-3</v>
      </c>
      <c r="H13" s="58">
        <v>1.25892541179417E-5</v>
      </c>
      <c r="I13" s="10">
        <v>0</v>
      </c>
      <c r="J13" s="10">
        <v>0.30376704936702498</v>
      </c>
      <c r="K13" s="10">
        <v>90</v>
      </c>
      <c r="M13" s="10" t="e">
        <v>#VALUE!</v>
      </c>
      <c r="N13" s="10">
        <v>4.7501992844319831E-5</v>
      </c>
      <c r="O13" s="10">
        <v>2.0307569302937162E-4</v>
      </c>
      <c r="P13" s="10">
        <v>4.048443499311134E-4</v>
      </c>
      <c r="Q13" s="10">
        <v>4.048443499311134E-4</v>
      </c>
      <c r="R13" s="10">
        <v>1.6132442737140701E-3</v>
      </c>
      <c r="S13" s="10">
        <v>1.06190550233386E-3</v>
      </c>
      <c r="T13" s="10" t="str">
        <v>NaN</v>
      </c>
    </row>
    <row r="14" spans="2:21" ht="15.75" customHeight="1">
      <c r="B14" s="10">
        <v>960</v>
      </c>
      <c r="C14" s="10">
        <v>9.6000000000000002E-4</v>
      </c>
      <c r="D14" s="10">
        <v>2.0500000000000001E-2</v>
      </c>
      <c r="E14" s="10">
        <v>2.03E-4</v>
      </c>
      <c r="F14" s="10">
        <v>-1.1507826222029401E-3</v>
      </c>
      <c r="H14" s="58">
        <v>1.25892541179417E-5</v>
      </c>
      <c r="I14" s="10">
        <v>0</v>
      </c>
      <c r="J14" s="10">
        <v>0.75941762341756303</v>
      </c>
      <c r="K14" s="10">
        <v>90</v>
      </c>
      <c r="M14" s="10" t="e">
        <v>#VALUE!</v>
      </c>
      <c r="N14" s="10">
        <v>4.7512544952771665E-5</v>
      </c>
      <c r="O14" s="10">
        <v>2.0306217528865639E-4</v>
      </c>
      <c r="P14" s="10">
        <v>4.0496637034943909E-4</v>
      </c>
      <c r="Q14" s="10">
        <v>4.0496637034943909E-4</v>
      </c>
      <c r="R14" s="10">
        <v>1.7870980865423401E-3</v>
      </c>
      <c r="S14" s="10">
        <v>1.11321413747683E-3</v>
      </c>
      <c r="T14" s="10" t="str">
        <v>NaN</v>
      </c>
    </row>
    <row r="15" spans="2:21" ht="15.75" customHeight="1">
      <c r="B15" s="10">
        <v>960</v>
      </c>
      <c r="C15" s="10">
        <v>9.6000000000000002E-4</v>
      </c>
      <c r="D15" s="10">
        <v>2.0500000000000001E-2</v>
      </c>
      <c r="E15" s="10">
        <v>2.03E-4</v>
      </c>
      <c r="F15" s="10">
        <v>-1.2911993390016998E-3</v>
      </c>
      <c r="H15" s="58">
        <v>1.5848931924611101E-5</v>
      </c>
      <c r="I15" s="10">
        <v>0</v>
      </c>
      <c r="J15" s="10">
        <v>0</v>
      </c>
      <c r="K15" s="10">
        <v>90</v>
      </c>
      <c r="M15" s="10" t="e">
        <v>#VALUE!</v>
      </c>
      <c r="N15" s="10">
        <v>4.8335398031386629E-5</v>
      </c>
      <c r="O15" s="10">
        <v>2.0310957427535433E-4</v>
      </c>
      <c r="P15" s="10">
        <v>4.0463932497523307E-4</v>
      </c>
      <c r="Q15" s="10">
        <v>4.0463932497523307E-4</v>
      </c>
      <c r="R15" s="10">
        <v>1.05388852809278E-3</v>
      </c>
      <c r="S15" s="10">
        <v>1.5715560076603801E-3</v>
      </c>
      <c r="T15" s="10" t="str">
        <v>NaN</v>
      </c>
    </row>
    <row r="16" spans="2:21" ht="15.75" customHeight="1">
      <c r="B16" s="10">
        <v>960</v>
      </c>
      <c r="C16" s="10">
        <v>9.6000000000000002E-4</v>
      </c>
      <c r="D16" s="10">
        <v>2.0500000000000001E-2</v>
      </c>
      <c r="E16" s="10">
        <v>2.03E-4</v>
      </c>
      <c r="F16" s="10">
        <v>-1.2911993390016998E-3</v>
      </c>
      <c r="H16" s="58">
        <v>1.5848931924611101E-5</v>
      </c>
      <c r="I16" s="10">
        <v>0</v>
      </c>
      <c r="J16" s="10">
        <v>1.5188352468351299E-2</v>
      </c>
      <c r="K16" s="10">
        <v>90</v>
      </c>
      <c r="M16" s="10" t="e">
        <v>#VALUE!</v>
      </c>
      <c r="N16" s="10">
        <v>4.8333815799587273E-5</v>
      </c>
      <c r="O16" s="10">
        <v>2.0310463347574532E-4</v>
      </c>
      <c r="P16" s="10">
        <v>4.0464579920537904E-4</v>
      </c>
      <c r="Q16" s="10">
        <v>4.0464579920537904E-4</v>
      </c>
      <c r="R16" s="10">
        <v>1.0779394508160401E-3</v>
      </c>
      <c r="S16" s="10">
        <v>1.6077469199487499E-3</v>
      </c>
      <c r="T16" s="10" t="str">
        <v>NaN</v>
      </c>
    </row>
    <row r="17" spans="2:20" ht="15.75" customHeight="1">
      <c r="B17" s="10">
        <v>960</v>
      </c>
      <c r="C17" s="10">
        <v>9.6000000000000002E-4</v>
      </c>
      <c r="D17" s="10">
        <v>2.0500000000000001E-2</v>
      </c>
      <c r="E17" s="10">
        <v>2.03E-4</v>
      </c>
      <c r="F17" s="10">
        <v>-1.2911993390016998E-3</v>
      </c>
      <c r="H17" s="58">
        <v>1.5848931924611101E-5</v>
      </c>
      <c r="I17" s="10">
        <v>0</v>
      </c>
      <c r="J17" s="10">
        <v>3.0376704936702501E-2</v>
      </c>
      <c r="K17" s="10">
        <v>90</v>
      </c>
      <c r="M17" s="10" t="e">
        <v>#VALUE!</v>
      </c>
      <c r="N17" s="10">
        <v>4.7908802327737359E-5</v>
      </c>
      <c r="O17" s="10">
        <v>2.0310110537529987E-4</v>
      </c>
      <c r="P17" s="10">
        <v>4.0464700367836442E-4</v>
      </c>
      <c r="Q17" s="10">
        <v>4.0464700367836442E-4</v>
      </c>
      <c r="R17" s="10">
        <v>1.0946605685188799E-3</v>
      </c>
      <c r="S17" s="10">
        <v>1.9201798589444901E-3</v>
      </c>
      <c r="T17" s="10" t="str">
        <v>NaN</v>
      </c>
    </row>
    <row r="18" spans="2:20" ht="15.75" customHeight="1">
      <c r="B18" s="10">
        <v>960</v>
      </c>
      <c r="C18" s="10">
        <v>9.6000000000000002E-4</v>
      </c>
      <c r="D18" s="10">
        <v>2.0500000000000001E-2</v>
      </c>
      <c r="E18" s="10">
        <v>2.03E-4</v>
      </c>
      <c r="F18" s="10">
        <v>-1.2911993390016998E-3</v>
      </c>
      <c r="H18" s="58">
        <v>1.5848931924611101E-5</v>
      </c>
      <c r="I18" s="10">
        <v>0</v>
      </c>
      <c r="J18" s="10">
        <v>7.59417623417563E-2</v>
      </c>
      <c r="K18" s="10">
        <v>90</v>
      </c>
      <c r="M18" s="10" t="e">
        <v>#VALUE!</v>
      </c>
      <c r="N18" s="10">
        <v>4.790934192572465E-5</v>
      </c>
      <c r="O18" s="10">
        <v>2.0309385326826426E-4</v>
      </c>
      <c r="P18" s="10">
        <v>4.0465332605006297E-4</v>
      </c>
      <c r="Q18" s="10">
        <v>4.0465332605006297E-4</v>
      </c>
      <c r="R18" s="10">
        <v>1.15100844461339E-3</v>
      </c>
      <c r="S18" s="10">
        <v>1.88696667994567E-3</v>
      </c>
      <c r="T18" s="10" t="str">
        <v>NaN</v>
      </c>
    </row>
    <row r="19" spans="2:20" ht="15.75" customHeight="1">
      <c r="B19" s="10">
        <v>960</v>
      </c>
      <c r="C19" s="10">
        <v>9.6000000000000002E-4</v>
      </c>
      <c r="D19" s="10">
        <v>2.0500000000000001E-2</v>
      </c>
      <c r="E19" s="10">
        <v>2.03E-4</v>
      </c>
      <c r="F19" s="10">
        <v>-1.2911993390016998E-3</v>
      </c>
      <c r="H19" s="58">
        <v>1.5848931924611101E-5</v>
      </c>
      <c r="I19" s="10">
        <v>0</v>
      </c>
      <c r="J19" s="10">
        <v>0.30376704936702498</v>
      </c>
      <c r="K19" s="10">
        <v>90</v>
      </c>
      <c r="M19" s="10" t="e">
        <v>#VALUE!</v>
      </c>
      <c r="N19" s="10">
        <v>4.7914966487265784E-5</v>
      </c>
      <c r="O19" s="10">
        <v>2.0308419964359633E-4</v>
      </c>
      <c r="P19" s="10">
        <v>4.0472082816446405E-4</v>
      </c>
      <c r="Q19" s="10">
        <v>4.0472082816446405E-4</v>
      </c>
      <c r="R19" s="10">
        <v>1.6066016379143E-3</v>
      </c>
      <c r="S19" s="10">
        <v>1.1858250184604E-3</v>
      </c>
      <c r="T19" s="10" t="str">
        <v>NaN</v>
      </c>
    </row>
    <row r="20" spans="2:20" ht="15.75" customHeight="1">
      <c r="B20" s="10">
        <v>960</v>
      </c>
      <c r="C20" s="10">
        <v>9.6000000000000002E-4</v>
      </c>
      <c r="D20" s="10">
        <v>2.0500000000000001E-2</v>
      </c>
      <c r="E20" s="10">
        <v>2.03E-4</v>
      </c>
      <c r="F20" s="10">
        <v>-1.2911993390016998E-3</v>
      </c>
      <c r="H20" s="58">
        <v>1.5848931924611101E-5</v>
      </c>
      <c r="I20" s="10">
        <v>0</v>
      </c>
      <c r="J20" s="10">
        <v>0.75941762341756303</v>
      </c>
      <c r="K20" s="10">
        <v>90</v>
      </c>
      <c r="M20" s="10" t="e">
        <v>#VALUE!</v>
      </c>
      <c r="N20" s="10">
        <v>4.7521137097171311E-5</v>
      </c>
      <c r="O20" s="10">
        <v>2.0306903100088668E-4</v>
      </c>
      <c r="P20" s="10">
        <v>4.0485773731966193E-4</v>
      </c>
      <c r="Q20" s="10">
        <v>4.0485773731966193E-4</v>
      </c>
      <c r="R20" s="10">
        <v>1.78045545074258E-3</v>
      </c>
      <c r="S20" s="10">
        <v>8.28038910900975E-4</v>
      </c>
      <c r="T20" s="10" t="str">
        <v>NaN</v>
      </c>
    </row>
    <row r="21" spans="2:20" ht="15.75" customHeight="1">
      <c r="B21" s="10">
        <v>960</v>
      </c>
      <c r="C21" s="10">
        <v>9.6000000000000002E-4</v>
      </c>
      <c r="D21" s="10">
        <v>2.0500000000000001E-2</v>
      </c>
      <c r="E21" s="10">
        <v>2.03E-4</v>
      </c>
      <c r="F21" s="10">
        <v>-1.4487494865423999E-3</v>
      </c>
      <c r="H21" s="58">
        <v>1.99526231496888E-5</v>
      </c>
      <c r="I21" s="10">
        <v>0</v>
      </c>
      <c r="J21" s="10">
        <v>0</v>
      </c>
      <c r="K21" s="10">
        <v>90</v>
      </c>
      <c r="M21" s="10" t="e">
        <v>#VALUE!</v>
      </c>
      <c r="N21" s="10">
        <v>4.8750993696249342E-5</v>
      </c>
      <c r="O21" s="10">
        <v>2.0312221512908457E-4</v>
      </c>
      <c r="P21" s="10">
        <v>4.0449078632482798E-4</v>
      </c>
      <c r="Q21" s="10">
        <v>4.0449078632482798E-4</v>
      </c>
      <c r="R21" s="10">
        <v>1.04793306151368E-3</v>
      </c>
      <c r="S21" s="10">
        <v>1.56468431545373E-3</v>
      </c>
      <c r="T21" s="10" t="str">
        <v>NaN</v>
      </c>
    </row>
    <row r="22" spans="2:20" ht="15.75" customHeight="1">
      <c r="B22" s="10">
        <v>960</v>
      </c>
      <c r="C22" s="10">
        <v>9.6000000000000002E-4</v>
      </c>
      <c r="D22" s="10">
        <v>2.0500000000000001E-2</v>
      </c>
      <c r="E22" s="10">
        <v>2.03E-4</v>
      </c>
      <c r="F22" s="10">
        <v>-1.4487494865423999E-3</v>
      </c>
      <c r="H22" s="58">
        <v>1.99526231496888E-5</v>
      </c>
      <c r="I22" s="10">
        <v>0</v>
      </c>
      <c r="J22" s="10">
        <v>1.5188352468351299E-2</v>
      </c>
      <c r="K22" s="10">
        <v>90</v>
      </c>
      <c r="M22" s="10" t="e">
        <v>#VALUE!</v>
      </c>
      <c r="N22" s="10">
        <v>4.8323157102695421E-5</v>
      </c>
      <c r="O22" s="10">
        <v>2.0311667192885537E-4</v>
      </c>
      <c r="P22" s="10">
        <v>4.0449805057994593E-4</v>
      </c>
      <c r="Q22" s="10">
        <v>4.0449805057994593E-4</v>
      </c>
      <c r="R22" s="10">
        <v>1.0719839842369501E-3</v>
      </c>
      <c r="S22" s="10">
        <v>1.8828436646216799E-3</v>
      </c>
      <c r="T22" s="10" t="str">
        <v>NaN</v>
      </c>
    </row>
    <row r="23" spans="2:20" ht="15.75" customHeight="1">
      <c r="B23" s="10">
        <v>960</v>
      </c>
      <c r="C23" s="10">
        <v>9.6000000000000002E-4</v>
      </c>
      <c r="D23" s="10">
        <v>2.0500000000000001E-2</v>
      </c>
      <c r="E23" s="10">
        <v>2.03E-4</v>
      </c>
      <c r="F23" s="10">
        <v>-1.4487494865423999E-3</v>
      </c>
      <c r="H23" s="58">
        <v>1.99526231496888E-5</v>
      </c>
      <c r="I23" s="10">
        <v>0</v>
      </c>
      <c r="J23" s="10">
        <v>3.0376704936702501E-2</v>
      </c>
      <c r="K23" s="10">
        <v>90</v>
      </c>
      <c r="M23" s="10" t="e">
        <v>#VALUE!</v>
      </c>
      <c r="N23" s="10">
        <v>4.8323767778652258E-5</v>
      </c>
      <c r="O23" s="10">
        <v>2.0311271345403956E-4</v>
      </c>
      <c r="P23" s="10">
        <v>4.0449940201918032E-4</v>
      </c>
      <c r="Q23" s="10">
        <v>4.0449940201918032E-4</v>
      </c>
      <c r="R23" s="10">
        <v>1.0887051019397901E-3</v>
      </c>
      <c r="S23" s="10">
        <v>1.87413952115993E-3</v>
      </c>
      <c r="T23" s="10" t="str">
        <v>NaN</v>
      </c>
    </row>
    <row r="24" spans="2:20" ht="15.75" customHeight="1">
      <c r="B24" s="10">
        <v>960</v>
      </c>
      <c r="C24" s="10">
        <v>9.6000000000000002E-4</v>
      </c>
      <c r="D24" s="10">
        <v>2.0500000000000001E-2</v>
      </c>
      <c r="E24" s="10">
        <v>2.03E-4</v>
      </c>
      <c r="F24" s="10">
        <v>-1.4487494865423999E-3</v>
      </c>
      <c r="H24" s="58">
        <v>1.99526231496888E-5</v>
      </c>
      <c r="I24" s="10">
        <v>0</v>
      </c>
      <c r="J24" s="10">
        <v>7.59417623417563E-2</v>
      </c>
      <c r="K24" s="10">
        <v>90</v>
      </c>
      <c r="M24" s="10" t="e">
        <v>#VALUE!</v>
      </c>
      <c r="N24" s="10">
        <v>4.8323907435142271E-5</v>
      </c>
      <c r="O24" s="10">
        <v>2.0310457683501014E-4</v>
      </c>
      <c r="P24" s="10">
        <v>4.0450649583789158E-4</v>
      </c>
      <c r="Q24" s="10">
        <v>4.0450649583789158E-4</v>
      </c>
      <c r="R24" s="10">
        <v>1.14505297803429E-3</v>
      </c>
      <c r="S24" s="10">
        <v>1.83336748073379E-3</v>
      </c>
      <c r="T24" s="10" t="str">
        <v>NaN</v>
      </c>
    </row>
    <row r="25" spans="2:20" ht="15.75" customHeight="1">
      <c r="B25" s="10">
        <v>960</v>
      </c>
      <c r="C25" s="10">
        <v>9.6000000000000002E-4</v>
      </c>
      <c r="D25" s="10">
        <v>2.0500000000000001E-2</v>
      </c>
      <c r="E25" s="10">
        <v>2.03E-4</v>
      </c>
      <c r="F25" s="10">
        <v>-1.4487494865423999E-3</v>
      </c>
      <c r="H25" s="58">
        <v>1.99526231496888E-5</v>
      </c>
      <c r="I25" s="10">
        <v>0</v>
      </c>
      <c r="J25" s="10">
        <v>0.30376704936702498</v>
      </c>
      <c r="K25" s="10">
        <v>90</v>
      </c>
      <c r="M25" s="10" t="e">
        <v>#VALUE!</v>
      </c>
      <c r="N25" s="10">
        <v>4.8327234128985473E-5</v>
      </c>
      <c r="O25" s="10">
        <v>2.0309374567614494E-4</v>
      </c>
      <c r="P25" s="10">
        <v>4.045822344509071E-4</v>
      </c>
      <c r="Q25" s="10">
        <v>4.045822344509071E-4</v>
      </c>
      <c r="R25" s="10">
        <v>1.6004171149283199E-3</v>
      </c>
      <c r="S25" s="10">
        <v>1.30607963207676E-3</v>
      </c>
      <c r="T25" s="10" t="str">
        <v>NaN</v>
      </c>
    </row>
    <row r="26" spans="2:20" ht="15.75" customHeight="1">
      <c r="B26" s="10">
        <v>960</v>
      </c>
      <c r="C26" s="10">
        <v>9.6000000000000002E-4</v>
      </c>
      <c r="D26" s="10">
        <v>2.0500000000000001E-2</v>
      </c>
      <c r="E26" s="10">
        <v>2.03E-4</v>
      </c>
      <c r="F26" s="10">
        <v>-1.4487494865423999E-3</v>
      </c>
      <c r="H26" s="58">
        <v>1.99526231496888E-5</v>
      </c>
      <c r="I26" s="10">
        <v>0</v>
      </c>
      <c r="J26" s="10">
        <v>0.75941762341756303</v>
      </c>
      <c r="K26" s="10">
        <v>90</v>
      </c>
      <c r="M26" s="10" t="e">
        <v>#VALUE!</v>
      </c>
      <c r="N26" s="10">
        <v>4.7936538851924381E-5</v>
      </c>
      <c r="O26" s="10">
        <v>2.0307672409160046E-4</v>
      </c>
      <c r="P26" s="10">
        <v>4.0473584905285025E-4</v>
      </c>
      <c r="Q26" s="10">
        <v>4.0473584905285025E-4</v>
      </c>
      <c r="R26" s="10">
        <v>1.77427092775659E-3</v>
      </c>
      <c r="S26" s="10">
        <v>9.0339846876720498E-4</v>
      </c>
      <c r="T26" s="10" t="str">
        <v>NaN</v>
      </c>
    </row>
    <row r="27" spans="2:20" ht="15.75" customHeight="1">
      <c r="B27" s="10">
        <v>960</v>
      </c>
      <c r="C27" s="10">
        <v>9.6000000000000002E-4</v>
      </c>
      <c r="D27" s="10">
        <v>2.0500000000000001E-2</v>
      </c>
      <c r="E27" s="10">
        <v>2.03E-4</v>
      </c>
      <c r="F27" s="10">
        <v>-1.6255236595610701E-3</v>
      </c>
      <c r="H27" s="58">
        <v>2.5118864315095802E-5</v>
      </c>
      <c r="I27" s="10">
        <v>0</v>
      </c>
      <c r="J27" s="10">
        <v>0</v>
      </c>
      <c r="K27" s="10">
        <v>90</v>
      </c>
      <c r="M27" s="10" t="e">
        <v>#VALUE!</v>
      </c>
      <c r="N27" s="10">
        <v>4.9161707945435123E-5</v>
      </c>
      <c r="O27" s="10">
        <v>2.0313639986904752E-4</v>
      </c>
      <c r="P27" s="10">
        <v>4.0430924465388948E-4</v>
      </c>
      <c r="Q27" s="10">
        <v>4.0430924465388948E-4</v>
      </c>
      <c r="R27" s="10">
        <v>1.0426647641552499E-3</v>
      </c>
      <c r="S27" s="10">
        <v>1.5497956490059901E-3</v>
      </c>
      <c r="T27" s="10" t="str">
        <v>NaN</v>
      </c>
    </row>
    <row r="28" spans="2:20" ht="15.75" customHeight="1">
      <c r="B28" s="10">
        <v>960</v>
      </c>
      <c r="C28" s="10">
        <v>9.6000000000000002E-4</v>
      </c>
      <c r="D28" s="10">
        <v>2.0500000000000001E-2</v>
      </c>
      <c r="E28" s="10">
        <v>2.03E-4</v>
      </c>
      <c r="F28" s="10">
        <v>-1.6255236595610701E-3</v>
      </c>
      <c r="H28" s="58">
        <v>2.5118864315095802E-5</v>
      </c>
      <c r="I28" s="10">
        <v>0</v>
      </c>
      <c r="J28" s="10">
        <v>1.5188352468351299E-2</v>
      </c>
      <c r="K28" s="10">
        <v>90</v>
      </c>
      <c r="M28" s="10" t="e">
        <v>#VALUE!</v>
      </c>
      <c r="N28" s="10">
        <v>4.8736375148520371E-5</v>
      </c>
      <c r="O28" s="10">
        <v>2.0313018098239873E-4</v>
      </c>
      <c r="P28" s="10">
        <v>4.0432102191999096E-4</v>
      </c>
      <c r="Q28" s="10">
        <v>4.0432102191999096E-4</v>
      </c>
      <c r="R28" s="10">
        <v>1.06671568687852E-3</v>
      </c>
      <c r="S28" s="10">
        <v>1.85375350094686E-3</v>
      </c>
      <c r="T28" s="10" t="str">
        <v>NaN</v>
      </c>
    </row>
    <row r="29" spans="2:20" ht="15.75" customHeight="1">
      <c r="B29" s="10">
        <v>960</v>
      </c>
      <c r="C29" s="10">
        <v>9.6000000000000002E-4</v>
      </c>
      <c r="D29" s="10">
        <v>2.0500000000000001E-2</v>
      </c>
      <c r="E29" s="10">
        <v>2.03E-4</v>
      </c>
      <c r="F29" s="10">
        <v>-1.6255236595610701E-3</v>
      </c>
      <c r="H29" s="58">
        <v>2.5118864315095802E-5</v>
      </c>
      <c r="I29" s="10">
        <v>0</v>
      </c>
      <c r="J29" s="10">
        <v>3.0376704936702501E-2</v>
      </c>
      <c r="K29" s="10">
        <v>90</v>
      </c>
      <c r="M29" s="10" t="e">
        <v>#VALUE!</v>
      </c>
      <c r="N29" s="10">
        <v>4.8737025437250448E-5</v>
      </c>
      <c r="O29" s="10">
        <v>2.0312573967164445E-4</v>
      </c>
      <c r="P29" s="10">
        <v>4.0432449825916961E-4</v>
      </c>
      <c r="Q29" s="10">
        <v>4.0432449825916961E-4</v>
      </c>
      <c r="R29" s="10">
        <v>1.08343680458136E-3</v>
      </c>
      <c r="S29" s="10">
        <v>1.8457365267057699E-3</v>
      </c>
      <c r="T29" s="10" t="str">
        <v>NaN</v>
      </c>
    </row>
    <row r="30" spans="2:20" ht="15.75" customHeight="1">
      <c r="B30" s="10">
        <v>960</v>
      </c>
      <c r="C30" s="10">
        <v>9.6000000000000002E-4</v>
      </c>
      <c r="D30" s="10">
        <v>2.0500000000000001E-2</v>
      </c>
      <c r="E30" s="10">
        <v>2.03E-4</v>
      </c>
      <c r="F30" s="10">
        <v>-1.6255236595610701E-3</v>
      </c>
      <c r="H30" s="58">
        <v>2.5118864315095802E-5</v>
      </c>
      <c r="I30" s="10">
        <v>0</v>
      </c>
      <c r="J30" s="10">
        <v>7.59417623417563E-2</v>
      </c>
      <c r="K30" s="10">
        <v>90</v>
      </c>
      <c r="M30" s="10" t="e">
        <v>#VALUE!</v>
      </c>
      <c r="N30" s="10">
        <v>4.873719974381899E-5</v>
      </c>
      <c r="O30" s="10">
        <v>2.0311661078954073E-4</v>
      </c>
      <c r="P30" s="10">
        <v>4.0433697200236606E-4</v>
      </c>
      <c r="Q30" s="10">
        <v>4.0433697200236606E-4</v>
      </c>
      <c r="R30" s="10">
        <v>1.1397846806758601E-3</v>
      </c>
      <c r="S30" s="10">
        <v>1.8063388247209699E-3</v>
      </c>
      <c r="T30" s="10" t="str">
        <v>NaN</v>
      </c>
    </row>
    <row r="31" spans="2:20" ht="15.75" customHeight="1">
      <c r="B31" s="10">
        <v>960</v>
      </c>
      <c r="C31" s="10">
        <v>9.6000000000000002E-4</v>
      </c>
      <c r="D31" s="10">
        <v>2.0500000000000001E-2</v>
      </c>
      <c r="E31" s="10">
        <v>2.03E-4</v>
      </c>
      <c r="F31" s="10">
        <v>-1.6255236595610701E-3</v>
      </c>
      <c r="H31" s="58">
        <v>2.5118864315095802E-5</v>
      </c>
      <c r="I31" s="10">
        <v>0</v>
      </c>
      <c r="J31" s="10">
        <v>0.30376704936702498</v>
      </c>
      <c r="K31" s="10">
        <v>90</v>
      </c>
      <c r="M31" s="10" t="e">
        <v>#VALUE!</v>
      </c>
      <c r="N31" s="10">
        <v>4.8334023846419199E-5</v>
      </c>
      <c r="O31" s="10">
        <v>2.0310445856592513E-4</v>
      </c>
      <c r="P31" s="10">
        <v>4.0442672975892483E-4</v>
      </c>
      <c r="Q31" s="10">
        <v>4.0442672975892483E-4</v>
      </c>
      <c r="R31" s="10">
        <v>1.5951488175698901E-3</v>
      </c>
      <c r="S31" s="10">
        <v>9.5424899109639309E-4</v>
      </c>
      <c r="T31" s="10" t="str">
        <v>NaN</v>
      </c>
    </row>
    <row r="32" spans="2:20" ht="15.75" customHeight="1">
      <c r="B32" s="10">
        <v>960</v>
      </c>
      <c r="C32" s="10">
        <v>9.6000000000000002E-4</v>
      </c>
      <c r="D32" s="10">
        <v>2.0500000000000001E-2</v>
      </c>
      <c r="E32" s="10">
        <v>2.03E-4</v>
      </c>
      <c r="F32" s="10">
        <v>-1.6255236595610701E-3</v>
      </c>
      <c r="H32" s="58">
        <v>2.5118864315095802E-5</v>
      </c>
      <c r="I32" s="10">
        <v>0</v>
      </c>
      <c r="J32" s="10">
        <v>0.75941762341756303</v>
      </c>
      <c r="K32" s="10">
        <v>90</v>
      </c>
      <c r="M32" s="10" t="e">
        <v>#VALUE!</v>
      </c>
      <c r="N32" s="10">
        <v>4.8351813584314473E-5</v>
      </c>
      <c r="O32" s="10">
        <v>2.0308535705564992E-4</v>
      </c>
      <c r="P32" s="10">
        <v>4.0459908817871623E-4</v>
      </c>
      <c r="Q32" s="10">
        <v>4.0459908817871623E-4</v>
      </c>
      <c r="R32" s="10">
        <v>1.7687735739912701E-3</v>
      </c>
      <c r="S32" s="10">
        <v>9.5310370906195202E-4</v>
      </c>
      <c r="T32" s="10" t="str">
        <v>NaN</v>
      </c>
    </row>
    <row r="33" spans="2:20" ht="15.75" customHeight="1">
      <c r="B33" s="10">
        <v>960</v>
      </c>
      <c r="C33" s="10">
        <v>9.6000000000000002E-4</v>
      </c>
      <c r="D33" s="10">
        <v>2.0500000000000001E-2</v>
      </c>
      <c r="E33" s="10">
        <v>2.03E-4</v>
      </c>
      <c r="F33" s="10">
        <v>-1.8238675439319798E-3</v>
      </c>
      <c r="H33" s="58">
        <v>3.1622776601683802E-5</v>
      </c>
      <c r="I33" s="10">
        <v>0</v>
      </c>
      <c r="J33" s="10">
        <v>0</v>
      </c>
      <c r="K33" s="10">
        <v>90</v>
      </c>
      <c r="M33" s="10" t="e">
        <v>#VALUE!</v>
      </c>
      <c r="N33" s="10">
        <v>4.9569320598851008E-5</v>
      </c>
      <c r="O33" s="10">
        <v>2.0315235531098602E-4</v>
      </c>
      <c r="P33" s="10">
        <v>4.0409725739626838E-4</v>
      </c>
      <c r="Q33" s="10">
        <v>4.0409725739626838E-4</v>
      </c>
      <c r="R33" s="10">
        <v>1.04060325649326E-3</v>
      </c>
      <c r="S33" s="10">
        <v>1.545672633682E-3</v>
      </c>
      <c r="T33" s="10" t="str">
        <v>NaN</v>
      </c>
    </row>
    <row r="34" spans="2:20" ht="15.75" customHeight="1">
      <c r="B34" s="10">
        <v>960</v>
      </c>
      <c r="C34" s="10">
        <v>9.6000000000000002E-4</v>
      </c>
      <c r="D34" s="10">
        <v>2.0500000000000001E-2</v>
      </c>
      <c r="E34" s="10">
        <v>2.03E-4</v>
      </c>
      <c r="F34" s="10">
        <v>-1.8238675439319798E-3</v>
      </c>
      <c r="H34" s="58">
        <v>3.1622776601683802E-5</v>
      </c>
      <c r="I34" s="10">
        <v>0</v>
      </c>
      <c r="J34" s="10">
        <v>1.5188352468351299E-2</v>
      </c>
      <c r="K34" s="10">
        <v>90</v>
      </c>
      <c r="M34" s="10" t="e">
        <v>#VALUE!</v>
      </c>
      <c r="N34" s="10">
        <v>4.9143809188757233E-5</v>
      </c>
      <c r="O34" s="10">
        <v>2.031453835663633E-4</v>
      </c>
      <c r="P34" s="10">
        <v>4.0411220448132297E-4</v>
      </c>
      <c r="Q34" s="10">
        <v>4.0411220448132297E-4</v>
      </c>
      <c r="R34" s="10">
        <v>1.0690062509474002E-3</v>
      </c>
      <c r="S34" s="10">
        <v>1.80931655801052E-3</v>
      </c>
      <c r="T34" s="10" t="str">
        <v>NaN</v>
      </c>
    </row>
    <row r="35" spans="2:20" ht="15.75" customHeight="1">
      <c r="B35" s="10">
        <v>960</v>
      </c>
      <c r="C35" s="10">
        <v>9.6000000000000002E-4</v>
      </c>
      <c r="D35" s="10">
        <v>2.0500000000000001E-2</v>
      </c>
      <c r="E35" s="10">
        <v>2.03E-4</v>
      </c>
      <c r="F35" s="10">
        <v>-1.8238675439319798E-3</v>
      </c>
      <c r="H35" s="58">
        <v>3.1622776601683802E-5</v>
      </c>
      <c r="I35" s="10">
        <v>0</v>
      </c>
      <c r="J35" s="10">
        <v>3.0376704936702501E-2</v>
      </c>
      <c r="K35" s="10">
        <v>90</v>
      </c>
      <c r="M35" s="10" t="e">
        <v>#VALUE!</v>
      </c>
      <c r="N35" s="10">
        <v>4.9144396857643904E-5</v>
      </c>
      <c r="O35" s="10">
        <v>2.0314054532388288E-4</v>
      </c>
      <c r="P35" s="10">
        <v>4.0411621705365548E-4</v>
      </c>
      <c r="Q35" s="10">
        <v>4.0411621705365548E-4</v>
      </c>
      <c r="R35" s="10">
        <v>1.0877888763122302E-3</v>
      </c>
      <c r="S35" s="10">
        <v>1.7987799632936501E-3</v>
      </c>
      <c r="T35" s="10" t="str">
        <v>NaN</v>
      </c>
    </row>
    <row r="36" spans="2:20" ht="15.75" customHeight="1">
      <c r="B36" s="10">
        <v>960</v>
      </c>
      <c r="C36" s="10">
        <v>9.6000000000000002E-4</v>
      </c>
      <c r="D36" s="10">
        <v>2.0500000000000001E-2</v>
      </c>
      <c r="E36" s="10">
        <v>2.03E-4</v>
      </c>
      <c r="F36" s="10">
        <v>-1.8238675439319798E-3</v>
      </c>
      <c r="H36" s="58">
        <v>3.1622776601683802E-5</v>
      </c>
      <c r="I36" s="10">
        <v>0</v>
      </c>
      <c r="J36" s="10">
        <v>7.59417623417563E-2</v>
      </c>
      <c r="K36" s="10">
        <v>90</v>
      </c>
      <c r="M36" s="10" t="e">
        <v>#VALUE!</v>
      </c>
      <c r="N36" s="10">
        <v>4.9144241099353856E-5</v>
      </c>
      <c r="O36" s="10">
        <v>2.0313092697747247E-4</v>
      </c>
      <c r="P36" s="10">
        <v>4.0413030686606212E-4</v>
      </c>
      <c r="Q36" s="10">
        <v>4.0413030686606212E-4</v>
      </c>
      <c r="R36" s="10">
        <v>1.15375712149605E-3</v>
      </c>
      <c r="S36" s="10">
        <v>1.75182339988153E-3</v>
      </c>
      <c r="T36" s="10" t="str">
        <v>NaN</v>
      </c>
    </row>
    <row r="37" spans="2:20" ht="15.75" customHeight="1">
      <c r="B37" s="10">
        <v>960</v>
      </c>
      <c r="C37" s="10">
        <v>9.6000000000000002E-4</v>
      </c>
      <c r="D37" s="10">
        <v>2.0500000000000001E-2</v>
      </c>
      <c r="E37" s="10">
        <v>2.03E-4</v>
      </c>
      <c r="F37" s="10">
        <v>-1.8238675439319798E-3</v>
      </c>
      <c r="H37" s="58">
        <v>3.1622776601683802E-5</v>
      </c>
      <c r="I37" s="10">
        <v>0</v>
      </c>
      <c r="J37" s="10">
        <v>0.30376704936702498</v>
      </c>
      <c r="K37" s="10">
        <v>90</v>
      </c>
      <c r="M37" s="10" t="e">
        <v>#VALUE!</v>
      </c>
      <c r="N37" s="10">
        <v>4.8748043938724405E-5</v>
      </c>
      <c r="O37" s="10">
        <v>2.0311970641908862E-4</v>
      </c>
      <c r="P37" s="10">
        <v>4.042400170292125E-4</v>
      </c>
      <c r="Q37" s="10">
        <v>4.042400170292125E-4</v>
      </c>
      <c r="R37" s="10">
        <v>1.5639971462330701E-3</v>
      </c>
      <c r="S37" s="10">
        <v>9.64556529406364E-4</v>
      </c>
      <c r="T37" s="10" t="str">
        <v>NaN</v>
      </c>
    </row>
    <row r="38" spans="2:20" ht="15.75" customHeight="1">
      <c r="B38" s="10">
        <v>960</v>
      </c>
      <c r="C38" s="10">
        <v>9.6000000000000002E-4</v>
      </c>
      <c r="D38" s="10">
        <v>2.0500000000000001E-2</v>
      </c>
      <c r="E38" s="10">
        <v>2.03E-4</v>
      </c>
      <c r="F38" s="10">
        <v>-1.8238675439319798E-3</v>
      </c>
      <c r="H38" s="58">
        <v>3.1622776601683802E-5</v>
      </c>
      <c r="I38" s="10">
        <v>0</v>
      </c>
      <c r="J38" s="10">
        <v>0.75941762341756303</v>
      </c>
      <c r="K38" s="10">
        <v>90</v>
      </c>
      <c r="M38" s="10" t="e">
        <v>#VALUE!</v>
      </c>
      <c r="N38" s="10">
        <v>4.8767656300741118E-5</v>
      </c>
      <c r="O38" s="10">
        <v>2.0309510042549735E-4</v>
      </c>
      <c r="P38" s="10">
        <v>4.0444623873592983E-4</v>
      </c>
      <c r="Q38" s="10">
        <v>4.0444623873592983E-4</v>
      </c>
      <c r="R38" s="10">
        <v>1.75411396395042E-3</v>
      </c>
      <c r="S38" s="10">
        <v>9.7028293957857005E-4</v>
      </c>
      <c r="T38" s="10" t="str">
        <v>NaN</v>
      </c>
    </row>
    <row r="39" spans="2:20" ht="15.75" customHeight="1">
      <c r="B39" s="10">
        <v>960</v>
      </c>
      <c r="C39" s="10">
        <v>9.6000000000000002E-4</v>
      </c>
      <c r="D39" s="10">
        <v>2.0500000000000001E-2</v>
      </c>
      <c r="E39" s="10">
        <v>2.03E-4</v>
      </c>
      <c r="F39" s="10">
        <v>-2.0464130424940798E-3</v>
      </c>
      <c r="H39" s="58">
        <v>3.9810717055349701E-5</v>
      </c>
      <c r="I39" s="10">
        <v>0</v>
      </c>
      <c r="J39" s="10">
        <v>0</v>
      </c>
      <c r="K39" s="10">
        <v>90</v>
      </c>
      <c r="M39" s="10" t="e">
        <v>#VALUE!</v>
      </c>
      <c r="N39" s="10">
        <v>4.9975100878152289E-5</v>
      </c>
      <c r="O39" s="10">
        <v>2.031722038967659E-4</v>
      </c>
      <c r="P39" s="10">
        <v>4.0386995785991579E-4</v>
      </c>
      <c r="Q39" s="10">
        <v>4.0386995785991579E-4</v>
      </c>
      <c r="R39" s="10">
        <v>1.0380836360174902E-3</v>
      </c>
      <c r="S39" s="10">
        <v>1.5463598029026599E-3</v>
      </c>
      <c r="T39" s="10" t="str">
        <v>NaN</v>
      </c>
    </row>
    <row r="40" spans="2:20" ht="15.75" customHeight="1">
      <c r="B40" s="10">
        <v>960</v>
      </c>
      <c r="C40" s="10">
        <v>9.6000000000000002E-4</v>
      </c>
      <c r="D40" s="10">
        <v>2.0500000000000001E-2</v>
      </c>
      <c r="E40" s="10">
        <v>2.03E-4</v>
      </c>
      <c r="F40" s="10">
        <v>-2.0464130424940798E-3</v>
      </c>
      <c r="H40" s="58">
        <v>3.9810717055349701E-5</v>
      </c>
      <c r="I40" s="10">
        <v>0</v>
      </c>
      <c r="J40" s="10">
        <v>1.5188352468351299E-2</v>
      </c>
      <c r="K40" s="10">
        <v>90</v>
      </c>
      <c r="M40" s="10" t="e">
        <v>#VALUE!</v>
      </c>
      <c r="N40" s="10">
        <v>4.9550499297291119E-5</v>
      </c>
      <c r="O40" s="10">
        <v>2.0316445202830341E-4</v>
      </c>
      <c r="P40" s="10">
        <v>4.03877557467398E-4</v>
      </c>
      <c r="Q40" s="10">
        <v>4.03877557467398E-4</v>
      </c>
      <c r="R40" s="10">
        <v>1.06327984077519E-3</v>
      </c>
      <c r="S40" s="10">
        <v>1.7873271429492299E-3</v>
      </c>
      <c r="T40" s="10" t="str">
        <v>NaN</v>
      </c>
    </row>
    <row r="41" spans="2:20" ht="15.75" customHeight="1">
      <c r="B41" s="10">
        <v>960</v>
      </c>
      <c r="C41" s="10">
        <v>9.6000000000000002E-4</v>
      </c>
      <c r="D41" s="10">
        <v>2.0500000000000001E-2</v>
      </c>
      <c r="E41" s="10">
        <v>2.03E-4</v>
      </c>
      <c r="F41" s="10">
        <v>-2.0464130424940798E-3</v>
      </c>
      <c r="H41" s="58">
        <v>3.9810717055349701E-5</v>
      </c>
      <c r="I41" s="10">
        <v>0</v>
      </c>
      <c r="J41" s="10">
        <v>3.0376704936702501E-2</v>
      </c>
      <c r="K41" s="10">
        <v>90</v>
      </c>
      <c r="M41" s="10" t="e">
        <v>#VALUE!</v>
      </c>
      <c r="N41" s="10">
        <v>4.9551022339471311E-5</v>
      </c>
      <c r="O41" s="10">
        <v>2.0315890277539575E-4</v>
      </c>
      <c r="P41" s="10">
        <v>4.0388096134264505E-4</v>
      </c>
      <c r="Q41" s="10">
        <v>4.0388096134264505E-4</v>
      </c>
      <c r="R41" s="10">
        <v>1.07977190207115E-3</v>
      </c>
      <c r="S41" s="10">
        <v>1.77564526619792E-3</v>
      </c>
      <c r="T41" s="10" t="str">
        <v>NaN</v>
      </c>
    </row>
    <row r="42" spans="2:20" ht="13">
      <c r="B42" s="10">
        <v>960</v>
      </c>
      <c r="C42" s="10">
        <v>9.6000000000000002E-4</v>
      </c>
      <c r="D42" s="10">
        <v>2.0500000000000001E-2</v>
      </c>
      <c r="E42" s="10">
        <v>2.03E-4</v>
      </c>
      <c r="F42" s="10">
        <v>-2.0464130424940798E-3</v>
      </c>
      <c r="H42" s="58">
        <v>3.9810717055349701E-5</v>
      </c>
      <c r="I42" s="10">
        <v>0</v>
      </c>
      <c r="J42" s="10">
        <v>7.59417623417563E-2</v>
      </c>
      <c r="K42" s="10">
        <v>90</v>
      </c>
      <c r="M42" s="10" t="e">
        <v>#VALUE!</v>
      </c>
      <c r="N42" s="10">
        <v>4.9550358101627695E-5</v>
      </c>
      <c r="O42" s="10">
        <v>2.0314983366119757E-4</v>
      </c>
      <c r="P42" s="10">
        <v>4.0389702898433193E-4</v>
      </c>
      <c r="Q42" s="10">
        <v>4.0389702898433193E-4</v>
      </c>
      <c r="R42" s="10">
        <v>1.2279713973278401E-3</v>
      </c>
      <c r="S42" s="10">
        <v>1.72319134902049E-3</v>
      </c>
      <c r="T42" s="10" t="str">
        <v>NaN</v>
      </c>
    </row>
    <row r="43" spans="2:20" ht="13">
      <c r="B43" s="10">
        <v>960</v>
      </c>
      <c r="C43" s="10">
        <v>9.6000000000000002E-4</v>
      </c>
      <c r="D43" s="10">
        <v>2.0500000000000001E-2</v>
      </c>
      <c r="E43" s="10">
        <v>2.03E-4</v>
      </c>
      <c r="F43" s="10">
        <v>-2.0464130424940798E-3</v>
      </c>
      <c r="H43" s="58">
        <v>3.9810717055349701E-5</v>
      </c>
      <c r="I43" s="10">
        <v>0</v>
      </c>
      <c r="J43" s="10">
        <v>0.30376704936702498</v>
      </c>
      <c r="K43" s="10">
        <v>90</v>
      </c>
      <c r="M43" s="10" t="e">
        <v>#VALUE!</v>
      </c>
      <c r="N43" s="10">
        <v>4.9160192219417436E-5</v>
      </c>
      <c r="O43" s="10">
        <v>2.0313914812525327E-4</v>
      </c>
      <c r="P43" s="10">
        <v>4.0402730350238295E-4</v>
      </c>
      <c r="Q43" s="10">
        <v>4.0402730350238295E-4</v>
      </c>
      <c r="R43" s="10">
        <v>1.53857188506846E-3</v>
      </c>
      <c r="S43" s="10">
        <v>9.6134973970992798E-4</v>
      </c>
      <c r="T43" s="10" t="str">
        <v>NaN</v>
      </c>
    </row>
    <row r="44" spans="2:20" ht="13">
      <c r="B44" s="10">
        <v>960</v>
      </c>
      <c r="C44" s="10">
        <v>9.6000000000000002E-4</v>
      </c>
      <c r="D44" s="10">
        <v>2.0500000000000001E-2</v>
      </c>
      <c r="E44" s="10">
        <v>2.03E-4</v>
      </c>
      <c r="F44" s="10">
        <v>-2.0464130424940798E-3</v>
      </c>
      <c r="H44" s="58">
        <v>3.9810717055349701E-5</v>
      </c>
      <c r="I44" s="10">
        <v>0</v>
      </c>
      <c r="J44" s="10">
        <v>0.75941762341756303</v>
      </c>
      <c r="K44" s="10">
        <v>90</v>
      </c>
      <c r="M44" s="10" t="e">
        <v>#VALUE!</v>
      </c>
      <c r="N44" s="10">
        <v>4.9179755342791479E-5</v>
      </c>
      <c r="O44" s="10">
        <v>2.031067815674286E-4</v>
      </c>
      <c r="P44" s="10">
        <v>4.042673209561418E-4</v>
      </c>
      <c r="Q44" s="10">
        <v>4.042673209561418E-4</v>
      </c>
      <c r="R44" s="10">
        <v>1.6698212062154999E-3</v>
      </c>
      <c r="S44" s="10">
        <v>9.8631688806074592E-4</v>
      </c>
      <c r="T44" s="10" t="str">
        <v>NaN</v>
      </c>
    </row>
    <row r="45" spans="2:20" ht="13">
      <c r="B45" s="10">
        <v>960</v>
      </c>
      <c r="C45" s="10">
        <v>9.6000000000000002E-4</v>
      </c>
      <c r="D45" s="10">
        <v>2.0500000000000001E-2</v>
      </c>
      <c r="E45" s="10">
        <v>2.03E-4</v>
      </c>
      <c r="F45" s="10">
        <v>-2.2961131988025901E-3</v>
      </c>
      <c r="H45" s="58">
        <v>5.0118723362727197E-5</v>
      </c>
      <c r="I45" s="10">
        <v>0</v>
      </c>
      <c r="J45" s="10">
        <v>0</v>
      </c>
      <c r="K45" s="10">
        <v>90</v>
      </c>
      <c r="M45" s="10" t="e">
        <v>#VALUE!</v>
      </c>
      <c r="N45" s="10">
        <v>5.0379034165227545E-5</v>
      </c>
      <c r="O45" s="10">
        <v>2.0319368556652985E-4</v>
      </c>
      <c r="P45" s="10">
        <v>4.0358651957662705E-4</v>
      </c>
      <c r="Q45" s="10">
        <v>4.0358651957662705E-4</v>
      </c>
      <c r="R45" s="10">
        <v>1.0351059027279398E-3</v>
      </c>
      <c r="S45" s="10">
        <v>1.5447564080544401E-3</v>
      </c>
      <c r="T45" s="10" t="str">
        <v>NaN</v>
      </c>
    </row>
    <row r="46" spans="2:20" ht="13">
      <c r="B46" s="10">
        <v>960</v>
      </c>
      <c r="C46" s="10">
        <v>9.6000000000000002E-4</v>
      </c>
      <c r="D46" s="10">
        <v>2.0500000000000001E-2</v>
      </c>
      <c r="E46" s="10">
        <v>2.03E-4</v>
      </c>
      <c r="F46" s="10">
        <v>-2.2961131988025901E-3</v>
      </c>
      <c r="H46" s="58">
        <v>5.0118723362727197E-5</v>
      </c>
      <c r="I46" s="10">
        <v>0</v>
      </c>
      <c r="J46" s="10">
        <v>1.5188352468351299E-2</v>
      </c>
      <c r="K46" s="10">
        <v>90</v>
      </c>
      <c r="M46" s="10" t="e">
        <v>#VALUE!</v>
      </c>
      <c r="N46" s="10">
        <v>5.0377249623438594E-5</v>
      </c>
      <c r="O46" s="10">
        <v>2.0318803532292076E-4</v>
      </c>
      <c r="P46" s="10">
        <v>4.0360432216366224E-4</v>
      </c>
      <c r="Q46" s="10">
        <v>4.0360432216366224E-4</v>
      </c>
      <c r="R46" s="10">
        <v>1.10336471198063E-3</v>
      </c>
      <c r="S46" s="10">
        <v>1.5759080793912601E-3</v>
      </c>
      <c r="T46" s="10" t="str">
        <v>NaN</v>
      </c>
    </row>
    <row r="47" spans="2:20" ht="13">
      <c r="B47" s="10">
        <v>960</v>
      </c>
      <c r="C47" s="10">
        <v>9.6000000000000002E-4</v>
      </c>
      <c r="D47" s="10">
        <v>2.0500000000000001E-2</v>
      </c>
      <c r="E47" s="10">
        <v>2.03E-4</v>
      </c>
      <c r="F47" s="10">
        <v>-2.2961131988025901E-3</v>
      </c>
      <c r="H47" s="58">
        <v>5.0118723362727197E-5</v>
      </c>
      <c r="I47" s="10">
        <v>0</v>
      </c>
      <c r="J47" s="10">
        <v>3.0376704936702501E-2</v>
      </c>
      <c r="K47" s="10">
        <v>90</v>
      </c>
      <c r="M47" s="10" t="e">
        <v>#VALUE!</v>
      </c>
      <c r="N47" s="10">
        <v>4.995691662229105E-5</v>
      </c>
      <c r="O47" s="10">
        <v>2.0318343256132748E-4</v>
      </c>
      <c r="P47" s="10">
        <v>4.0361205223305699E-4</v>
      </c>
      <c r="Q47" s="10">
        <v>4.0361205223305699E-4</v>
      </c>
      <c r="R47" s="10">
        <v>1.1338292140967701E-3</v>
      </c>
      <c r="S47" s="10">
        <v>1.7738128149428201E-3</v>
      </c>
      <c r="T47" s="10" t="str">
        <v>NaN</v>
      </c>
    </row>
    <row r="48" spans="2:20" ht="13">
      <c r="B48" s="10">
        <v>960</v>
      </c>
      <c r="C48" s="10">
        <v>9.6000000000000002E-4</v>
      </c>
      <c r="D48" s="10">
        <v>2.0500000000000001E-2</v>
      </c>
      <c r="E48" s="10">
        <v>2.03E-4</v>
      </c>
      <c r="F48" s="10">
        <v>-2.2961131988025901E-3</v>
      </c>
      <c r="H48" s="58">
        <v>5.0118723362727197E-5</v>
      </c>
      <c r="I48" s="10">
        <v>0</v>
      </c>
      <c r="J48" s="10">
        <v>7.59417623417563E-2</v>
      </c>
      <c r="K48" s="10">
        <v>90</v>
      </c>
      <c r="M48" s="10" t="e">
        <v>#VALUE!</v>
      </c>
      <c r="N48" s="10">
        <v>4.9956163632135112E-5</v>
      </c>
      <c r="O48" s="10">
        <v>2.0317565639765652E-4</v>
      </c>
      <c r="P48" s="10">
        <v>4.0363680391479711E-4</v>
      </c>
      <c r="Q48" s="10">
        <v>4.0363680391479711E-4</v>
      </c>
      <c r="R48" s="10">
        <v>1.2421728945549099E-3</v>
      </c>
      <c r="S48" s="10">
        <v>1.72319134902049E-3</v>
      </c>
      <c r="T48" s="10" t="str">
        <v>NaN</v>
      </c>
    </row>
    <row r="49" spans="2:20" ht="13">
      <c r="B49" s="10">
        <v>960</v>
      </c>
      <c r="C49" s="10">
        <v>9.6000000000000002E-4</v>
      </c>
      <c r="D49" s="10">
        <v>2.0500000000000001E-2</v>
      </c>
      <c r="E49" s="10">
        <v>2.03E-4</v>
      </c>
      <c r="F49" s="10">
        <v>-2.2961131988025901E-3</v>
      </c>
      <c r="H49" s="58">
        <v>5.0118723362727197E-5</v>
      </c>
      <c r="I49" s="10">
        <v>0</v>
      </c>
      <c r="J49" s="10">
        <v>0.30376704936702498</v>
      </c>
      <c r="K49" s="10">
        <v>90</v>
      </c>
      <c r="M49" s="10" t="e">
        <v>#VALUE!</v>
      </c>
      <c r="N49" s="10">
        <v>4.9568904898280829E-5</v>
      </c>
      <c r="O49" s="10">
        <v>2.0316016471588663E-4</v>
      </c>
      <c r="P49" s="10">
        <v>4.0379495400774494E-4</v>
      </c>
      <c r="Q49" s="10">
        <v>4.0379495400774494E-4</v>
      </c>
      <c r="R49" s="10">
        <v>1.50993983420741E-3</v>
      </c>
      <c r="S49" s="10">
        <v>9.5424899109639309E-4</v>
      </c>
      <c r="T49" s="10" t="str">
        <v>NaN</v>
      </c>
    </row>
    <row r="50" spans="2:20" ht="13">
      <c r="B50" s="10">
        <v>960</v>
      </c>
      <c r="C50" s="10">
        <v>9.6000000000000002E-4</v>
      </c>
      <c r="D50" s="10">
        <v>2.0500000000000001E-2</v>
      </c>
      <c r="E50" s="10">
        <v>2.03E-4</v>
      </c>
      <c r="F50" s="10">
        <v>-2.2961131988025901E-3</v>
      </c>
      <c r="H50" s="58">
        <v>5.0118723362727197E-5</v>
      </c>
      <c r="I50" s="10">
        <v>0</v>
      </c>
      <c r="J50" s="10">
        <v>0.75941762341756303</v>
      </c>
      <c r="K50" s="10">
        <v>90</v>
      </c>
      <c r="M50" s="10" t="e">
        <v>#VALUE!</v>
      </c>
      <c r="N50" s="10">
        <v>4.9590808697726268E-5</v>
      </c>
      <c r="O50" s="10">
        <v>2.0312186997153406E-4</v>
      </c>
      <c r="P50" s="10">
        <v>4.0407210379816766E-4</v>
      </c>
      <c r="Q50" s="10">
        <v>4.0407210379816766E-4</v>
      </c>
      <c r="R50" s="10">
        <v>1.5724722332879399E-3</v>
      </c>
      <c r="S50" s="10">
        <v>9.8677500087452296E-4</v>
      </c>
      <c r="T50" s="10" t="str">
        <v>NaN</v>
      </c>
    </row>
    <row r="51" spans="2:20" ht="13">
      <c r="B51" s="10">
        <v>960</v>
      </c>
      <c r="C51" s="10">
        <v>9.6000000000000002E-4</v>
      </c>
      <c r="D51" s="10">
        <v>2.0500000000000001E-2</v>
      </c>
      <c r="E51" s="10">
        <v>2.03E-4</v>
      </c>
      <c r="F51" s="10">
        <v>-2.5762813822228199E-3</v>
      </c>
      <c r="H51" s="58">
        <v>6.3095734448019307E-5</v>
      </c>
      <c r="I51" s="10">
        <v>0</v>
      </c>
      <c r="J51" s="10">
        <v>0</v>
      </c>
      <c r="K51" s="10">
        <v>90</v>
      </c>
      <c r="M51" s="10" t="e">
        <v>#VALUE!</v>
      </c>
      <c r="N51" s="10">
        <v>5.0781979060160995E-5</v>
      </c>
      <c r="O51" s="10">
        <v>2.0322634630576299E-4</v>
      </c>
      <c r="P51" s="10">
        <v>4.0328527141211308E-4</v>
      </c>
      <c r="Q51" s="10">
        <v>4.0328527141211308E-4</v>
      </c>
      <c r="R51" s="10">
        <v>1.1139013066974901E-3</v>
      </c>
      <c r="S51" s="10">
        <v>1.6423344373888899E-3</v>
      </c>
      <c r="T51" s="10" t="str">
        <v>NaN</v>
      </c>
    </row>
    <row r="52" spans="2:20" ht="13">
      <c r="B52" s="10">
        <v>960</v>
      </c>
      <c r="C52" s="10">
        <v>9.6000000000000002E-4</v>
      </c>
      <c r="D52" s="10">
        <v>2.0500000000000001E-2</v>
      </c>
      <c r="E52" s="10">
        <v>2.03E-4</v>
      </c>
      <c r="F52" s="10">
        <v>-2.5762813822228199E-3</v>
      </c>
      <c r="H52" s="58">
        <v>6.3095734448019307E-5</v>
      </c>
      <c r="I52" s="10">
        <v>0</v>
      </c>
      <c r="J52" s="10">
        <v>1.5188352468351299E-2</v>
      </c>
      <c r="K52" s="10">
        <v>90</v>
      </c>
      <c r="M52" s="10" t="e">
        <v>#VALUE!</v>
      </c>
      <c r="N52" s="10">
        <v>5.0780667620338717E-5</v>
      </c>
      <c r="O52" s="10">
        <v>2.0321984252787075E-4</v>
      </c>
      <c r="P52" s="10">
        <v>4.033094506700826E-4</v>
      </c>
      <c r="Q52" s="10">
        <v>4.033094506700826E-4</v>
      </c>
      <c r="R52" s="10">
        <v>1.1029065991668601E-3</v>
      </c>
      <c r="S52" s="10">
        <v>1.64302160660956E-3</v>
      </c>
      <c r="T52" s="10" t="str">
        <v>NaN</v>
      </c>
    </row>
    <row r="53" spans="2:20" ht="13">
      <c r="B53" s="10">
        <v>960</v>
      </c>
      <c r="C53" s="10">
        <v>9.6000000000000002E-4</v>
      </c>
      <c r="D53" s="10">
        <v>2.0500000000000001E-2</v>
      </c>
      <c r="E53" s="10">
        <v>2.03E-4</v>
      </c>
      <c r="F53" s="10">
        <v>-2.5762813822228199E-3</v>
      </c>
      <c r="H53" s="58">
        <v>6.3095734448019307E-5</v>
      </c>
      <c r="I53" s="10">
        <v>0</v>
      </c>
      <c r="J53" s="10">
        <v>3.0376704936702501E-2</v>
      </c>
      <c r="K53" s="10">
        <v>90</v>
      </c>
      <c r="M53" s="10" t="e">
        <v>#VALUE!</v>
      </c>
      <c r="N53" s="10">
        <v>5.0779047734940637E-5</v>
      </c>
      <c r="O53" s="10">
        <v>2.0321435354216748E-4</v>
      </c>
      <c r="P53" s="10">
        <v>4.0332012889917387E-4</v>
      </c>
      <c r="Q53" s="10">
        <v>4.0332012889917387E-4</v>
      </c>
      <c r="R53" s="10">
        <v>1.1301643115865601E-3</v>
      </c>
      <c r="S53" s="10">
        <v>1.6066016379143E-3</v>
      </c>
      <c r="T53" s="10" t="str">
        <v>NaN</v>
      </c>
    </row>
    <row r="54" spans="2:20" ht="13">
      <c r="B54" s="10">
        <v>960</v>
      </c>
      <c r="C54" s="10">
        <v>9.6000000000000002E-4</v>
      </c>
      <c r="D54" s="10">
        <v>2.0500000000000001E-2</v>
      </c>
      <c r="E54" s="10">
        <v>2.03E-4</v>
      </c>
      <c r="F54" s="10">
        <v>-2.5762813822228199E-3</v>
      </c>
      <c r="H54" s="58">
        <v>6.3095734448019307E-5</v>
      </c>
      <c r="I54" s="10">
        <v>0</v>
      </c>
      <c r="J54" s="10">
        <v>7.59417623417563E-2</v>
      </c>
      <c r="K54" s="10">
        <v>90</v>
      </c>
      <c r="M54" s="10" t="e">
        <v>#VALUE!</v>
      </c>
      <c r="N54" s="10">
        <v>5.0361906173926194E-5</v>
      </c>
      <c r="O54" s="10">
        <v>2.0320447055532066E-4</v>
      </c>
      <c r="P54" s="10">
        <v>4.0335187280741855E-4</v>
      </c>
      <c r="Q54" s="10">
        <v>4.0335187280741855E-4</v>
      </c>
      <c r="R54" s="10">
        <v>1.2247646076314E-3</v>
      </c>
      <c r="S54" s="10">
        <v>1.7438064256404399E-3</v>
      </c>
      <c r="T54" s="10" t="str">
        <v>NaN</v>
      </c>
    </row>
    <row r="55" spans="2:20" ht="13">
      <c r="B55" s="10">
        <v>960</v>
      </c>
      <c r="C55" s="10">
        <v>9.6000000000000002E-4</v>
      </c>
      <c r="D55" s="10">
        <v>2.0500000000000001E-2</v>
      </c>
      <c r="E55" s="10">
        <v>2.03E-4</v>
      </c>
      <c r="F55" s="10">
        <v>-2.5762813822228199E-3</v>
      </c>
      <c r="H55" s="58">
        <v>6.3095734448019307E-5</v>
      </c>
      <c r="I55" s="10">
        <v>0</v>
      </c>
      <c r="J55" s="10">
        <v>0.30376704936702498</v>
      </c>
      <c r="K55" s="10">
        <v>90</v>
      </c>
      <c r="M55" s="10" t="e">
        <v>#VALUE!</v>
      </c>
      <c r="N55" s="10">
        <v>5.0371033371628495E-5</v>
      </c>
      <c r="O55" s="10">
        <v>2.0318310800159422E-4</v>
      </c>
      <c r="P55" s="10">
        <v>4.0353959592314797E-4</v>
      </c>
      <c r="Q55" s="10">
        <v>4.0353959592314797E-4</v>
      </c>
      <c r="R55" s="10">
        <v>1.4840564602290201E-3</v>
      </c>
      <c r="S55" s="10">
        <v>1.2275132845140598E-3</v>
      </c>
      <c r="T55" s="10" t="str">
        <v>NaN</v>
      </c>
    </row>
    <row r="56" spans="2:20" ht="13">
      <c r="B56" s="10">
        <v>960</v>
      </c>
      <c r="C56" s="10">
        <v>9.6000000000000002E-4</v>
      </c>
      <c r="D56" s="10">
        <v>2.0500000000000001E-2</v>
      </c>
      <c r="E56" s="10">
        <v>2.03E-4</v>
      </c>
      <c r="F56" s="10">
        <v>-2.5762813822228199E-3</v>
      </c>
      <c r="H56" s="58">
        <v>6.3095734448019307E-5</v>
      </c>
      <c r="I56" s="10">
        <v>0</v>
      </c>
      <c r="J56" s="10">
        <v>0.75941762341756303</v>
      </c>
      <c r="K56" s="10">
        <v>90</v>
      </c>
      <c r="M56" s="10" t="e">
        <v>#VALUE!</v>
      </c>
      <c r="N56" s="10">
        <v>5.0003626703481613E-5</v>
      </c>
      <c r="O56" s="10">
        <v>2.0313900906614255E-4</v>
      </c>
      <c r="P56" s="10">
        <v>4.038576359597937E-4</v>
      </c>
      <c r="Q56" s="10">
        <v>4.038576359597937E-4</v>
      </c>
      <c r="R56" s="10">
        <v>1.5525443258886499E-3</v>
      </c>
      <c r="S56" s="10">
        <v>9.5699766797905197E-4</v>
      </c>
      <c r="T56" s="10" t="str">
        <v>NaN</v>
      </c>
    </row>
    <row r="57" spans="2:20" ht="13">
      <c r="B57" s="10">
        <v>960</v>
      </c>
      <c r="C57" s="10">
        <v>9.6000000000000002E-4</v>
      </c>
      <c r="D57" s="10">
        <v>2.0500000000000001E-2</v>
      </c>
      <c r="E57" s="10">
        <v>2.03E-4</v>
      </c>
      <c r="F57" s="10">
        <v>-2.8906352543285703E-3</v>
      </c>
      <c r="H57" s="58">
        <v>7.9432823472428194E-5</v>
      </c>
      <c r="I57" s="10">
        <v>0</v>
      </c>
      <c r="J57" s="10">
        <v>0</v>
      </c>
      <c r="K57" s="10">
        <v>90</v>
      </c>
      <c r="M57" s="10" t="e">
        <v>#VALUE!</v>
      </c>
      <c r="N57" s="10">
        <v>5.1606535986464447E-5</v>
      </c>
      <c r="O57" s="10">
        <v>2.0326266158887373E-4</v>
      </c>
      <c r="P57" s="10">
        <v>4.0296384265115978E-4</v>
      </c>
      <c r="Q57" s="10">
        <v>4.0296384265115978E-4</v>
      </c>
      <c r="R57" s="10">
        <v>1.09053755319489E-3</v>
      </c>
      <c r="S57" s="10">
        <v>1.5378847158477899E-3</v>
      </c>
      <c r="T57" s="10" t="str">
        <v>NaN</v>
      </c>
    </row>
    <row r="58" spans="2:20" ht="13">
      <c r="B58" s="10">
        <v>960</v>
      </c>
      <c r="C58" s="10">
        <v>9.6000000000000002E-4</v>
      </c>
      <c r="D58" s="10">
        <v>2.0500000000000001E-2</v>
      </c>
      <c r="E58" s="10">
        <v>2.03E-4</v>
      </c>
      <c r="F58" s="10">
        <v>-2.8906352543285703E-3</v>
      </c>
      <c r="H58" s="58">
        <v>7.9432823472428194E-5</v>
      </c>
      <c r="I58" s="10">
        <v>0</v>
      </c>
      <c r="J58" s="10">
        <v>1.5188352468351299E-2</v>
      </c>
      <c r="K58" s="10">
        <v>90</v>
      </c>
      <c r="M58" s="10" t="e">
        <v>#VALUE!</v>
      </c>
      <c r="N58" s="10">
        <v>5.1182720917854648E-5</v>
      </c>
      <c r="O58" s="10">
        <v>2.0325515556906057E-4</v>
      </c>
      <c r="P58" s="10">
        <v>4.0298895913323183E-4</v>
      </c>
      <c r="Q58" s="10">
        <v>4.0298895913323183E-4</v>
      </c>
      <c r="R58" s="10">
        <v>1.09397339929822E-3</v>
      </c>
      <c r="S58" s="10">
        <v>1.6982242006696499E-3</v>
      </c>
      <c r="T58" s="10" t="str">
        <v>NaN</v>
      </c>
    </row>
    <row r="59" spans="2:20" ht="13">
      <c r="B59" s="10">
        <v>960</v>
      </c>
      <c r="C59" s="10">
        <v>9.6000000000000002E-4</v>
      </c>
      <c r="D59" s="10">
        <v>2.0500000000000001E-2</v>
      </c>
      <c r="E59" s="10">
        <v>2.03E-4</v>
      </c>
      <c r="F59" s="10">
        <v>-2.8906352543285703E-3</v>
      </c>
      <c r="H59" s="58">
        <v>7.9432823472428194E-5</v>
      </c>
      <c r="I59" s="10">
        <v>0</v>
      </c>
      <c r="J59" s="10">
        <v>3.0376704936702501E-2</v>
      </c>
      <c r="K59" s="10">
        <v>90</v>
      </c>
      <c r="M59" s="10" t="e">
        <v>#VALUE!</v>
      </c>
      <c r="N59" s="10">
        <v>5.1182475207196651E-5</v>
      </c>
      <c r="O59" s="10">
        <v>2.0324856142630093E-4</v>
      </c>
      <c r="P59" s="10">
        <v>4.0300126864750176E-4</v>
      </c>
      <c r="Q59" s="10">
        <v>4.0300126864750176E-4</v>
      </c>
      <c r="R59" s="10">
        <v>1.12008582968348E-3</v>
      </c>
      <c r="S59" s="10">
        <v>1.67875440608414E-3</v>
      </c>
      <c r="T59" s="10" t="str">
        <v>NaN</v>
      </c>
    </row>
    <row r="60" spans="2:20" ht="13">
      <c r="B60" s="10">
        <v>960</v>
      </c>
      <c r="C60" s="10">
        <v>9.6000000000000002E-4</v>
      </c>
      <c r="D60" s="10">
        <v>2.0500000000000001E-2</v>
      </c>
      <c r="E60" s="10">
        <v>2.03E-4</v>
      </c>
      <c r="F60" s="10">
        <v>-2.8906352543285703E-3</v>
      </c>
      <c r="H60" s="58">
        <v>7.9432823472428194E-5</v>
      </c>
      <c r="I60" s="10">
        <v>0</v>
      </c>
      <c r="J60" s="10">
        <v>7.59417623417563E-2</v>
      </c>
      <c r="K60" s="10">
        <v>90</v>
      </c>
      <c r="M60" s="10" t="e">
        <v>#VALUE!</v>
      </c>
      <c r="N60" s="10">
        <v>5.1177665373828756E-5</v>
      </c>
      <c r="O60" s="10">
        <v>2.0323615578349418E-4</v>
      </c>
      <c r="P60" s="10">
        <v>4.0303894948513932E-4</v>
      </c>
      <c r="Q60" s="10">
        <v>4.0303894948513932E-4</v>
      </c>
      <c r="R60" s="10">
        <v>1.2062110386734499E-3</v>
      </c>
      <c r="S60" s="10">
        <v>1.5871318433287899E-3</v>
      </c>
      <c r="T60" s="10" t="str">
        <v>NaN</v>
      </c>
    </row>
    <row r="61" spans="2:20" ht="13">
      <c r="B61" s="10">
        <v>960</v>
      </c>
      <c r="C61" s="10">
        <v>9.6000000000000002E-4</v>
      </c>
      <c r="D61" s="10">
        <v>2.0500000000000001E-2</v>
      </c>
      <c r="E61" s="10">
        <v>2.03E-4</v>
      </c>
      <c r="F61" s="10">
        <v>-2.8906352543285703E-3</v>
      </c>
      <c r="H61" s="58">
        <v>7.9432823472428194E-5</v>
      </c>
      <c r="I61" s="10">
        <v>0</v>
      </c>
      <c r="J61" s="10">
        <v>0.30376704936702498</v>
      </c>
      <c r="K61" s="10">
        <v>90</v>
      </c>
      <c r="M61" s="10" t="e">
        <v>#VALUE!</v>
      </c>
      <c r="N61" s="10">
        <v>5.0783207409608082E-5</v>
      </c>
      <c r="O61" s="10">
        <v>2.0320836562811068E-4</v>
      </c>
      <c r="P61" s="10">
        <v>4.0325742597502058E-4</v>
      </c>
      <c r="Q61" s="10">
        <v>4.0325742597502058E-4</v>
      </c>
      <c r="R61" s="10">
        <v>1.46183798876085E-3</v>
      </c>
      <c r="S61" s="10">
        <v>1.0958058505533199E-3</v>
      </c>
      <c r="T61" s="10" t="str">
        <v>NaN</v>
      </c>
    </row>
    <row r="62" spans="2:20" ht="13">
      <c r="B62" s="10">
        <v>960</v>
      </c>
      <c r="C62" s="10">
        <v>9.6000000000000002E-4</v>
      </c>
      <c r="D62" s="10">
        <v>2.0500000000000001E-2</v>
      </c>
      <c r="E62" s="10">
        <v>2.03E-4</v>
      </c>
      <c r="F62" s="10">
        <v>-2.8906352543285703E-3</v>
      </c>
      <c r="H62" s="58">
        <v>7.9432823472428194E-5</v>
      </c>
      <c r="I62" s="10">
        <v>0</v>
      </c>
      <c r="J62" s="10">
        <v>0.75941762341756303</v>
      </c>
      <c r="K62" s="10">
        <v>90</v>
      </c>
      <c r="M62" s="10" t="e">
        <v>#VALUE!</v>
      </c>
      <c r="N62" s="10">
        <v>5.0418711715865568E-5</v>
      </c>
      <c r="O62" s="10">
        <v>2.0315799589428992E-4</v>
      </c>
      <c r="P62" s="10">
        <v>4.0362034672710481E-4</v>
      </c>
      <c r="Q62" s="10">
        <v>4.0362034672710481E-4</v>
      </c>
      <c r="R62" s="10">
        <v>1.53490698255824E-3</v>
      </c>
      <c r="S62" s="10">
        <v>9.0454375080164596E-4</v>
      </c>
      <c r="T62" s="10" t="str">
        <v>NaN</v>
      </c>
    </row>
    <row r="63" spans="2:20" ht="13">
      <c r="B63" s="10">
        <v>960</v>
      </c>
      <c r="C63" s="10">
        <v>9.6000000000000002E-4</v>
      </c>
      <c r="D63" s="10">
        <v>2.0500000000000001E-2</v>
      </c>
      <c r="E63" s="10">
        <v>2.03E-4</v>
      </c>
      <c r="F63" s="10">
        <v>-3.2433461000125102E-3</v>
      </c>
      <c r="H63" s="10">
        <v>1E-4</v>
      </c>
      <c r="I63" s="10">
        <v>0</v>
      </c>
      <c r="J63" s="10">
        <v>0</v>
      </c>
      <c r="K63" s="10">
        <v>90</v>
      </c>
      <c r="M63" s="10">
        <v>4.44163278597172E-3</v>
      </c>
      <c r="N63" s="10">
        <v>5.2003318231917858E-5</v>
      </c>
      <c r="O63" s="10">
        <v>2.0330311307046036E-4</v>
      </c>
      <c r="P63" s="10">
        <v>4.0261394578385316E-4</v>
      </c>
      <c r="Q63" s="10">
        <v>4.0261394578385316E-4</v>
      </c>
      <c r="R63" s="10">
        <v>1.0266308156730798E-3</v>
      </c>
      <c r="S63" s="10">
        <v>1.65126763725754E-3</v>
      </c>
      <c r="T63" s="10">
        <v>0.98713082368207306</v>
      </c>
    </row>
    <row r="64" spans="2:20" ht="13">
      <c r="B64" s="10">
        <v>960</v>
      </c>
      <c r="C64" s="10">
        <v>9.6000000000000002E-4</v>
      </c>
      <c r="D64" s="10">
        <v>2.0500000000000001E-2</v>
      </c>
      <c r="E64" s="10">
        <v>2.03E-4</v>
      </c>
      <c r="F64" s="10">
        <v>-3.2433461000125102E-3</v>
      </c>
      <c r="H64" s="10">
        <v>1E-4</v>
      </c>
      <c r="I64" s="10">
        <v>0</v>
      </c>
      <c r="J64" s="10">
        <v>1.5188352468351299E-2</v>
      </c>
      <c r="K64" s="10">
        <v>90</v>
      </c>
      <c r="M64" s="10">
        <v>4.4496497602128102E-3</v>
      </c>
      <c r="N64" s="10">
        <v>5.2002226083018546E-5</v>
      </c>
      <c r="O64" s="10">
        <v>2.0329408125000723E-4</v>
      </c>
      <c r="P64" s="10">
        <v>4.0263678365045084E-4</v>
      </c>
      <c r="Q64" s="10">
        <v>4.0263678365045084E-4</v>
      </c>
      <c r="R64" s="10">
        <v>1.08710170709157E-3</v>
      </c>
      <c r="S64" s="10">
        <v>1.6244680376516002E-3</v>
      </c>
      <c r="T64" s="10">
        <v>0.97445285056719899</v>
      </c>
    </row>
    <row r="65" spans="2:20" ht="13">
      <c r="B65" s="10">
        <v>960</v>
      </c>
      <c r="C65" s="10">
        <v>9.6000000000000002E-4</v>
      </c>
      <c r="D65" s="10">
        <v>2.0500000000000001E-2</v>
      </c>
      <c r="E65" s="10">
        <v>2.03E-4</v>
      </c>
      <c r="F65" s="10">
        <v>-3.2433461000125102E-3</v>
      </c>
      <c r="H65" s="10">
        <v>1E-4</v>
      </c>
      <c r="I65" s="10">
        <v>0</v>
      </c>
      <c r="J65" s="10">
        <v>3.0376704936702501E-2</v>
      </c>
      <c r="K65" s="10">
        <v>90</v>
      </c>
      <c r="M65" s="10">
        <v>4.4562923960125697E-3</v>
      </c>
      <c r="N65" s="10">
        <v>5.1999778657142021E-5</v>
      </c>
      <c r="O65" s="10">
        <v>2.0328620580842708E-4</v>
      </c>
      <c r="P65" s="10">
        <v>4.0265007489241183E-4</v>
      </c>
      <c r="Q65" s="10">
        <v>4.0265007489241183E-4</v>
      </c>
      <c r="R65" s="10">
        <v>1.1093201785597299E-3</v>
      </c>
      <c r="S65" s="10">
        <v>1.5871318433287899E-3</v>
      </c>
      <c r="T65" s="10">
        <v>0.96316373931927801</v>
      </c>
    </row>
    <row r="66" spans="2:20" ht="13">
      <c r="B66" s="10">
        <v>960</v>
      </c>
      <c r="C66" s="10">
        <v>9.6000000000000002E-4</v>
      </c>
      <c r="D66" s="10">
        <v>2.0500000000000001E-2</v>
      </c>
      <c r="E66" s="10">
        <v>2.03E-4</v>
      </c>
      <c r="F66" s="10">
        <v>-3.2433461000125102E-3</v>
      </c>
      <c r="H66" s="10">
        <v>1E-4</v>
      </c>
      <c r="I66" s="10">
        <v>0</v>
      </c>
      <c r="J66" s="10">
        <v>7.59417623417563E-2</v>
      </c>
      <c r="K66" s="10">
        <v>90</v>
      </c>
      <c r="M66" s="10">
        <v>4.4927123647078302E-3</v>
      </c>
      <c r="N66" s="10">
        <v>5.1582848089877001E-5</v>
      </c>
      <c r="O66" s="10">
        <v>2.0327105974821084E-4</v>
      </c>
      <c r="P66" s="10">
        <v>4.0269332354460916E-4</v>
      </c>
      <c r="Q66" s="10">
        <v>4.0269332354460916E-4</v>
      </c>
      <c r="R66" s="10">
        <v>1.1888027517499499E-3</v>
      </c>
      <c r="S66" s="10">
        <v>1.6821902521874702E-3</v>
      </c>
      <c r="T66" s="10">
        <v>0.93156262613116803</v>
      </c>
    </row>
    <row r="67" spans="2:20" ht="13">
      <c r="B67" s="10">
        <v>960</v>
      </c>
      <c r="C67" s="10">
        <v>9.6000000000000002E-4</v>
      </c>
      <c r="D67" s="10">
        <v>2.0500000000000001E-2</v>
      </c>
      <c r="E67" s="10">
        <v>2.03E-4</v>
      </c>
      <c r="F67" s="10">
        <v>-3.2433461000125102E-3</v>
      </c>
      <c r="H67" s="10">
        <v>1E-4</v>
      </c>
      <c r="I67" s="10">
        <v>0</v>
      </c>
      <c r="J67" s="10">
        <v>0.30376704936702498</v>
      </c>
      <c r="K67" s="10">
        <v>90</v>
      </c>
      <c r="M67" s="10" t="e">
        <v>#VALUE!</v>
      </c>
      <c r="N67" s="10">
        <v>5.1195452821719391E-5</v>
      </c>
      <c r="O67" s="10">
        <v>2.0323633227076852E-4</v>
      </c>
      <c r="P67" s="10">
        <v>4.0294435601099995E-4</v>
      </c>
      <c r="Q67" s="10">
        <v>4.0294435601099995E-4</v>
      </c>
      <c r="R67" s="10">
        <v>1.44259725058223E-3</v>
      </c>
      <c r="S67" s="10">
        <v>9.9547914433627499E-4</v>
      </c>
      <c r="T67" s="10" t="str">
        <v>NaN</v>
      </c>
    </row>
    <row r="68" spans="2:20" ht="13">
      <c r="B68" s="10">
        <v>960</v>
      </c>
      <c r="C68" s="10">
        <v>9.6000000000000002E-4</v>
      </c>
      <c r="D68" s="10">
        <v>2.0500000000000001E-2</v>
      </c>
      <c r="E68" s="10">
        <v>2.03E-4</v>
      </c>
      <c r="F68" s="10">
        <v>-3.2433461000125102E-3</v>
      </c>
      <c r="H68" s="10">
        <v>1E-4</v>
      </c>
      <c r="I68" s="10">
        <v>0</v>
      </c>
      <c r="J68" s="10">
        <v>0.75941762341756303</v>
      </c>
      <c r="K68" s="10">
        <v>90</v>
      </c>
      <c r="M68" s="10" t="e">
        <v>#VALUE!</v>
      </c>
      <c r="N68" s="10">
        <v>5.0835644303002312E-5</v>
      </c>
      <c r="O68" s="10">
        <v>2.0317911121258477E-4</v>
      </c>
      <c r="P68" s="10">
        <v>4.0335666535627979E-4</v>
      </c>
      <c r="Q68" s="10">
        <v>4.0335666535627979E-4</v>
      </c>
      <c r="R68" s="10">
        <v>1.5188730340760599E-3</v>
      </c>
      <c r="S68" s="10">
        <v>8.4224040812804597E-4</v>
      </c>
      <c r="T68" s="10" t="str">
        <v>NaN</v>
      </c>
    </row>
    <row r="69" spans="2:20" ht="13">
      <c r="B69" s="10">
        <v>960</v>
      </c>
      <c r="C69" s="10">
        <v>9.6000000000000002E-4</v>
      </c>
      <c r="D69" s="10">
        <v>2.0500000000000001E-2</v>
      </c>
      <c r="E69" s="10">
        <v>2.03E-4</v>
      </c>
      <c r="F69" s="10">
        <v>-3.6390941779023398E-3</v>
      </c>
      <c r="H69" s="10">
        <v>1.2589254117941699E-4</v>
      </c>
      <c r="I69" s="10">
        <v>0</v>
      </c>
      <c r="J69" s="10">
        <v>0</v>
      </c>
      <c r="K69" s="10">
        <v>90</v>
      </c>
      <c r="M69" s="10">
        <v>4.2567842656127996E-3</v>
      </c>
      <c r="N69" s="10">
        <v>5.2822446708584873E-5</v>
      </c>
      <c r="O69" s="10">
        <v>2.0334810399707341E-4</v>
      </c>
      <c r="P69" s="10">
        <v>4.0222661156899059E-4</v>
      </c>
      <c r="Q69" s="10">
        <v>4.0222661156899059E-4</v>
      </c>
      <c r="R69" s="10">
        <v>1.03350250787972E-3</v>
      </c>
      <c r="S69" s="10">
        <v>1.6228646428033799E-3</v>
      </c>
      <c r="T69" s="10">
        <v>0.98450129621820404</v>
      </c>
    </row>
    <row r="70" spans="2:20" ht="13">
      <c r="B70" s="10">
        <v>960</v>
      </c>
      <c r="C70" s="10">
        <v>9.6000000000000002E-4</v>
      </c>
      <c r="D70" s="10">
        <v>2.0500000000000001E-2</v>
      </c>
      <c r="E70" s="10">
        <v>2.03E-4</v>
      </c>
      <c r="F70" s="10">
        <v>-3.6390941779023398E-3</v>
      </c>
      <c r="H70" s="10">
        <v>1.2589254117941699E-4</v>
      </c>
      <c r="I70" s="10">
        <v>0</v>
      </c>
      <c r="J70" s="10">
        <v>1.5188352468351299E-2</v>
      </c>
      <c r="K70" s="10">
        <v>90</v>
      </c>
      <c r="M70" s="10">
        <v>4.2460186144890498E-3</v>
      </c>
      <c r="N70" s="10">
        <v>5.2818486501043073E-5</v>
      </c>
      <c r="O70" s="10">
        <v>2.0333691738865723E-4</v>
      </c>
      <c r="P70" s="10">
        <v>4.0224665027472907E-4</v>
      </c>
      <c r="Q70" s="10">
        <v>4.0224665027472907E-4</v>
      </c>
      <c r="R70" s="10">
        <v>1.0754198303402701E-3</v>
      </c>
      <c r="S70" s="10">
        <v>1.5811763767496899E-3</v>
      </c>
      <c r="T70" s="10">
        <v>0.97215198663681301</v>
      </c>
    </row>
    <row r="71" spans="2:20" ht="13">
      <c r="B71" s="10">
        <v>960</v>
      </c>
      <c r="C71" s="10">
        <v>9.6000000000000002E-4</v>
      </c>
      <c r="D71" s="10">
        <v>2.0500000000000001E-2</v>
      </c>
      <c r="E71" s="10">
        <v>2.03E-4</v>
      </c>
      <c r="F71" s="10">
        <v>-3.6390941779023398E-3</v>
      </c>
      <c r="H71" s="10">
        <v>1.2589254117941699E-4</v>
      </c>
      <c r="I71" s="10">
        <v>0</v>
      </c>
      <c r="J71" s="10">
        <v>3.0376704936702501E-2</v>
      </c>
      <c r="K71" s="10">
        <v>90</v>
      </c>
      <c r="M71" s="10">
        <v>4.2494544605923695E-3</v>
      </c>
      <c r="N71" s="10">
        <v>5.2812347692694631E-5</v>
      </c>
      <c r="O71" s="10">
        <v>2.0332771029839592E-4</v>
      </c>
      <c r="P71" s="10">
        <v>4.0226094122989886E-4</v>
      </c>
      <c r="Q71" s="10">
        <v>4.0226094122989886E-4</v>
      </c>
      <c r="R71" s="10">
        <v>1.10038697869109E-3</v>
      </c>
      <c r="S71" s="10">
        <v>1.5138337931245101E-3</v>
      </c>
      <c r="T71" s="10">
        <v>0.96105018335342796</v>
      </c>
    </row>
    <row r="72" spans="2:20" ht="13">
      <c r="B72" s="10">
        <v>960</v>
      </c>
      <c r="C72" s="10">
        <v>9.6000000000000002E-4</v>
      </c>
      <c r="D72" s="10">
        <v>2.0500000000000001E-2</v>
      </c>
      <c r="E72" s="10">
        <v>2.03E-4</v>
      </c>
      <c r="F72" s="10">
        <v>-3.6390941779023398E-3</v>
      </c>
      <c r="H72" s="10">
        <v>1.2589254117941699E-4</v>
      </c>
      <c r="I72" s="10">
        <v>0</v>
      </c>
      <c r="J72" s="10">
        <v>7.59417623417563E-2</v>
      </c>
      <c r="K72" s="10">
        <v>90</v>
      </c>
      <c r="M72" s="10">
        <v>4.2845000908462898E-3</v>
      </c>
      <c r="N72" s="10">
        <v>5.2395867882638181E-5</v>
      </c>
      <c r="O72" s="10">
        <v>2.0330960003339972E-4</v>
      </c>
      <c r="P72" s="10">
        <v>4.0230983409308524E-4</v>
      </c>
      <c r="Q72" s="10">
        <v>4.0230983409308524E-4</v>
      </c>
      <c r="R72" s="10">
        <v>1.17253974686088E-3</v>
      </c>
      <c r="S72" s="10">
        <v>1.61622200700362E-3</v>
      </c>
      <c r="T72" s="10">
        <v>0.92938819519344296</v>
      </c>
    </row>
    <row r="73" spans="2:20" ht="13">
      <c r="B73" s="10">
        <v>960</v>
      </c>
      <c r="C73" s="10">
        <v>9.6000000000000002E-4</v>
      </c>
      <c r="D73" s="10">
        <v>2.0500000000000001E-2</v>
      </c>
      <c r="E73" s="10">
        <v>2.03E-4</v>
      </c>
      <c r="F73" s="10">
        <v>-3.6390941779023398E-3</v>
      </c>
      <c r="H73" s="10">
        <v>1.2589254117941699E-4</v>
      </c>
      <c r="I73" s="10">
        <v>0</v>
      </c>
      <c r="J73" s="10">
        <v>0.30376704936702498</v>
      </c>
      <c r="K73" s="10">
        <v>90</v>
      </c>
      <c r="M73" s="10">
        <v>4.5376074204579496E-3</v>
      </c>
      <c r="N73" s="10">
        <v>5.2002307996352416E-5</v>
      </c>
      <c r="O73" s="10">
        <v>2.0326742059107353E-4</v>
      </c>
      <c r="P73" s="10">
        <v>4.0259596446599774E-4</v>
      </c>
      <c r="Q73" s="10">
        <v>4.0259596446599774E-4</v>
      </c>
      <c r="R73" s="10">
        <v>1.4261051892862601E-3</v>
      </c>
      <c r="S73" s="10">
        <v>1.0852692558364601E-3</v>
      </c>
      <c r="T73" s="10">
        <v>0.79389937851614001</v>
      </c>
    </row>
    <row r="74" spans="2:20" ht="13">
      <c r="B74" s="10">
        <v>960</v>
      </c>
      <c r="C74" s="10">
        <v>9.6000000000000002E-4</v>
      </c>
      <c r="D74" s="10">
        <v>2.0500000000000001E-2</v>
      </c>
      <c r="E74" s="10">
        <v>2.03E-4</v>
      </c>
      <c r="F74" s="10">
        <v>-3.6390941779023398E-3</v>
      </c>
      <c r="H74" s="10">
        <v>1.2589254117941699E-4</v>
      </c>
      <c r="I74" s="10">
        <v>0</v>
      </c>
      <c r="J74" s="10">
        <v>0.75941762341756303</v>
      </c>
      <c r="K74" s="10">
        <v>90</v>
      </c>
      <c r="M74" s="10" t="e">
        <v>#VALUE!</v>
      </c>
      <c r="N74" s="10">
        <v>5.1645353296821517E-5</v>
      </c>
      <c r="O74" s="10">
        <v>2.0320265505522595E-4</v>
      </c>
      <c r="P74" s="10">
        <v>4.0306281561290082E-4</v>
      </c>
      <c r="Q74" s="10">
        <v>4.0306281561290082E-4</v>
      </c>
      <c r="R74" s="10">
        <v>1.5046715368489799E-3</v>
      </c>
      <c r="S74" s="10">
        <v>9.5310370906195202E-4</v>
      </c>
      <c r="T74" s="10" t="str">
        <v>NaN</v>
      </c>
    </row>
    <row r="75" spans="2:20" ht="13">
      <c r="B75" s="10">
        <v>960</v>
      </c>
      <c r="C75" s="10">
        <v>9.6000000000000002E-4</v>
      </c>
      <c r="D75" s="10">
        <v>2.0500000000000001E-2</v>
      </c>
      <c r="E75" s="10">
        <v>2.03E-4</v>
      </c>
      <c r="F75" s="10">
        <v>-4.08313082454925E-3</v>
      </c>
      <c r="H75" s="10">
        <v>1.5848931924611101E-4</v>
      </c>
      <c r="I75" s="10">
        <v>0</v>
      </c>
      <c r="J75" s="10">
        <v>0</v>
      </c>
      <c r="K75" s="10">
        <v>90</v>
      </c>
      <c r="M75" s="10">
        <v>4.0066546692906898E-3</v>
      </c>
      <c r="N75" s="10">
        <v>5.3639780146165062E-5</v>
      </c>
      <c r="O75" s="10">
        <v>2.0339809208045595E-4</v>
      </c>
      <c r="P75" s="10">
        <v>4.0179063629956741E-4</v>
      </c>
      <c r="Q75" s="10">
        <v>4.0179063629956741E-4</v>
      </c>
      <c r="R75" s="10">
        <v>1.0186138414319901E-3</v>
      </c>
      <c r="S75" s="10">
        <v>1.6281329401618102E-3</v>
      </c>
      <c r="T75" s="10">
        <v>0.981866475666203</v>
      </c>
    </row>
    <row r="76" spans="2:20" ht="13">
      <c r="B76" s="10">
        <v>960</v>
      </c>
      <c r="C76" s="10">
        <v>9.6000000000000002E-4</v>
      </c>
      <c r="D76" s="10">
        <v>2.0500000000000001E-2</v>
      </c>
      <c r="E76" s="10">
        <v>2.03E-4</v>
      </c>
      <c r="F76" s="10">
        <v>-4.08313082454925E-3</v>
      </c>
      <c r="H76" s="10">
        <v>1.5848931924611101E-4</v>
      </c>
      <c r="I76" s="10">
        <v>0</v>
      </c>
      <c r="J76" s="10">
        <v>1.5188352468351299E-2</v>
      </c>
      <c r="K76" s="10">
        <v>90</v>
      </c>
      <c r="M76" s="10">
        <v>4.0220014485522195E-3</v>
      </c>
      <c r="N76" s="10">
        <v>5.3632948129893144E-5</v>
      </c>
      <c r="O76" s="10">
        <v>2.0338401900872643E-4</v>
      </c>
      <c r="P76" s="10">
        <v>4.0181248937855161E-4</v>
      </c>
      <c r="Q76" s="10">
        <v>4.0181248937855161E-4</v>
      </c>
      <c r="R76" s="10">
        <v>1.0690062509474002E-3</v>
      </c>
      <c r="S76" s="10">
        <v>1.58071826393592E-3</v>
      </c>
      <c r="T76" s="10">
        <v>0.96988687410054697</v>
      </c>
    </row>
    <row r="77" spans="2:20" ht="13">
      <c r="B77" s="10">
        <v>960</v>
      </c>
      <c r="C77" s="10">
        <v>9.6000000000000002E-4</v>
      </c>
      <c r="D77" s="10">
        <v>2.0500000000000001E-2</v>
      </c>
      <c r="E77" s="10">
        <v>2.03E-4</v>
      </c>
      <c r="F77" s="10">
        <v>-4.08313082454925E-3</v>
      </c>
      <c r="H77" s="10">
        <v>1.5848931924611101E-4</v>
      </c>
      <c r="I77" s="10">
        <v>0</v>
      </c>
      <c r="J77" s="10">
        <v>3.0376704936702501E-2</v>
      </c>
      <c r="K77" s="10">
        <v>90</v>
      </c>
      <c r="M77" s="10">
        <v>4.0396387918826202E-3</v>
      </c>
      <c r="N77" s="10">
        <v>5.3623850816047394E-5</v>
      </c>
      <c r="O77" s="10">
        <v>2.0337384858609616E-4</v>
      </c>
      <c r="P77" s="10">
        <v>4.0182805536383495E-4</v>
      </c>
      <c r="Q77" s="10">
        <v>4.0182805536383495E-4</v>
      </c>
      <c r="R77" s="10">
        <v>1.09534773773955E-3</v>
      </c>
      <c r="S77" s="10">
        <v>1.5062749316972E-3</v>
      </c>
      <c r="T77" s="10">
        <v>0.95898270094117199</v>
      </c>
    </row>
    <row r="78" spans="2:20" ht="13">
      <c r="B78" s="10">
        <v>960</v>
      </c>
      <c r="C78" s="10">
        <v>9.6000000000000002E-4</v>
      </c>
      <c r="D78" s="10">
        <v>2.0500000000000001E-2</v>
      </c>
      <c r="E78" s="10">
        <v>2.03E-4</v>
      </c>
      <c r="F78" s="10">
        <v>-4.08313082454925E-3</v>
      </c>
      <c r="H78" s="10">
        <v>1.5848931924611101E-4</v>
      </c>
      <c r="I78" s="10">
        <v>0</v>
      </c>
      <c r="J78" s="10">
        <v>7.59417623417563E-2</v>
      </c>
      <c r="K78" s="10">
        <v>90</v>
      </c>
      <c r="M78" s="10">
        <v>4.0884278065498394E-3</v>
      </c>
      <c r="N78" s="10">
        <v>5.320670907222027E-5</v>
      </c>
      <c r="O78" s="10">
        <v>2.0335224654344252E-4</v>
      </c>
      <c r="P78" s="10">
        <v>4.0188294450411576E-4</v>
      </c>
      <c r="Q78" s="10">
        <v>4.0188294450411576E-4</v>
      </c>
      <c r="R78" s="10">
        <v>1.15719296759937E-3</v>
      </c>
      <c r="S78" s="10">
        <v>1.5859865612943499E-3</v>
      </c>
      <c r="T78" s="10">
        <v>0.92729831951471198</v>
      </c>
    </row>
    <row r="79" spans="2:20" ht="13">
      <c r="B79" s="10">
        <v>960</v>
      </c>
      <c r="C79" s="10">
        <v>9.6000000000000002E-4</v>
      </c>
      <c r="D79" s="10">
        <v>2.0500000000000001E-2</v>
      </c>
      <c r="E79" s="10">
        <v>2.03E-4</v>
      </c>
      <c r="F79" s="10">
        <v>-4.08313082454925E-3</v>
      </c>
      <c r="H79" s="10">
        <v>1.5848931924611101E-4</v>
      </c>
      <c r="I79" s="10">
        <v>0</v>
      </c>
      <c r="J79" s="10">
        <v>0.30376704936702498</v>
      </c>
      <c r="K79" s="10">
        <v>90</v>
      </c>
      <c r="M79" s="10">
        <v>4.3314566542584105E-3</v>
      </c>
      <c r="N79" s="10">
        <v>5.2808854013265542E-5</v>
      </c>
      <c r="O79" s="10">
        <v>2.0330207267078569E-4</v>
      </c>
      <c r="P79" s="10">
        <v>4.0220742139792542E-4</v>
      </c>
      <c r="Q79" s="10">
        <v>4.0220742139792542E-4</v>
      </c>
      <c r="R79" s="10">
        <v>1.4116746356523E-3</v>
      </c>
      <c r="S79" s="10">
        <v>1.1503212753927201E-3</v>
      </c>
      <c r="T79" s="10">
        <v>0.79006328905219703</v>
      </c>
    </row>
    <row r="80" spans="2:20" ht="13">
      <c r="B80" s="10">
        <v>960</v>
      </c>
      <c r="C80" s="10">
        <v>9.6000000000000002E-4</v>
      </c>
      <c r="D80" s="10">
        <v>2.0500000000000001E-2</v>
      </c>
      <c r="E80" s="10">
        <v>2.03E-4</v>
      </c>
      <c r="F80" s="10">
        <v>-4.08313082454925E-3</v>
      </c>
      <c r="H80" s="10">
        <v>1.5848931924611101E-4</v>
      </c>
      <c r="I80" s="10">
        <v>0</v>
      </c>
      <c r="J80" s="10">
        <v>0.75941762341756303</v>
      </c>
      <c r="K80" s="10">
        <v>90</v>
      </c>
      <c r="M80" s="10" t="e">
        <v>#VALUE!</v>
      </c>
      <c r="N80" s="10">
        <v>5.2069773350097217E-5</v>
      </c>
      <c r="O80" s="10">
        <v>2.0322895442947519E-4</v>
      </c>
      <c r="P80" s="10">
        <v>4.0273470202133735E-4</v>
      </c>
      <c r="Q80" s="10">
        <v>4.0273470202133735E-4</v>
      </c>
      <c r="R80" s="10">
        <v>1.49207343447012E-3</v>
      </c>
      <c r="S80" s="10">
        <v>8.3307815185251603E-4</v>
      </c>
      <c r="T80" s="10" t="str">
        <v>NaN</v>
      </c>
    </row>
    <row r="81" spans="2:20" ht="13">
      <c r="B81" s="10">
        <v>960</v>
      </c>
      <c r="C81" s="10">
        <v>9.6000000000000002E-4</v>
      </c>
      <c r="D81" s="10">
        <v>2.0500000000000001E-2</v>
      </c>
      <c r="E81" s="10">
        <v>2.03E-4</v>
      </c>
      <c r="F81" s="10">
        <v>-4.5813481364734496E-3</v>
      </c>
      <c r="H81" s="10">
        <v>1.9952623149688801E-4</v>
      </c>
      <c r="I81" s="10">
        <v>0</v>
      </c>
      <c r="J81" s="10">
        <v>0</v>
      </c>
      <c r="K81" s="10">
        <v>90</v>
      </c>
      <c r="M81" s="10">
        <v>3.8089789901460296E-3</v>
      </c>
      <c r="N81" s="10">
        <v>5.4440374295149441E-5</v>
      </c>
      <c r="O81" s="10">
        <v>2.0345113904537835E-4</v>
      </c>
      <c r="P81" s="10">
        <v>4.0130453300240448E-4</v>
      </c>
      <c r="Q81" s="10">
        <v>4.0130453300240448E-4</v>
      </c>
      <c r="R81" s="10">
        <v>1.0115130928184499E-3</v>
      </c>
      <c r="S81" s="10">
        <v>1.61141182245896E-3</v>
      </c>
      <c r="T81" s="10">
        <v>0.98236754990679198</v>
      </c>
    </row>
    <row r="82" spans="2:20" ht="13">
      <c r="B82" s="10">
        <v>960</v>
      </c>
      <c r="C82" s="10">
        <v>9.6000000000000002E-4</v>
      </c>
      <c r="D82" s="10">
        <v>2.0500000000000001E-2</v>
      </c>
      <c r="E82" s="10">
        <v>2.03E-4</v>
      </c>
      <c r="F82" s="10">
        <v>-4.5813481364734496E-3</v>
      </c>
      <c r="H82" s="10">
        <v>1.9952623149688801E-4</v>
      </c>
      <c r="I82" s="10">
        <v>0</v>
      </c>
      <c r="J82" s="10">
        <v>1.5188352468351299E-2</v>
      </c>
      <c r="K82" s="10">
        <v>90</v>
      </c>
      <c r="M82" s="10">
        <v>3.8366948153795198E-3</v>
      </c>
      <c r="N82" s="10">
        <v>5.4432500518421417E-5</v>
      </c>
      <c r="O82" s="10">
        <v>2.0343688382930248E-4</v>
      </c>
      <c r="P82" s="10">
        <v>4.0133644455328662E-4</v>
      </c>
      <c r="Q82" s="10">
        <v>4.0133644455328662E-4</v>
      </c>
      <c r="R82" s="10">
        <v>1.0708387022025001E-3</v>
      </c>
      <c r="S82" s="10">
        <v>1.56468431545373E-3</v>
      </c>
      <c r="T82" s="10">
        <v>0.96979654155648298</v>
      </c>
    </row>
    <row r="83" spans="2:20" ht="13">
      <c r="B83" s="10">
        <v>960</v>
      </c>
      <c r="C83" s="10">
        <v>9.6000000000000002E-4</v>
      </c>
      <c r="D83" s="10">
        <v>2.0500000000000001E-2</v>
      </c>
      <c r="E83" s="10">
        <v>2.03E-4</v>
      </c>
      <c r="F83" s="10">
        <v>-4.5813481364734496E-3</v>
      </c>
      <c r="H83" s="10">
        <v>1.9952623149688801E-4</v>
      </c>
      <c r="I83" s="10">
        <v>0</v>
      </c>
      <c r="J83" s="10">
        <v>3.0376704936702501E-2</v>
      </c>
      <c r="K83" s="10">
        <v>90</v>
      </c>
      <c r="M83" s="10">
        <v>3.8547902715237001E-3</v>
      </c>
      <c r="N83" s="10">
        <v>5.4422789987123977E-5</v>
      </c>
      <c r="O83" s="10">
        <v>2.0342539360830892E-4</v>
      </c>
      <c r="P83" s="10">
        <v>4.0135434158433621E-4</v>
      </c>
      <c r="Q83" s="10">
        <v>4.0135434158433621E-4</v>
      </c>
      <c r="R83" s="10">
        <v>1.09076660960178E-3</v>
      </c>
      <c r="S83" s="10">
        <v>1.4939058857252202E-3</v>
      </c>
      <c r="T83" s="10">
        <v>0.95834293714631402</v>
      </c>
    </row>
    <row r="84" spans="2:20" ht="13">
      <c r="B84" s="10">
        <v>960</v>
      </c>
      <c r="C84" s="10">
        <v>9.6000000000000002E-4</v>
      </c>
      <c r="D84" s="10">
        <v>2.0500000000000001E-2</v>
      </c>
      <c r="E84" s="10">
        <v>2.03E-4</v>
      </c>
      <c r="F84" s="10">
        <v>-4.5813481364734496E-3</v>
      </c>
      <c r="H84" s="10">
        <v>1.9952623149688801E-4</v>
      </c>
      <c r="I84" s="10">
        <v>0</v>
      </c>
      <c r="J84" s="10">
        <v>7.59417623417563E-2</v>
      </c>
      <c r="K84" s="10">
        <v>90</v>
      </c>
      <c r="M84" s="10">
        <v>3.90953475277002E-3</v>
      </c>
      <c r="N84" s="10">
        <v>5.4010614679945567E-5</v>
      </c>
      <c r="O84" s="10">
        <v>2.0339954055506869E-4</v>
      </c>
      <c r="P84" s="10">
        <v>4.0141440059577785E-4</v>
      </c>
      <c r="Q84" s="10">
        <v>4.0141440059577785E-4</v>
      </c>
      <c r="R84" s="10">
        <v>1.1434495831860801E-3</v>
      </c>
      <c r="S84" s="10">
        <v>1.5736175153223798E-3</v>
      </c>
      <c r="T84" s="10">
        <v>0.92559845597722401</v>
      </c>
    </row>
    <row r="85" spans="2:20" ht="13">
      <c r="B85" s="10">
        <v>960</v>
      </c>
      <c r="C85" s="10">
        <v>9.6000000000000002E-4</v>
      </c>
      <c r="D85" s="10">
        <v>2.0500000000000001E-2</v>
      </c>
      <c r="E85" s="10">
        <v>2.03E-4</v>
      </c>
      <c r="F85" s="10">
        <v>-4.5813481364734496E-3</v>
      </c>
      <c r="H85" s="10">
        <v>1.9952623149688801E-4</v>
      </c>
      <c r="I85" s="10">
        <v>0</v>
      </c>
      <c r="J85" s="10">
        <v>0.30376704936702498</v>
      </c>
      <c r="K85" s="10">
        <v>90</v>
      </c>
      <c r="M85" s="10">
        <v>4.1456919082719394E-3</v>
      </c>
      <c r="N85" s="10">
        <v>5.3617540009403816E-5</v>
      </c>
      <c r="O85" s="10">
        <v>2.033407699345368E-4</v>
      </c>
      <c r="P85" s="10">
        <v>4.0177340863596357E-4</v>
      </c>
      <c r="Q85" s="10">
        <v>4.0177340863596357E-4</v>
      </c>
      <c r="R85" s="10">
        <v>1.39930558968032E-3</v>
      </c>
      <c r="S85" s="10">
        <v>1.15352806508916E-3</v>
      </c>
      <c r="T85" s="10">
        <v>0.78668869135679798</v>
      </c>
    </row>
    <row r="86" spans="2:20" ht="13">
      <c r="B86" s="10">
        <v>960</v>
      </c>
      <c r="C86" s="10">
        <v>9.6000000000000002E-4</v>
      </c>
      <c r="D86" s="10">
        <v>2.0500000000000001E-2</v>
      </c>
      <c r="E86" s="10">
        <v>2.03E-4</v>
      </c>
      <c r="F86" s="10">
        <v>-4.5813481364734496E-3</v>
      </c>
      <c r="H86" s="10">
        <v>1.9952623149688801E-4</v>
      </c>
      <c r="I86" s="10">
        <v>0</v>
      </c>
      <c r="J86" s="10">
        <v>0.75941762341756303</v>
      </c>
      <c r="K86" s="10">
        <v>90</v>
      </c>
      <c r="M86" s="10">
        <v>4.5637198508432196E-3</v>
      </c>
      <c r="N86" s="10">
        <v>5.2885859124395363E-5</v>
      </c>
      <c r="O86" s="10">
        <v>2.032583695499572E-4</v>
      </c>
      <c r="P86" s="10">
        <v>4.0236782487599725E-4</v>
      </c>
      <c r="Q86" s="10">
        <v>4.0236782487599725E-4</v>
      </c>
      <c r="R86" s="10">
        <v>1.48107872693947E-3</v>
      </c>
      <c r="S86" s="10">
        <v>8.6354265396865204E-4</v>
      </c>
      <c r="T86" s="10">
        <v>0.608075703180881</v>
      </c>
    </row>
    <row r="87" spans="2:20" ht="13">
      <c r="B87" s="10">
        <v>960</v>
      </c>
      <c r="C87" s="10">
        <v>9.6000000000000002E-4</v>
      </c>
      <c r="D87" s="10">
        <v>2.0500000000000001E-2</v>
      </c>
      <c r="E87" s="10">
        <v>2.03E-4</v>
      </c>
      <c r="F87" s="10">
        <v>-5.1403571547051193E-3</v>
      </c>
      <c r="H87" s="10">
        <v>2.5118864315095801E-4</v>
      </c>
      <c r="I87" s="10">
        <v>0</v>
      </c>
      <c r="J87" s="10">
        <v>0</v>
      </c>
      <c r="K87" s="10">
        <v>90</v>
      </c>
      <c r="M87" s="10">
        <v>3.6424549823381798E-3</v>
      </c>
      <c r="N87" s="10">
        <v>5.5236726153265506E-5</v>
      </c>
      <c r="O87" s="10">
        <v>2.0350974648840404E-4</v>
      </c>
      <c r="P87" s="10">
        <v>4.0078888570133238E-4</v>
      </c>
      <c r="Q87" s="10">
        <v>4.0078888570133238E-4</v>
      </c>
      <c r="R87" s="10">
        <v>1.0138036568873301E-3</v>
      </c>
      <c r="S87" s="10">
        <v>1.6118699352727398E-3</v>
      </c>
      <c r="T87" s="10">
        <v>0.98140671733325002</v>
      </c>
    </row>
    <row r="88" spans="2:20" ht="13">
      <c r="B88" s="10">
        <v>960</v>
      </c>
      <c r="C88" s="10">
        <v>9.6000000000000002E-4</v>
      </c>
      <c r="D88" s="10">
        <v>2.0500000000000001E-2</v>
      </c>
      <c r="E88" s="10">
        <v>2.03E-4</v>
      </c>
      <c r="F88" s="10">
        <v>-5.1403571547051193E-3</v>
      </c>
      <c r="H88" s="10">
        <v>2.5118864315095801E-4</v>
      </c>
      <c r="I88" s="10">
        <v>0</v>
      </c>
      <c r="J88" s="10">
        <v>1.5188352468351299E-2</v>
      </c>
      <c r="K88" s="10">
        <v>90</v>
      </c>
      <c r="M88" s="10">
        <v>3.6649025102132404E-3</v>
      </c>
      <c r="N88" s="10">
        <v>5.5227581718666332E-5</v>
      </c>
      <c r="O88" s="10">
        <v>2.0349536911411434E-4</v>
      </c>
      <c r="P88" s="10">
        <v>4.0082218331715486E-4</v>
      </c>
      <c r="Q88" s="10">
        <v>4.0082218331715486E-4</v>
      </c>
      <c r="R88" s="10">
        <v>1.06923530735429E-3</v>
      </c>
      <c r="S88" s="10">
        <v>1.5681201615570599E-3</v>
      </c>
      <c r="T88" s="10">
        <v>0.96950568937988901</v>
      </c>
    </row>
    <row r="89" spans="2:20" ht="13">
      <c r="B89" s="10">
        <v>960</v>
      </c>
      <c r="C89" s="10">
        <v>9.6000000000000002E-4</v>
      </c>
      <c r="D89" s="10">
        <v>2.0500000000000001E-2</v>
      </c>
      <c r="E89" s="10">
        <v>2.03E-4</v>
      </c>
      <c r="F89" s="10">
        <v>-5.1403571547051193E-3</v>
      </c>
      <c r="H89" s="10">
        <v>2.5118864315095801E-4</v>
      </c>
      <c r="I89" s="10">
        <v>0</v>
      </c>
      <c r="J89" s="10">
        <v>3.0376704936702501E-2</v>
      </c>
      <c r="K89" s="10">
        <v>90</v>
      </c>
      <c r="M89" s="10">
        <v>3.6880372073089698E-3</v>
      </c>
      <c r="N89" s="10">
        <v>5.5216524828226777E-5</v>
      </c>
      <c r="O89" s="10">
        <v>2.0348163647490941E-4</v>
      </c>
      <c r="P89" s="10">
        <v>4.0084246040443723E-4</v>
      </c>
      <c r="Q89" s="10">
        <v>4.0084246040443723E-4</v>
      </c>
      <c r="R89" s="10">
        <v>1.0827496353606901E-3</v>
      </c>
      <c r="S89" s="10">
        <v>1.5069621009178599E-3</v>
      </c>
      <c r="T89" s="10">
        <v>0.95804135584217598</v>
      </c>
    </row>
    <row r="90" spans="2:20" ht="13">
      <c r="B90" s="10">
        <v>960</v>
      </c>
      <c r="C90" s="10">
        <v>9.6000000000000002E-4</v>
      </c>
      <c r="D90" s="10">
        <v>2.0500000000000001E-2</v>
      </c>
      <c r="E90" s="10">
        <v>2.03E-4</v>
      </c>
      <c r="F90" s="10">
        <v>-5.1403571547051193E-3</v>
      </c>
      <c r="H90" s="10">
        <v>2.5118864315095801E-4</v>
      </c>
      <c r="I90" s="10">
        <v>0</v>
      </c>
      <c r="J90" s="10">
        <v>7.59417623417563E-2</v>
      </c>
      <c r="K90" s="10">
        <v>90</v>
      </c>
      <c r="M90" s="10">
        <v>3.7448431962172801E-3</v>
      </c>
      <c r="N90" s="10">
        <v>5.4800153721933481E-5</v>
      </c>
      <c r="O90" s="10">
        <v>2.0345064839170278E-4</v>
      </c>
      <c r="P90" s="10">
        <v>4.0091035671152402E-4</v>
      </c>
      <c r="Q90" s="10">
        <v>4.0091035671152402E-4</v>
      </c>
      <c r="R90" s="10">
        <v>1.1338292140967701E-3</v>
      </c>
      <c r="S90" s="10">
        <v>1.54681791571644E-3</v>
      </c>
      <c r="T90" s="10">
        <v>0.92424717802118705</v>
      </c>
    </row>
    <row r="91" spans="2:20" ht="13">
      <c r="B91" s="10">
        <v>960</v>
      </c>
      <c r="C91" s="10">
        <v>9.6000000000000002E-4</v>
      </c>
      <c r="D91" s="10">
        <v>2.0500000000000001E-2</v>
      </c>
      <c r="E91" s="10">
        <v>2.03E-4</v>
      </c>
      <c r="F91" s="10">
        <v>-5.1403571547051193E-3</v>
      </c>
      <c r="H91" s="10">
        <v>2.5118864315095801E-4</v>
      </c>
      <c r="I91" s="10">
        <v>0</v>
      </c>
      <c r="J91" s="10">
        <v>0.30376704936702498</v>
      </c>
      <c r="K91" s="10">
        <v>90</v>
      </c>
      <c r="M91" s="10">
        <v>3.9750448851400997E-3</v>
      </c>
      <c r="N91" s="10">
        <v>5.4417324745109809E-5</v>
      </c>
      <c r="O91" s="10">
        <v>2.0338856637101886E-4</v>
      </c>
      <c r="P91" s="10">
        <v>4.0130692602505729E-4</v>
      </c>
      <c r="Q91" s="10">
        <v>4.0130692602505729E-4</v>
      </c>
      <c r="R91" s="10">
        <v>1.4004508717147699E-3</v>
      </c>
      <c r="S91" s="10">
        <v>1.1429914703723E-3</v>
      </c>
      <c r="T91" s="10">
        <v>0.78202402771978297</v>
      </c>
    </row>
    <row r="92" spans="2:20" ht="13">
      <c r="B92" s="10">
        <v>960</v>
      </c>
      <c r="C92" s="10">
        <v>9.6000000000000002E-4</v>
      </c>
      <c r="D92" s="10">
        <v>2.0500000000000001E-2</v>
      </c>
      <c r="E92" s="10">
        <v>2.03E-4</v>
      </c>
      <c r="F92" s="10">
        <v>-5.1403571547051193E-3</v>
      </c>
      <c r="H92" s="10">
        <v>2.5118864315095801E-4</v>
      </c>
      <c r="I92" s="10">
        <v>0</v>
      </c>
      <c r="J92" s="10">
        <v>0.75941762341756303</v>
      </c>
      <c r="K92" s="10">
        <v>90</v>
      </c>
      <c r="M92" s="10">
        <v>4.3594015358987903E-3</v>
      </c>
      <c r="N92" s="10">
        <v>5.3703089201436098E-5</v>
      </c>
      <c r="O92" s="10">
        <v>2.0329136308882355E-4</v>
      </c>
      <c r="P92" s="10">
        <v>4.0196123095268346E-4</v>
      </c>
      <c r="Q92" s="10">
        <v>4.0196123095268346E-4</v>
      </c>
      <c r="R92" s="10">
        <v>1.4657319476779501E-3</v>
      </c>
      <c r="S92" s="10">
        <v>8.6629133085131102E-4</v>
      </c>
      <c r="T92" s="10">
        <v>0.60269425498636198</v>
      </c>
    </row>
    <row r="93" spans="2:20" ht="13">
      <c r="B93" s="10">
        <v>960</v>
      </c>
      <c r="C93" s="10">
        <v>9.6000000000000002E-4</v>
      </c>
      <c r="D93" s="10">
        <v>2.0500000000000001E-2</v>
      </c>
      <c r="E93" s="10">
        <v>2.03E-4</v>
      </c>
      <c r="F93" s="10">
        <v>-5.7675755892822797E-3</v>
      </c>
      <c r="H93" s="10">
        <v>3.1622776601683799E-4</v>
      </c>
      <c r="I93" s="10">
        <v>0</v>
      </c>
      <c r="J93" s="10">
        <v>0</v>
      </c>
      <c r="K93" s="10">
        <v>90</v>
      </c>
      <c r="M93" s="10">
        <v>3.5105184919704698E-3</v>
      </c>
      <c r="N93" s="10">
        <v>5.6439757848254318E-5</v>
      </c>
      <c r="O93" s="10">
        <v>2.0358257566904602E-4</v>
      </c>
      <c r="P93" s="10">
        <v>4.0020791191066587E-4</v>
      </c>
      <c r="Q93" s="10">
        <v>4.0020791191066587E-4</v>
      </c>
      <c r="R93" s="10">
        <v>1.0955767941464301E-3</v>
      </c>
      <c r="S93" s="10">
        <v>1.5358232081858002E-3</v>
      </c>
      <c r="T93" s="10">
        <v>0.97926279209419398</v>
      </c>
    </row>
    <row r="94" spans="2:20" ht="13">
      <c r="B94" s="10">
        <v>960</v>
      </c>
      <c r="C94" s="10">
        <v>9.6000000000000002E-4</v>
      </c>
      <c r="D94" s="10">
        <v>2.0500000000000001E-2</v>
      </c>
      <c r="E94" s="10">
        <v>2.03E-4</v>
      </c>
      <c r="F94" s="10">
        <v>-5.7675755892822797E-3</v>
      </c>
      <c r="H94" s="10">
        <v>3.1622776601683799E-4</v>
      </c>
      <c r="I94" s="10">
        <v>0</v>
      </c>
      <c r="J94" s="10">
        <v>1.5188352468351299E-2</v>
      </c>
      <c r="K94" s="10">
        <v>90</v>
      </c>
      <c r="M94" s="10">
        <v>3.5263233840457701E-3</v>
      </c>
      <c r="N94" s="10">
        <v>5.602185824466909E-5</v>
      </c>
      <c r="O94" s="10">
        <v>2.0356282539122305E-4</v>
      </c>
      <c r="P94" s="10">
        <v>4.0024862958409001E-4</v>
      </c>
      <c r="Q94" s="10">
        <v>4.0024862958409001E-4</v>
      </c>
      <c r="R94" s="10">
        <v>1.08710170709157E-3</v>
      </c>
      <c r="S94" s="10">
        <v>1.59125485865278E-3</v>
      </c>
      <c r="T94" s="10">
        <v>0.96790987425590203</v>
      </c>
    </row>
    <row r="95" spans="2:20" ht="13">
      <c r="B95" s="10">
        <v>960</v>
      </c>
      <c r="C95" s="10">
        <v>9.6000000000000002E-4</v>
      </c>
      <c r="D95" s="10">
        <v>2.0500000000000001E-2</v>
      </c>
      <c r="E95" s="10">
        <v>2.03E-4</v>
      </c>
      <c r="F95" s="10">
        <v>-5.7675755892822797E-3</v>
      </c>
      <c r="H95" s="10">
        <v>3.1622776601683799E-4</v>
      </c>
      <c r="I95" s="10">
        <v>0</v>
      </c>
      <c r="J95" s="10">
        <v>3.0376704936702501E-2</v>
      </c>
      <c r="K95" s="10">
        <v>90</v>
      </c>
      <c r="M95" s="10">
        <v>3.5462512914450598E-3</v>
      </c>
      <c r="N95" s="10">
        <v>5.6011842719704684E-5</v>
      </c>
      <c r="O95" s="10">
        <v>2.0354792067778601E-4</v>
      </c>
      <c r="P95" s="10">
        <v>4.0027173800363309E-4</v>
      </c>
      <c r="Q95" s="10">
        <v>4.0027173800363309E-4</v>
      </c>
      <c r="R95" s="10">
        <v>1.10221942994619E-3</v>
      </c>
      <c r="S95" s="10">
        <v>1.5479631977508802E-3</v>
      </c>
      <c r="T95" s="10">
        <v>0.95654821803771795</v>
      </c>
    </row>
    <row r="96" spans="2:20" ht="13">
      <c r="B96" s="10">
        <v>960</v>
      </c>
      <c r="C96" s="10">
        <v>9.6000000000000002E-4</v>
      </c>
      <c r="D96" s="10">
        <v>2.0500000000000001E-2</v>
      </c>
      <c r="E96" s="10">
        <v>2.03E-4</v>
      </c>
      <c r="F96" s="10">
        <v>-5.7675755892822797E-3</v>
      </c>
      <c r="H96" s="10">
        <v>3.1622776601683799E-4</v>
      </c>
      <c r="I96" s="10">
        <v>0</v>
      </c>
      <c r="J96" s="10">
        <v>7.59417623417563E-2</v>
      </c>
      <c r="K96" s="10">
        <v>90</v>
      </c>
      <c r="M96" s="10">
        <v>3.60007954706383E-3</v>
      </c>
      <c r="N96" s="10">
        <v>5.5590496519025047E-5</v>
      </c>
      <c r="O96" s="10">
        <v>2.0351608922290261E-4</v>
      </c>
      <c r="P96" s="10">
        <v>4.0034441597197856E-4</v>
      </c>
      <c r="Q96" s="10">
        <v>4.0034441597197856E-4</v>
      </c>
      <c r="R96" s="10">
        <v>1.15810919322692E-3</v>
      </c>
      <c r="S96" s="10">
        <v>1.5546058335506401E-3</v>
      </c>
      <c r="T96" s="10">
        <v>0.92213635917222303</v>
      </c>
    </row>
    <row r="97" spans="2:20" ht="13">
      <c r="B97" s="10">
        <v>960</v>
      </c>
      <c r="C97" s="10">
        <v>9.6000000000000002E-4</v>
      </c>
      <c r="D97" s="10">
        <v>2.0500000000000001E-2</v>
      </c>
      <c r="E97" s="10">
        <v>2.03E-4</v>
      </c>
      <c r="F97" s="10">
        <v>-5.7675755892822797E-3</v>
      </c>
      <c r="H97" s="10">
        <v>3.1622776601683799E-4</v>
      </c>
      <c r="I97" s="10">
        <v>0</v>
      </c>
      <c r="J97" s="10">
        <v>0.30376704936702498</v>
      </c>
      <c r="K97" s="10">
        <v>90</v>
      </c>
      <c r="M97" s="10">
        <v>3.8167669079802301E-3</v>
      </c>
      <c r="N97" s="10">
        <v>5.521136746038828E-5</v>
      </c>
      <c r="O97" s="10">
        <v>2.0344297964096714E-4</v>
      </c>
      <c r="P97" s="10">
        <v>4.00803491676153E-4</v>
      </c>
      <c r="Q97" s="10">
        <v>4.00803491676153E-4</v>
      </c>
      <c r="R97" s="10">
        <v>1.37891956946726E-3</v>
      </c>
      <c r="S97" s="10">
        <v>1.1116107426286099E-3</v>
      </c>
      <c r="T97" s="10">
        <v>0.77561832092966698</v>
      </c>
    </row>
    <row r="98" spans="2:20" ht="13">
      <c r="B98" s="10">
        <v>960</v>
      </c>
      <c r="C98" s="10">
        <v>9.6000000000000002E-4</v>
      </c>
      <c r="D98" s="10">
        <v>2.0500000000000001E-2</v>
      </c>
      <c r="E98" s="10">
        <v>2.03E-4</v>
      </c>
      <c r="F98" s="10">
        <v>-5.7675755892822797E-3</v>
      </c>
      <c r="H98" s="10">
        <v>3.1622776601683799E-4</v>
      </c>
      <c r="I98" s="10">
        <v>0</v>
      </c>
      <c r="J98" s="10">
        <v>0.75941762341756303</v>
      </c>
      <c r="K98" s="10">
        <v>90</v>
      </c>
      <c r="M98" s="10">
        <v>4.1770726360156494E-3</v>
      </c>
      <c r="N98" s="10">
        <v>5.4509165519792028E-5</v>
      </c>
      <c r="O98" s="10">
        <v>2.0332938831614172E-4</v>
      </c>
      <c r="P98" s="10">
        <v>4.0154729566719454E-4</v>
      </c>
      <c r="Q98" s="10">
        <v>4.0154729566719454E-4</v>
      </c>
      <c r="R98" s="10">
        <v>1.4210659483347202E-3</v>
      </c>
      <c r="S98" s="10">
        <v>8.7178868461662801E-4</v>
      </c>
      <c r="T98" s="10">
        <v>0.59331577485073095</v>
      </c>
    </row>
    <row r="99" spans="2:20" ht="13">
      <c r="B99" s="10">
        <v>960</v>
      </c>
      <c r="C99" s="10">
        <v>9.6000000000000002E-4</v>
      </c>
      <c r="D99" s="10">
        <v>2.0500000000000001E-2</v>
      </c>
      <c r="E99" s="10">
        <v>2.03E-4</v>
      </c>
      <c r="F99" s="10">
        <v>-6.4713262477562403E-3</v>
      </c>
      <c r="H99" s="10">
        <v>3.9810717055349703E-4</v>
      </c>
      <c r="I99" s="10">
        <v>0</v>
      </c>
      <c r="J99" s="10">
        <v>0</v>
      </c>
      <c r="K99" s="10">
        <v>90</v>
      </c>
      <c r="M99" s="10">
        <v>3.3856827502163102E-3</v>
      </c>
      <c r="N99" s="10">
        <v>5.7640210208457856E-5</v>
      </c>
      <c r="O99" s="10">
        <v>2.0367424770861953E-4</v>
      </c>
      <c r="P99" s="10">
        <v>3.9955662522419888E-4</v>
      </c>
      <c r="Q99" s="10">
        <v>3.9955662522419888E-4</v>
      </c>
      <c r="R99" s="10">
        <v>1.09534773773955E-3</v>
      </c>
      <c r="S99" s="10">
        <v>1.49550928057344E-3</v>
      </c>
      <c r="T99" s="10">
        <v>0.97616385617528501</v>
      </c>
    </row>
    <row r="100" spans="2:20" ht="13">
      <c r="B100" s="10">
        <v>960</v>
      </c>
      <c r="C100" s="10">
        <v>9.6000000000000002E-4</v>
      </c>
      <c r="D100" s="10">
        <v>2.0500000000000001E-2</v>
      </c>
      <c r="E100" s="10">
        <v>2.03E-4</v>
      </c>
      <c r="F100" s="10">
        <v>-6.4713262477562403E-3</v>
      </c>
      <c r="H100" s="10">
        <v>3.9810717055349703E-4</v>
      </c>
      <c r="I100" s="10">
        <v>0</v>
      </c>
      <c r="J100" s="10">
        <v>1.5188352468351299E-2</v>
      </c>
      <c r="K100" s="10">
        <v>90</v>
      </c>
      <c r="M100" s="10">
        <v>3.4069849960569297E-3</v>
      </c>
      <c r="N100" s="10">
        <v>5.7220649745052843E-5</v>
      </c>
      <c r="O100" s="10">
        <v>2.036507824914369E-4</v>
      </c>
      <c r="P100" s="10">
        <v>3.9959233577294866E-4</v>
      </c>
      <c r="Q100" s="10">
        <v>3.9959233577294866E-4</v>
      </c>
      <c r="R100" s="10">
        <v>1.08343680458136E-3</v>
      </c>
      <c r="S100" s="10">
        <v>1.5436111260200001E-3</v>
      </c>
      <c r="T100" s="10">
        <v>0.96554816170166902</v>
      </c>
    </row>
    <row r="101" spans="2:20" ht="13">
      <c r="B101" s="10">
        <v>960</v>
      </c>
      <c r="C101" s="10">
        <v>9.6000000000000002E-4</v>
      </c>
      <c r="D101" s="10">
        <v>2.0500000000000001E-2</v>
      </c>
      <c r="E101" s="10">
        <v>2.03E-4</v>
      </c>
      <c r="F101" s="10">
        <v>-6.4713262477562403E-3</v>
      </c>
      <c r="H101" s="10">
        <v>3.9810717055349703E-4</v>
      </c>
      <c r="I101" s="10">
        <v>0</v>
      </c>
      <c r="J101" s="10">
        <v>3.0376704936702501E-2</v>
      </c>
      <c r="K101" s="10">
        <v>90</v>
      </c>
      <c r="M101" s="10">
        <v>3.4248513957942199E-3</v>
      </c>
      <c r="N101" s="10">
        <v>5.72001294317149E-5</v>
      </c>
      <c r="O101" s="10">
        <v>2.0363222591079095E-4</v>
      </c>
      <c r="P101" s="10">
        <v>3.9961705122950925E-4</v>
      </c>
      <c r="Q101" s="10">
        <v>3.9961705122950925E-4</v>
      </c>
      <c r="R101" s="10">
        <v>1.0969511325877599E-3</v>
      </c>
      <c r="S101" s="10">
        <v>1.4687096809675E-3</v>
      </c>
      <c r="T101" s="10">
        <v>0.95434621538153097</v>
      </c>
    </row>
    <row r="102" spans="2:20" ht="13">
      <c r="B102" s="10">
        <v>960</v>
      </c>
      <c r="C102" s="10">
        <v>9.6000000000000002E-4</v>
      </c>
      <c r="D102" s="10">
        <v>2.0500000000000001E-2</v>
      </c>
      <c r="E102" s="10">
        <v>2.03E-4</v>
      </c>
      <c r="F102" s="10">
        <v>-6.4713262477562403E-3</v>
      </c>
      <c r="H102" s="10">
        <v>3.9810717055349703E-4</v>
      </c>
      <c r="I102" s="10">
        <v>0</v>
      </c>
      <c r="J102" s="10">
        <v>7.59417623417563E-2</v>
      </c>
      <c r="K102" s="10">
        <v>90</v>
      </c>
      <c r="M102" s="10">
        <v>3.4727241848338899E-3</v>
      </c>
      <c r="N102" s="10">
        <v>5.6776254076502886E-5</v>
      </c>
      <c r="O102" s="10">
        <v>2.0359304463691286E-4</v>
      </c>
      <c r="P102" s="10">
        <v>3.9970779094009186E-4</v>
      </c>
      <c r="Q102" s="10">
        <v>3.9970779094009186E-4</v>
      </c>
      <c r="R102" s="10">
        <v>1.14665637288251E-3</v>
      </c>
      <c r="S102" s="10">
        <v>1.4588602554712999E-3</v>
      </c>
      <c r="T102" s="10">
        <v>0.91952660666442099</v>
      </c>
    </row>
    <row r="103" spans="2:20" ht="13">
      <c r="B103" s="10">
        <v>960</v>
      </c>
      <c r="C103" s="10">
        <v>9.6000000000000002E-4</v>
      </c>
      <c r="D103" s="10">
        <v>2.0500000000000001E-2</v>
      </c>
      <c r="E103" s="10">
        <v>2.03E-4</v>
      </c>
      <c r="F103" s="10">
        <v>-6.4713262477562403E-3</v>
      </c>
      <c r="H103" s="10">
        <v>3.9810717055349703E-4</v>
      </c>
      <c r="I103" s="10">
        <v>0</v>
      </c>
      <c r="J103" s="10">
        <v>0.30376704936702498</v>
      </c>
      <c r="K103" s="10">
        <v>90</v>
      </c>
      <c r="M103" s="10">
        <v>3.67223231523367E-3</v>
      </c>
      <c r="N103" s="10">
        <v>5.6012722829076127E-5</v>
      </c>
      <c r="O103" s="10">
        <v>2.035024185265066E-4</v>
      </c>
      <c r="P103" s="10">
        <v>4.0025025754520668E-4</v>
      </c>
      <c r="Q103" s="10">
        <v>4.0025025754520668E-4</v>
      </c>
      <c r="R103" s="10">
        <v>1.3560139287784202E-3</v>
      </c>
      <c r="S103" s="10">
        <v>1.03235722584528E-3</v>
      </c>
      <c r="T103" s="10">
        <v>0.76911861973661599</v>
      </c>
    </row>
    <row r="104" spans="2:20" ht="13">
      <c r="B104" s="10">
        <v>960</v>
      </c>
      <c r="C104" s="10">
        <v>9.6000000000000002E-4</v>
      </c>
      <c r="D104" s="10">
        <v>2.0500000000000001E-2</v>
      </c>
      <c r="E104" s="10">
        <v>2.03E-4</v>
      </c>
      <c r="F104" s="10">
        <v>-6.4713262477562403E-3</v>
      </c>
      <c r="H104" s="10">
        <v>3.9810717055349703E-4</v>
      </c>
      <c r="I104" s="10">
        <v>0</v>
      </c>
      <c r="J104" s="10">
        <v>0.75941762341756303</v>
      </c>
      <c r="K104" s="10">
        <v>90</v>
      </c>
      <c r="M104" s="10">
        <v>4.0096324025802399E-3</v>
      </c>
      <c r="N104" s="10">
        <v>5.5317275266327933E-5</v>
      </c>
      <c r="O104" s="10">
        <v>2.0337238262678687E-4</v>
      </c>
      <c r="P104" s="10">
        <v>4.0109996258077917E-4</v>
      </c>
      <c r="Q104" s="10">
        <v>4.0109996258077917E-4</v>
      </c>
      <c r="R104" s="10">
        <v>1.4130489740936301E-3</v>
      </c>
      <c r="S104" s="10">
        <v>8.5392228487934593E-4</v>
      </c>
      <c r="T104" s="10">
        <v>0.58340243671680303</v>
      </c>
    </row>
    <row r="105" spans="2:20" ht="13">
      <c r="B105" s="10">
        <v>960</v>
      </c>
      <c r="C105" s="10">
        <v>9.6000000000000002E-4</v>
      </c>
      <c r="D105" s="10">
        <v>2.0500000000000001E-2</v>
      </c>
      <c r="E105" s="10">
        <v>2.03E-4</v>
      </c>
      <c r="F105" s="10">
        <v>-7.2609474737911905E-3</v>
      </c>
      <c r="H105" s="10">
        <v>5.0118723362727296E-4</v>
      </c>
      <c r="I105" s="10">
        <v>0</v>
      </c>
      <c r="J105" s="10">
        <v>0</v>
      </c>
      <c r="K105" s="10">
        <v>90</v>
      </c>
      <c r="M105" s="10">
        <v>3.2761937877236699E-3</v>
      </c>
      <c r="N105" s="10">
        <v>5.884338649788426E-5</v>
      </c>
      <c r="O105" s="10">
        <v>2.0377635610541314E-4</v>
      </c>
      <c r="P105" s="10">
        <v>3.9879005234269137E-4</v>
      </c>
      <c r="Q105" s="10">
        <v>3.9879005234269137E-4</v>
      </c>
      <c r="R105" s="10">
        <v>1.08824698912601E-3</v>
      </c>
      <c r="S105" s="10">
        <v>1.5060458752903102E-3</v>
      </c>
      <c r="T105" s="10">
        <v>0.97274229633222797</v>
      </c>
    </row>
    <row r="106" spans="2:20" ht="13">
      <c r="B106" s="10">
        <v>960</v>
      </c>
      <c r="C106" s="10">
        <v>9.6000000000000002E-4</v>
      </c>
      <c r="D106" s="10">
        <v>2.0500000000000001E-2</v>
      </c>
      <c r="E106" s="10">
        <v>2.03E-4</v>
      </c>
      <c r="F106" s="10">
        <v>-7.2609474737911905E-3</v>
      </c>
      <c r="H106" s="10">
        <v>5.0118723362727296E-4</v>
      </c>
      <c r="I106" s="10">
        <v>0</v>
      </c>
      <c r="J106" s="10">
        <v>1.5188352468351299E-2</v>
      </c>
      <c r="K106" s="10">
        <v>90</v>
      </c>
      <c r="M106" s="10">
        <v>3.2997865976331702E-3</v>
      </c>
      <c r="N106" s="10">
        <v>5.8416785826838806E-5</v>
      </c>
      <c r="O106" s="10">
        <v>2.0374830428975709E-4</v>
      </c>
      <c r="P106" s="10">
        <v>3.9884672551174341E-4</v>
      </c>
      <c r="Q106" s="10">
        <v>3.9884672551174341E-4</v>
      </c>
      <c r="R106" s="10">
        <v>1.0719839842369501E-3</v>
      </c>
      <c r="S106" s="10">
        <v>1.5296386851998101E-3</v>
      </c>
      <c r="T106" s="10">
        <v>0.96294244175935895</v>
      </c>
    </row>
    <row r="107" spans="2:20" ht="13">
      <c r="B107" s="10">
        <v>960</v>
      </c>
      <c r="C107" s="10">
        <v>9.6000000000000002E-4</v>
      </c>
      <c r="D107" s="10">
        <v>2.0500000000000001E-2</v>
      </c>
      <c r="E107" s="10">
        <v>2.03E-4</v>
      </c>
      <c r="F107" s="10">
        <v>-7.2609474737911905E-3</v>
      </c>
      <c r="H107" s="10">
        <v>5.0118723362727296E-4</v>
      </c>
      <c r="I107" s="10">
        <v>0</v>
      </c>
      <c r="J107" s="10">
        <v>3.0376704936702501E-2</v>
      </c>
      <c r="K107" s="10">
        <v>90</v>
      </c>
      <c r="M107" s="10">
        <v>3.31742394096357E-3</v>
      </c>
      <c r="N107" s="10">
        <v>5.8387092661491363E-5</v>
      </c>
      <c r="O107" s="10">
        <v>2.0372568859452811E-4</v>
      </c>
      <c r="P107" s="10">
        <v>3.9888395925294037E-4</v>
      </c>
      <c r="Q107" s="10">
        <v>3.9888395925294037E-4</v>
      </c>
      <c r="R107" s="10">
        <v>1.08481114302269E-3</v>
      </c>
      <c r="S107" s="10">
        <v>1.43893234807201E-3</v>
      </c>
      <c r="T107" s="10">
        <v>0.95184385520802595</v>
      </c>
    </row>
    <row r="108" spans="2:20" ht="13">
      <c r="B108" s="10">
        <v>960</v>
      </c>
      <c r="C108" s="10">
        <v>9.6000000000000002E-4</v>
      </c>
      <c r="D108" s="10">
        <v>2.0500000000000001E-2</v>
      </c>
      <c r="E108" s="10">
        <v>2.03E-4</v>
      </c>
      <c r="F108" s="10">
        <v>-7.2609474737911905E-3</v>
      </c>
      <c r="H108" s="10">
        <v>5.0118723362727296E-4</v>
      </c>
      <c r="I108" s="10">
        <v>0</v>
      </c>
      <c r="J108" s="10">
        <v>7.59417623417563E-2</v>
      </c>
      <c r="K108" s="10">
        <v>90</v>
      </c>
      <c r="M108" s="10">
        <v>3.3600284326448099E-3</v>
      </c>
      <c r="N108" s="10">
        <v>5.7958050534388506E-5</v>
      </c>
      <c r="O108" s="10">
        <v>2.0367810175894022E-4</v>
      </c>
      <c r="P108" s="10">
        <v>3.9900326050464969E-4</v>
      </c>
      <c r="Q108" s="10">
        <v>3.9900326050464969E-4</v>
      </c>
      <c r="R108" s="10">
        <v>1.1313095936210001E-3</v>
      </c>
      <c r="S108" s="10">
        <v>1.3979312512389902E-3</v>
      </c>
      <c r="T108" s="10">
        <v>0.91668726573502002</v>
      </c>
    </row>
    <row r="109" spans="2:20" ht="13">
      <c r="B109" s="10">
        <v>960</v>
      </c>
      <c r="C109" s="10">
        <v>9.6000000000000002E-4</v>
      </c>
      <c r="D109" s="10">
        <v>2.0500000000000001E-2</v>
      </c>
      <c r="E109" s="10">
        <v>2.03E-4</v>
      </c>
      <c r="F109" s="10">
        <v>-7.2609474737911905E-3</v>
      </c>
      <c r="H109" s="10">
        <v>5.0118723362727296E-4</v>
      </c>
      <c r="I109" s="10">
        <v>0</v>
      </c>
      <c r="J109" s="10">
        <v>0.30376704936702498</v>
      </c>
      <c r="K109" s="10">
        <v>90</v>
      </c>
      <c r="M109" s="10">
        <v>3.5409829940866301E-3</v>
      </c>
      <c r="N109" s="10">
        <v>5.6818465267217498E-5</v>
      </c>
      <c r="O109" s="10">
        <v>2.0356780530212345E-4</v>
      </c>
      <c r="P109" s="10">
        <v>3.9963929443440299E-4</v>
      </c>
      <c r="Q109" s="10">
        <v>3.9963929443440299E-4</v>
      </c>
      <c r="R109" s="10">
        <v>1.3351697957515801E-3</v>
      </c>
      <c r="S109" s="10">
        <v>9.4783541170352203E-4</v>
      </c>
      <c r="T109" s="10">
        <v>0.76296047850201598</v>
      </c>
    </row>
    <row r="110" spans="2:20" ht="13">
      <c r="B110" s="10">
        <v>960</v>
      </c>
      <c r="C110" s="10">
        <v>9.6000000000000002E-4</v>
      </c>
      <c r="D110" s="10">
        <v>2.0500000000000001E-2</v>
      </c>
      <c r="E110" s="10">
        <v>2.03E-4</v>
      </c>
      <c r="F110" s="10">
        <v>-7.2609474737911905E-3</v>
      </c>
      <c r="H110" s="10">
        <v>5.0118723362727296E-4</v>
      </c>
      <c r="I110" s="10">
        <v>0</v>
      </c>
      <c r="J110" s="10">
        <v>0.75941762341756303</v>
      </c>
      <c r="K110" s="10">
        <v>90</v>
      </c>
      <c r="M110" s="10">
        <v>3.8547902715237001E-3</v>
      </c>
      <c r="N110" s="10">
        <v>5.6132151078239556E-5</v>
      </c>
      <c r="O110" s="10">
        <v>2.0341931784746985E-4</v>
      </c>
      <c r="P110" s="10">
        <v>4.0060553803148889E-4</v>
      </c>
      <c r="Q110" s="10">
        <v>4.0060553803148889E-4</v>
      </c>
      <c r="R110" s="10">
        <v>1.39564068717011E-3</v>
      </c>
      <c r="S110" s="10">
        <v>8.1085968038435794E-4</v>
      </c>
      <c r="T110" s="10">
        <v>0.57400352729883297</v>
      </c>
    </row>
    <row r="111" spans="2:20" ht="13">
      <c r="B111" s="10">
        <v>960</v>
      </c>
      <c r="C111" s="10">
        <v>9.6000000000000002E-4</v>
      </c>
      <c r="D111" s="10">
        <v>2.0500000000000001E-2</v>
      </c>
      <c r="E111" s="10">
        <v>2.03E-4</v>
      </c>
      <c r="F111" s="10">
        <v>-8.1469170613109303E-3</v>
      </c>
      <c r="H111" s="10">
        <v>6.3095734448019298E-4</v>
      </c>
      <c r="I111" s="10">
        <v>0</v>
      </c>
      <c r="J111" s="10">
        <v>0</v>
      </c>
      <c r="K111" s="10">
        <v>90</v>
      </c>
      <c r="M111" s="10">
        <v>3.1987727221953997E-3</v>
      </c>
      <c r="N111" s="10">
        <v>6.0016233580439817E-5</v>
      </c>
      <c r="O111" s="10">
        <v>2.0388706018742154E-4</v>
      </c>
      <c r="P111" s="10">
        <v>3.9796290094794778E-4</v>
      </c>
      <c r="Q111" s="10">
        <v>3.9796290094794778E-4</v>
      </c>
      <c r="R111" s="10">
        <v>1.08320774817447E-3</v>
      </c>
      <c r="S111" s="10">
        <v>1.4957383369803301E-3</v>
      </c>
      <c r="T111" s="10">
        <v>0.97141164498756105</v>
      </c>
    </row>
    <row r="112" spans="2:20" ht="13">
      <c r="B112" s="10">
        <v>960</v>
      </c>
      <c r="C112" s="10">
        <v>9.6000000000000002E-4</v>
      </c>
      <c r="D112" s="10">
        <v>2.0500000000000001E-2</v>
      </c>
      <c r="E112" s="10">
        <v>2.03E-4</v>
      </c>
      <c r="F112" s="10">
        <v>-8.1469170613109303E-3</v>
      </c>
      <c r="H112" s="10">
        <v>6.3095734448019298E-4</v>
      </c>
      <c r="I112" s="10">
        <v>0</v>
      </c>
      <c r="J112" s="10">
        <v>1.5188352468351299E-2</v>
      </c>
      <c r="K112" s="10">
        <v>90</v>
      </c>
      <c r="M112" s="10">
        <v>3.20999648613293E-3</v>
      </c>
      <c r="N112" s="10">
        <v>5.9597384106907697E-5</v>
      </c>
      <c r="O112" s="10">
        <v>2.0385533069474678E-4</v>
      </c>
      <c r="P112" s="10">
        <v>3.9803029009881504E-4</v>
      </c>
      <c r="Q112" s="10">
        <v>3.9803029009881504E-4</v>
      </c>
      <c r="R112" s="10">
        <v>1.06213455874075E-3</v>
      </c>
      <c r="S112" s="10">
        <v>1.5243703878413798E-3</v>
      </c>
      <c r="T112" s="10">
        <v>0.960933777523437</v>
      </c>
    </row>
    <row r="113" spans="2:20" ht="13">
      <c r="B113" s="10">
        <v>960</v>
      </c>
      <c r="C113" s="10">
        <v>9.6000000000000002E-4</v>
      </c>
      <c r="D113" s="10">
        <v>2.0500000000000001E-2</v>
      </c>
      <c r="E113" s="10">
        <v>2.03E-4</v>
      </c>
      <c r="F113" s="10">
        <v>-8.1469170613109303E-3</v>
      </c>
      <c r="H113" s="10">
        <v>6.3095734448019298E-4</v>
      </c>
      <c r="I113" s="10">
        <v>0</v>
      </c>
      <c r="J113" s="10">
        <v>3.0376704936702501E-2</v>
      </c>
      <c r="K113" s="10">
        <v>90</v>
      </c>
      <c r="M113" s="10">
        <v>3.2246560961737801E-3</v>
      </c>
      <c r="N113" s="10">
        <v>5.957668932660462E-5</v>
      </c>
      <c r="O113" s="10">
        <v>2.0382845651680372E-4</v>
      </c>
      <c r="P113" s="10">
        <v>3.9807827700920041E-4</v>
      </c>
      <c r="Q113" s="10">
        <v>3.9807827700920041E-4</v>
      </c>
      <c r="R113" s="10">
        <v>1.0733583226782799E-3</v>
      </c>
      <c r="S113" s="10">
        <v>1.46641911689862E-3</v>
      </c>
      <c r="T113" s="10">
        <v>0.94945404621857099</v>
      </c>
    </row>
    <row r="114" spans="2:20" ht="13">
      <c r="B114" s="10">
        <v>960</v>
      </c>
      <c r="C114" s="10">
        <v>9.6000000000000002E-4</v>
      </c>
      <c r="D114" s="10">
        <v>2.0500000000000001E-2</v>
      </c>
      <c r="E114" s="10">
        <v>2.03E-4</v>
      </c>
      <c r="F114" s="10">
        <v>-8.1469170613109303E-3</v>
      </c>
      <c r="H114" s="10">
        <v>6.3095734448019298E-4</v>
      </c>
      <c r="I114" s="10">
        <v>0</v>
      </c>
      <c r="J114" s="10">
        <v>7.59417623417563E-2</v>
      </c>
      <c r="K114" s="10">
        <v>90</v>
      </c>
      <c r="M114" s="10">
        <v>3.2608470084621501E-3</v>
      </c>
      <c r="N114" s="10">
        <v>5.9146638126408125E-5</v>
      </c>
      <c r="O114" s="10">
        <v>2.0377191015549985E-4</v>
      </c>
      <c r="P114" s="10">
        <v>3.9822545513271064E-4</v>
      </c>
      <c r="Q114" s="10">
        <v>3.9822545513271064E-4</v>
      </c>
      <c r="R114" s="10">
        <v>1.1171080963939299E-3</v>
      </c>
      <c r="S114" s="10">
        <v>1.4238146252173801E-3</v>
      </c>
      <c r="T114" s="10">
        <v>0.91378499926509804</v>
      </c>
    </row>
    <row r="115" spans="2:20" ht="13">
      <c r="B115" s="10">
        <v>960</v>
      </c>
      <c r="C115" s="10">
        <v>9.6000000000000002E-4</v>
      </c>
      <c r="D115" s="10">
        <v>2.0500000000000001E-2</v>
      </c>
      <c r="E115" s="10">
        <v>2.03E-4</v>
      </c>
      <c r="F115" s="10">
        <v>-8.1469170613109303E-3</v>
      </c>
      <c r="H115" s="10">
        <v>6.3095734448019298E-4</v>
      </c>
      <c r="I115" s="10">
        <v>0</v>
      </c>
      <c r="J115" s="10">
        <v>0.30376704936702498</v>
      </c>
      <c r="K115" s="10">
        <v>90</v>
      </c>
      <c r="M115" s="10">
        <v>3.4221027189115598E-3</v>
      </c>
      <c r="N115" s="10">
        <v>5.8004947897463039E-5</v>
      </c>
      <c r="O115" s="10">
        <v>2.0364019285332597E-4</v>
      </c>
      <c r="P115" s="10">
        <v>3.9896167499348328E-4</v>
      </c>
      <c r="Q115" s="10">
        <v>3.9896167499348328E-4</v>
      </c>
      <c r="R115" s="10">
        <v>1.31684528320051E-3</v>
      </c>
      <c r="S115" s="10">
        <v>9.6157879611681693E-4</v>
      </c>
      <c r="T115" s="10">
        <v>0.75731782769330802</v>
      </c>
    </row>
    <row r="116" spans="2:20" ht="13">
      <c r="B116" s="10">
        <v>960</v>
      </c>
      <c r="C116" s="10">
        <v>9.6000000000000002E-4</v>
      </c>
      <c r="D116" s="10">
        <v>2.0500000000000001E-2</v>
      </c>
      <c r="E116" s="10">
        <v>2.03E-4</v>
      </c>
      <c r="F116" s="10">
        <v>-8.1469170613109303E-3</v>
      </c>
      <c r="H116" s="10">
        <v>6.3095734448019298E-4</v>
      </c>
      <c r="I116" s="10">
        <v>0</v>
      </c>
      <c r="J116" s="10">
        <v>0.75941762341756303</v>
      </c>
      <c r="K116" s="10">
        <v>90</v>
      </c>
      <c r="M116" s="10">
        <v>3.7111719044046901E-3</v>
      </c>
      <c r="N116" s="10">
        <v>5.7325984878467732E-5</v>
      </c>
      <c r="O116" s="10">
        <v>2.0347154335013392E-4</v>
      </c>
      <c r="P116" s="10">
        <v>4.0005620523864333E-4</v>
      </c>
      <c r="Q116" s="10">
        <v>4.0005620523864333E-4</v>
      </c>
      <c r="R116" s="10">
        <v>1.38029390790859E-3</v>
      </c>
      <c r="S116" s="10">
        <v>8.5873246942399898E-4</v>
      </c>
      <c r="T116" s="10">
        <v>0.56546433907340699</v>
      </c>
    </row>
    <row r="117" spans="2:20" ht="13">
      <c r="B117" s="10">
        <v>960</v>
      </c>
      <c r="C117" s="10">
        <v>9.6000000000000002E-4</v>
      </c>
      <c r="D117" s="10">
        <v>2.0500000000000001E-2</v>
      </c>
      <c r="E117" s="10">
        <v>2.03E-4</v>
      </c>
      <c r="F117" s="10">
        <v>-9.1409912884583798E-3</v>
      </c>
      <c r="H117" s="10">
        <v>7.9432823472428196E-4</v>
      </c>
      <c r="I117" s="10">
        <v>0</v>
      </c>
      <c r="J117" s="10">
        <v>0</v>
      </c>
      <c r="K117" s="10">
        <v>90</v>
      </c>
      <c r="M117" s="10">
        <v>3.1190610925982401E-3</v>
      </c>
      <c r="N117" s="10">
        <v>6.1176525372872307E-5</v>
      </c>
      <c r="O117" s="10">
        <v>2.0401173406114171E-4</v>
      </c>
      <c r="P117" s="10">
        <v>3.9704844867470828E-4</v>
      </c>
      <c r="Q117" s="10">
        <v>3.9704844867470828E-4</v>
      </c>
      <c r="R117" s="10">
        <v>1.0616764459269801E-3</v>
      </c>
      <c r="S117" s="10">
        <v>1.49779984464233E-3</v>
      </c>
      <c r="T117" s="10">
        <v>0.97122372149045</v>
      </c>
    </row>
    <row r="118" spans="2:20" ht="13">
      <c r="B118" s="10">
        <v>960</v>
      </c>
      <c r="C118" s="10">
        <v>9.6000000000000002E-4</v>
      </c>
      <c r="D118" s="10">
        <v>2.0500000000000001E-2</v>
      </c>
      <c r="E118" s="10">
        <v>2.03E-4</v>
      </c>
      <c r="F118" s="10">
        <v>-9.1409912884583798E-3</v>
      </c>
      <c r="H118" s="10">
        <v>7.9432823472428196E-4</v>
      </c>
      <c r="I118" s="10">
        <v>0</v>
      </c>
      <c r="J118" s="10">
        <v>1.5188352468351299E-2</v>
      </c>
      <c r="K118" s="10">
        <v>90</v>
      </c>
      <c r="M118" s="10">
        <v>3.1277652360599999E-3</v>
      </c>
      <c r="N118" s="10">
        <v>6.0758879092085561E-5</v>
      </c>
      <c r="O118" s="10">
        <v>2.0397417922643851E-4</v>
      </c>
      <c r="P118" s="10">
        <v>3.9711352144430602E-4</v>
      </c>
      <c r="Q118" s="10">
        <v>3.9711352144430602E-4</v>
      </c>
      <c r="R118" s="10">
        <v>1.0518270204307801E-3</v>
      </c>
      <c r="S118" s="10">
        <v>1.5186439776691701E-3</v>
      </c>
      <c r="T118" s="10">
        <v>0.96068916207539701</v>
      </c>
    </row>
    <row r="119" spans="2:20" ht="13">
      <c r="B119" s="10">
        <v>960</v>
      </c>
      <c r="C119" s="10">
        <v>9.6000000000000002E-4</v>
      </c>
      <c r="D119" s="10">
        <v>2.0500000000000001E-2</v>
      </c>
      <c r="E119" s="10">
        <v>2.03E-4</v>
      </c>
      <c r="F119" s="10">
        <v>-9.1409912884583798E-3</v>
      </c>
      <c r="H119" s="10">
        <v>7.9432823472428196E-4</v>
      </c>
      <c r="I119" s="10">
        <v>0</v>
      </c>
      <c r="J119" s="10">
        <v>3.0376704936702501E-2</v>
      </c>
      <c r="K119" s="10">
        <v>90</v>
      </c>
      <c r="M119" s="10">
        <v>3.1373856051493099E-3</v>
      </c>
      <c r="N119" s="10">
        <v>6.073408345203101E-5</v>
      </c>
      <c r="O119" s="10">
        <v>2.0394271182816402E-4</v>
      </c>
      <c r="P119" s="10">
        <v>3.9716780125424896E-4</v>
      </c>
      <c r="Q119" s="10">
        <v>3.9716780125424896E-4</v>
      </c>
      <c r="R119" s="10">
        <v>1.06465417921652E-3</v>
      </c>
      <c r="S119" s="10">
        <v>1.4627542143884E-3</v>
      </c>
      <c r="T119" s="10">
        <v>0.94882587501377602</v>
      </c>
    </row>
    <row r="120" spans="2:20" ht="13">
      <c r="B120" s="10">
        <v>960</v>
      </c>
      <c r="C120" s="10">
        <v>9.6000000000000002E-4</v>
      </c>
      <c r="D120" s="10">
        <v>2.0500000000000001E-2</v>
      </c>
      <c r="E120" s="10">
        <v>2.03E-4</v>
      </c>
      <c r="F120" s="10">
        <v>-9.1409912884583798E-3</v>
      </c>
      <c r="H120" s="10">
        <v>7.9432823472428196E-4</v>
      </c>
      <c r="I120" s="10">
        <v>0</v>
      </c>
      <c r="J120" s="10">
        <v>7.59417623417563E-2</v>
      </c>
      <c r="K120" s="10">
        <v>90</v>
      </c>
      <c r="M120" s="10">
        <v>3.1671629380447997E-3</v>
      </c>
      <c r="N120" s="10">
        <v>6.0302424230872714E-5</v>
      </c>
      <c r="O120" s="10">
        <v>2.0387724388871168E-4</v>
      </c>
      <c r="P120" s="10">
        <v>3.973411077323158E-4</v>
      </c>
      <c r="Q120" s="10">
        <v>3.973411077323158E-4</v>
      </c>
      <c r="R120" s="10">
        <v>1.1072586708977298E-3</v>
      </c>
      <c r="S120" s="10">
        <v>1.4137361433142902E-3</v>
      </c>
      <c r="T120" s="10">
        <v>0.91156748906576301</v>
      </c>
    </row>
    <row r="121" spans="2:20" ht="13">
      <c r="B121" s="10">
        <v>960</v>
      </c>
      <c r="C121" s="10">
        <v>9.6000000000000002E-4</v>
      </c>
      <c r="D121" s="10">
        <v>2.0500000000000001E-2</v>
      </c>
      <c r="E121" s="10">
        <v>2.03E-4</v>
      </c>
      <c r="F121" s="10">
        <v>-9.1409912884583798E-3</v>
      </c>
      <c r="H121" s="10">
        <v>7.9432823472428196E-4</v>
      </c>
      <c r="I121" s="10">
        <v>0</v>
      </c>
      <c r="J121" s="10">
        <v>0.30376704936702498</v>
      </c>
      <c r="K121" s="10">
        <v>90</v>
      </c>
      <c r="M121" s="10">
        <v>3.3142171512671398E-3</v>
      </c>
      <c r="N121" s="10">
        <v>5.9555985719985584E-5</v>
      </c>
      <c r="O121" s="10">
        <v>2.0372222453096453E-4</v>
      </c>
      <c r="P121" s="10">
        <v>3.9820589811611501E-4</v>
      </c>
      <c r="Q121" s="10">
        <v>3.9820589811611501E-4</v>
      </c>
      <c r="R121" s="10">
        <v>1.3008113347183199E-3</v>
      </c>
      <c r="S121" s="10">
        <v>1.10702961449085E-3</v>
      </c>
      <c r="T121" s="10">
        <v>0.75206349078059898</v>
      </c>
    </row>
    <row r="122" spans="2:20" ht="13">
      <c r="B122" s="10">
        <v>960</v>
      </c>
      <c r="C122" s="10">
        <v>9.6000000000000002E-4</v>
      </c>
      <c r="D122" s="10">
        <v>2.0500000000000001E-2</v>
      </c>
      <c r="E122" s="10">
        <v>2.03E-4</v>
      </c>
      <c r="F122" s="10">
        <v>-9.1409912884583798E-3</v>
      </c>
      <c r="H122" s="10">
        <v>7.9432823472428196E-4</v>
      </c>
      <c r="I122" s="10">
        <v>0</v>
      </c>
      <c r="J122" s="10">
        <v>0.75941762341756303</v>
      </c>
      <c r="K122" s="10">
        <v>90</v>
      </c>
      <c r="M122" s="10">
        <v>3.5778610755956598E-3</v>
      </c>
      <c r="N122" s="10">
        <v>5.8526264291709247E-5</v>
      </c>
      <c r="O122" s="10">
        <v>2.0352982723070444E-4</v>
      </c>
      <c r="P122" s="10">
        <v>3.9944393656984921E-4</v>
      </c>
      <c r="Q122" s="10">
        <v>3.9944393656984921E-4</v>
      </c>
      <c r="R122" s="10">
        <v>1.3663214670884001E-3</v>
      </c>
      <c r="S122" s="10">
        <v>8.6995623336152191E-4</v>
      </c>
      <c r="T122" s="10">
        <v>0.55789134949724695</v>
      </c>
    </row>
    <row r="123" spans="2:20" ht="13">
      <c r="B123" s="10">
        <v>960</v>
      </c>
      <c r="C123" s="10">
        <v>9.6000000000000002E-4</v>
      </c>
      <c r="D123" s="10">
        <v>2.0500000000000001E-2</v>
      </c>
      <c r="E123" s="10">
        <v>2.03E-4</v>
      </c>
      <c r="F123" s="10">
        <v>-1.02563609162638E-2</v>
      </c>
      <c r="H123" s="10">
        <v>1E-3</v>
      </c>
      <c r="I123" s="10">
        <v>0</v>
      </c>
      <c r="J123" s="10">
        <v>0</v>
      </c>
      <c r="K123" s="10">
        <v>90</v>
      </c>
      <c r="M123" s="10">
        <v>3.0382041809666502E-3</v>
      </c>
      <c r="N123" s="10">
        <v>6.2738149368053213E-5</v>
      </c>
      <c r="O123" s="10">
        <v>2.0415090906965454E-4</v>
      </c>
      <c r="P123" s="10">
        <v>3.9600415488722879E-4</v>
      </c>
      <c r="Q123" s="10">
        <v>3.9600415488722879E-4</v>
      </c>
      <c r="R123" s="10">
        <v>1.051368907617E-3</v>
      </c>
      <c r="S123" s="10">
        <v>1.46160893235396E-3</v>
      </c>
      <c r="T123" s="10">
        <v>0.97044150067244395</v>
      </c>
    </row>
    <row r="124" spans="2:20" ht="13">
      <c r="B124" s="10">
        <v>960</v>
      </c>
      <c r="C124" s="10">
        <v>9.6000000000000002E-4</v>
      </c>
      <c r="D124" s="10">
        <v>2.0500000000000001E-2</v>
      </c>
      <c r="E124" s="10">
        <v>2.03E-4</v>
      </c>
      <c r="F124" s="10">
        <v>-1.02563609162638E-2</v>
      </c>
      <c r="H124" s="10">
        <v>1E-3</v>
      </c>
      <c r="I124" s="10">
        <v>0</v>
      </c>
      <c r="J124" s="10">
        <v>1.5188352468351299E-2</v>
      </c>
      <c r="K124" s="10">
        <v>90</v>
      </c>
      <c r="M124" s="10">
        <v>3.0478245500559602E-3</v>
      </c>
      <c r="N124" s="10">
        <v>6.2314096929900318E-5</v>
      </c>
      <c r="O124" s="10">
        <v>2.0410843007615166E-4</v>
      </c>
      <c r="P124" s="10">
        <v>3.96087563720702E-4</v>
      </c>
      <c r="Q124" s="10">
        <v>3.96087563720702E-4</v>
      </c>
      <c r="R124" s="10">
        <v>1.0543466409065501E-3</v>
      </c>
      <c r="S124" s="10">
        <v>1.4710002450363899E-3</v>
      </c>
      <c r="T124" s="10">
        <v>0.95964707554220197</v>
      </c>
    </row>
    <row r="125" spans="2:20" ht="13">
      <c r="B125" s="10">
        <v>960</v>
      </c>
      <c r="C125" s="10">
        <v>9.6000000000000002E-4</v>
      </c>
      <c r="D125" s="10">
        <v>2.0500000000000001E-2</v>
      </c>
      <c r="E125" s="10">
        <v>2.03E-4</v>
      </c>
      <c r="F125" s="10">
        <v>-1.02563609162638E-2</v>
      </c>
      <c r="H125" s="10">
        <v>1E-3</v>
      </c>
      <c r="I125" s="10">
        <v>0</v>
      </c>
      <c r="J125" s="10">
        <v>3.0376704936702501E-2</v>
      </c>
      <c r="K125" s="10">
        <v>90</v>
      </c>
      <c r="M125" s="10">
        <v>3.0544671858557201E-3</v>
      </c>
      <c r="N125" s="10">
        <v>6.1900757003443356E-5</v>
      </c>
      <c r="O125" s="10">
        <v>2.0407548018341198E-4</v>
      </c>
      <c r="P125" s="10">
        <v>3.961510217852171E-4</v>
      </c>
      <c r="Q125" s="10">
        <v>3.961510217852171E-4</v>
      </c>
      <c r="R125" s="10">
        <v>1.0733583226782799E-3</v>
      </c>
      <c r="S125" s="10">
        <v>1.49161532165634E-3</v>
      </c>
      <c r="T125" s="10">
        <v>0.94743644768066204</v>
      </c>
    </row>
    <row r="126" spans="2:20" ht="13">
      <c r="B126" s="10">
        <v>960</v>
      </c>
      <c r="C126" s="10">
        <v>9.6000000000000002E-4</v>
      </c>
      <c r="D126" s="10">
        <v>2.0500000000000001E-2</v>
      </c>
      <c r="E126" s="10">
        <v>2.03E-4</v>
      </c>
      <c r="F126" s="10">
        <v>-1.02563609162638E-2</v>
      </c>
      <c r="H126" s="10">
        <v>1E-3</v>
      </c>
      <c r="I126" s="10">
        <v>0</v>
      </c>
      <c r="J126" s="10">
        <v>7.59417623417563E-2</v>
      </c>
      <c r="K126" s="10">
        <v>90</v>
      </c>
      <c r="M126" s="10">
        <v>3.0776018829514504E-3</v>
      </c>
      <c r="N126" s="10">
        <v>6.1458541761209211E-5</v>
      </c>
      <c r="O126" s="10">
        <v>2.0400576064021924E-4</v>
      </c>
      <c r="P126" s="10">
        <v>3.9635149239140497E-4</v>
      </c>
      <c r="Q126" s="10">
        <v>3.9635149239140497E-4</v>
      </c>
      <c r="R126" s="10">
        <v>1.1198567732765901E-3</v>
      </c>
      <c r="S126" s="10">
        <v>1.4345802763411299E-3</v>
      </c>
      <c r="T126" s="10">
        <v>0.90898956404416098</v>
      </c>
    </row>
    <row r="127" spans="2:20" ht="13">
      <c r="B127" s="10">
        <v>960</v>
      </c>
      <c r="C127" s="10">
        <v>9.6000000000000002E-4</v>
      </c>
      <c r="D127" s="10">
        <v>2.0500000000000001E-2</v>
      </c>
      <c r="E127" s="10">
        <v>2.03E-4</v>
      </c>
      <c r="F127" s="10">
        <v>-1.02563609162638E-2</v>
      </c>
      <c r="H127" s="10">
        <v>1E-3</v>
      </c>
      <c r="I127" s="10">
        <v>0</v>
      </c>
      <c r="J127" s="10">
        <v>0.30376704936702498</v>
      </c>
      <c r="K127" s="10">
        <v>90</v>
      </c>
      <c r="M127" s="10">
        <v>3.2109127117604798E-3</v>
      </c>
      <c r="N127" s="10">
        <v>6.0719383376863234E-5</v>
      </c>
      <c r="O127" s="10">
        <v>2.0382725994801511E-4</v>
      </c>
      <c r="P127" s="10">
        <v>3.9734193145494258E-4</v>
      </c>
      <c r="Q127" s="10">
        <v>3.9734193145494258E-4</v>
      </c>
      <c r="R127" s="10">
        <v>1.2804253145052599E-3</v>
      </c>
      <c r="S127" s="10">
        <v>1.06442512280963E-3</v>
      </c>
      <c r="T127" s="10">
        <v>0.74484347228029302</v>
      </c>
    </row>
    <row r="128" spans="2:20" ht="13">
      <c r="B128" s="10">
        <v>960</v>
      </c>
      <c r="C128" s="10">
        <v>9.6000000000000002E-4</v>
      </c>
      <c r="D128" s="10">
        <v>2.0500000000000001E-2</v>
      </c>
      <c r="E128" s="10">
        <v>2.03E-4</v>
      </c>
      <c r="F128" s="10">
        <v>-1.02563609162638E-2</v>
      </c>
      <c r="H128" s="10">
        <v>1E-3</v>
      </c>
      <c r="I128" s="10">
        <v>0</v>
      </c>
      <c r="J128" s="10">
        <v>0.75941762341756303</v>
      </c>
      <c r="K128" s="10">
        <v>90</v>
      </c>
      <c r="M128" s="10">
        <v>3.4550868415034902E-3</v>
      </c>
      <c r="N128" s="10">
        <v>5.9717189170221348E-5</v>
      </c>
      <c r="O128" s="10">
        <v>2.0359522809679692E-4</v>
      </c>
      <c r="P128" s="10">
        <v>3.9877206500056329E-4</v>
      </c>
      <c r="Q128" s="10">
        <v>3.9877206500056329E-4</v>
      </c>
      <c r="R128" s="10">
        <v>1.34204148795823E-3</v>
      </c>
      <c r="S128" s="10">
        <v>8.6720755647886304E-4</v>
      </c>
      <c r="T128" s="10">
        <v>0.54927425517895601</v>
      </c>
    </row>
    <row r="129" spans="2:20" ht="13">
      <c r="B129" s="10">
        <v>960</v>
      </c>
      <c r="C129" s="10">
        <v>9.6000000000000002E-4</v>
      </c>
      <c r="D129" s="10">
        <v>2.0500000000000001E-2</v>
      </c>
      <c r="E129" s="10">
        <v>2.03E-4</v>
      </c>
      <c r="F129" s="10">
        <v>-1.1507826222029401E-2</v>
      </c>
      <c r="H129" s="10">
        <v>1.2589254117941701E-3</v>
      </c>
      <c r="I129" s="10">
        <v>0</v>
      </c>
      <c r="J129" s="10">
        <v>0</v>
      </c>
      <c r="K129" s="10">
        <v>90</v>
      </c>
      <c r="M129" s="10">
        <v>2.9736102742241202E-3</v>
      </c>
      <c r="N129" s="10">
        <v>6.4312346176813903E-5</v>
      </c>
      <c r="O129" s="10">
        <v>2.0432857827699702E-4</v>
      </c>
      <c r="P129" s="10">
        <v>3.9486241280149096E-4</v>
      </c>
      <c r="Q129" s="10">
        <v>3.9486241280149096E-4</v>
      </c>
      <c r="R129" s="10">
        <v>1.0568662613823201E-3</v>
      </c>
      <c r="S129" s="10">
        <v>1.47145835785016E-3</v>
      </c>
      <c r="T129" s="10">
        <v>0.96902227748247005</v>
      </c>
    </row>
    <row r="130" spans="2:20" ht="13">
      <c r="B130" s="10">
        <v>960</v>
      </c>
      <c r="C130" s="10">
        <v>9.6000000000000002E-4</v>
      </c>
      <c r="D130" s="10">
        <v>2.0500000000000001E-2</v>
      </c>
      <c r="E130" s="10">
        <v>2.03E-4</v>
      </c>
      <c r="F130" s="10">
        <v>-1.1507826222029401E-2</v>
      </c>
      <c r="H130" s="10">
        <v>1.2589254117941701E-3</v>
      </c>
      <c r="I130" s="10">
        <v>0</v>
      </c>
      <c r="J130" s="10">
        <v>1.5188352468351299E-2</v>
      </c>
      <c r="K130" s="10">
        <v>90</v>
      </c>
      <c r="M130" s="10">
        <v>2.9763589511067798E-3</v>
      </c>
      <c r="N130" s="10">
        <v>6.3876081024394953E-5</v>
      </c>
      <c r="O130" s="10">
        <v>2.0428179524027815E-4</v>
      </c>
      <c r="P130" s="10">
        <v>3.9495735433167775E-4</v>
      </c>
      <c r="Q130" s="10">
        <v>3.9495735433167775E-4</v>
      </c>
      <c r="R130" s="10">
        <v>1.05824059982365E-3</v>
      </c>
      <c r="S130" s="10">
        <v>1.4645866656435101E-3</v>
      </c>
      <c r="T130" s="10">
        <v>0.95776930546540895</v>
      </c>
    </row>
    <row r="131" spans="2:20" ht="13">
      <c r="B131" s="10">
        <v>960</v>
      </c>
      <c r="C131" s="10">
        <v>9.6000000000000002E-4</v>
      </c>
      <c r="D131" s="10">
        <v>2.0500000000000001E-2</v>
      </c>
      <c r="E131" s="10">
        <v>2.03E-4</v>
      </c>
      <c r="F131" s="10">
        <v>-1.1507826222029401E-2</v>
      </c>
      <c r="H131" s="10">
        <v>1.2589254117941701E-3</v>
      </c>
      <c r="I131" s="10">
        <v>0</v>
      </c>
      <c r="J131" s="10">
        <v>3.0376704936702501E-2</v>
      </c>
      <c r="K131" s="10">
        <v>90</v>
      </c>
      <c r="M131" s="10">
        <v>2.9793366843963299E-3</v>
      </c>
      <c r="N131" s="10">
        <v>6.3455686885452388E-5</v>
      </c>
      <c r="O131" s="10">
        <v>2.0424326740770406E-4</v>
      </c>
      <c r="P131" s="10">
        <v>3.9502118531131779E-4</v>
      </c>
      <c r="Q131" s="10">
        <v>3.9502118531131779E-4</v>
      </c>
      <c r="R131" s="10">
        <v>1.07175492783006E-3</v>
      </c>
      <c r="S131" s="10">
        <v>1.4726036398846E-3</v>
      </c>
      <c r="T131" s="10">
        <v>0.94522146276860597</v>
      </c>
    </row>
    <row r="132" spans="2:20" ht="13">
      <c r="B132" s="10">
        <v>960</v>
      </c>
      <c r="C132" s="10">
        <v>9.6000000000000002E-4</v>
      </c>
      <c r="D132" s="10">
        <v>2.0500000000000001E-2</v>
      </c>
      <c r="E132" s="10">
        <v>2.03E-4</v>
      </c>
      <c r="F132" s="10">
        <v>-1.1507826222029401E-2</v>
      </c>
      <c r="H132" s="10">
        <v>1.2589254117941701E-3</v>
      </c>
      <c r="I132" s="10">
        <v>0</v>
      </c>
      <c r="J132" s="10">
        <v>7.59417623417563E-2</v>
      </c>
      <c r="K132" s="10">
        <v>90</v>
      </c>
      <c r="M132" s="10">
        <v>2.9953706328785202E-3</v>
      </c>
      <c r="N132" s="10">
        <v>6.2996517467169393E-5</v>
      </c>
      <c r="O132" s="10">
        <v>2.0415879961880123E-4</v>
      </c>
      <c r="P132" s="10">
        <v>3.9524225109100565E-4</v>
      </c>
      <c r="Q132" s="10">
        <v>3.9524225109100565E-4</v>
      </c>
      <c r="R132" s="10">
        <v>1.1088620657459501E-3</v>
      </c>
      <c r="S132" s="10">
        <v>1.3919757846598999E-3</v>
      </c>
      <c r="T132" s="10">
        <v>0.90583977299827001</v>
      </c>
    </row>
    <row r="133" spans="2:20" ht="13">
      <c r="B133" s="10">
        <v>960</v>
      </c>
      <c r="C133" s="10">
        <v>9.6000000000000002E-4</v>
      </c>
      <c r="D133" s="10">
        <v>2.0500000000000001E-2</v>
      </c>
      <c r="E133" s="10">
        <v>2.03E-4</v>
      </c>
      <c r="F133" s="10">
        <v>-1.1507826222029401E-2</v>
      </c>
      <c r="H133" s="10">
        <v>1.2589254117941701E-3</v>
      </c>
      <c r="I133" s="10">
        <v>0</v>
      </c>
      <c r="J133" s="10">
        <v>0.30376704936702498</v>
      </c>
      <c r="K133" s="10">
        <v>90</v>
      </c>
      <c r="M133" s="10">
        <v>3.1147090208673597E-3</v>
      </c>
      <c r="N133" s="10">
        <v>6.1900316331462354E-5</v>
      </c>
      <c r="O133" s="10">
        <v>2.0394288171881331E-4</v>
      </c>
      <c r="P133" s="10">
        <v>3.9639296435420269E-4</v>
      </c>
      <c r="Q133" s="10">
        <v>3.9639296435420269E-4</v>
      </c>
      <c r="R133" s="10">
        <v>1.2588940122577501E-3</v>
      </c>
      <c r="S133" s="10">
        <v>9.7142822161301102E-4</v>
      </c>
      <c r="T133" s="10">
        <v>0.73727542330246598</v>
      </c>
    </row>
    <row r="134" spans="2:20" ht="13">
      <c r="B134" s="10">
        <v>960</v>
      </c>
      <c r="C134" s="10">
        <v>9.6000000000000002E-4</v>
      </c>
      <c r="D134" s="10">
        <v>2.0500000000000001E-2</v>
      </c>
      <c r="E134" s="10">
        <v>2.03E-4</v>
      </c>
      <c r="F134" s="10">
        <v>-1.1507826222029401E-2</v>
      </c>
      <c r="H134" s="10">
        <v>1.2589254117941701E-3</v>
      </c>
      <c r="I134" s="10">
        <v>0</v>
      </c>
      <c r="J134" s="10">
        <v>0.75941762341756303</v>
      </c>
      <c r="K134" s="10">
        <v>90</v>
      </c>
      <c r="M134" s="10">
        <v>3.34147486368685E-3</v>
      </c>
      <c r="N134" s="10">
        <v>6.0901270473962073E-5</v>
      </c>
      <c r="O134" s="10">
        <v>2.0367084739415079E-4</v>
      </c>
      <c r="P134" s="10">
        <v>3.980230511703142E-4</v>
      </c>
      <c r="Q134" s="10">
        <v>3.980230511703142E-4</v>
      </c>
      <c r="R134" s="10">
        <v>1.29645926298744E-3</v>
      </c>
      <c r="S134" s="10">
        <v>8.5140266440357504E-4</v>
      </c>
      <c r="T134" s="10">
        <v>0.53868529014519295</v>
      </c>
    </row>
    <row r="135" spans="2:20" ht="13">
      <c r="B135" s="10">
        <v>960</v>
      </c>
      <c r="C135" s="10">
        <v>9.6000000000000002E-4</v>
      </c>
      <c r="D135" s="10">
        <v>2.0500000000000001E-2</v>
      </c>
      <c r="E135" s="10">
        <v>2.03E-4</v>
      </c>
      <c r="F135" s="10">
        <v>-1.2911993390017E-2</v>
      </c>
      <c r="H135" s="10">
        <v>1.58489319246111E-3</v>
      </c>
      <c r="I135" s="10">
        <v>0</v>
      </c>
      <c r="J135" s="10">
        <v>0</v>
      </c>
      <c r="K135" s="10">
        <v>90</v>
      </c>
      <c r="M135" s="10">
        <v>2.9193239057915799E-3</v>
      </c>
      <c r="N135" s="10">
        <v>6.5862310146396169E-5</v>
      </c>
      <c r="O135" s="10">
        <v>2.0453022823147129E-4</v>
      </c>
      <c r="P135" s="10">
        <v>3.9357110095395467E-4</v>
      </c>
      <c r="Q135" s="10">
        <v>3.9357110095395467E-4</v>
      </c>
      <c r="R135" s="10">
        <v>1.05961493826498E-3</v>
      </c>
      <c r="S135" s="10">
        <v>1.4801625013119199E-3</v>
      </c>
      <c r="T135" s="10">
        <v>0.96836281311819705</v>
      </c>
    </row>
    <row r="136" spans="2:20" ht="13">
      <c r="B136" s="10">
        <v>960</v>
      </c>
      <c r="C136" s="10">
        <v>9.6000000000000002E-4</v>
      </c>
      <c r="D136" s="10">
        <v>2.0500000000000001E-2</v>
      </c>
      <c r="E136" s="10">
        <v>2.03E-4</v>
      </c>
      <c r="F136" s="10">
        <v>-1.2911993390017E-2</v>
      </c>
      <c r="H136" s="10">
        <v>1.58489319246111E-3</v>
      </c>
      <c r="I136" s="10">
        <v>0</v>
      </c>
      <c r="J136" s="10">
        <v>1.5188352468351299E-2</v>
      </c>
      <c r="K136" s="10">
        <v>90</v>
      </c>
      <c r="M136" s="10">
        <v>2.91268126999182E-3</v>
      </c>
      <c r="N136" s="10">
        <v>6.5425694745658699E-5</v>
      </c>
      <c r="O136" s="10">
        <v>2.0447618365246765E-4</v>
      </c>
      <c r="P136" s="10">
        <v>3.9364704800021243E-4</v>
      </c>
      <c r="Q136" s="10">
        <v>3.9364704800021243E-4</v>
      </c>
      <c r="R136" s="10">
        <v>1.0509107948032299E-3</v>
      </c>
      <c r="S136" s="10">
        <v>1.4721455270708299E-3</v>
      </c>
      <c r="T136" s="10">
        <v>0.95586901881869801</v>
      </c>
    </row>
    <row r="137" spans="2:20" ht="13">
      <c r="B137" s="10">
        <v>960</v>
      </c>
      <c r="C137" s="10">
        <v>9.6000000000000002E-4</v>
      </c>
      <c r="D137" s="10">
        <v>2.0500000000000001E-2</v>
      </c>
      <c r="E137" s="10">
        <v>2.03E-4</v>
      </c>
      <c r="F137" s="10">
        <v>-1.2911993390017E-2</v>
      </c>
      <c r="H137" s="10">
        <v>1.58489319246111E-3</v>
      </c>
      <c r="I137" s="10">
        <v>0</v>
      </c>
      <c r="J137" s="10">
        <v>3.0376704936702501E-2</v>
      </c>
      <c r="K137" s="10">
        <v>90</v>
      </c>
      <c r="M137" s="10">
        <v>2.9119941007711499E-3</v>
      </c>
      <c r="N137" s="10">
        <v>6.5359548985198076E-5</v>
      </c>
      <c r="O137" s="10">
        <v>2.0442967162195052E-4</v>
      </c>
      <c r="P137" s="10">
        <v>3.9372978234929201E-4</v>
      </c>
      <c r="Q137" s="10">
        <v>3.9372978234929201E-4</v>
      </c>
      <c r="R137" s="10">
        <v>1.06076022029942E-3</v>
      </c>
      <c r="S137" s="10">
        <v>1.3903723898116801E-3</v>
      </c>
      <c r="T137" s="10">
        <v>0.94274306550496101</v>
      </c>
    </row>
    <row r="138" spans="2:20" ht="13">
      <c r="B138" s="10">
        <v>960</v>
      </c>
      <c r="C138" s="10">
        <v>9.6000000000000002E-4</v>
      </c>
      <c r="D138" s="10">
        <v>2.0500000000000001E-2</v>
      </c>
      <c r="E138" s="10">
        <v>2.03E-4</v>
      </c>
      <c r="F138" s="10">
        <v>-1.2911993390017E-2</v>
      </c>
      <c r="H138" s="10">
        <v>1.58489319246111E-3</v>
      </c>
      <c r="I138" s="10">
        <v>0</v>
      </c>
      <c r="J138" s="10">
        <v>7.59417623417563E-2</v>
      </c>
      <c r="K138" s="10">
        <v>90</v>
      </c>
      <c r="M138" s="10">
        <v>2.9211563570466898E-3</v>
      </c>
      <c r="N138" s="10">
        <v>6.4544558231819491E-5</v>
      </c>
      <c r="O138" s="10">
        <v>2.0432769669322541E-4</v>
      </c>
      <c r="P138" s="10">
        <v>3.9400484145754182E-4</v>
      </c>
      <c r="Q138" s="10">
        <v>3.9400484145754182E-4</v>
      </c>
      <c r="R138" s="10">
        <v>1.0932862300775501E-3</v>
      </c>
      <c r="S138" s="10">
        <v>1.40205426656299E-3</v>
      </c>
      <c r="T138" s="10">
        <v>0.90240887826636396</v>
      </c>
    </row>
    <row r="139" spans="2:20" ht="13">
      <c r="B139" s="10">
        <v>960</v>
      </c>
      <c r="C139" s="10">
        <v>9.6000000000000002E-4</v>
      </c>
      <c r="D139" s="10">
        <v>2.0500000000000001E-2</v>
      </c>
      <c r="E139" s="10">
        <v>2.03E-4</v>
      </c>
      <c r="F139" s="10">
        <v>-1.2911993390017E-2</v>
      </c>
      <c r="H139" s="10">
        <v>1.58489319246111E-3</v>
      </c>
      <c r="I139" s="10">
        <v>0</v>
      </c>
      <c r="J139" s="10">
        <v>0.30376704936702498</v>
      </c>
      <c r="K139" s="10">
        <v>90</v>
      </c>
      <c r="M139" s="10">
        <v>3.0258351349946701E-3</v>
      </c>
      <c r="N139" s="10">
        <v>6.3442670879812647E-5</v>
      </c>
      <c r="O139" s="10">
        <v>2.0406988322996627E-4</v>
      </c>
      <c r="P139" s="10">
        <v>3.9534633095184387E-4</v>
      </c>
      <c r="Q139" s="10">
        <v>3.9534633095184387E-4</v>
      </c>
      <c r="R139" s="10">
        <v>1.2387370484515802E-3</v>
      </c>
      <c r="S139" s="10">
        <v>9.8059047788854009E-4</v>
      </c>
      <c r="T139" s="10">
        <v>0.73007432726034305</v>
      </c>
    </row>
    <row r="140" spans="2:20" ht="13">
      <c r="B140" s="10">
        <v>960</v>
      </c>
      <c r="C140" s="10">
        <v>9.6000000000000002E-4</v>
      </c>
      <c r="D140" s="10">
        <v>2.0500000000000001E-2</v>
      </c>
      <c r="E140" s="10">
        <v>2.03E-4</v>
      </c>
      <c r="F140" s="10">
        <v>-1.2911993390017E-2</v>
      </c>
      <c r="H140" s="10">
        <v>1.58489319246111E-3</v>
      </c>
      <c r="I140" s="10">
        <v>0</v>
      </c>
      <c r="J140" s="10">
        <v>0.75941762341756303</v>
      </c>
      <c r="K140" s="10">
        <v>90</v>
      </c>
      <c r="M140" s="10">
        <v>3.2351926908906503E-3</v>
      </c>
      <c r="N140" s="10">
        <v>6.2106286544546193E-5</v>
      </c>
      <c r="O140" s="10">
        <v>2.037587767169591E-4</v>
      </c>
      <c r="P140" s="10">
        <v>3.9719621870584586E-4</v>
      </c>
      <c r="Q140" s="10">
        <v>3.9719621870584586E-4</v>
      </c>
      <c r="R140" s="10">
        <v>1.2648494788368501E-3</v>
      </c>
      <c r="S140" s="10">
        <v>7.9620007034351004E-4</v>
      </c>
      <c r="T140" s="10">
        <v>0.52845626797355905</v>
      </c>
    </row>
    <row r="141" spans="2:20" ht="13">
      <c r="B141" s="10">
        <v>960</v>
      </c>
      <c r="C141" s="10">
        <v>9.6000000000000002E-4</v>
      </c>
      <c r="D141" s="10">
        <v>2.0500000000000001E-2</v>
      </c>
      <c r="E141" s="10">
        <v>2.03E-4</v>
      </c>
      <c r="F141" s="10">
        <v>-1.4487494865424E-2</v>
      </c>
      <c r="H141" s="10">
        <v>1.9952623149688798E-3</v>
      </c>
      <c r="I141" s="10">
        <v>0</v>
      </c>
      <c r="J141" s="10">
        <v>0</v>
      </c>
      <c r="K141" s="10">
        <v>90</v>
      </c>
      <c r="M141" s="10">
        <v>2.8531266042008401E-3</v>
      </c>
      <c r="N141" s="10">
        <v>6.7769278936513015E-5</v>
      </c>
      <c r="O141" s="10">
        <v>2.0475175307834323E-4</v>
      </c>
      <c r="P141" s="10">
        <v>3.9207688218147586E-4</v>
      </c>
      <c r="Q141" s="10">
        <v>3.9207688218147586E-4</v>
      </c>
      <c r="R141" s="10">
        <v>1.0472458922930199E-3</v>
      </c>
      <c r="S141" s="10">
        <v>1.4423681941753399E-3</v>
      </c>
      <c r="T141" s="10">
        <v>0.969669533462721</v>
      </c>
    </row>
    <row r="142" spans="2:20" ht="13">
      <c r="B142" s="10">
        <v>960</v>
      </c>
      <c r="C142" s="10">
        <v>9.6000000000000002E-4</v>
      </c>
      <c r="D142" s="10">
        <v>2.0500000000000001E-2</v>
      </c>
      <c r="E142" s="10">
        <v>2.03E-4</v>
      </c>
      <c r="F142" s="10">
        <v>-1.4487494865424E-2</v>
      </c>
      <c r="H142" s="10">
        <v>1.9952623149688798E-3</v>
      </c>
      <c r="I142" s="10">
        <v>0</v>
      </c>
      <c r="J142" s="10">
        <v>1.5188352468351299E-2</v>
      </c>
      <c r="K142" s="10">
        <v>90</v>
      </c>
      <c r="M142" s="10">
        <v>2.8421318966702002E-3</v>
      </c>
      <c r="N142" s="10">
        <v>6.7305785114088034E-5</v>
      </c>
      <c r="O142" s="10">
        <v>2.0468918163519699E-4</v>
      </c>
      <c r="P142" s="10">
        <v>3.9220857320971907E-4</v>
      </c>
      <c r="Q142" s="10">
        <v>3.9220857320971907E-4</v>
      </c>
      <c r="R142" s="10">
        <v>1.0435809897828101E-3</v>
      </c>
      <c r="S142" s="10">
        <v>1.41281991768674E-3</v>
      </c>
      <c r="T142" s="10">
        <v>0.95572246180882603</v>
      </c>
    </row>
    <row r="143" spans="2:20" ht="13">
      <c r="B143" s="10">
        <v>960</v>
      </c>
      <c r="C143" s="10">
        <v>9.6000000000000002E-4</v>
      </c>
      <c r="D143" s="10">
        <v>2.0500000000000001E-2</v>
      </c>
      <c r="E143" s="10">
        <v>2.03E-4</v>
      </c>
      <c r="F143" s="10">
        <v>-1.4487494865424E-2</v>
      </c>
      <c r="H143" s="10">
        <v>1.9952623149688798E-3</v>
      </c>
      <c r="I143" s="10">
        <v>0</v>
      </c>
      <c r="J143" s="10">
        <v>3.0376704936702501E-2</v>
      </c>
      <c r="K143" s="10">
        <v>90</v>
      </c>
      <c r="M143" s="10">
        <v>2.8393832197875397E-3</v>
      </c>
      <c r="N143" s="10">
        <v>6.6876487859003536E-5</v>
      </c>
      <c r="O143" s="10">
        <v>2.046335009765403E-4</v>
      </c>
      <c r="P143" s="10">
        <v>3.9232136986844045E-4</v>
      </c>
      <c r="Q143" s="10">
        <v>3.9232136986844045E-4</v>
      </c>
      <c r="R143" s="10">
        <v>1.0495364563619001E-3</v>
      </c>
      <c r="S143" s="10">
        <v>1.40663539470075E-3</v>
      </c>
      <c r="T143" s="10">
        <v>0.94178736007312702</v>
      </c>
    </row>
    <row r="144" spans="2:20" ht="13">
      <c r="B144" s="10">
        <v>960</v>
      </c>
      <c r="C144" s="10">
        <v>9.6000000000000002E-4</v>
      </c>
      <c r="D144" s="10">
        <v>2.0500000000000001E-2</v>
      </c>
      <c r="E144" s="10">
        <v>2.03E-4</v>
      </c>
      <c r="F144" s="10">
        <v>-1.4487494865424E-2</v>
      </c>
      <c r="H144" s="10">
        <v>1.9952623149688798E-3</v>
      </c>
      <c r="I144" s="10">
        <v>0</v>
      </c>
      <c r="J144" s="10">
        <v>7.59417623417563E-2</v>
      </c>
      <c r="K144" s="10">
        <v>90</v>
      </c>
      <c r="M144" s="10">
        <v>2.8471711376217403E-3</v>
      </c>
      <c r="N144" s="10">
        <v>6.6382888789678359E-5</v>
      </c>
      <c r="O144" s="10">
        <v>2.0451295374151237E-4</v>
      </c>
      <c r="P144" s="10">
        <v>3.926627408240744E-4</v>
      </c>
      <c r="Q144" s="10">
        <v>3.926627408240744E-4</v>
      </c>
      <c r="R144" s="10">
        <v>1.08091718410559E-3</v>
      </c>
      <c r="S144" s="10">
        <v>1.2506479816097699E-3</v>
      </c>
      <c r="T144" s="10">
        <v>0.89948117838447195</v>
      </c>
    </row>
    <row r="145" spans="2:20" ht="13">
      <c r="B145" s="10">
        <v>960</v>
      </c>
      <c r="C145" s="10">
        <v>9.6000000000000002E-4</v>
      </c>
      <c r="D145" s="10">
        <v>2.0500000000000001E-2</v>
      </c>
      <c r="E145" s="10">
        <v>2.03E-4</v>
      </c>
      <c r="F145" s="10">
        <v>-1.4487494865424E-2</v>
      </c>
      <c r="H145" s="10">
        <v>1.9952623149688798E-3</v>
      </c>
      <c r="I145" s="10">
        <v>0</v>
      </c>
      <c r="J145" s="10">
        <v>0.30376704936702498</v>
      </c>
      <c r="K145" s="10">
        <v>90</v>
      </c>
      <c r="M145" s="10">
        <v>2.9440619977355201E-3</v>
      </c>
      <c r="N145" s="10">
        <v>6.5004341311156058E-5</v>
      </c>
      <c r="O145" s="10">
        <v>2.042120348353636E-4</v>
      </c>
      <c r="P145" s="10">
        <v>3.9418785207441699E-4</v>
      </c>
      <c r="Q145" s="10">
        <v>3.9418785207441699E-4</v>
      </c>
      <c r="R145" s="10">
        <v>1.2204125359005201E-3</v>
      </c>
      <c r="S145" s="10">
        <v>9.3340485806956395E-4</v>
      </c>
      <c r="T145" s="10">
        <v>0.72332927701199701</v>
      </c>
    </row>
    <row r="146" spans="2:20" ht="13">
      <c r="B146" s="10">
        <v>960</v>
      </c>
      <c r="C146" s="10">
        <v>9.6000000000000002E-4</v>
      </c>
      <c r="D146" s="10">
        <v>2.0500000000000001E-2</v>
      </c>
      <c r="E146" s="10">
        <v>2.03E-4</v>
      </c>
      <c r="F146" s="10">
        <v>-1.4487494865424E-2</v>
      </c>
      <c r="H146" s="10">
        <v>1.9952623149688798E-3</v>
      </c>
      <c r="I146" s="10">
        <v>0</v>
      </c>
      <c r="J146" s="10">
        <v>0.75941762341756303</v>
      </c>
      <c r="K146" s="10">
        <v>90</v>
      </c>
      <c r="M146" s="10">
        <v>3.1353240974873204E-3</v>
      </c>
      <c r="N146" s="10">
        <v>6.3675537421467533E-5</v>
      </c>
      <c r="O146" s="10">
        <v>2.038571119765301E-4</v>
      </c>
      <c r="P146" s="10">
        <v>3.9627867285854711E-4</v>
      </c>
      <c r="Q146" s="10">
        <v>3.9627867285854711E-4</v>
      </c>
      <c r="R146" s="10">
        <v>1.2490445867615501E-3</v>
      </c>
      <c r="S146" s="10">
        <v>8.0742383428103405E-4</v>
      </c>
      <c r="T146" s="10">
        <v>0.51910638125650899</v>
      </c>
    </row>
    <row r="147" spans="2:20" ht="13">
      <c r="B147" s="10">
        <v>960</v>
      </c>
      <c r="C147" s="10">
        <v>9.6000000000000002E-4</v>
      </c>
      <c r="D147" s="10">
        <v>2.0500000000000001E-2</v>
      </c>
      <c r="E147" s="10">
        <v>2.03E-4</v>
      </c>
      <c r="F147" s="10">
        <v>-1.6255236595610699E-2</v>
      </c>
      <c r="H147" s="10">
        <v>2.5118864315095799E-3</v>
      </c>
      <c r="I147" s="10">
        <v>0</v>
      </c>
      <c r="J147" s="10">
        <v>0</v>
      </c>
      <c r="K147" s="10">
        <v>90</v>
      </c>
      <c r="M147" s="10">
        <v>2.7869293026100998E-3</v>
      </c>
      <c r="N147" s="10">
        <v>6.96795745693488E-5</v>
      </c>
      <c r="O147" s="10">
        <v>2.0501824883229305E-4</v>
      </c>
      <c r="P147" s="10">
        <v>3.9048219490325661E-4</v>
      </c>
      <c r="Q147" s="10">
        <v>3.9048219490325661E-4</v>
      </c>
      <c r="R147" s="10">
        <v>1.0481621179205701E-3</v>
      </c>
      <c r="S147" s="10">
        <v>1.4325187686791401E-3</v>
      </c>
      <c r="T147" s="10">
        <v>0.97063015245596396</v>
      </c>
    </row>
    <row r="148" spans="2:20" ht="13">
      <c r="B148" s="10">
        <v>960</v>
      </c>
      <c r="C148" s="10">
        <v>9.6000000000000002E-4</v>
      </c>
      <c r="D148" s="10">
        <v>2.0500000000000001E-2</v>
      </c>
      <c r="E148" s="10">
        <v>2.03E-4</v>
      </c>
      <c r="F148" s="10">
        <v>-1.6255236595610699E-2</v>
      </c>
      <c r="H148" s="10">
        <v>2.5118864315095799E-3</v>
      </c>
      <c r="I148" s="10">
        <v>0</v>
      </c>
      <c r="J148" s="10">
        <v>1.5188352468351299E-2</v>
      </c>
      <c r="K148" s="10">
        <v>90</v>
      </c>
      <c r="M148" s="10">
        <v>2.7763927078932296E-3</v>
      </c>
      <c r="N148" s="10">
        <v>6.9201102361864607E-5</v>
      </c>
      <c r="O148" s="10">
        <v>2.0493728344567186E-4</v>
      </c>
      <c r="P148" s="10">
        <v>3.906386547019017E-4</v>
      </c>
      <c r="Q148" s="10">
        <v>3.906386547019017E-4</v>
      </c>
      <c r="R148" s="10">
        <v>1.0449553282241299E-3</v>
      </c>
      <c r="S148" s="10">
        <v>1.39564068717011E-3</v>
      </c>
      <c r="T148" s="10">
        <v>0.95497751915206897</v>
      </c>
    </row>
    <row r="149" spans="2:20" ht="13">
      <c r="B149" s="10">
        <v>960</v>
      </c>
      <c r="C149" s="10">
        <v>9.6000000000000002E-4</v>
      </c>
      <c r="D149" s="10">
        <v>2.0500000000000001E-2</v>
      </c>
      <c r="E149" s="10">
        <v>2.03E-4</v>
      </c>
      <c r="F149" s="10">
        <v>-1.6255236595610699E-2</v>
      </c>
      <c r="H149" s="10">
        <v>2.5118864315095799E-3</v>
      </c>
      <c r="I149" s="10">
        <v>0</v>
      </c>
      <c r="J149" s="10">
        <v>3.0376704936702501E-2</v>
      </c>
      <c r="K149" s="10">
        <v>90</v>
      </c>
      <c r="M149" s="10">
        <v>2.7706662977210203E-3</v>
      </c>
      <c r="N149" s="10">
        <v>6.8753656480325813E-5</v>
      </c>
      <c r="O149" s="10">
        <v>2.0487359301682713E-4</v>
      </c>
      <c r="P149" s="10">
        <v>3.9077800190060716E-4</v>
      </c>
      <c r="Q149" s="10">
        <v>3.9077800190060716E-4</v>
      </c>
      <c r="R149" s="10">
        <v>1.0545756973134399E-3</v>
      </c>
      <c r="S149" s="10">
        <v>1.3747965541432701E-3</v>
      </c>
      <c r="T149" s="10">
        <v>0.94020989936270405</v>
      </c>
    </row>
    <row r="150" spans="2:20" ht="13">
      <c r="B150" s="10">
        <v>960</v>
      </c>
      <c r="C150" s="10">
        <v>9.6000000000000002E-4</v>
      </c>
      <c r="D150" s="10">
        <v>2.0500000000000001E-2</v>
      </c>
      <c r="E150" s="10">
        <v>2.03E-4</v>
      </c>
      <c r="F150" s="10">
        <v>-1.6255236595610699E-2</v>
      </c>
      <c r="H150" s="10">
        <v>2.5118864315095799E-3</v>
      </c>
      <c r="I150" s="10">
        <v>0</v>
      </c>
      <c r="J150" s="10">
        <v>7.59417623417563E-2</v>
      </c>
      <c r="K150" s="10">
        <v>90</v>
      </c>
      <c r="M150" s="10">
        <v>2.7752474258587899E-3</v>
      </c>
      <c r="N150" s="10">
        <v>6.7912322093224741E-5</v>
      </c>
      <c r="O150" s="10">
        <v>2.0473806980452193E-4</v>
      </c>
      <c r="P150" s="10">
        <v>3.9118613474504977E-4</v>
      </c>
      <c r="Q150" s="10">
        <v>3.9118613474504977E-4</v>
      </c>
      <c r="R150" s="10">
        <v>1.0845820866158E-3</v>
      </c>
      <c r="S150" s="10">
        <v>1.3424996007720101E-3</v>
      </c>
      <c r="T150" s="10">
        <v>0.89616090765696899</v>
      </c>
    </row>
    <row r="151" spans="2:20" ht="13">
      <c r="B151" s="10">
        <v>960</v>
      </c>
      <c r="C151" s="10">
        <v>9.6000000000000002E-4</v>
      </c>
      <c r="D151" s="10">
        <v>2.0500000000000001E-2</v>
      </c>
      <c r="E151" s="10">
        <v>2.03E-4</v>
      </c>
      <c r="F151" s="10">
        <v>-1.6255236595610699E-2</v>
      </c>
      <c r="H151" s="10">
        <v>2.5118864315095799E-3</v>
      </c>
      <c r="I151" s="10">
        <v>0</v>
      </c>
      <c r="J151" s="10">
        <v>0.30376704936702498</v>
      </c>
      <c r="K151" s="10">
        <v>90</v>
      </c>
      <c r="M151" s="10">
        <v>2.8643503681383699E-3</v>
      </c>
      <c r="N151" s="10">
        <v>6.6531823144844811E-5</v>
      </c>
      <c r="O151" s="10">
        <v>2.0438456296837006E-4</v>
      </c>
      <c r="P151" s="10">
        <v>3.9294408032472094E-4</v>
      </c>
      <c r="Q151" s="10">
        <v>3.9294408032472094E-4</v>
      </c>
      <c r="R151" s="10">
        <v>1.2043785874183499E-3</v>
      </c>
      <c r="S151" s="10">
        <v>8.9721394578122201E-4</v>
      </c>
      <c r="T151" s="10">
        <v>0.71491032602240201</v>
      </c>
    </row>
    <row r="152" spans="2:20" ht="13">
      <c r="B152" s="10">
        <v>960</v>
      </c>
      <c r="C152" s="10">
        <v>9.6000000000000002E-4</v>
      </c>
      <c r="D152" s="10">
        <v>2.0500000000000001E-2</v>
      </c>
      <c r="E152" s="10">
        <v>2.03E-4</v>
      </c>
      <c r="F152" s="10">
        <v>-1.6255236595610699E-2</v>
      </c>
      <c r="H152" s="10">
        <v>2.5118864315095799E-3</v>
      </c>
      <c r="I152" s="10">
        <v>0</v>
      </c>
      <c r="J152" s="10">
        <v>0.75941762341756303</v>
      </c>
      <c r="K152" s="10">
        <v>90</v>
      </c>
      <c r="M152" s="10">
        <v>3.0416400270699699E-3</v>
      </c>
      <c r="N152" s="10">
        <v>6.5241293173000722E-5</v>
      </c>
      <c r="O152" s="10">
        <v>2.0396686429352773E-4</v>
      </c>
      <c r="P152" s="10">
        <v>3.9527486017929231E-4</v>
      </c>
      <c r="Q152" s="10">
        <v>3.9527486017929231E-4</v>
      </c>
      <c r="R152" s="10">
        <v>1.2277423409209501E-3</v>
      </c>
      <c r="S152" s="10">
        <v>7.9688723956417495E-4</v>
      </c>
      <c r="T152" s="10">
        <v>0.50949343422127902</v>
      </c>
    </row>
    <row r="153" spans="2:20" ht="13">
      <c r="B153" s="10">
        <v>960</v>
      </c>
      <c r="C153" s="10">
        <v>9.6000000000000002E-4</v>
      </c>
      <c r="D153" s="10">
        <v>2.0500000000000001E-2</v>
      </c>
      <c r="E153" s="10">
        <v>2.03E-4</v>
      </c>
      <c r="F153" s="10">
        <v>-1.8238675439319799E-2</v>
      </c>
      <c r="H153" s="10">
        <v>3.1622776601683798E-3</v>
      </c>
      <c r="I153" s="10">
        <v>0</v>
      </c>
      <c r="J153" s="10">
        <v>0</v>
      </c>
      <c r="K153" s="10">
        <v>90</v>
      </c>
      <c r="M153" s="10">
        <v>2.72806180603979E-3</v>
      </c>
      <c r="N153" s="10">
        <v>7.1907653719860377E-5</v>
      </c>
      <c r="O153" s="10">
        <v>2.0532278944815954E-4</v>
      </c>
      <c r="P153" s="10">
        <v>3.887603448757975E-4</v>
      </c>
      <c r="Q153" s="10">
        <v>3.887603448757975E-4</v>
      </c>
      <c r="R153" s="10">
        <v>1.04678777947924E-3</v>
      </c>
      <c r="S153" s="10">
        <v>1.3759418361777101E-3</v>
      </c>
      <c r="T153" s="10">
        <v>0.97050140383505301</v>
      </c>
    </row>
    <row r="154" spans="2:20" ht="13">
      <c r="B154" s="10">
        <v>960</v>
      </c>
      <c r="C154" s="10">
        <v>9.6000000000000002E-4</v>
      </c>
      <c r="D154" s="10">
        <v>2.0500000000000001E-2</v>
      </c>
      <c r="E154" s="10">
        <v>2.03E-4</v>
      </c>
      <c r="F154" s="10">
        <v>-1.8238675439319799E-2</v>
      </c>
      <c r="H154" s="10">
        <v>3.1622776601683798E-3</v>
      </c>
      <c r="I154" s="10">
        <v>0</v>
      </c>
      <c r="J154" s="10">
        <v>1.5188352468351299E-2</v>
      </c>
      <c r="K154" s="10">
        <v>90</v>
      </c>
      <c r="M154" s="10">
        <v>2.71363125240582E-3</v>
      </c>
      <c r="N154" s="10">
        <v>7.1108964756591724E-5</v>
      </c>
      <c r="O154" s="10">
        <v>2.052332580124235E-4</v>
      </c>
      <c r="P154" s="10">
        <v>3.8892205170957574E-4</v>
      </c>
      <c r="Q154" s="10">
        <v>3.8892205170957574E-4</v>
      </c>
      <c r="R154" s="10">
        <v>1.03602212835549E-3</v>
      </c>
      <c r="S154" s="10">
        <v>1.4093840715834101E-3</v>
      </c>
      <c r="T154" s="10">
        <v>0.95343422477742901</v>
      </c>
    </row>
    <row r="155" spans="2:20" ht="13">
      <c r="B155" s="10">
        <v>960</v>
      </c>
      <c r="C155" s="10">
        <v>9.6000000000000002E-4</v>
      </c>
      <c r="D155" s="10">
        <v>2.0500000000000001E-2</v>
      </c>
      <c r="E155" s="10">
        <v>2.03E-4</v>
      </c>
      <c r="F155" s="10">
        <v>-1.8238675439319799E-2</v>
      </c>
      <c r="H155" s="10">
        <v>3.1622776601683798E-3</v>
      </c>
      <c r="I155" s="10">
        <v>0</v>
      </c>
      <c r="J155" s="10">
        <v>3.0376704936702501E-2</v>
      </c>
      <c r="K155" s="10">
        <v>90</v>
      </c>
      <c r="M155" s="10">
        <v>2.7072176730129401E-3</v>
      </c>
      <c r="N155" s="10">
        <v>7.0671825542658134E-5</v>
      </c>
      <c r="O155" s="10">
        <v>2.0515834958369732E-4</v>
      </c>
      <c r="P155" s="10">
        <v>3.8907379657195166E-4</v>
      </c>
      <c r="Q155" s="10">
        <v>3.8907379657195166E-4</v>
      </c>
      <c r="R155" s="10">
        <v>1.04518438463102E-3</v>
      </c>
      <c r="S155" s="10">
        <v>1.395869743577E-3</v>
      </c>
      <c r="T155" s="10">
        <v>0.93784087049140896</v>
      </c>
    </row>
    <row r="156" spans="2:20" ht="13">
      <c r="B156" s="10">
        <v>960</v>
      </c>
      <c r="C156" s="10">
        <v>9.6000000000000002E-4</v>
      </c>
      <c r="D156" s="10">
        <v>2.0500000000000001E-2</v>
      </c>
      <c r="E156" s="10">
        <v>2.03E-4</v>
      </c>
      <c r="F156" s="10">
        <v>-1.8238675439319799E-2</v>
      </c>
      <c r="H156" s="10">
        <v>3.1622776601683798E-3</v>
      </c>
      <c r="I156" s="10">
        <v>0</v>
      </c>
      <c r="J156" s="10">
        <v>7.59417623417563E-2</v>
      </c>
      <c r="K156" s="10">
        <v>90</v>
      </c>
      <c r="M156" s="10">
        <v>2.70905012426805E-3</v>
      </c>
      <c r="N156" s="10">
        <v>6.9800740183746519E-5</v>
      </c>
      <c r="O156" s="10">
        <v>2.0499597944357629E-4</v>
      </c>
      <c r="P156" s="10">
        <v>3.8953754433977976E-4</v>
      </c>
      <c r="Q156" s="10">
        <v>3.8953754433977976E-4</v>
      </c>
      <c r="R156" s="10">
        <v>1.07038058938873E-3</v>
      </c>
      <c r="S156" s="10">
        <v>1.3447901648408901E-3</v>
      </c>
      <c r="T156" s="10">
        <v>0.89232892652265094</v>
      </c>
    </row>
    <row r="157" spans="2:20" ht="13">
      <c r="B157" s="10">
        <v>960</v>
      </c>
      <c r="C157" s="10">
        <v>9.6000000000000002E-4</v>
      </c>
      <c r="D157" s="10">
        <v>2.0500000000000001E-2</v>
      </c>
      <c r="E157" s="10">
        <v>2.03E-4</v>
      </c>
      <c r="F157" s="10">
        <v>-1.8238675439319799E-2</v>
      </c>
      <c r="H157" s="10">
        <v>3.1622776601683798E-3</v>
      </c>
      <c r="I157" s="10">
        <v>0</v>
      </c>
      <c r="J157" s="10">
        <v>0.30376704936702498</v>
      </c>
      <c r="K157" s="10">
        <v>90</v>
      </c>
      <c r="M157" s="10">
        <v>2.7889908102720897E-3</v>
      </c>
      <c r="N157" s="10">
        <v>6.8411229576321325E-5</v>
      </c>
      <c r="O157" s="10">
        <v>2.0457367426817704E-4</v>
      </c>
      <c r="P157" s="10">
        <v>3.9157901073552816E-4</v>
      </c>
      <c r="Q157" s="10">
        <v>3.9157901073552816E-4</v>
      </c>
      <c r="R157" s="10">
        <v>1.1828472851708499E-3</v>
      </c>
      <c r="S157" s="10">
        <v>9.1049921738073998E-4</v>
      </c>
      <c r="T157" s="10">
        <v>0.70633789568069205</v>
      </c>
    </row>
    <row r="158" spans="2:20" ht="13">
      <c r="B158" s="10">
        <v>960</v>
      </c>
      <c r="C158" s="10">
        <v>9.6000000000000002E-4</v>
      </c>
      <c r="D158" s="10">
        <v>2.0500000000000001E-2</v>
      </c>
      <c r="E158" s="10">
        <v>2.03E-4</v>
      </c>
      <c r="F158" s="10">
        <v>-1.8238675439319799E-2</v>
      </c>
      <c r="H158" s="10">
        <v>3.1622776601683798E-3</v>
      </c>
      <c r="I158" s="10">
        <v>0</v>
      </c>
      <c r="J158" s="10">
        <v>0.75941762341756303</v>
      </c>
      <c r="K158" s="10">
        <v>90</v>
      </c>
      <c r="M158" s="10">
        <v>2.95368236682484E-3</v>
      </c>
      <c r="N158" s="10">
        <v>6.6794366882756934E-5</v>
      </c>
      <c r="O158" s="10">
        <v>2.0409187589338863E-4</v>
      </c>
      <c r="P158" s="10">
        <v>3.9421947402457341E-4</v>
      </c>
      <c r="Q158" s="10">
        <v>3.9421947402457341E-4</v>
      </c>
      <c r="R158" s="10">
        <v>1.1920095414463801E-3</v>
      </c>
      <c r="S158" s="10">
        <v>7.7741744497867508E-4</v>
      </c>
      <c r="T158" s="10">
        <v>0.498234895375197</v>
      </c>
    </row>
    <row r="159" spans="2:20" ht="13">
      <c r="B159" s="10">
        <v>960</v>
      </c>
      <c r="C159" s="10">
        <v>9.6000000000000002E-4</v>
      </c>
      <c r="D159" s="10">
        <v>2.0500000000000001E-2</v>
      </c>
      <c r="E159" s="10">
        <v>2.03E-4</v>
      </c>
      <c r="F159" s="10">
        <v>-2.0464130424940802E-2</v>
      </c>
      <c r="H159" s="10">
        <v>3.9810717055349699E-3</v>
      </c>
      <c r="I159" s="10">
        <v>0</v>
      </c>
      <c r="J159" s="10">
        <v>0</v>
      </c>
      <c r="K159" s="10">
        <v>90</v>
      </c>
      <c r="M159" s="10">
        <v>2.6607192224145999E-3</v>
      </c>
      <c r="N159" s="10">
        <v>7.3842892191181803E-5</v>
      </c>
      <c r="O159" s="10">
        <v>2.056650181465549E-4</v>
      </c>
      <c r="P159" s="10">
        <v>3.8673911768804311E-4</v>
      </c>
      <c r="Q159" s="10">
        <v>3.8673911768804311E-4</v>
      </c>
      <c r="R159" s="10">
        <v>1.0426647641552499E-3</v>
      </c>
      <c r="S159" s="10">
        <v>1.4178591586382801E-3</v>
      </c>
      <c r="T159" s="10">
        <v>0.97115876987078698</v>
      </c>
    </row>
    <row r="160" spans="2:20" ht="13">
      <c r="B160" s="10">
        <v>960</v>
      </c>
      <c r="C160" s="10">
        <v>9.6000000000000002E-4</v>
      </c>
      <c r="D160" s="10">
        <v>2.0500000000000001E-2</v>
      </c>
      <c r="E160" s="10">
        <v>2.03E-4</v>
      </c>
      <c r="F160" s="10">
        <v>-2.0464130424940802E-2</v>
      </c>
      <c r="H160" s="10">
        <v>3.9810717055349699E-3</v>
      </c>
      <c r="I160" s="10">
        <v>0</v>
      </c>
      <c r="J160" s="10">
        <v>1.5188352468351299E-2</v>
      </c>
      <c r="K160" s="10">
        <v>90</v>
      </c>
      <c r="M160" s="10">
        <v>2.64216565345665E-3</v>
      </c>
      <c r="N160" s="10">
        <v>7.3293044089808564E-5</v>
      </c>
      <c r="O160" s="10">
        <v>2.0556050073480502E-4</v>
      </c>
      <c r="P160" s="10">
        <v>3.8693067680104946E-4</v>
      </c>
      <c r="Q160" s="10">
        <v>3.8693067680104946E-4</v>
      </c>
      <c r="R160" s="10">
        <v>1.0268598720799601E-3</v>
      </c>
      <c r="S160" s="10">
        <v>1.3583044928473101E-3</v>
      </c>
      <c r="T160" s="10">
        <v>0.95314832480062295</v>
      </c>
    </row>
    <row r="161" spans="2:20" ht="13">
      <c r="B161" s="10">
        <v>960</v>
      </c>
      <c r="C161" s="10">
        <v>9.6000000000000002E-4</v>
      </c>
      <c r="D161" s="10">
        <v>2.0500000000000001E-2</v>
      </c>
      <c r="E161" s="10">
        <v>2.03E-4</v>
      </c>
      <c r="F161" s="10">
        <v>-2.0464130424940802E-2</v>
      </c>
      <c r="H161" s="10">
        <v>3.9810717055349699E-3</v>
      </c>
      <c r="I161" s="10">
        <v>0</v>
      </c>
      <c r="J161" s="10">
        <v>3.0376704936702501E-2</v>
      </c>
      <c r="K161" s="10">
        <v>90</v>
      </c>
      <c r="M161" s="10">
        <v>2.6378135817257701E-3</v>
      </c>
      <c r="N161" s="10">
        <v>7.2800520170241469E-5</v>
      </c>
      <c r="O161" s="10">
        <v>2.0547270382849882E-4</v>
      </c>
      <c r="P161" s="10">
        <v>3.8711401299461887E-4</v>
      </c>
      <c r="Q161" s="10">
        <v>3.8711401299461887E-4</v>
      </c>
      <c r="R161" s="10">
        <v>1.0339606206934999E-3</v>
      </c>
      <c r="S161" s="10">
        <v>1.31203509865585E-3</v>
      </c>
      <c r="T161" s="10">
        <v>0.93657972461940797</v>
      </c>
    </row>
    <row r="162" spans="2:20" ht="13">
      <c r="B162" s="10">
        <v>960</v>
      </c>
      <c r="C162" s="10">
        <v>9.6000000000000002E-4</v>
      </c>
      <c r="D162" s="10">
        <v>2.0500000000000001E-2</v>
      </c>
      <c r="E162" s="10">
        <v>2.03E-4</v>
      </c>
      <c r="F162" s="10">
        <v>-2.0464130424940802E-2</v>
      </c>
      <c r="H162" s="10">
        <v>3.9810717055349699E-3</v>
      </c>
      <c r="I162" s="10">
        <v>0</v>
      </c>
      <c r="J162" s="10">
        <v>7.59417623417563E-2</v>
      </c>
      <c r="K162" s="10">
        <v>90</v>
      </c>
      <c r="M162" s="10">
        <v>2.6435399918979799E-3</v>
      </c>
      <c r="N162" s="10">
        <v>7.1977747504890863E-5</v>
      </c>
      <c r="O162" s="10">
        <v>2.052823357756467E-4</v>
      </c>
      <c r="P162" s="10">
        <v>3.8767766212433313E-4</v>
      </c>
      <c r="Q162" s="10">
        <v>3.8767766212433313E-4</v>
      </c>
      <c r="R162" s="10">
        <v>1.05869871263743E-3</v>
      </c>
      <c r="S162" s="10">
        <v>1.2717211710434999E-3</v>
      </c>
      <c r="T162" s="10">
        <v>0.88868217122402404</v>
      </c>
    </row>
    <row r="163" spans="2:20" ht="13">
      <c r="B163" s="10">
        <v>960</v>
      </c>
      <c r="C163" s="10">
        <v>9.6000000000000002E-4</v>
      </c>
      <c r="D163" s="10">
        <v>2.0500000000000001E-2</v>
      </c>
      <c r="E163" s="10">
        <v>2.03E-4</v>
      </c>
      <c r="F163" s="10">
        <v>-2.0464130424940802E-2</v>
      </c>
      <c r="H163" s="10">
        <v>3.9810717055349699E-3</v>
      </c>
      <c r="I163" s="10">
        <v>0</v>
      </c>
      <c r="J163" s="10">
        <v>0.30376704936702498</v>
      </c>
      <c r="K163" s="10">
        <v>90</v>
      </c>
      <c r="M163" s="10">
        <v>2.71867049335736E-3</v>
      </c>
      <c r="N163" s="10">
        <v>7.0638512312376736E-5</v>
      </c>
      <c r="O163" s="10">
        <v>2.0478210215052917E-4</v>
      </c>
      <c r="P163" s="10">
        <v>3.9007341690173699E-4</v>
      </c>
      <c r="Q163" s="10">
        <v>3.9007341690173699E-4</v>
      </c>
      <c r="R163" s="10">
        <v>1.1626903213646899E-3</v>
      </c>
      <c r="S163" s="10">
        <v>9.7852897022654602E-4</v>
      </c>
      <c r="T163" s="10">
        <v>0.69828921017085499</v>
      </c>
    </row>
    <row r="164" spans="2:20" ht="13">
      <c r="B164" s="10">
        <v>960</v>
      </c>
      <c r="C164" s="10">
        <v>9.6000000000000002E-4</v>
      </c>
      <c r="D164" s="10">
        <v>2.0500000000000001E-2</v>
      </c>
      <c r="E164" s="10">
        <v>2.03E-4</v>
      </c>
      <c r="F164" s="10">
        <v>-2.0464130424940802E-2</v>
      </c>
      <c r="H164" s="10">
        <v>3.9810717055349699E-3</v>
      </c>
      <c r="I164" s="10">
        <v>0</v>
      </c>
      <c r="J164" s="10">
        <v>0.75941762341756303</v>
      </c>
      <c r="K164" s="10">
        <v>90</v>
      </c>
      <c r="M164" s="10">
        <v>2.8700767783105801E-3</v>
      </c>
      <c r="N164" s="10">
        <v>6.8694496545402252E-5</v>
      </c>
      <c r="O164" s="10">
        <v>2.0423317346884382E-4</v>
      </c>
      <c r="P164" s="10">
        <v>3.9306245848506601E-4</v>
      </c>
      <c r="Q164" s="10">
        <v>3.9306245848506601E-4</v>
      </c>
      <c r="R164" s="10">
        <v>1.1752884237435398E-3</v>
      </c>
      <c r="S164" s="10">
        <v>8.1154684960502198E-4</v>
      </c>
      <c r="T164" s="10">
        <v>0.487476705075718</v>
      </c>
    </row>
    <row r="165" spans="2:20" ht="13">
      <c r="B165" s="10">
        <v>960</v>
      </c>
      <c r="C165" s="10">
        <v>9.6000000000000002E-4</v>
      </c>
      <c r="D165" s="10">
        <v>2.0500000000000001E-2</v>
      </c>
      <c r="E165" s="10">
        <v>2.03E-4</v>
      </c>
      <c r="F165" s="10">
        <v>-2.29611319880259E-2</v>
      </c>
      <c r="H165" s="10">
        <v>5.0118723362727298E-3</v>
      </c>
      <c r="I165" s="10">
        <v>0</v>
      </c>
      <c r="J165" s="10">
        <v>0</v>
      </c>
      <c r="K165" s="10">
        <v>90</v>
      </c>
      <c r="M165" s="10">
        <v>2.5823819312587801E-3</v>
      </c>
      <c r="N165" s="10">
        <v>7.6447073211559883E-5</v>
      </c>
      <c r="O165" s="10">
        <v>2.0609111896663124E-4</v>
      </c>
      <c r="P165" s="10">
        <v>3.8443528542025452E-4</v>
      </c>
      <c r="Q165" s="10">
        <v>3.8443528542025452E-4</v>
      </c>
      <c r="R165" s="10">
        <v>1.0392289180519302E-3</v>
      </c>
      <c r="S165" s="10">
        <v>1.3782324002465901E-3</v>
      </c>
      <c r="T165" s="10">
        <v>0.97167050097204299</v>
      </c>
    </row>
    <row r="166" spans="2:20" ht="13">
      <c r="B166" s="10">
        <v>960</v>
      </c>
      <c r="C166" s="10">
        <v>9.6000000000000002E-4</v>
      </c>
      <c r="D166" s="10">
        <v>2.0500000000000001E-2</v>
      </c>
      <c r="E166" s="10">
        <v>2.03E-4</v>
      </c>
      <c r="F166" s="10">
        <v>-2.29611319880259E-2</v>
      </c>
      <c r="H166" s="10">
        <v>5.0118723362727298E-3</v>
      </c>
      <c r="I166" s="10">
        <v>0</v>
      </c>
      <c r="J166" s="10">
        <v>1.5188352468351299E-2</v>
      </c>
      <c r="K166" s="10">
        <v>90</v>
      </c>
      <c r="M166" s="10">
        <v>2.5718453365419099E-3</v>
      </c>
      <c r="N166" s="10">
        <v>7.556371096397497E-5</v>
      </c>
      <c r="O166" s="10">
        <v>2.0595350745710882E-4</v>
      </c>
      <c r="P166" s="10">
        <v>3.8468580999192196E-4</v>
      </c>
      <c r="Q166" s="10">
        <v>3.8468580999192196E-4</v>
      </c>
      <c r="R166" s="10">
        <v>1.03121194381084E-3</v>
      </c>
      <c r="S166" s="10">
        <v>1.36723769271595E-3</v>
      </c>
      <c r="T166" s="10">
        <v>0.95243032533738903</v>
      </c>
    </row>
    <row r="167" spans="2:20" ht="13">
      <c r="B167" s="10">
        <v>960</v>
      </c>
      <c r="C167" s="10">
        <v>9.6000000000000002E-4</v>
      </c>
      <c r="D167" s="10">
        <v>2.0500000000000001E-2</v>
      </c>
      <c r="E167" s="10">
        <v>2.03E-4</v>
      </c>
      <c r="F167" s="10">
        <v>-2.29611319880259E-2</v>
      </c>
      <c r="H167" s="10">
        <v>5.0118723362727298E-3</v>
      </c>
      <c r="I167" s="10">
        <v>0</v>
      </c>
      <c r="J167" s="10">
        <v>3.0376704936702501E-2</v>
      </c>
      <c r="K167" s="10">
        <v>90</v>
      </c>
      <c r="M167" s="10">
        <v>2.5711581673212498E-3</v>
      </c>
      <c r="N167" s="10">
        <v>7.5027242510636408E-5</v>
      </c>
      <c r="O167" s="10">
        <v>2.0585096660898888E-4</v>
      </c>
      <c r="P167" s="10">
        <v>3.8492267015752393E-4</v>
      </c>
      <c r="Q167" s="10">
        <v>3.8492267015752393E-4</v>
      </c>
      <c r="R167" s="10">
        <v>1.0367092975761601E-3</v>
      </c>
      <c r="S167" s="10">
        <v>1.3118060422489699E-3</v>
      </c>
      <c r="T167" s="10">
        <v>0.93488623955997596</v>
      </c>
    </row>
    <row r="168" spans="2:20" ht="13">
      <c r="B168" s="10">
        <v>960</v>
      </c>
      <c r="C168" s="10">
        <v>9.6000000000000002E-4</v>
      </c>
      <c r="D168" s="10">
        <v>2.0500000000000001E-2</v>
      </c>
      <c r="E168" s="10">
        <v>2.03E-4</v>
      </c>
      <c r="F168" s="10">
        <v>-2.29611319880259E-2</v>
      </c>
      <c r="H168" s="10">
        <v>5.0118723362727298E-3</v>
      </c>
      <c r="I168" s="10">
        <v>0</v>
      </c>
      <c r="J168" s="10">
        <v>7.59417623417563E-2</v>
      </c>
      <c r="K168" s="10">
        <v>90</v>
      </c>
      <c r="M168" s="10">
        <v>2.5787170287485698E-3</v>
      </c>
      <c r="N168" s="10">
        <v>7.4154820163172886E-5</v>
      </c>
      <c r="O168" s="10">
        <v>2.0562939810460403E-4</v>
      </c>
      <c r="P168" s="10">
        <v>3.85609120869732E-4</v>
      </c>
      <c r="Q168" s="10">
        <v>3.85609120869732E-4</v>
      </c>
      <c r="R168" s="10">
        <v>1.0557209793478799E-3</v>
      </c>
      <c r="S168" s="10">
        <v>1.2375917664171402E-3</v>
      </c>
      <c r="T168" s="10">
        <v>0.88469918187855201</v>
      </c>
    </row>
    <row r="169" spans="2:20" ht="13">
      <c r="B169" s="10">
        <v>960</v>
      </c>
      <c r="C169" s="10">
        <v>9.6000000000000002E-4</v>
      </c>
      <c r="D169" s="10">
        <v>2.0500000000000001E-2</v>
      </c>
      <c r="E169" s="10">
        <v>2.03E-4</v>
      </c>
      <c r="F169" s="10">
        <v>-2.29611319880259E-2</v>
      </c>
      <c r="H169" s="10">
        <v>5.0118723362727298E-3</v>
      </c>
      <c r="I169" s="10">
        <v>0</v>
      </c>
      <c r="J169" s="10">
        <v>0.30376704936702498</v>
      </c>
      <c r="K169" s="10">
        <v>90</v>
      </c>
      <c r="M169" s="10">
        <v>2.6497245148839597E-3</v>
      </c>
      <c r="N169" s="10">
        <v>7.2521664000287282E-5</v>
      </c>
      <c r="O169" s="10">
        <v>2.0503746417995615E-4</v>
      </c>
      <c r="P169" s="10">
        <v>3.8838436994647989E-4</v>
      </c>
      <c r="Q169" s="10">
        <v>3.8838436994647989E-4</v>
      </c>
      <c r="R169" s="10">
        <v>1.1407009063034198E-3</v>
      </c>
      <c r="S169" s="10">
        <v>9.0706337127741696E-4</v>
      </c>
      <c r="T169" s="10">
        <v>0.68885583373691694</v>
      </c>
    </row>
    <row r="170" spans="2:20" ht="13">
      <c r="B170" s="10">
        <v>960</v>
      </c>
      <c r="C170" s="10">
        <v>9.6000000000000002E-4</v>
      </c>
      <c r="D170" s="10">
        <v>2.0500000000000001E-2</v>
      </c>
      <c r="E170" s="10">
        <v>2.03E-4</v>
      </c>
      <c r="F170" s="10">
        <v>-2.29611319880259E-2</v>
      </c>
      <c r="H170" s="10">
        <v>5.0118723362727298E-3</v>
      </c>
      <c r="I170" s="10">
        <v>0</v>
      </c>
      <c r="J170" s="10">
        <v>0.75941762341756303</v>
      </c>
      <c r="K170" s="10">
        <v>90</v>
      </c>
      <c r="M170" s="10">
        <v>2.7908232615272001E-3</v>
      </c>
      <c r="N170" s="10">
        <v>7.0626247368079482E-5</v>
      </c>
      <c r="O170" s="10">
        <v>2.0439004713630683E-4</v>
      </c>
      <c r="P170" s="10">
        <v>3.9178621380981852E-4</v>
      </c>
      <c r="Q170" s="10">
        <v>3.9178621380981852E-4</v>
      </c>
      <c r="R170" s="10">
        <v>1.15604768556493E-3</v>
      </c>
      <c r="S170" s="10">
        <v>7.9413856268151597E-4</v>
      </c>
      <c r="T170" s="10">
        <v>0.47719663774360599</v>
      </c>
    </row>
    <row r="171" spans="2:20" ht="13">
      <c r="B171" s="10">
        <v>960</v>
      </c>
      <c r="C171" s="10">
        <v>9.6000000000000002E-4</v>
      </c>
      <c r="D171" s="10">
        <v>2.0500000000000001E-2</v>
      </c>
      <c r="E171" s="10">
        <v>2.03E-4</v>
      </c>
      <c r="F171" s="10">
        <v>-2.5762813822228198E-2</v>
      </c>
      <c r="H171" s="10">
        <v>6.3095734448019303E-3</v>
      </c>
      <c r="I171" s="10">
        <v>0</v>
      </c>
      <c r="J171" s="10">
        <v>0</v>
      </c>
      <c r="K171" s="10">
        <v>90</v>
      </c>
      <c r="M171" s="10">
        <v>2.4964857786756397E-3</v>
      </c>
      <c r="N171" s="10">
        <v>7.8934979753127803E-5</v>
      </c>
      <c r="O171" s="10">
        <v>2.0655768053297463E-4</v>
      </c>
      <c r="P171" s="10">
        <v>3.8192349812077054E-4</v>
      </c>
      <c r="Q171" s="10">
        <v>3.8192349812077054E-4</v>
      </c>
      <c r="R171" s="10">
        <v>1.0247983644179699E-3</v>
      </c>
      <c r="S171" s="10">
        <v>1.32783999073115E-3</v>
      </c>
      <c r="T171" s="10">
        <v>0.97181553960621603</v>
      </c>
    </row>
    <row r="172" spans="2:20" ht="13">
      <c r="B172" s="10">
        <v>960</v>
      </c>
      <c r="C172" s="10">
        <v>9.6000000000000002E-4</v>
      </c>
      <c r="D172" s="10">
        <v>2.0500000000000001E-2</v>
      </c>
      <c r="E172" s="10">
        <v>2.03E-4</v>
      </c>
      <c r="F172" s="10">
        <v>-2.5762813822228198E-2</v>
      </c>
      <c r="H172" s="10">
        <v>6.3095734448019303E-3</v>
      </c>
      <c r="I172" s="10">
        <v>0</v>
      </c>
      <c r="J172" s="10">
        <v>1.5188352468351299E-2</v>
      </c>
      <c r="K172" s="10">
        <v>90</v>
      </c>
      <c r="M172" s="10">
        <v>2.5022121888478499E-3</v>
      </c>
      <c r="N172" s="10">
        <v>7.7775368168368452E-5</v>
      </c>
      <c r="O172" s="10">
        <v>2.0640380234697453E-4</v>
      </c>
      <c r="P172" s="10">
        <v>3.8224370433208988E-4</v>
      </c>
      <c r="Q172" s="10">
        <v>3.8224370433208988E-4</v>
      </c>
      <c r="R172" s="10">
        <v>1.01930101065265E-3</v>
      </c>
      <c r="S172" s="10">
        <v>1.3690701439710599E-3</v>
      </c>
      <c r="T172" s="10">
        <v>0.95140122863101095</v>
      </c>
    </row>
    <row r="173" spans="2:20" ht="13">
      <c r="B173" s="10">
        <v>960</v>
      </c>
      <c r="C173" s="10">
        <v>9.6000000000000002E-4</v>
      </c>
      <c r="D173" s="10">
        <v>2.0500000000000001E-2</v>
      </c>
      <c r="E173" s="10">
        <v>2.03E-4</v>
      </c>
      <c r="F173" s="10">
        <v>-2.5762813822228198E-2</v>
      </c>
      <c r="H173" s="10">
        <v>6.3095734448019303E-3</v>
      </c>
      <c r="I173" s="10">
        <v>0</v>
      </c>
      <c r="J173" s="10">
        <v>3.0376704936702501E-2</v>
      </c>
      <c r="K173" s="10">
        <v>90</v>
      </c>
      <c r="M173" s="10">
        <v>2.5067933169856198E-3</v>
      </c>
      <c r="N173" s="10">
        <v>7.7266410132846062E-5</v>
      </c>
      <c r="O173" s="10">
        <v>2.0628219743003748E-4</v>
      </c>
      <c r="P173" s="10">
        <v>3.8251635621702084E-4</v>
      </c>
      <c r="Q173" s="10">
        <v>3.8251635621702084E-4</v>
      </c>
      <c r="R173" s="10">
        <v>1.0243402516041901E-3</v>
      </c>
      <c r="S173" s="10">
        <v>1.33242111886892E-3</v>
      </c>
      <c r="T173" s="10">
        <v>0.93279423911951598</v>
      </c>
    </row>
    <row r="174" spans="2:20" ht="13">
      <c r="B174" s="10">
        <v>960</v>
      </c>
      <c r="C174" s="10">
        <v>9.6000000000000002E-4</v>
      </c>
      <c r="D174" s="10">
        <v>2.0500000000000001E-2</v>
      </c>
      <c r="E174" s="10">
        <v>2.03E-4</v>
      </c>
      <c r="F174" s="10">
        <v>-2.5762813822228198E-2</v>
      </c>
      <c r="H174" s="10">
        <v>6.3095734448019303E-3</v>
      </c>
      <c r="I174" s="10">
        <v>0</v>
      </c>
      <c r="J174" s="10">
        <v>7.59417623417563E-2</v>
      </c>
      <c r="K174" s="10">
        <v>90</v>
      </c>
      <c r="M174" s="10">
        <v>2.5184751937369198E-3</v>
      </c>
      <c r="N174" s="10">
        <v>7.6653920793614424E-5</v>
      </c>
      <c r="O174" s="10">
        <v>2.0601919588952589E-4</v>
      </c>
      <c r="P174" s="10">
        <v>3.8331323675695837E-4</v>
      </c>
      <c r="Q174" s="10">
        <v>3.8331323675695837E-4</v>
      </c>
      <c r="R174" s="10">
        <v>1.03968703086571E-3</v>
      </c>
      <c r="S174" s="10">
        <v>1.1468854292893999E-3</v>
      </c>
      <c r="T174" s="10">
        <v>0.88027667726664405</v>
      </c>
    </row>
    <row r="175" spans="2:20" ht="13">
      <c r="B175" s="10">
        <v>960</v>
      </c>
      <c r="C175" s="10">
        <v>9.6000000000000002E-4</v>
      </c>
      <c r="D175" s="10">
        <v>2.0500000000000001E-2</v>
      </c>
      <c r="E175" s="10">
        <v>2.03E-4</v>
      </c>
      <c r="F175" s="10">
        <v>-2.5762813822228198E-2</v>
      </c>
      <c r="H175" s="10">
        <v>6.3095734448019303E-3</v>
      </c>
      <c r="I175" s="10">
        <v>0</v>
      </c>
      <c r="J175" s="10">
        <v>0.30376704936702498</v>
      </c>
      <c r="K175" s="10">
        <v>90</v>
      </c>
      <c r="M175" s="10">
        <v>2.5839853261069999E-3</v>
      </c>
      <c r="N175" s="10">
        <v>7.4748498826765941E-5</v>
      </c>
      <c r="O175" s="10">
        <v>2.0531928129455905E-4</v>
      </c>
      <c r="P175" s="10">
        <v>3.8652689177574764E-4</v>
      </c>
      <c r="Q175" s="10">
        <v>3.8652689177574764E-4</v>
      </c>
      <c r="R175" s="10">
        <v>1.1193986604628098E-3</v>
      </c>
      <c r="S175" s="10">
        <v>8.9148753560901693E-4</v>
      </c>
      <c r="T175" s="10">
        <v>0.67923914337744096</v>
      </c>
    </row>
    <row r="176" spans="2:20" ht="13">
      <c r="B176" s="10">
        <v>960</v>
      </c>
      <c r="C176" s="10">
        <v>9.6000000000000002E-4</v>
      </c>
      <c r="D176" s="10">
        <v>2.0500000000000001E-2</v>
      </c>
      <c r="E176" s="10">
        <v>2.03E-4</v>
      </c>
      <c r="F176" s="10">
        <v>-2.5762813822228198E-2</v>
      </c>
      <c r="H176" s="10">
        <v>6.3095734448019303E-3</v>
      </c>
      <c r="I176" s="10">
        <v>0</v>
      </c>
      <c r="J176" s="10">
        <v>0.75941762341756303</v>
      </c>
      <c r="K176" s="10">
        <v>90</v>
      </c>
      <c r="M176" s="10">
        <v>2.7156927600678099E-3</v>
      </c>
      <c r="N176" s="10">
        <v>7.2525194968126619E-5</v>
      </c>
      <c r="O176" s="10">
        <v>2.0456747716134546E-4</v>
      </c>
      <c r="P176" s="10">
        <v>3.9039709977503536E-4</v>
      </c>
      <c r="Q176" s="10">
        <v>3.9039709977503536E-4</v>
      </c>
      <c r="R176" s="10">
        <v>1.1219182809385799E-3</v>
      </c>
      <c r="S176" s="10">
        <v>7.7695933216489902E-4</v>
      </c>
      <c r="T176" s="10">
        <v>0.46534895634046303</v>
      </c>
    </row>
    <row r="177" spans="2:20" ht="13">
      <c r="B177" s="10">
        <v>960</v>
      </c>
      <c r="C177" s="10">
        <v>9.6000000000000002E-4</v>
      </c>
      <c r="D177" s="10">
        <v>2.0500000000000001E-2</v>
      </c>
      <c r="E177" s="10">
        <v>2.03E-4</v>
      </c>
      <c r="F177" s="10">
        <v>-2.8906352543285697E-2</v>
      </c>
      <c r="H177" s="10">
        <v>7.9432823472428103E-3</v>
      </c>
      <c r="I177" s="10">
        <v>0</v>
      </c>
      <c r="J177" s="10">
        <v>0</v>
      </c>
      <c r="K177" s="10">
        <v>90</v>
      </c>
      <c r="M177" s="10">
        <v>2.3963881288654202E-3</v>
      </c>
      <c r="N177" s="10">
        <v>8.1613792857448619E-5</v>
      </c>
      <c r="O177" s="10">
        <v>2.0709613235868614E-4</v>
      </c>
      <c r="P177" s="10">
        <v>3.7915072312945147E-4</v>
      </c>
      <c r="Q177" s="10">
        <v>3.7915072312945147E-4</v>
      </c>
      <c r="R177" s="10">
        <v>1.0273179848937399E-3</v>
      </c>
      <c r="S177" s="10">
        <v>1.34891318016488E-3</v>
      </c>
      <c r="T177" s="10">
        <v>0.97225369353407398</v>
      </c>
    </row>
    <row r="178" spans="2:20" ht="13">
      <c r="B178" s="10">
        <v>960</v>
      </c>
      <c r="C178" s="10">
        <v>9.6000000000000002E-4</v>
      </c>
      <c r="D178" s="10">
        <v>2.0500000000000001E-2</v>
      </c>
      <c r="E178" s="10">
        <v>2.03E-4</v>
      </c>
      <c r="F178" s="10">
        <v>-2.8906352543285697E-2</v>
      </c>
      <c r="H178" s="10">
        <v>7.9432823472428103E-3</v>
      </c>
      <c r="I178" s="10">
        <v>0</v>
      </c>
      <c r="J178" s="10">
        <v>1.5188352468351299E-2</v>
      </c>
      <c r="K178" s="10">
        <v>90</v>
      </c>
      <c r="M178" s="10">
        <v>2.42868508223668E-3</v>
      </c>
      <c r="N178" s="10">
        <v>8.0339312924163799E-5</v>
      </c>
      <c r="O178" s="10">
        <v>2.069145507890395E-4</v>
      </c>
      <c r="P178" s="10">
        <v>3.7950701539212818E-4</v>
      </c>
      <c r="Q178" s="10">
        <v>3.7950701539212818E-4</v>
      </c>
      <c r="R178" s="10">
        <v>1.01907195424576E-3</v>
      </c>
      <c r="S178" s="10">
        <v>1.35280713908198E-3</v>
      </c>
      <c r="T178" s="10">
        <v>0.95103965783133204</v>
      </c>
    </row>
    <row r="179" spans="2:20" ht="13">
      <c r="B179" s="10">
        <v>960</v>
      </c>
      <c r="C179" s="10">
        <v>9.6000000000000002E-4</v>
      </c>
      <c r="D179" s="10">
        <v>2.0500000000000001E-2</v>
      </c>
      <c r="E179" s="10">
        <v>2.03E-4</v>
      </c>
      <c r="F179" s="10">
        <v>-2.8906352543285697E-2</v>
      </c>
      <c r="H179" s="10">
        <v>7.9432823472428103E-3</v>
      </c>
      <c r="I179" s="10">
        <v>0</v>
      </c>
      <c r="J179" s="10">
        <v>3.0376704936702501E-2</v>
      </c>
      <c r="K179" s="10">
        <v>90</v>
      </c>
      <c r="M179" s="10">
        <v>2.4401379025810999E-3</v>
      </c>
      <c r="N179" s="10">
        <v>7.9751850593390836E-5</v>
      </c>
      <c r="O179" s="10">
        <v>2.0677478307284388E-4</v>
      </c>
      <c r="P179" s="10">
        <v>3.7983664800326881E-4</v>
      </c>
      <c r="Q179" s="10">
        <v>3.7983664800326881E-4</v>
      </c>
      <c r="R179" s="10">
        <v>1.0229659131628598E-3</v>
      </c>
      <c r="S179" s="10">
        <v>1.29874982705633E-3</v>
      </c>
      <c r="T179" s="10">
        <v>0.93128126155035695</v>
      </c>
    </row>
    <row r="180" spans="2:20" ht="13">
      <c r="B180" s="10">
        <v>960</v>
      </c>
      <c r="C180" s="10">
        <v>9.6000000000000002E-4</v>
      </c>
      <c r="D180" s="10">
        <v>2.0500000000000001E-2</v>
      </c>
      <c r="E180" s="10">
        <v>2.03E-4</v>
      </c>
      <c r="F180" s="10">
        <v>-2.8906352543285697E-2</v>
      </c>
      <c r="H180" s="10">
        <v>7.9432823472428103E-3</v>
      </c>
      <c r="I180" s="10">
        <v>0</v>
      </c>
      <c r="J180" s="10">
        <v>7.59417623417563E-2</v>
      </c>
      <c r="K180" s="10">
        <v>90</v>
      </c>
      <c r="M180" s="10">
        <v>2.4561718510632898E-3</v>
      </c>
      <c r="N180" s="10">
        <v>7.8830305845213727E-5</v>
      </c>
      <c r="O180" s="10">
        <v>2.0646976747151988E-4</v>
      </c>
      <c r="P180" s="10">
        <v>3.8080067626388814E-4</v>
      </c>
      <c r="Q180" s="10">
        <v>3.8080067626388814E-4</v>
      </c>
      <c r="R180" s="10">
        <v>1.03487684632105E-3</v>
      </c>
      <c r="S180" s="10">
        <v>1.21170839243877E-3</v>
      </c>
      <c r="T180" s="10">
        <v>0.875848996256404</v>
      </c>
    </row>
    <row r="181" spans="2:20" ht="13">
      <c r="B181" s="10">
        <v>960</v>
      </c>
      <c r="C181" s="10">
        <v>9.6000000000000002E-4</v>
      </c>
      <c r="D181" s="10">
        <v>2.0500000000000001E-2</v>
      </c>
      <c r="E181" s="10">
        <v>2.03E-4</v>
      </c>
      <c r="F181" s="10">
        <v>-2.8906352543285697E-2</v>
      </c>
      <c r="H181" s="10">
        <v>7.9432823472428103E-3</v>
      </c>
      <c r="I181" s="10">
        <v>0</v>
      </c>
      <c r="J181" s="10">
        <v>0.30376704936702498</v>
      </c>
      <c r="K181" s="10">
        <v>90</v>
      </c>
      <c r="M181" s="10">
        <v>2.5209948142126998E-3</v>
      </c>
      <c r="N181" s="10">
        <v>7.7013887987310733E-5</v>
      </c>
      <c r="O181" s="10">
        <v>2.0564078692453372E-4</v>
      </c>
      <c r="P181" s="10">
        <v>3.8449348190970265E-4</v>
      </c>
      <c r="Q181" s="10">
        <v>3.8449348190970265E-4</v>
      </c>
      <c r="R181" s="10">
        <v>1.09763830180843E-3</v>
      </c>
      <c r="S181" s="10">
        <v>8.3262003903874008E-4</v>
      </c>
      <c r="T181" s="10">
        <v>0.66957574758520899</v>
      </c>
    </row>
    <row r="182" spans="2:20" ht="13">
      <c r="B182" s="10">
        <v>960</v>
      </c>
      <c r="C182" s="10">
        <v>9.6000000000000002E-4</v>
      </c>
      <c r="D182" s="10">
        <v>2.0500000000000001E-2</v>
      </c>
      <c r="E182" s="10">
        <v>2.03E-4</v>
      </c>
      <c r="F182" s="10">
        <v>-2.8906352543285697E-2</v>
      </c>
      <c r="H182" s="10">
        <v>7.9432823472428103E-3</v>
      </c>
      <c r="I182" s="10">
        <v>0</v>
      </c>
      <c r="J182" s="10">
        <v>0.75941762341756303</v>
      </c>
      <c r="K182" s="10">
        <v>90</v>
      </c>
      <c r="M182" s="10">
        <v>2.6437690483048599E-3</v>
      </c>
      <c r="N182" s="10">
        <v>7.4498917996479455E-5</v>
      </c>
      <c r="O182" s="10">
        <v>2.0477150607477266E-4</v>
      </c>
      <c r="P182" s="10">
        <v>3.8885268005324004E-4</v>
      </c>
      <c r="Q182" s="10">
        <v>3.8885268005324004E-4</v>
      </c>
      <c r="R182" s="10">
        <v>1.09168283522933E-3</v>
      </c>
      <c r="S182" s="10">
        <v>7.0870052291220403E-4</v>
      </c>
      <c r="T182" s="10">
        <v>0.45396507302469902</v>
      </c>
    </row>
    <row r="183" spans="2:20" ht="13">
      <c r="B183" s="10">
        <v>960</v>
      </c>
      <c r="C183" s="10">
        <v>9.6000000000000002E-4</v>
      </c>
      <c r="D183" s="10">
        <v>2.0500000000000001E-2</v>
      </c>
      <c r="E183" s="10">
        <v>2.03E-4</v>
      </c>
      <c r="F183" s="10">
        <v>-3.2433461000125098E-2</v>
      </c>
      <c r="H183" s="10">
        <v>0.01</v>
      </c>
      <c r="I183" s="10">
        <v>0</v>
      </c>
      <c r="J183" s="10">
        <v>0</v>
      </c>
      <c r="K183" s="10">
        <v>90</v>
      </c>
      <c r="M183" s="10">
        <v>2.33019082727468E-3</v>
      </c>
      <c r="N183" s="10">
        <v>8.4171629182127532E-5</v>
      </c>
      <c r="O183" s="10">
        <v>2.0774580735571864E-4</v>
      </c>
      <c r="P183" s="10">
        <v>3.7593432390785895E-4</v>
      </c>
      <c r="Q183" s="10">
        <v>3.7593432390785895E-4</v>
      </c>
      <c r="R183" s="10">
        <v>1.02159157472153E-3</v>
      </c>
      <c r="S183" s="10">
        <v>1.34776789813044E-3</v>
      </c>
      <c r="T183" s="10">
        <v>0.97220992457734001</v>
      </c>
    </row>
    <row r="184" spans="2:20" ht="13">
      <c r="B184" s="10">
        <v>960</v>
      </c>
      <c r="C184" s="10">
        <v>9.6000000000000002E-4</v>
      </c>
      <c r="D184" s="10">
        <v>2.0500000000000001E-2</v>
      </c>
      <c r="E184" s="10">
        <v>2.03E-4</v>
      </c>
      <c r="F184" s="10">
        <v>-3.2433461000125098E-2</v>
      </c>
      <c r="H184" s="10">
        <v>0.01</v>
      </c>
      <c r="I184" s="10">
        <v>0</v>
      </c>
      <c r="J184" s="10">
        <v>1.5188352468351299E-2</v>
      </c>
      <c r="K184" s="10">
        <v>90</v>
      </c>
      <c r="M184" s="10">
        <v>2.3652364575285998E-3</v>
      </c>
      <c r="N184" s="10">
        <v>8.3154926002317154E-5</v>
      </c>
      <c r="O184" s="10">
        <v>2.0752163869116751E-4</v>
      </c>
      <c r="P184" s="10">
        <v>3.7644576200404064E-4</v>
      </c>
      <c r="Q184" s="10">
        <v>3.7644576200404064E-4</v>
      </c>
      <c r="R184" s="10">
        <v>1.0092225287495699E-3</v>
      </c>
      <c r="S184" s="10">
        <v>1.30974453458697E-3</v>
      </c>
      <c r="T184" s="10">
        <v>0.94998279623904403</v>
      </c>
    </row>
    <row r="185" spans="2:20" ht="13">
      <c r="B185" s="10">
        <v>960</v>
      </c>
      <c r="C185" s="10">
        <v>9.6000000000000002E-4</v>
      </c>
      <c r="D185" s="10">
        <v>2.0500000000000001E-2</v>
      </c>
      <c r="E185" s="10">
        <v>2.03E-4</v>
      </c>
      <c r="F185" s="10">
        <v>-3.2433461000125098E-2</v>
      </c>
      <c r="H185" s="10">
        <v>0.01</v>
      </c>
      <c r="I185" s="10">
        <v>0</v>
      </c>
      <c r="J185" s="10">
        <v>3.0376704936702501E-2</v>
      </c>
      <c r="K185" s="10">
        <v>90</v>
      </c>
      <c r="M185" s="10">
        <v>2.37852172912813E-3</v>
      </c>
      <c r="N185" s="10">
        <v>8.245563757185086E-5</v>
      </c>
      <c r="O185" s="10">
        <v>2.073541759078151E-4</v>
      </c>
      <c r="P185" s="10">
        <v>3.7686502386079148E-4</v>
      </c>
      <c r="Q185" s="10">
        <v>3.7686502386079148E-4</v>
      </c>
      <c r="R185" s="10">
        <v>1.01105498000468E-3</v>
      </c>
      <c r="S185" s="10">
        <v>1.22339026919007E-3</v>
      </c>
      <c r="T185" s="10">
        <v>0.92899845692850402</v>
      </c>
    </row>
    <row r="186" spans="2:20" ht="13">
      <c r="B186" s="10">
        <v>960</v>
      </c>
      <c r="C186" s="10">
        <v>9.6000000000000002E-4</v>
      </c>
      <c r="D186" s="10">
        <v>2.0500000000000001E-2</v>
      </c>
      <c r="E186" s="10">
        <v>2.03E-4</v>
      </c>
      <c r="F186" s="10">
        <v>-3.2433461000125098E-2</v>
      </c>
      <c r="H186" s="10">
        <v>0.01</v>
      </c>
      <c r="I186" s="10">
        <v>0</v>
      </c>
      <c r="J186" s="10">
        <v>7.59417623417563E-2</v>
      </c>
      <c r="K186" s="10">
        <v>90</v>
      </c>
      <c r="M186" s="10">
        <v>2.3982205801205301E-3</v>
      </c>
      <c r="N186" s="10">
        <v>8.1672801473140581E-5</v>
      </c>
      <c r="O186" s="10">
        <v>2.0699203286775401E-4</v>
      </c>
      <c r="P186" s="10">
        <v>3.7801885509347534E-4</v>
      </c>
      <c r="Q186" s="10">
        <v>3.7801885509347534E-4</v>
      </c>
      <c r="R186" s="10">
        <v>1.01907195424576E-3</v>
      </c>
      <c r="S186" s="10">
        <v>1.16681333668868E-3</v>
      </c>
      <c r="T186" s="10">
        <v>0.87081176725326404</v>
      </c>
    </row>
    <row r="187" spans="2:20" ht="13">
      <c r="B187" s="10">
        <v>960</v>
      </c>
      <c r="C187" s="10">
        <v>9.6000000000000002E-4</v>
      </c>
      <c r="D187" s="10">
        <v>2.0500000000000001E-2</v>
      </c>
      <c r="E187" s="10">
        <v>2.03E-4</v>
      </c>
      <c r="F187" s="10">
        <v>-3.2433461000125098E-2</v>
      </c>
      <c r="H187" s="10">
        <v>0.01</v>
      </c>
      <c r="I187" s="10">
        <v>0</v>
      </c>
      <c r="J187" s="10">
        <v>0.30376704936702498</v>
      </c>
      <c r="K187" s="10">
        <v>90</v>
      </c>
      <c r="M187" s="10">
        <v>2.4591495843528303E-3</v>
      </c>
      <c r="N187" s="10">
        <v>7.9545748000702364E-5</v>
      </c>
      <c r="O187" s="10">
        <v>2.0601275134410238E-4</v>
      </c>
      <c r="P187" s="10">
        <v>3.8229925325220762E-4</v>
      </c>
      <c r="Q187" s="10">
        <v>3.8229925325220762E-4</v>
      </c>
      <c r="R187" s="10">
        <v>1.0758779431540499E-3</v>
      </c>
      <c r="S187" s="10">
        <v>8.3239098263185199E-4</v>
      </c>
      <c r="T187" s="10">
        <v>0.65878873577387398</v>
      </c>
    </row>
    <row r="188" spans="2:20" ht="13">
      <c r="B188" s="10">
        <v>960</v>
      </c>
      <c r="C188" s="10">
        <v>9.6000000000000002E-4</v>
      </c>
      <c r="D188" s="10">
        <v>2.0500000000000001E-2</v>
      </c>
      <c r="E188" s="10">
        <v>2.03E-4</v>
      </c>
      <c r="F188" s="10">
        <v>-3.2433461000125098E-2</v>
      </c>
      <c r="H188" s="10">
        <v>0.01</v>
      </c>
      <c r="I188" s="10">
        <v>0</v>
      </c>
      <c r="J188" s="10">
        <v>0.75941762341756303</v>
      </c>
      <c r="K188" s="10">
        <v>90</v>
      </c>
      <c r="M188" s="10">
        <v>2.57482306983146E-3</v>
      </c>
      <c r="N188" s="10">
        <v>7.6767657292425232E-5</v>
      </c>
      <c r="O188" s="10">
        <v>2.0500057425516989E-4</v>
      </c>
      <c r="P188" s="10">
        <v>3.8717402293576576E-4</v>
      </c>
      <c r="Q188" s="10">
        <v>3.8717402293576576E-4</v>
      </c>
      <c r="R188" s="10">
        <v>1.0685481381336199E-3</v>
      </c>
      <c r="S188" s="10">
        <v>6.9793487178845706E-4</v>
      </c>
      <c r="T188" s="10">
        <v>0.44236243645677398</v>
      </c>
    </row>
    <row r="189" spans="2:20" ht="13">
      <c r="B189" s="10">
        <v>960</v>
      </c>
      <c r="C189" s="10">
        <v>9.6000000000000002E-4</v>
      </c>
      <c r="D189" s="10">
        <v>2.0500000000000001E-2</v>
      </c>
      <c r="E189" s="10">
        <v>2.03E-4</v>
      </c>
      <c r="F189" s="10">
        <v>-3.6390941779023397E-2</v>
      </c>
      <c r="H189" s="10">
        <v>1.2589254117941699E-2</v>
      </c>
      <c r="I189" s="10">
        <v>0</v>
      </c>
      <c r="J189" s="10">
        <v>0</v>
      </c>
      <c r="K189" s="10">
        <v>90</v>
      </c>
      <c r="M189" s="10">
        <v>2.2816308690143399E-3</v>
      </c>
      <c r="N189" s="10">
        <v>8.7147696028388406E-5</v>
      </c>
      <c r="O189" s="10">
        <v>2.0848027940086571E-4</v>
      </c>
      <c r="P189" s="10">
        <v>3.724956295814745E-4</v>
      </c>
      <c r="Q189" s="10">
        <v>3.724956295814745E-4</v>
      </c>
      <c r="R189" s="10">
        <v>1.00853535952891E-3</v>
      </c>
      <c r="S189" s="10">
        <v>1.3434158263995598E-3</v>
      </c>
      <c r="T189" s="10">
        <v>0.97228046664586298</v>
      </c>
    </row>
    <row r="190" spans="2:20" ht="13">
      <c r="B190" s="10">
        <v>960</v>
      </c>
      <c r="C190" s="10">
        <v>9.6000000000000002E-4</v>
      </c>
      <c r="D190" s="10">
        <v>2.0500000000000001E-2</v>
      </c>
      <c r="E190" s="10">
        <v>2.03E-4</v>
      </c>
      <c r="F190" s="10">
        <v>-3.6390941779023397E-2</v>
      </c>
      <c r="H190" s="10">
        <v>1.2589254117941699E-2</v>
      </c>
      <c r="I190" s="10">
        <v>0</v>
      </c>
      <c r="J190" s="10">
        <v>1.5188352468351299E-2</v>
      </c>
      <c r="K190" s="10">
        <v>90</v>
      </c>
      <c r="M190" s="10">
        <v>2.30132972000674E-3</v>
      </c>
      <c r="N190" s="10">
        <v>8.5919806809886168E-5</v>
      </c>
      <c r="O190" s="10">
        <v>2.0821349362787827E-4</v>
      </c>
      <c r="P190" s="10">
        <v>3.730287045711631E-4</v>
      </c>
      <c r="Q190" s="10">
        <v>3.730287045711631E-4</v>
      </c>
      <c r="R190" s="10">
        <v>1.0046414006118002E-3</v>
      </c>
      <c r="S190" s="10">
        <v>1.27492796073994E-3</v>
      </c>
      <c r="T190" s="10">
        <v>0.94947864213785804</v>
      </c>
    </row>
    <row r="191" spans="2:20" ht="13">
      <c r="B191" s="10">
        <v>960</v>
      </c>
      <c r="C191" s="10">
        <v>9.6000000000000002E-4</v>
      </c>
      <c r="D191" s="10">
        <v>2.0500000000000001E-2</v>
      </c>
      <c r="E191" s="10">
        <v>2.03E-4</v>
      </c>
      <c r="F191" s="10">
        <v>-3.6390941779023397E-2</v>
      </c>
      <c r="H191" s="10">
        <v>1.2589254117941699E-2</v>
      </c>
      <c r="I191" s="10">
        <v>0</v>
      </c>
      <c r="J191" s="10">
        <v>3.0376704936702501E-2</v>
      </c>
      <c r="K191" s="10">
        <v>90</v>
      </c>
      <c r="M191" s="10">
        <v>2.3155312172338199E-3</v>
      </c>
      <c r="N191" s="10">
        <v>8.5075585863719145E-5</v>
      </c>
      <c r="O191" s="10">
        <v>2.0801804103920467E-4</v>
      </c>
      <c r="P191" s="10">
        <v>3.7351000187743004E-4</v>
      </c>
      <c r="Q191" s="10">
        <v>3.7351000187743004E-4</v>
      </c>
      <c r="R191" s="10">
        <v>1.0067029082737999E-3</v>
      </c>
      <c r="S191" s="10">
        <v>1.2669109864988399E-3</v>
      </c>
      <c r="T191" s="10">
        <v>0.92716692082902397</v>
      </c>
    </row>
    <row r="192" spans="2:20" ht="13">
      <c r="B192" s="10">
        <v>960</v>
      </c>
      <c r="C192" s="10">
        <v>9.6000000000000002E-4</v>
      </c>
      <c r="D192" s="10">
        <v>2.0500000000000001E-2</v>
      </c>
      <c r="E192" s="10">
        <v>2.03E-4</v>
      </c>
      <c r="F192" s="10">
        <v>-3.6390941779023397E-2</v>
      </c>
      <c r="H192" s="10">
        <v>1.2589254117941699E-2</v>
      </c>
      <c r="I192" s="10">
        <v>0</v>
      </c>
      <c r="J192" s="10">
        <v>7.59417623417563E-2</v>
      </c>
      <c r="K192" s="10">
        <v>90</v>
      </c>
      <c r="M192" s="10">
        <v>2.3391240271433298E-3</v>
      </c>
      <c r="N192" s="10">
        <v>8.4394676467344304E-5</v>
      </c>
      <c r="O192" s="10">
        <v>2.0759432920209131E-4</v>
      </c>
      <c r="P192" s="10">
        <v>3.7488445480326446E-4</v>
      </c>
      <c r="Q192" s="10">
        <v>3.7488445480326446E-4</v>
      </c>
      <c r="R192" s="10">
        <v>1.01105498000468E-3</v>
      </c>
      <c r="S192" s="10">
        <v>1.10359376838752E-3</v>
      </c>
      <c r="T192" s="10">
        <v>0.86557525050489004</v>
      </c>
    </row>
    <row r="193" spans="2:20" ht="13">
      <c r="B193" s="10">
        <v>960</v>
      </c>
      <c r="C193" s="10">
        <v>9.6000000000000002E-4</v>
      </c>
      <c r="D193" s="10">
        <v>2.0500000000000001E-2</v>
      </c>
      <c r="E193" s="10">
        <v>2.03E-4</v>
      </c>
      <c r="F193" s="10">
        <v>-3.6390941779023397E-2</v>
      </c>
      <c r="H193" s="10">
        <v>1.2589254117941699E-2</v>
      </c>
      <c r="I193" s="10">
        <v>0</v>
      </c>
      <c r="J193" s="10">
        <v>0.30376704936702498</v>
      </c>
      <c r="K193" s="10">
        <v>90</v>
      </c>
      <c r="M193" s="10">
        <v>2.3998239749687504E-3</v>
      </c>
      <c r="N193" s="10">
        <v>8.2419649668865645E-5</v>
      </c>
      <c r="O193" s="10">
        <v>2.0642904892618637E-4</v>
      </c>
      <c r="P193" s="10">
        <v>3.7989052996376333E-4</v>
      </c>
      <c r="Q193" s="10">
        <v>3.7989052996376333E-4</v>
      </c>
      <c r="R193" s="10">
        <v>1.05251418965145E-3</v>
      </c>
      <c r="S193" s="10">
        <v>8.4796681830025201E-4</v>
      </c>
      <c r="T193" s="10">
        <v>0.64812218933304</v>
      </c>
    </row>
    <row r="194" spans="2:20" ht="13">
      <c r="B194" s="10">
        <v>960</v>
      </c>
      <c r="C194" s="10">
        <v>9.6000000000000002E-4</v>
      </c>
      <c r="D194" s="10">
        <v>2.0500000000000001E-2</v>
      </c>
      <c r="E194" s="10">
        <v>2.03E-4</v>
      </c>
      <c r="F194" s="10">
        <v>-3.6390941779023397E-2</v>
      </c>
      <c r="H194" s="10">
        <v>1.2589254117941699E-2</v>
      </c>
      <c r="I194" s="10">
        <v>0</v>
      </c>
      <c r="J194" s="10">
        <v>0.75941762341756303</v>
      </c>
      <c r="K194" s="10">
        <v>90</v>
      </c>
      <c r="M194" s="10">
        <v>2.5086257682407197E-3</v>
      </c>
      <c r="N194" s="10">
        <v>7.9304775988376419E-5</v>
      </c>
      <c r="O194" s="10">
        <v>2.0526023114772861E-4</v>
      </c>
      <c r="P194" s="10">
        <v>3.8538922274034595E-4</v>
      </c>
      <c r="Q194" s="10">
        <v>3.8538922274034595E-4</v>
      </c>
      <c r="R194" s="10">
        <v>1.0364802411692699E-3</v>
      </c>
      <c r="S194" s="10">
        <v>7.4008125065589303E-4</v>
      </c>
      <c r="T194" s="10">
        <v>0.43007270550607202</v>
      </c>
    </row>
    <row r="195" spans="2:20" ht="13">
      <c r="B195" s="10">
        <v>960</v>
      </c>
      <c r="C195" s="10">
        <v>9.6000000000000002E-4</v>
      </c>
      <c r="D195" s="10">
        <v>2.0500000000000001E-2</v>
      </c>
      <c r="E195" s="10">
        <v>2.03E-4</v>
      </c>
      <c r="F195" s="10">
        <v>-4.0831308245492498E-2</v>
      </c>
      <c r="H195" s="10">
        <v>1.58489319246111E-2</v>
      </c>
      <c r="I195" s="10">
        <v>0</v>
      </c>
      <c r="J195" s="10">
        <v>0</v>
      </c>
      <c r="K195" s="10">
        <v>90</v>
      </c>
      <c r="M195" s="10">
        <v>2.2314675159057899E-3</v>
      </c>
      <c r="N195" s="10">
        <v>9.0316117378680364E-5</v>
      </c>
      <c r="O195" s="10">
        <v>2.0932798999294782E-4</v>
      </c>
      <c r="P195" s="10">
        <v>3.6850316717532242E-4</v>
      </c>
      <c r="Q195" s="10">
        <v>3.6850316717532242E-4</v>
      </c>
      <c r="R195" s="10">
        <v>1.0101387543771201E-3</v>
      </c>
      <c r="S195" s="10">
        <v>1.31066076021452E-3</v>
      </c>
      <c r="T195" s="10">
        <v>0.97267036989231603</v>
      </c>
    </row>
    <row r="196" spans="2:20" ht="13">
      <c r="B196" s="10">
        <v>960</v>
      </c>
      <c r="C196" s="10">
        <v>9.6000000000000002E-4</v>
      </c>
      <c r="D196" s="10">
        <v>2.0500000000000001E-2</v>
      </c>
      <c r="E196" s="10">
        <v>2.03E-4</v>
      </c>
      <c r="F196" s="10">
        <v>-4.0831308245492498E-2</v>
      </c>
      <c r="H196" s="10">
        <v>1.58489319246111E-2</v>
      </c>
      <c r="I196" s="10">
        <v>0</v>
      </c>
      <c r="J196" s="10">
        <v>1.5188352468351299E-2</v>
      </c>
      <c r="K196" s="10">
        <v>90</v>
      </c>
      <c r="M196" s="10">
        <v>2.24383656187776E-3</v>
      </c>
      <c r="N196" s="10">
        <v>8.8846928509159868E-5</v>
      </c>
      <c r="O196" s="10">
        <v>2.0901364642337433E-4</v>
      </c>
      <c r="P196" s="10">
        <v>3.6917195129166085E-4</v>
      </c>
      <c r="Q196" s="10">
        <v>3.6917195129166085E-4</v>
      </c>
      <c r="R196" s="10">
        <v>9.9341763667428092E-4</v>
      </c>
      <c r="S196" s="10">
        <v>1.28225776576037E-3</v>
      </c>
      <c r="T196" s="10">
        <v>0.94848882274266599</v>
      </c>
    </row>
    <row r="197" spans="2:20" ht="13">
      <c r="B197" s="10">
        <v>960</v>
      </c>
      <c r="C197" s="10">
        <v>9.6000000000000002E-4</v>
      </c>
      <c r="D197" s="10">
        <v>2.0500000000000001E-2</v>
      </c>
      <c r="E197" s="10">
        <v>2.03E-4</v>
      </c>
      <c r="F197" s="10">
        <v>-4.0831308245492498E-2</v>
      </c>
      <c r="H197" s="10">
        <v>1.58489319246111E-2</v>
      </c>
      <c r="I197" s="10">
        <v>0</v>
      </c>
      <c r="J197" s="10">
        <v>3.0376704936702501E-2</v>
      </c>
      <c r="K197" s="10">
        <v>90</v>
      </c>
      <c r="M197" s="10">
        <v>2.2573508898841798E-3</v>
      </c>
      <c r="N197" s="10">
        <v>8.8054225734311933E-5</v>
      </c>
      <c r="O197" s="10">
        <v>2.0878340781159757E-4</v>
      </c>
      <c r="P197" s="10">
        <v>3.6977737488438537E-4</v>
      </c>
      <c r="Q197" s="10">
        <v>3.6977737488438537E-4</v>
      </c>
      <c r="R197" s="10">
        <v>9.9273046745361709E-4</v>
      </c>
      <c r="S197" s="10">
        <v>1.20483670023212E-3</v>
      </c>
      <c r="T197" s="10">
        <v>0.92465119854460698</v>
      </c>
    </row>
    <row r="198" spans="2:20" ht="13">
      <c r="B198" s="10">
        <v>960</v>
      </c>
      <c r="C198" s="10">
        <v>9.6000000000000002E-4</v>
      </c>
      <c r="D198" s="10">
        <v>2.0500000000000001E-2</v>
      </c>
      <c r="E198" s="10">
        <v>2.03E-4</v>
      </c>
      <c r="F198" s="10">
        <v>-4.0831308245492498E-2</v>
      </c>
      <c r="H198" s="10">
        <v>1.58489319246111E-2</v>
      </c>
      <c r="I198" s="10">
        <v>0</v>
      </c>
      <c r="J198" s="10">
        <v>7.59417623417563E-2</v>
      </c>
      <c r="K198" s="10">
        <v>90</v>
      </c>
      <c r="M198" s="10">
        <v>2.2832342638625601E-3</v>
      </c>
      <c r="N198" s="10">
        <v>8.7509251576956633E-5</v>
      </c>
      <c r="O198" s="10">
        <v>2.0828530048256085E-4</v>
      </c>
      <c r="P198" s="10">
        <v>3.7142375891690757E-4</v>
      </c>
      <c r="Q198" s="10">
        <v>3.7142375891690757E-4</v>
      </c>
      <c r="R198" s="10">
        <v>9.9387574948805795E-4</v>
      </c>
      <c r="S198" s="10">
        <v>1.051368907617E-3</v>
      </c>
      <c r="T198" s="10">
        <v>0.859729672951978</v>
      </c>
    </row>
    <row r="199" spans="2:20" ht="13">
      <c r="B199" s="10">
        <v>960</v>
      </c>
      <c r="C199" s="10">
        <v>9.6000000000000002E-4</v>
      </c>
      <c r="D199" s="10">
        <v>2.0500000000000001E-2</v>
      </c>
      <c r="E199" s="10">
        <v>2.03E-4</v>
      </c>
      <c r="F199" s="10">
        <v>-4.0831308245492498E-2</v>
      </c>
      <c r="H199" s="10">
        <v>1.58489319246111E-2</v>
      </c>
      <c r="I199" s="10">
        <v>0</v>
      </c>
      <c r="J199" s="10">
        <v>0.30376704936702498</v>
      </c>
      <c r="K199" s="10">
        <v>90</v>
      </c>
      <c r="M199" s="10">
        <v>2.3411855348053198E-3</v>
      </c>
      <c r="N199" s="10">
        <v>8.5237277163922317E-5</v>
      </c>
      <c r="O199" s="10">
        <v>2.0691641456661649E-4</v>
      </c>
      <c r="P199" s="10">
        <v>3.7721766018488718E-4</v>
      </c>
      <c r="Q199" s="10">
        <v>3.7721766018488718E-4</v>
      </c>
      <c r="R199" s="10">
        <v>1.02983760536951E-3</v>
      </c>
      <c r="S199" s="10">
        <v>8.5712907457578097E-4</v>
      </c>
      <c r="T199" s="10">
        <v>0.63627951165191698</v>
      </c>
    </row>
    <row r="200" spans="2:20" ht="13">
      <c r="B200" s="10">
        <v>960</v>
      </c>
      <c r="C200" s="10">
        <v>9.6000000000000002E-4</v>
      </c>
      <c r="D200" s="10">
        <v>2.0500000000000001E-2</v>
      </c>
      <c r="E200" s="10">
        <v>2.03E-4</v>
      </c>
      <c r="F200" s="10">
        <v>-4.0831308245492498E-2</v>
      </c>
      <c r="H200" s="10">
        <v>1.58489319246111E-2</v>
      </c>
      <c r="I200" s="10">
        <v>0</v>
      </c>
      <c r="J200" s="10">
        <v>0.75941762341756303</v>
      </c>
      <c r="K200" s="10">
        <v>90</v>
      </c>
      <c r="M200" s="10">
        <v>2.4449480871257599E-3</v>
      </c>
      <c r="N200" s="10">
        <v>8.1900366690784235E-5</v>
      </c>
      <c r="O200" s="10">
        <v>2.0555384183661051E-4</v>
      </c>
      <c r="P200" s="10">
        <v>3.8344197465479219E-4</v>
      </c>
      <c r="Q200" s="10">
        <v>3.8344197465479219E-4</v>
      </c>
      <c r="R200" s="10">
        <v>1.0138036568873301E-3</v>
      </c>
      <c r="S200" s="10">
        <v>7.3641634814568106E-4</v>
      </c>
      <c r="T200" s="10">
        <v>0.41813631487623898</v>
      </c>
    </row>
    <row r="201" spans="2:20" ht="13">
      <c r="B201" s="10">
        <v>960</v>
      </c>
      <c r="C201" s="10">
        <v>9.6000000000000002E-4</v>
      </c>
      <c r="D201" s="10">
        <v>2.0500000000000001E-2</v>
      </c>
      <c r="E201" s="10">
        <v>2.03E-4</v>
      </c>
      <c r="F201" s="10">
        <v>-4.5813481364734496E-2</v>
      </c>
      <c r="H201" s="10">
        <v>1.9952623149688799E-2</v>
      </c>
      <c r="I201" s="10">
        <v>0</v>
      </c>
      <c r="J201" s="10">
        <v>0</v>
      </c>
      <c r="K201" s="10">
        <v>90</v>
      </c>
      <c r="M201" s="10">
        <v>2.1845109524936701E-3</v>
      </c>
      <c r="N201" s="10">
        <v>9.3577509421593385E-5</v>
      </c>
      <c r="O201" s="10">
        <v>2.1033173520031311E-4</v>
      </c>
      <c r="P201" s="10">
        <v>3.6421747797770729E-4</v>
      </c>
      <c r="Q201" s="10">
        <v>3.6421747797770729E-4</v>
      </c>
      <c r="R201" s="10">
        <v>9.9593725715005203E-4</v>
      </c>
      <c r="S201" s="10">
        <v>1.2982917142425501E-3</v>
      </c>
      <c r="T201" s="10">
        <v>0.97372759225329097</v>
      </c>
    </row>
    <row r="202" spans="2:20" ht="13">
      <c r="B202" s="10">
        <v>960</v>
      </c>
      <c r="C202" s="10">
        <v>9.6000000000000002E-4</v>
      </c>
      <c r="D202" s="10">
        <v>2.0500000000000001E-2</v>
      </c>
      <c r="E202" s="10">
        <v>2.03E-4</v>
      </c>
      <c r="F202" s="10">
        <v>-4.5813481364734496E-2</v>
      </c>
      <c r="H202" s="10">
        <v>1.9952623149688799E-2</v>
      </c>
      <c r="I202" s="10">
        <v>0</v>
      </c>
      <c r="J202" s="10">
        <v>1.5188352468351299E-2</v>
      </c>
      <c r="K202" s="10">
        <v>90</v>
      </c>
      <c r="M202" s="10">
        <v>2.1879467985969998E-3</v>
      </c>
      <c r="N202" s="10">
        <v>9.1926249856754698E-5</v>
      </c>
      <c r="O202" s="10">
        <v>2.0995279501695113E-4</v>
      </c>
      <c r="P202" s="10">
        <v>3.6495351043093629E-4</v>
      </c>
      <c r="Q202" s="10">
        <v>3.6495351043093629E-4</v>
      </c>
      <c r="R202" s="10">
        <v>9.8792028290896404E-4</v>
      </c>
      <c r="S202" s="10">
        <v>1.2522513764579898E-3</v>
      </c>
      <c r="T202" s="10">
        <v>0.94766814537881505</v>
      </c>
    </row>
    <row r="203" spans="2:20" ht="13">
      <c r="B203" s="10">
        <v>960</v>
      </c>
      <c r="C203" s="10">
        <v>9.6000000000000002E-4</v>
      </c>
      <c r="D203" s="10">
        <v>2.0500000000000001E-2</v>
      </c>
      <c r="E203" s="10">
        <v>2.03E-4</v>
      </c>
      <c r="F203" s="10">
        <v>-4.5813481364734496E-2</v>
      </c>
      <c r="H203" s="10">
        <v>1.9952623149688799E-2</v>
      </c>
      <c r="I203" s="10">
        <v>0</v>
      </c>
      <c r="J203" s="10">
        <v>3.0376704936702501E-2</v>
      </c>
      <c r="K203" s="10">
        <v>90</v>
      </c>
      <c r="M203" s="10">
        <v>2.1991705625345301E-3</v>
      </c>
      <c r="N203" s="10">
        <v>9.0964112520311609E-5</v>
      </c>
      <c r="O203" s="10">
        <v>2.0968156640314157E-4</v>
      </c>
      <c r="P203" s="10">
        <v>3.6566013219496214E-4</v>
      </c>
      <c r="Q203" s="10">
        <v>3.6566013219496214E-4</v>
      </c>
      <c r="R203" s="10">
        <v>9.8631688806074592E-4</v>
      </c>
      <c r="S203" s="10">
        <v>1.2268261152933899E-3</v>
      </c>
      <c r="T203" s="10">
        <v>0.92217168686608297</v>
      </c>
    </row>
    <row r="204" spans="2:20" ht="13">
      <c r="B204" s="10">
        <v>960</v>
      </c>
      <c r="C204" s="10">
        <v>9.6000000000000002E-4</v>
      </c>
      <c r="D204" s="10">
        <v>2.0500000000000001E-2</v>
      </c>
      <c r="E204" s="10">
        <v>2.03E-4</v>
      </c>
      <c r="F204" s="10">
        <v>-4.5813481364734496E-2</v>
      </c>
      <c r="H204" s="10">
        <v>1.9952623149688799E-2</v>
      </c>
      <c r="I204" s="10">
        <v>0</v>
      </c>
      <c r="J204" s="10">
        <v>7.59417623417563E-2</v>
      </c>
      <c r="K204" s="10">
        <v>90</v>
      </c>
      <c r="M204" s="10">
        <v>2.2266573313611299E-3</v>
      </c>
      <c r="N204" s="10">
        <v>9.0571522984644575E-5</v>
      </c>
      <c r="O204" s="10">
        <v>2.0909531923308391E-4</v>
      </c>
      <c r="P204" s="10">
        <v>3.6762952646658995E-4</v>
      </c>
      <c r="Q204" s="10">
        <v>3.6762952646658995E-4</v>
      </c>
      <c r="R204" s="10">
        <v>9.8311009836431098E-4</v>
      </c>
      <c r="S204" s="10">
        <v>9.4256711434509302E-4</v>
      </c>
      <c r="T204" s="10">
        <v>0.85337971666349</v>
      </c>
    </row>
    <row r="205" spans="2:20" ht="13">
      <c r="B205" s="10">
        <v>960</v>
      </c>
      <c r="C205" s="10">
        <v>9.6000000000000002E-4</v>
      </c>
      <c r="D205" s="10">
        <v>2.0500000000000001E-2</v>
      </c>
      <c r="E205" s="10">
        <v>2.03E-4</v>
      </c>
      <c r="F205" s="10">
        <v>-4.5813481364734496E-2</v>
      </c>
      <c r="H205" s="10">
        <v>1.9952623149688799E-2</v>
      </c>
      <c r="I205" s="10">
        <v>0</v>
      </c>
      <c r="J205" s="10">
        <v>0.30376704936702498</v>
      </c>
      <c r="K205" s="10">
        <v>90</v>
      </c>
      <c r="M205" s="10">
        <v>2.28460860230389E-3</v>
      </c>
      <c r="N205" s="10">
        <v>8.8227448224350574E-5</v>
      </c>
      <c r="O205" s="10">
        <v>2.0746361334509587E-4</v>
      </c>
      <c r="P205" s="10">
        <v>3.7430061255798106E-4</v>
      </c>
      <c r="Q205" s="10">
        <v>3.7430061255798106E-4</v>
      </c>
      <c r="R205" s="10">
        <v>1.00532856983247E-3</v>
      </c>
      <c r="S205" s="10">
        <v>7.7879178342000403E-4</v>
      </c>
      <c r="T205" s="10">
        <v>0.62433704824576097</v>
      </c>
    </row>
    <row r="206" spans="2:20" ht="13">
      <c r="B206" s="10">
        <v>960</v>
      </c>
      <c r="C206" s="10">
        <v>9.6000000000000002E-4</v>
      </c>
      <c r="D206" s="10">
        <v>2.0500000000000001E-2</v>
      </c>
      <c r="E206" s="10">
        <v>2.03E-4</v>
      </c>
      <c r="F206" s="10">
        <v>-4.5813481364734496E-2</v>
      </c>
      <c r="H206" s="10">
        <v>1.9952623149688799E-2</v>
      </c>
      <c r="I206" s="10">
        <v>0</v>
      </c>
      <c r="J206" s="10">
        <v>0.75941762341756303</v>
      </c>
      <c r="K206" s="10">
        <v>90</v>
      </c>
      <c r="M206" s="10">
        <v>2.38333191367278E-3</v>
      </c>
      <c r="N206" s="10">
        <v>8.4500709086501465E-5</v>
      </c>
      <c r="O206" s="10">
        <v>2.0588480369467641E-4</v>
      </c>
      <c r="P206" s="10">
        <v>3.8132960912067607E-4</v>
      </c>
      <c r="Q206" s="10">
        <v>3.8132960912067607E-4</v>
      </c>
      <c r="R206" s="10">
        <v>9.8219387273675799E-4</v>
      </c>
      <c r="S206" s="10">
        <v>7.0984580494664598E-4</v>
      </c>
      <c r="T206" s="10">
        <v>0.405318032442749</v>
      </c>
    </row>
    <row r="207" spans="2:20" ht="13">
      <c r="B207" s="10">
        <v>960</v>
      </c>
      <c r="C207" s="10">
        <v>9.6000000000000002E-4</v>
      </c>
      <c r="D207" s="10">
        <v>2.0500000000000001E-2</v>
      </c>
      <c r="E207" s="10">
        <v>2.03E-4</v>
      </c>
      <c r="F207" s="10">
        <v>-5.1403571547051198E-2</v>
      </c>
      <c r="H207" s="10">
        <v>2.5118864315095801E-2</v>
      </c>
      <c r="I207" s="10">
        <v>0</v>
      </c>
      <c r="J207" s="10">
        <v>0</v>
      </c>
      <c r="K207" s="10">
        <v>90</v>
      </c>
      <c r="M207" s="10">
        <v>2.1361800506402304E-3</v>
      </c>
      <c r="N207" s="10">
        <v>9.6832487161077927E-5</v>
      </c>
      <c r="O207" s="10">
        <v>2.1148356402576383E-4</v>
      </c>
      <c r="P207" s="10">
        <v>3.5920240422968643E-4</v>
      </c>
      <c r="Q207" s="10">
        <v>3.5920240422968643E-4</v>
      </c>
      <c r="R207" s="10">
        <v>9.9066895979162302E-4</v>
      </c>
      <c r="S207" s="10">
        <v>1.2893585143739E-3</v>
      </c>
      <c r="T207" s="10">
        <v>0.97551975384263001</v>
      </c>
    </row>
    <row r="208" spans="2:20" ht="13">
      <c r="B208" s="10">
        <v>960</v>
      </c>
      <c r="C208" s="10">
        <v>9.6000000000000002E-4</v>
      </c>
      <c r="D208" s="10">
        <v>2.0500000000000001E-2</v>
      </c>
      <c r="E208" s="10">
        <v>2.03E-4</v>
      </c>
      <c r="F208" s="10">
        <v>-5.1403571547051198E-2</v>
      </c>
      <c r="H208" s="10">
        <v>2.5118864315095801E-2</v>
      </c>
      <c r="I208" s="10">
        <v>0</v>
      </c>
      <c r="J208" s="10">
        <v>1.5188352468351299E-2</v>
      </c>
      <c r="K208" s="10">
        <v>90</v>
      </c>
      <c r="M208" s="10">
        <v>2.1332023173506803E-3</v>
      </c>
      <c r="N208" s="10">
        <v>9.4992504760828148E-5</v>
      </c>
      <c r="O208" s="10">
        <v>2.1102035789802913E-4</v>
      </c>
      <c r="P208" s="10">
        <v>3.6016793342646025E-4</v>
      </c>
      <c r="Q208" s="10">
        <v>3.6016793342646025E-4</v>
      </c>
      <c r="R208" s="10">
        <v>9.8059047788854009E-4</v>
      </c>
      <c r="S208" s="10">
        <v>1.2325525254656001E-3</v>
      </c>
      <c r="T208" s="10">
        <v>0.946601164964605</v>
      </c>
    </row>
    <row r="209" spans="2:20" ht="13">
      <c r="B209" s="10">
        <v>960</v>
      </c>
      <c r="C209" s="10">
        <v>9.6000000000000002E-4</v>
      </c>
      <c r="D209" s="10">
        <v>2.0500000000000001E-2</v>
      </c>
      <c r="E209" s="10">
        <v>2.03E-4</v>
      </c>
      <c r="F209" s="10">
        <v>-5.1403571547051198E-2</v>
      </c>
      <c r="H209" s="10">
        <v>2.5118864315095801E-2</v>
      </c>
      <c r="I209" s="10">
        <v>0</v>
      </c>
      <c r="J209" s="10">
        <v>3.0376704936702501E-2</v>
      </c>
      <c r="K209" s="10">
        <v>90</v>
      </c>
      <c r="M209" s="10">
        <v>2.14373891206754E-3</v>
      </c>
      <c r="N209" s="10">
        <v>9.4221462489068586E-5</v>
      </c>
      <c r="O209" s="10">
        <v>2.1070080751795311E-4</v>
      </c>
      <c r="P209" s="10">
        <v>3.6104476575716588E-4</v>
      </c>
      <c r="Q209" s="10">
        <v>3.6104476575716588E-4</v>
      </c>
      <c r="R209" s="10">
        <v>9.7715463178521707E-4</v>
      </c>
      <c r="S209" s="10">
        <v>8.6422982318931597E-4</v>
      </c>
      <c r="T209" s="10">
        <v>0.91913335090302695</v>
      </c>
    </row>
    <row r="210" spans="2:20" ht="13">
      <c r="B210" s="10">
        <v>960</v>
      </c>
      <c r="C210" s="10">
        <v>9.6000000000000002E-4</v>
      </c>
      <c r="D210" s="10">
        <v>2.0500000000000001E-2</v>
      </c>
      <c r="E210" s="10">
        <v>2.03E-4</v>
      </c>
      <c r="F210" s="10">
        <v>-5.1403571547051198E-2</v>
      </c>
      <c r="H210" s="10">
        <v>2.5118864315095801E-2</v>
      </c>
      <c r="I210" s="10">
        <v>0</v>
      </c>
      <c r="J210" s="10">
        <v>7.59417623417563E-2</v>
      </c>
      <c r="K210" s="10">
        <v>90</v>
      </c>
      <c r="M210" s="10">
        <v>2.17237096292859E-3</v>
      </c>
      <c r="N210" s="10">
        <v>9.3987886877198125E-5</v>
      </c>
      <c r="O210" s="10">
        <v>2.1001401785559966E-4</v>
      </c>
      <c r="P210" s="10">
        <v>3.6340604941802001E-4</v>
      </c>
      <c r="Q210" s="10">
        <v>3.6340604941802001E-4</v>
      </c>
      <c r="R210" s="10">
        <v>9.6890860113724002E-4</v>
      </c>
      <c r="S210" s="10">
        <v>9.1508034551850506E-4</v>
      </c>
      <c r="T210" s="10">
        <v>0.84636507759502699</v>
      </c>
    </row>
    <row r="211" spans="2:20" ht="13">
      <c r="B211" s="10">
        <v>960</v>
      </c>
      <c r="C211" s="10">
        <v>9.6000000000000002E-4</v>
      </c>
      <c r="D211" s="10">
        <v>2.0500000000000001E-2</v>
      </c>
      <c r="E211" s="10">
        <v>2.03E-4</v>
      </c>
      <c r="F211" s="10">
        <v>-5.1403571547051198E-2</v>
      </c>
      <c r="H211" s="10">
        <v>2.5118864315095801E-2</v>
      </c>
      <c r="I211" s="10">
        <v>0</v>
      </c>
      <c r="J211" s="10">
        <v>0.30376704936702498</v>
      </c>
      <c r="K211" s="10">
        <v>90</v>
      </c>
      <c r="M211" s="10">
        <v>2.2287188390231298E-3</v>
      </c>
      <c r="N211" s="10">
        <v>9.1441633061228257E-5</v>
      </c>
      <c r="O211" s="10">
        <v>2.0809445988433152E-4</v>
      </c>
      <c r="P211" s="10">
        <v>3.71165040683166E-4</v>
      </c>
      <c r="Q211" s="10">
        <v>3.71165040683166E-4</v>
      </c>
      <c r="R211" s="10">
        <v>9.8150670351609308E-4</v>
      </c>
      <c r="S211" s="10">
        <v>7.57947650393175E-4</v>
      </c>
      <c r="T211" s="10">
        <v>0.61145801198855199</v>
      </c>
    </row>
    <row r="212" spans="2:20" ht="13">
      <c r="B212" s="10">
        <v>960</v>
      </c>
      <c r="C212" s="10">
        <v>9.6000000000000002E-4</v>
      </c>
      <c r="D212" s="10">
        <v>2.0500000000000001E-2</v>
      </c>
      <c r="E212" s="10">
        <v>2.03E-4</v>
      </c>
      <c r="F212" s="10">
        <v>-5.1403571547051198E-2</v>
      </c>
      <c r="H212" s="10">
        <v>2.5118864315095801E-2</v>
      </c>
      <c r="I212" s="10">
        <v>0</v>
      </c>
      <c r="J212" s="10">
        <v>0.75941762341756303</v>
      </c>
      <c r="K212" s="10">
        <v>90</v>
      </c>
      <c r="M212" s="10">
        <v>2.3237772478818101E-3</v>
      </c>
      <c r="N212" s="10">
        <v>8.7216362855174022E-5</v>
      </c>
      <c r="O212" s="10">
        <v>2.0626156318110406E-4</v>
      </c>
      <c r="P212" s="10">
        <v>3.7900323232825477E-4</v>
      </c>
      <c r="Q212" s="10">
        <v>3.7900323232825477E-4</v>
      </c>
      <c r="R212" s="10">
        <v>9.5562332953772204E-4</v>
      </c>
      <c r="S212" s="10">
        <v>6.4135793928706301E-4</v>
      </c>
      <c r="T212" s="10">
        <v>0.39280393945100101</v>
      </c>
    </row>
    <row r="213" spans="2:20" ht="13">
      <c r="B213" s="10">
        <v>960</v>
      </c>
      <c r="C213" s="10">
        <v>9.6000000000000002E-4</v>
      </c>
      <c r="D213" s="10">
        <v>2.0500000000000001E-2</v>
      </c>
      <c r="E213" s="10">
        <v>2.03E-4</v>
      </c>
      <c r="F213" s="10">
        <v>-5.7675755892822797E-2</v>
      </c>
      <c r="H213" s="10">
        <v>3.1622776601683798E-2</v>
      </c>
      <c r="I213" s="10">
        <v>0</v>
      </c>
      <c r="J213" s="10">
        <v>0</v>
      </c>
      <c r="K213" s="10">
        <v>90</v>
      </c>
      <c r="M213" s="10">
        <v>2.0814355693939001E-3</v>
      </c>
      <c r="N213" s="10">
        <v>1.0039405884262484E-4</v>
      </c>
      <c r="O213" s="10">
        <v>2.1279201258936161E-4</v>
      </c>
      <c r="P213" s="10">
        <v>3.5368929319500389E-4</v>
      </c>
      <c r="Q213" s="10">
        <v>3.5368929319500389E-4</v>
      </c>
      <c r="R213" s="10">
        <v>9.787580266334341E-4</v>
      </c>
      <c r="S213" s="10">
        <v>1.2694306069746199E-3</v>
      </c>
      <c r="T213" s="10">
        <v>0.97770415221192197</v>
      </c>
    </row>
    <row r="214" spans="2:20" ht="13">
      <c r="B214" s="10">
        <v>960</v>
      </c>
      <c r="C214" s="10">
        <v>9.6000000000000002E-4</v>
      </c>
      <c r="D214" s="10">
        <v>2.0500000000000001E-2</v>
      </c>
      <c r="E214" s="10">
        <v>2.03E-4</v>
      </c>
      <c r="F214" s="10">
        <v>-5.7675755892822797E-2</v>
      </c>
      <c r="H214" s="10">
        <v>3.1622776601683798E-2</v>
      </c>
      <c r="I214" s="10">
        <v>0</v>
      </c>
      <c r="J214" s="10">
        <v>1.5188352468351299E-2</v>
      </c>
      <c r="K214" s="10">
        <v>90</v>
      </c>
      <c r="M214" s="10">
        <v>2.0791450053250201E-3</v>
      </c>
      <c r="N214" s="10">
        <v>9.8495582560599463E-5</v>
      </c>
      <c r="O214" s="10">
        <v>2.1224164147069761E-4</v>
      </c>
      <c r="P214" s="10">
        <v>3.548066745711247E-4</v>
      </c>
      <c r="Q214" s="10">
        <v>3.548066745711247E-4</v>
      </c>
      <c r="R214" s="10">
        <v>9.6913765754412799E-4</v>
      </c>
      <c r="S214" s="10">
        <v>8.9698488937433392E-4</v>
      </c>
      <c r="T214" s="10">
        <v>0.94509718957809297</v>
      </c>
    </row>
    <row r="215" spans="2:20" ht="13">
      <c r="B215" s="10">
        <v>960</v>
      </c>
      <c r="C215" s="10">
        <v>9.6000000000000002E-4</v>
      </c>
      <c r="D215" s="10">
        <v>2.0500000000000001E-2</v>
      </c>
      <c r="E215" s="10">
        <v>2.03E-4</v>
      </c>
      <c r="F215" s="10">
        <v>-5.7675755892822797E-2</v>
      </c>
      <c r="H215" s="10">
        <v>3.1622776601683798E-2</v>
      </c>
      <c r="I215" s="10">
        <v>0</v>
      </c>
      <c r="J215" s="10">
        <v>3.0376704936702501E-2</v>
      </c>
      <c r="K215" s="10">
        <v>90</v>
      </c>
      <c r="M215" s="10">
        <v>2.0899106564487703E-3</v>
      </c>
      <c r="N215" s="10">
        <v>9.8183069085417662E-5</v>
      </c>
      <c r="O215" s="10">
        <v>2.1187176063440402E-4</v>
      </c>
      <c r="P215" s="10">
        <v>3.5588060009302138E-4</v>
      </c>
      <c r="Q215" s="10">
        <v>3.5588060009302138E-4</v>
      </c>
      <c r="R215" s="10">
        <v>9.6295313455814599E-4</v>
      </c>
      <c r="S215" s="10">
        <v>8.999626226638811E-4</v>
      </c>
      <c r="T215" s="10">
        <v>0.91556000359453404</v>
      </c>
    </row>
    <row r="216" spans="2:20" ht="13">
      <c r="B216" s="10">
        <v>960</v>
      </c>
      <c r="C216" s="10">
        <v>9.6000000000000002E-4</v>
      </c>
      <c r="D216" s="10">
        <v>2.0500000000000001E-2</v>
      </c>
      <c r="E216" s="10">
        <v>2.03E-4</v>
      </c>
      <c r="F216" s="10">
        <v>-5.7675755892822797E-2</v>
      </c>
      <c r="H216" s="10">
        <v>3.1622776601683798E-2</v>
      </c>
      <c r="I216" s="10">
        <v>0</v>
      </c>
      <c r="J216" s="10">
        <v>7.59417623417563E-2</v>
      </c>
      <c r="K216" s="10">
        <v>90</v>
      </c>
      <c r="M216" s="10">
        <v>2.1192298765304904E-3</v>
      </c>
      <c r="N216" s="10">
        <v>9.7512757254886181E-5</v>
      </c>
      <c r="O216" s="10">
        <v>2.110753062636614E-4</v>
      </c>
      <c r="P216" s="10">
        <v>3.5871396055993853E-4</v>
      </c>
      <c r="Q216" s="10">
        <v>3.5871396055993853E-4</v>
      </c>
      <c r="R216" s="10">
        <v>9.4989691936551697E-4</v>
      </c>
      <c r="S216" s="10">
        <v>8.3032947496985803E-4</v>
      </c>
      <c r="T216" s="10">
        <v>0.83858623990820103</v>
      </c>
    </row>
    <row r="217" spans="2:20" ht="13">
      <c r="B217" s="10">
        <v>960</v>
      </c>
      <c r="C217" s="10">
        <v>9.6000000000000002E-4</v>
      </c>
      <c r="D217" s="10">
        <v>2.0500000000000001E-2</v>
      </c>
      <c r="E217" s="10">
        <v>2.03E-4</v>
      </c>
      <c r="F217" s="10">
        <v>-5.7675755892822797E-2</v>
      </c>
      <c r="H217" s="10">
        <v>3.1622776601683798E-2</v>
      </c>
      <c r="I217" s="10">
        <v>0</v>
      </c>
      <c r="J217" s="10">
        <v>0.30376704936702498</v>
      </c>
      <c r="K217" s="10">
        <v>90</v>
      </c>
      <c r="M217" s="10">
        <v>2.1739743577768099E-3</v>
      </c>
      <c r="N217" s="10">
        <v>9.4912968033635472E-5</v>
      </c>
      <c r="O217" s="10">
        <v>2.0881796794746573E-4</v>
      </c>
      <c r="P217" s="10">
        <v>3.6772797198217621E-4</v>
      </c>
      <c r="Q217" s="10">
        <v>3.6772797198217621E-4</v>
      </c>
      <c r="R217" s="10">
        <v>9.55852385944611E-4</v>
      </c>
      <c r="S217" s="10">
        <v>7.6207066571716293E-4</v>
      </c>
      <c r="T217" s="10">
        <v>0.59800376301243696</v>
      </c>
    </row>
    <row r="218" spans="2:20" ht="13">
      <c r="B218" s="10">
        <v>960</v>
      </c>
      <c r="C218" s="10">
        <v>9.6000000000000002E-4</v>
      </c>
      <c r="D218" s="10">
        <v>2.0500000000000001E-2</v>
      </c>
      <c r="E218" s="10">
        <v>2.03E-4</v>
      </c>
      <c r="F218" s="10">
        <v>-5.7675755892822797E-2</v>
      </c>
      <c r="H218" s="10">
        <v>3.1622776601683798E-2</v>
      </c>
      <c r="I218" s="10">
        <v>0</v>
      </c>
      <c r="J218" s="10">
        <v>0.75941762341756303</v>
      </c>
      <c r="K218" s="10">
        <v>90</v>
      </c>
      <c r="M218" s="10">
        <v>2.26582597693905E-3</v>
      </c>
      <c r="N218" s="10">
        <v>9.0152839374480851E-5</v>
      </c>
      <c r="O218" s="10">
        <v>2.0668559794667518E-4</v>
      </c>
      <c r="P218" s="10">
        <v>3.7652896715245789E-4</v>
      </c>
      <c r="Q218" s="10">
        <v>3.7652896715245789E-4</v>
      </c>
      <c r="R218" s="10">
        <v>9.2538788382847499E-4</v>
      </c>
      <c r="S218" s="10">
        <v>6.2624021643243894E-4</v>
      </c>
      <c r="T218" s="10">
        <v>0.37963448260053501</v>
      </c>
    </row>
    <row r="219" spans="2:20" ht="13">
      <c r="B219" s="10">
        <v>960</v>
      </c>
      <c r="C219" s="10">
        <v>9.6000000000000002E-4</v>
      </c>
      <c r="D219" s="10">
        <v>2.0500000000000001E-2</v>
      </c>
      <c r="E219" s="10">
        <v>2.03E-4</v>
      </c>
      <c r="F219" s="10">
        <v>-6.47132624775624E-2</v>
      </c>
      <c r="H219" s="10">
        <v>3.9810717055349699E-2</v>
      </c>
      <c r="I219" s="10">
        <v>0</v>
      </c>
      <c r="J219" s="10">
        <v>0</v>
      </c>
      <c r="K219" s="10">
        <v>90</v>
      </c>
      <c r="M219" s="10">
        <v>2.0074503499689601E-3</v>
      </c>
      <c r="N219" s="10">
        <v>1.040587918925638E-4</v>
      </c>
      <c r="O219" s="10">
        <v>2.1430614971240089E-4</v>
      </c>
      <c r="P219" s="10">
        <v>3.4756296087937703E-4</v>
      </c>
      <c r="Q219" s="10">
        <v>3.4756296087937703E-4</v>
      </c>
      <c r="R219" s="10">
        <v>9.7303161646122805E-4</v>
      </c>
      <c r="S219" s="10">
        <v>1.2579777866302E-3</v>
      </c>
      <c r="T219" s="10">
        <v>0.97954914849079799</v>
      </c>
    </row>
    <row r="220" spans="2:20" ht="13">
      <c r="B220" s="10">
        <v>960</v>
      </c>
      <c r="C220" s="10">
        <v>9.6000000000000002E-4</v>
      </c>
      <c r="D220" s="10">
        <v>2.0500000000000001E-2</v>
      </c>
      <c r="E220" s="10">
        <v>2.03E-4</v>
      </c>
      <c r="F220" s="10">
        <v>-6.47132624775624E-2</v>
      </c>
      <c r="H220" s="10">
        <v>3.9810717055349699E-2</v>
      </c>
      <c r="I220" s="10">
        <v>0</v>
      </c>
      <c r="J220" s="10">
        <v>1.5188352468351299E-2</v>
      </c>
      <c r="K220" s="10">
        <v>90</v>
      </c>
      <c r="M220" s="10">
        <v>2.0246295804855897E-3</v>
      </c>
      <c r="N220" s="10">
        <v>1.0246766752668567E-4</v>
      </c>
      <c r="O220" s="10">
        <v>2.1366789896586449E-4</v>
      </c>
      <c r="P220" s="10">
        <v>3.4889729393571819E-4</v>
      </c>
      <c r="Q220" s="10">
        <v>3.4889729393571819E-4</v>
      </c>
      <c r="R220" s="10">
        <v>9.5745578079282803E-4</v>
      </c>
      <c r="S220" s="10">
        <v>8.9217470482968097E-4</v>
      </c>
      <c r="T220" s="10">
        <v>0.94347436835808096</v>
      </c>
    </row>
    <row r="221" spans="2:20" ht="13">
      <c r="B221" s="10">
        <v>960</v>
      </c>
      <c r="C221" s="10">
        <v>9.6000000000000002E-4</v>
      </c>
      <c r="D221" s="10">
        <v>2.0500000000000001E-2</v>
      </c>
      <c r="E221" s="10">
        <v>2.03E-4</v>
      </c>
      <c r="F221" s="10">
        <v>-6.47132624775624E-2</v>
      </c>
      <c r="H221" s="10">
        <v>3.9810717055349699E-2</v>
      </c>
      <c r="I221" s="10">
        <v>0</v>
      </c>
      <c r="J221" s="10">
        <v>3.0376704936702501E-2</v>
      </c>
      <c r="K221" s="10">
        <v>90</v>
      </c>
      <c r="M221" s="10">
        <v>2.0369986264575602E-3</v>
      </c>
      <c r="N221" s="10">
        <v>1.0195125795172197E-4</v>
      </c>
      <c r="O221" s="10">
        <v>2.1323665267019496E-4</v>
      </c>
      <c r="P221" s="10">
        <v>3.5018399292744155E-4</v>
      </c>
      <c r="Q221" s="10">
        <v>3.5018399292744155E-4</v>
      </c>
      <c r="R221" s="10">
        <v>9.4966786295862802E-4</v>
      </c>
      <c r="S221" s="10">
        <v>8.3284909544562805E-4</v>
      </c>
      <c r="T221" s="10">
        <v>0.91146389181894705</v>
      </c>
    </row>
    <row r="222" spans="2:20" ht="13">
      <c r="B222" s="10">
        <v>960</v>
      </c>
      <c r="C222" s="10">
        <v>9.6000000000000002E-4</v>
      </c>
      <c r="D222" s="10">
        <v>2.0500000000000001E-2</v>
      </c>
      <c r="E222" s="10">
        <v>2.03E-4</v>
      </c>
      <c r="F222" s="10">
        <v>-6.47132624775624E-2</v>
      </c>
      <c r="H222" s="10">
        <v>3.9810717055349699E-2</v>
      </c>
      <c r="I222" s="10">
        <v>0</v>
      </c>
      <c r="J222" s="10">
        <v>7.59417623417563E-2</v>
      </c>
      <c r="K222" s="10">
        <v>90</v>
      </c>
      <c r="M222" s="10">
        <v>2.06654690294616E-3</v>
      </c>
      <c r="N222" s="10">
        <v>1.0142968270358723E-4</v>
      </c>
      <c r="O222" s="10">
        <v>2.1230988959610185E-4</v>
      </c>
      <c r="P222" s="10">
        <v>3.5358236915510678E-4</v>
      </c>
      <c r="Q222" s="10">
        <v>3.5358236915510678E-4</v>
      </c>
      <c r="R222" s="10">
        <v>9.3363391447645204E-4</v>
      </c>
      <c r="S222" s="10">
        <v>8.6102303349288103E-4</v>
      </c>
      <c r="T222" s="10">
        <v>0.82986403735979397</v>
      </c>
    </row>
    <row r="223" spans="2:20" ht="13">
      <c r="B223" s="10">
        <v>960</v>
      </c>
      <c r="C223" s="10">
        <v>9.6000000000000002E-4</v>
      </c>
      <c r="D223" s="10">
        <v>2.0500000000000001E-2</v>
      </c>
      <c r="E223" s="10">
        <v>2.03E-4</v>
      </c>
      <c r="F223" s="10">
        <v>-6.47132624775624E-2</v>
      </c>
      <c r="H223" s="10">
        <v>3.9810717055349699E-2</v>
      </c>
      <c r="I223" s="10">
        <v>0</v>
      </c>
      <c r="J223" s="10">
        <v>0.30376704936702498</v>
      </c>
      <c r="K223" s="10">
        <v>90</v>
      </c>
      <c r="M223" s="10">
        <v>2.1203751585649301E-3</v>
      </c>
      <c r="N223" s="10">
        <v>9.8553671003231389E-5</v>
      </c>
      <c r="O223" s="10">
        <v>2.0963187050407995E-4</v>
      </c>
      <c r="P223" s="10">
        <v>3.6396309756386657E-4</v>
      </c>
      <c r="Q223" s="10">
        <v>3.6396309756386657E-4</v>
      </c>
      <c r="R223" s="10">
        <v>9.3065618118690497E-4</v>
      </c>
      <c r="S223" s="10">
        <v>7.16717497153293E-4</v>
      </c>
      <c r="T223" s="10">
        <v>0.584043231150154</v>
      </c>
    </row>
    <row r="224" spans="2:20" ht="13">
      <c r="B224" s="10">
        <v>960</v>
      </c>
      <c r="C224" s="10">
        <v>9.6000000000000002E-4</v>
      </c>
      <c r="D224" s="10">
        <v>2.0500000000000001E-2</v>
      </c>
      <c r="E224" s="10">
        <v>2.03E-4</v>
      </c>
      <c r="F224" s="10">
        <v>-6.47132624775624E-2</v>
      </c>
      <c r="H224" s="10">
        <v>3.9810717055349699E-2</v>
      </c>
      <c r="I224" s="10">
        <v>0</v>
      </c>
      <c r="J224" s="10">
        <v>0.75941762341756303</v>
      </c>
      <c r="K224" s="10">
        <v>90</v>
      </c>
      <c r="M224" s="10">
        <v>2.2097071572513899E-3</v>
      </c>
      <c r="N224" s="10">
        <v>9.3392982721173686E-5</v>
      </c>
      <c r="O224" s="10">
        <v>2.0716738978280926E-4</v>
      </c>
      <c r="P224" s="10">
        <v>3.7386835103401768E-4</v>
      </c>
      <c r="Q224" s="10">
        <v>3.7386835103401768E-4</v>
      </c>
      <c r="R224" s="10">
        <v>8.9583960733989295E-4</v>
      </c>
      <c r="S224" s="10">
        <v>6.2921794972198698E-4</v>
      </c>
      <c r="T224" s="10">
        <v>0.36651222359687302</v>
      </c>
    </row>
    <row r="225" spans="2:20" ht="13">
      <c r="B225" s="10">
        <v>960</v>
      </c>
      <c r="C225" s="10">
        <v>9.6000000000000002E-4</v>
      </c>
      <c r="D225" s="10">
        <v>2.0500000000000001E-2</v>
      </c>
      <c r="E225" s="10">
        <v>2.03E-4</v>
      </c>
      <c r="F225" s="10">
        <v>-7.2609474737911905E-2</v>
      </c>
      <c r="H225" s="10">
        <v>5.0118723362727297E-2</v>
      </c>
      <c r="I225" s="10">
        <v>0</v>
      </c>
      <c r="J225" s="10">
        <v>0</v>
      </c>
      <c r="K225" s="10">
        <v>90</v>
      </c>
      <c r="M225" s="10">
        <v>1.9371300330542299E-3</v>
      </c>
      <c r="N225" s="10">
        <v>1.0766146444832794E-4</v>
      </c>
      <c r="O225" s="10">
        <v>2.1605011421050715E-4</v>
      </c>
      <c r="P225" s="10">
        <v>3.4048678983308384E-4</v>
      </c>
      <c r="Q225" s="10">
        <v>3.4048678983308384E-4</v>
      </c>
      <c r="R225" s="10">
        <v>9.5699766797905197E-4</v>
      </c>
      <c r="S225" s="10">
        <v>1.24263100736868E-3</v>
      </c>
      <c r="T225" s="10">
        <v>0.98080632803561996</v>
      </c>
    </row>
    <row r="226" spans="2:20" ht="13">
      <c r="B226" s="10">
        <v>960</v>
      </c>
      <c r="C226" s="10">
        <v>9.6000000000000002E-4</v>
      </c>
      <c r="D226" s="10">
        <v>2.0500000000000001E-2</v>
      </c>
      <c r="E226" s="10">
        <v>2.03E-4</v>
      </c>
      <c r="F226" s="10">
        <v>-7.2609474737911905E-2</v>
      </c>
      <c r="H226" s="10">
        <v>5.0118723362727297E-2</v>
      </c>
      <c r="I226" s="10">
        <v>0</v>
      </c>
      <c r="J226" s="10">
        <v>1.5188352468351299E-2</v>
      </c>
      <c r="K226" s="10">
        <v>90</v>
      </c>
      <c r="M226" s="10">
        <v>1.9721756633081498E-3</v>
      </c>
      <c r="N226" s="10">
        <v>1.0640987502049695E-4</v>
      </c>
      <c r="O226" s="10">
        <v>2.1528993357134528E-4</v>
      </c>
      <c r="P226" s="10">
        <v>3.4222088882374156E-4</v>
      </c>
      <c r="Q226" s="10">
        <v>3.4222088882374156E-4</v>
      </c>
      <c r="R226" s="10">
        <v>9.4600296044841702E-4</v>
      </c>
      <c r="S226" s="10">
        <v>8.5415134128623402E-4</v>
      </c>
      <c r="T226" s="10">
        <v>0.94099280616478098</v>
      </c>
    </row>
    <row r="227" spans="2:20" ht="13">
      <c r="B227" s="10">
        <v>960</v>
      </c>
      <c r="C227" s="10">
        <v>9.6000000000000002E-4</v>
      </c>
      <c r="D227" s="10">
        <v>2.0500000000000001E-2</v>
      </c>
      <c r="E227" s="10">
        <v>2.03E-4</v>
      </c>
      <c r="F227" s="10">
        <v>-7.2609474737911905E-2</v>
      </c>
      <c r="H227" s="10">
        <v>5.0118723362727297E-2</v>
      </c>
      <c r="I227" s="10">
        <v>0</v>
      </c>
      <c r="J227" s="10">
        <v>3.0376704936702501E-2</v>
      </c>
      <c r="K227" s="10">
        <v>90</v>
      </c>
      <c r="M227" s="10">
        <v>1.9859190477214501E-3</v>
      </c>
      <c r="N227" s="10">
        <v>1.0600057214253235E-4</v>
      </c>
      <c r="O227" s="10">
        <v>2.1478927320859632E-4</v>
      </c>
      <c r="P227" s="10">
        <v>3.437903061291792E-4</v>
      </c>
      <c r="Q227" s="10">
        <v>3.437903061291792E-4</v>
      </c>
      <c r="R227" s="10">
        <v>9.35695422138446E-4</v>
      </c>
      <c r="S227" s="10">
        <v>7.9574195752973398E-4</v>
      </c>
      <c r="T227" s="10">
        <v>0.90641503507577503</v>
      </c>
    </row>
    <row r="228" spans="2:20" ht="13">
      <c r="B228" s="10">
        <v>960</v>
      </c>
      <c r="C228" s="10">
        <v>9.6000000000000002E-4</v>
      </c>
      <c r="D228" s="10">
        <v>2.0500000000000001E-2</v>
      </c>
      <c r="E228" s="10">
        <v>2.03E-4</v>
      </c>
      <c r="F228" s="10">
        <v>-7.2609474737911905E-2</v>
      </c>
      <c r="H228" s="10">
        <v>5.0118723362727297E-2</v>
      </c>
      <c r="I228" s="10">
        <v>0</v>
      </c>
      <c r="J228" s="10">
        <v>7.59417623417563E-2</v>
      </c>
      <c r="K228" s="10">
        <v>90</v>
      </c>
      <c r="M228" s="10">
        <v>2.0154673242100503E-3</v>
      </c>
      <c r="N228" s="10">
        <v>1.0535856831051084E-4</v>
      </c>
      <c r="O228" s="10">
        <v>2.1371557480528194E-4</v>
      </c>
      <c r="P228" s="10">
        <v>3.4788095996336917E-4</v>
      </c>
      <c r="Q228" s="10">
        <v>3.4788095996336917E-4</v>
      </c>
      <c r="R228" s="10">
        <v>9.1530940192539303E-4</v>
      </c>
      <c r="S228" s="10">
        <v>7.6894235792381005E-4</v>
      </c>
      <c r="T228" s="10">
        <v>0.82013831459668696</v>
      </c>
    </row>
    <row r="229" spans="2:20" ht="13">
      <c r="B229" s="10">
        <v>960</v>
      </c>
      <c r="C229" s="10">
        <v>9.6000000000000002E-4</v>
      </c>
      <c r="D229" s="10">
        <v>2.0500000000000001E-2</v>
      </c>
      <c r="E229" s="10">
        <v>2.03E-4</v>
      </c>
      <c r="F229" s="10">
        <v>-7.2609474737911905E-2</v>
      </c>
      <c r="H229" s="10">
        <v>5.0118723362727297E-2</v>
      </c>
      <c r="I229" s="10">
        <v>0</v>
      </c>
      <c r="J229" s="10">
        <v>0.30376704936702498</v>
      </c>
      <c r="K229" s="10">
        <v>90</v>
      </c>
      <c r="M229" s="10">
        <v>2.0674631285737101E-3</v>
      </c>
      <c r="N229" s="10">
        <v>1.0240196092421339E-4</v>
      </c>
      <c r="O229" s="10">
        <v>2.1057071042769981E-4</v>
      </c>
      <c r="P229" s="10">
        <v>3.5992671836676142E-4</v>
      </c>
      <c r="Q229" s="10">
        <v>3.5992671836676142E-4</v>
      </c>
      <c r="R229" s="10">
        <v>9.0408563798786902E-4</v>
      </c>
      <c r="S229" s="10">
        <v>7.0411939477443993E-4</v>
      </c>
      <c r="T229" s="10">
        <v>0.56915948568933705</v>
      </c>
    </row>
    <row r="230" spans="2:20" ht="13">
      <c r="B230" s="10">
        <v>960</v>
      </c>
      <c r="C230" s="10">
        <v>9.6000000000000002E-4</v>
      </c>
      <c r="D230" s="10">
        <v>2.0500000000000001E-2</v>
      </c>
      <c r="E230" s="10">
        <v>2.03E-4</v>
      </c>
      <c r="F230" s="10">
        <v>-7.2609474737911905E-2</v>
      </c>
      <c r="H230" s="10">
        <v>5.0118723362727297E-2</v>
      </c>
      <c r="I230" s="10">
        <v>0</v>
      </c>
      <c r="J230" s="10">
        <v>0.75941762341756303</v>
      </c>
      <c r="K230" s="10">
        <v>90</v>
      </c>
      <c r="M230" s="10">
        <v>2.1549626760050699E-3</v>
      </c>
      <c r="N230" s="10">
        <v>9.6712991511874183E-5</v>
      </c>
      <c r="O230" s="10">
        <v>2.0771278930487231E-4</v>
      </c>
      <c r="P230" s="10">
        <v>3.7096954414802727E-4</v>
      </c>
      <c r="Q230" s="10">
        <v>3.7096954414802727E-4</v>
      </c>
      <c r="R230" s="10">
        <v>8.6606227444442196E-4</v>
      </c>
      <c r="S230" s="10">
        <v>6.0493797059183395E-4</v>
      </c>
      <c r="T230" s="10">
        <v>0.35321427554659601</v>
      </c>
    </row>
    <row r="231" spans="2:20" ht="13">
      <c r="B231" s="10">
        <v>960</v>
      </c>
      <c r="C231" s="10">
        <v>9.6000000000000002E-4</v>
      </c>
      <c r="D231" s="10">
        <v>2.0500000000000001E-2</v>
      </c>
      <c r="E231" s="10">
        <v>2.03E-4</v>
      </c>
      <c r="F231" s="10">
        <v>-8.1469170613109293E-2</v>
      </c>
      <c r="H231" s="10">
        <v>6.3095734448019303E-2</v>
      </c>
      <c r="I231" s="10">
        <v>0</v>
      </c>
      <c r="J231" s="10">
        <v>0</v>
      </c>
      <c r="K231" s="10">
        <v>90</v>
      </c>
      <c r="M231" s="10">
        <v>1.8904025260490002E-3</v>
      </c>
      <c r="N231" s="10">
        <v>1.1226985675711951E-4</v>
      </c>
      <c r="O231" s="10">
        <v>2.1802407521829059E-4</v>
      </c>
      <c r="P231" s="10">
        <v>3.3258796186350157E-4</v>
      </c>
      <c r="Q231" s="10">
        <v>3.3258796186350157E-4</v>
      </c>
      <c r="R231" s="10">
        <v>9.4669012966908095E-4</v>
      </c>
      <c r="S231" s="10">
        <v>8.9469432530545198E-4</v>
      </c>
      <c r="T231" s="10">
        <v>0.98118466813900296</v>
      </c>
    </row>
    <row r="232" spans="2:20" ht="13">
      <c r="B232" s="10">
        <v>960</v>
      </c>
      <c r="C232" s="10">
        <v>9.6000000000000002E-4</v>
      </c>
      <c r="D232" s="10">
        <v>2.0500000000000001E-2</v>
      </c>
      <c r="E232" s="10">
        <v>2.03E-4</v>
      </c>
      <c r="F232" s="10">
        <v>-8.1469170613109293E-2</v>
      </c>
      <c r="H232" s="10">
        <v>6.3095734448019303E-2</v>
      </c>
      <c r="I232" s="10">
        <v>0</v>
      </c>
      <c r="J232" s="10">
        <v>1.5188352468351299E-2</v>
      </c>
      <c r="K232" s="10">
        <v>90</v>
      </c>
      <c r="M232" s="10">
        <v>1.9220123101996E-3</v>
      </c>
      <c r="N232" s="10">
        <v>1.1064460381190515E-4</v>
      </c>
      <c r="O232" s="10">
        <v>2.1712263264952149E-4</v>
      </c>
      <c r="P232" s="10">
        <v>3.3478051793689695E-4</v>
      </c>
      <c r="Q232" s="10">
        <v>3.3478051793689695E-4</v>
      </c>
      <c r="R232" s="10">
        <v>9.3294674525578702E-4</v>
      </c>
      <c r="S232" s="10">
        <v>8.3651399795584003E-4</v>
      </c>
      <c r="T232" s="10">
        <v>0.93759562728957302</v>
      </c>
    </row>
    <row r="233" spans="2:20" ht="13">
      <c r="B233" s="10">
        <v>960</v>
      </c>
      <c r="C233" s="10">
        <v>9.6000000000000002E-4</v>
      </c>
      <c r="D233" s="10">
        <v>2.0500000000000001E-2</v>
      </c>
      <c r="E233" s="10">
        <v>2.03E-4</v>
      </c>
      <c r="F233" s="10">
        <v>-8.1469170613109293E-2</v>
      </c>
      <c r="H233" s="10">
        <v>6.3095734448019303E-2</v>
      </c>
      <c r="I233" s="10">
        <v>0</v>
      </c>
      <c r="J233" s="10">
        <v>3.0376704936702501E-2</v>
      </c>
      <c r="K233" s="10">
        <v>90</v>
      </c>
      <c r="M233" s="10">
        <v>1.9366719202404501E-3</v>
      </c>
      <c r="N233" s="10">
        <v>1.103711818273508E-4</v>
      </c>
      <c r="O233" s="10">
        <v>2.1654899143971695E-4</v>
      </c>
      <c r="P233" s="10">
        <v>3.3670007476178753E-4</v>
      </c>
      <c r="Q233" s="10">
        <v>3.3670007476178753E-4</v>
      </c>
      <c r="R233" s="10">
        <v>9.19890530063158E-4</v>
      </c>
      <c r="S233" s="10">
        <v>7.6825518870314601E-4</v>
      </c>
      <c r="T233" s="10">
        <v>0.90036629744332597</v>
      </c>
    </row>
    <row r="234" spans="2:20" ht="13">
      <c r="B234" s="10">
        <v>960</v>
      </c>
      <c r="C234" s="10">
        <v>9.6000000000000002E-4</v>
      </c>
      <c r="D234" s="10">
        <v>2.0500000000000001E-2</v>
      </c>
      <c r="E234" s="10">
        <v>2.03E-4</v>
      </c>
      <c r="F234" s="10">
        <v>-8.1469170613109293E-2</v>
      </c>
      <c r="H234" s="10">
        <v>6.3095734448019303E-2</v>
      </c>
      <c r="I234" s="10">
        <v>0</v>
      </c>
      <c r="J234" s="10">
        <v>7.59417623417563E-2</v>
      </c>
      <c r="K234" s="10">
        <v>90</v>
      </c>
      <c r="M234" s="10">
        <v>1.9655330275083899E-3</v>
      </c>
      <c r="N234" s="10">
        <v>1.0974425670591717E-4</v>
      </c>
      <c r="O234" s="10">
        <v>2.1531729199423359E-4</v>
      </c>
      <c r="P234" s="10">
        <v>3.41603310764962E-4</v>
      </c>
      <c r="Q234" s="10">
        <v>3.41603310764962E-4</v>
      </c>
      <c r="R234" s="10">
        <v>8.9469432530545198E-4</v>
      </c>
      <c r="S234" s="10">
        <v>7.5222124022096906E-4</v>
      </c>
      <c r="T234" s="10">
        <v>0.80925766600996996</v>
      </c>
    </row>
    <row r="235" spans="2:20" ht="13">
      <c r="B235" s="10">
        <v>960</v>
      </c>
      <c r="C235" s="10">
        <v>9.6000000000000002E-4</v>
      </c>
      <c r="D235" s="10">
        <v>2.0500000000000001E-2</v>
      </c>
      <c r="E235" s="10">
        <v>2.03E-4</v>
      </c>
      <c r="F235" s="10">
        <v>-8.1469170613109293E-2</v>
      </c>
      <c r="H235" s="10">
        <v>6.3095734448019303E-2</v>
      </c>
      <c r="I235" s="10">
        <v>0</v>
      </c>
      <c r="J235" s="10">
        <v>0.30376704936702498</v>
      </c>
      <c r="K235" s="10">
        <v>90</v>
      </c>
      <c r="M235" s="10">
        <v>2.0152382678031602E-3</v>
      </c>
      <c r="N235" s="10">
        <v>1.0635018479127685E-4</v>
      </c>
      <c r="O235" s="10">
        <v>2.1164252701710645E-4</v>
      </c>
      <c r="P235" s="10">
        <v>3.5554105374296382E-4</v>
      </c>
      <c r="Q235" s="10">
        <v>3.5554105374296382E-4</v>
      </c>
      <c r="R235" s="10">
        <v>8.7636981275439297E-4</v>
      </c>
      <c r="S235" s="10">
        <v>6.6792848248609809E-4</v>
      </c>
      <c r="T235" s="10">
        <v>0.553547113549961</v>
      </c>
    </row>
    <row r="236" spans="2:20" ht="13">
      <c r="B236" s="10">
        <v>960</v>
      </c>
      <c r="C236" s="10">
        <v>9.6000000000000002E-4</v>
      </c>
      <c r="D236" s="10">
        <v>2.0500000000000001E-2</v>
      </c>
      <c r="E236" s="10">
        <v>2.03E-4</v>
      </c>
      <c r="F236" s="10">
        <v>-8.1469170613109293E-2</v>
      </c>
      <c r="H236" s="10">
        <v>6.3095734448019303E-2</v>
      </c>
      <c r="I236" s="10">
        <v>0</v>
      </c>
      <c r="J236" s="10">
        <v>0.75941762341756303</v>
      </c>
      <c r="K236" s="10">
        <v>90</v>
      </c>
      <c r="M236" s="10">
        <v>2.1015925332000802E-3</v>
      </c>
      <c r="N236" s="10">
        <v>1.0001569360736588E-4</v>
      </c>
      <c r="O236" s="10">
        <v>2.0832798948760455E-4</v>
      </c>
      <c r="P236" s="10">
        <v>3.6785934532606468E-4</v>
      </c>
      <c r="Q236" s="10">
        <v>3.6785934532606468E-4</v>
      </c>
      <c r="R236" s="10">
        <v>8.3788833639716898E-4</v>
      </c>
      <c r="S236" s="10">
        <v>5.7607686332391606E-4</v>
      </c>
      <c r="T236" s="10">
        <v>0.33949905332066699</v>
      </c>
    </row>
    <row r="237" spans="2:20" ht="13">
      <c r="B237" s="10">
        <v>960</v>
      </c>
      <c r="C237" s="10">
        <v>9.6000000000000002E-4</v>
      </c>
      <c r="D237" s="10">
        <v>2.0500000000000001E-2</v>
      </c>
      <c r="E237" s="10">
        <v>2.03E-4</v>
      </c>
      <c r="F237" s="10">
        <v>-9.1409912884583805E-2</v>
      </c>
      <c r="H237" s="10">
        <v>7.9432823472428096E-2</v>
      </c>
      <c r="I237" s="10">
        <v>0</v>
      </c>
      <c r="J237" s="10">
        <v>0</v>
      </c>
      <c r="K237" s="10">
        <v>90</v>
      </c>
      <c r="M237" s="10">
        <v>1.8480270907746501E-3</v>
      </c>
      <c r="N237" s="10">
        <v>1.1648055925759459E-4</v>
      </c>
      <c r="O237" s="10">
        <v>2.202267656976056E-4</v>
      </c>
      <c r="P237" s="10">
        <v>3.2372729067500257E-4</v>
      </c>
      <c r="Q237" s="10">
        <v>3.2372729067500257E-4</v>
      </c>
      <c r="R237" s="10">
        <v>9.3363391447645204E-4</v>
      </c>
      <c r="S237" s="10">
        <v>8.8942602794702199E-4</v>
      </c>
      <c r="T237" s="10">
        <v>0.98043267604536699</v>
      </c>
    </row>
    <row r="238" spans="2:20" ht="13">
      <c r="B238" s="10">
        <v>960</v>
      </c>
      <c r="C238" s="10">
        <v>9.6000000000000002E-4</v>
      </c>
      <c r="D238" s="10">
        <v>2.0500000000000001E-2</v>
      </c>
      <c r="E238" s="10">
        <v>2.03E-4</v>
      </c>
      <c r="F238" s="10">
        <v>-9.1409912884583805E-2</v>
      </c>
      <c r="H238" s="10">
        <v>7.9432823472428096E-2</v>
      </c>
      <c r="I238" s="10">
        <v>0</v>
      </c>
      <c r="J238" s="10">
        <v>1.5188352468351299E-2</v>
      </c>
      <c r="K238" s="10">
        <v>90</v>
      </c>
      <c r="M238" s="10">
        <v>1.87413952115993E-3</v>
      </c>
      <c r="N238" s="10">
        <v>1.1519146972127094E-4</v>
      </c>
      <c r="O238" s="10">
        <v>2.1917767634239505E-4</v>
      </c>
      <c r="P238" s="10">
        <v>3.2642619501476789E-4</v>
      </c>
      <c r="Q238" s="10">
        <v>3.2642619501476789E-4</v>
      </c>
      <c r="R238" s="10">
        <v>9.1828713521493999E-4</v>
      </c>
      <c r="S238" s="10">
        <v>7.5634425554495699E-4</v>
      </c>
      <c r="T238" s="10">
        <v>0.93327298874234899</v>
      </c>
    </row>
    <row r="239" spans="2:20" ht="13">
      <c r="B239" s="10">
        <v>960</v>
      </c>
      <c r="C239" s="10">
        <v>9.6000000000000002E-4</v>
      </c>
      <c r="D239" s="10">
        <v>2.0500000000000001E-2</v>
      </c>
      <c r="E239" s="10">
        <v>2.03E-4</v>
      </c>
      <c r="F239" s="10">
        <v>-9.1409912884583805E-2</v>
      </c>
      <c r="H239" s="10">
        <v>7.9432823472428096E-2</v>
      </c>
      <c r="I239" s="10">
        <v>0</v>
      </c>
      <c r="J239" s="10">
        <v>3.0376704936702501E-2</v>
      </c>
      <c r="K239" s="10">
        <v>90</v>
      </c>
      <c r="M239" s="10">
        <v>1.8887991312007799E-3</v>
      </c>
      <c r="N239" s="10">
        <v>1.1499531437857048E-4</v>
      </c>
      <c r="O239" s="10">
        <v>2.1853194859037668E-4</v>
      </c>
      <c r="P239" s="10">
        <v>3.2879205075914884E-4</v>
      </c>
      <c r="Q239" s="10">
        <v>3.2879205075914884E-4</v>
      </c>
      <c r="R239" s="10">
        <v>9.01566017512099E-4</v>
      </c>
      <c r="S239" s="10">
        <v>7.5542802991740399E-4</v>
      </c>
      <c r="T239" s="10">
        <v>0.89309861951598202</v>
      </c>
    </row>
    <row r="240" spans="2:20" ht="13">
      <c r="B240" s="10">
        <v>960</v>
      </c>
      <c r="C240" s="10">
        <v>9.6000000000000002E-4</v>
      </c>
      <c r="D240" s="10">
        <v>2.0500000000000001E-2</v>
      </c>
      <c r="E240" s="10">
        <v>2.03E-4</v>
      </c>
      <c r="F240" s="10">
        <v>-9.1409912884583805E-2</v>
      </c>
      <c r="H240" s="10">
        <v>7.9432823472428096E-2</v>
      </c>
      <c r="I240" s="10">
        <v>0</v>
      </c>
      <c r="J240" s="10">
        <v>7.59417623417563E-2</v>
      </c>
      <c r="K240" s="10">
        <v>90</v>
      </c>
      <c r="M240" s="10">
        <v>1.91720212565494E-3</v>
      </c>
      <c r="N240" s="10">
        <v>1.1430811783018229E-4</v>
      </c>
      <c r="O240" s="10">
        <v>2.1713995468178608E-4</v>
      </c>
      <c r="P240" s="10">
        <v>3.3471688021272902E-4</v>
      </c>
      <c r="Q240" s="10">
        <v>3.3471688021272902E-4</v>
      </c>
      <c r="R240" s="10">
        <v>8.7201774102351598E-4</v>
      </c>
      <c r="S240" s="10">
        <v>7.0915863572598107E-4</v>
      </c>
      <c r="T240" s="10">
        <v>0.79706302253331496</v>
      </c>
    </row>
    <row r="241" spans="2:20" ht="13">
      <c r="B241" s="10">
        <v>960</v>
      </c>
      <c r="C241" s="10">
        <v>9.6000000000000002E-4</v>
      </c>
      <c r="D241" s="10">
        <v>2.0500000000000001E-2</v>
      </c>
      <c r="E241" s="10">
        <v>2.03E-4</v>
      </c>
      <c r="F241" s="10">
        <v>-9.1409912884583805E-2</v>
      </c>
      <c r="H241" s="10">
        <v>7.9432823472428096E-2</v>
      </c>
      <c r="I241" s="10">
        <v>0</v>
      </c>
      <c r="J241" s="10">
        <v>0.30376704936702498</v>
      </c>
      <c r="K241" s="10">
        <v>90</v>
      </c>
      <c r="M241" s="10">
        <v>1.9641586890670601E-3</v>
      </c>
      <c r="N241" s="10">
        <v>1.1060636346979585E-4</v>
      </c>
      <c r="O241" s="10">
        <v>2.1285201590824247E-4</v>
      </c>
      <c r="P241" s="10">
        <v>3.5077494963249047E-4</v>
      </c>
      <c r="Q241" s="10">
        <v>3.5077494963249047E-4</v>
      </c>
      <c r="R241" s="10">
        <v>8.4796681830025201E-4</v>
      </c>
      <c r="S241" s="10">
        <v>6.4593906742482798E-4</v>
      </c>
      <c r="T241" s="10">
        <v>0.53731444485254598</v>
      </c>
    </row>
    <row r="242" spans="2:20" ht="13">
      <c r="B242" s="10">
        <v>960</v>
      </c>
      <c r="C242" s="10">
        <v>9.6000000000000002E-4</v>
      </c>
      <c r="D242" s="10">
        <v>2.0500000000000001E-2</v>
      </c>
      <c r="E242" s="10">
        <v>2.03E-4</v>
      </c>
      <c r="F242" s="10">
        <v>-9.1409912884583805E-2</v>
      </c>
      <c r="H242" s="10">
        <v>7.9432823472428096E-2</v>
      </c>
      <c r="I242" s="10">
        <v>0</v>
      </c>
      <c r="J242" s="10">
        <v>0.75941762341756303</v>
      </c>
      <c r="K242" s="10">
        <v>90</v>
      </c>
      <c r="M242" s="10">
        <v>2.0493676724295299E-3</v>
      </c>
      <c r="N242" s="10">
        <v>1.0375097871272718E-4</v>
      </c>
      <c r="O242" s="10">
        <v>2.0902413773402407E-4</v>
      </c>
      <c r="P242" s="10">
        <v>3.6454130930658649E-4</v>
      </c>
      <c r="Q242" s="10">
        <v>3.6454130930658649E-4</v>
      </c>
      <c r="R242" s="10">
        <v>8.0627855224659297E-4</v>
      </c>
      <c r="S242" s="10">
        <v>6.16848903750022E-4</v>
      </c>
      <c r="T242" s="10">
        <v>0.32586760677441501</v>
      </c>
    </row>
    <row r="243" spans="2:20" ht="13">
      <c r="B243" s="10">
        <v>960</v>
      </c>
      <c r="C243" s="10">
        <v>9.6000000000000002E-4</v>
      </c>
      <c r="D243" s="10">
        <v>2.0500000000000001E-2</v>
      </c>
      <c r="E243" s="10">
        <v>2.03E-4</v>
      </c>
      <c r="F243" s="10">
        <v>-0.102563609162638</v>
      </c>
      <c r="H243" s="10">
        <v>0.1</v>
      </c>
      <c r="I243" s="10">
        <v>0</v>
      </c>
      <c r="J243" s="10">
        <v>0</v>
      </c>
      <c r="K243" s="10">
        <v>90</v>
      </c>
      <c r="M243" s="10">
        <v>1.8086293887898499E-3</v>
      </c>
      <c r="N243" s="10">
        <v>1.2108822119835635E-4</v>
      </c>
      <c r="O243" s="10">
        <v>2.2266707969672721E-4</v>
      </c>
      <c r="P243" s="10">
        <v>3.1376407848272408E-4</v>
      </c>
      <c r="Q243" s="10">
        <v>3.1376274410417198E-4</v>
      </c>
      <c r="R243" s="10">
        <v>9.2011958647004598E-4</v>
      </c>
      <c r="S243" s="10">
        <v>8.8392867418170501E-4</v>
      </c>
      <c r="T243" s="10">
        <v>0.97865951777414195</v>
      </c>
    </row>
    <row r="244" spans="2:20" ht="13">
      <c r="B244" s="10">
        <v>960</v>
      </c>
      <c r="C244" s="10">
        <v>9.6000000000000002E-4</v>
      </c>
      <c r="D244" s="10">
        <v>2.0500000000000001E-2</v>
      </c>
      <c r="E244" s="10">
        <v>2.03E-4</v>
      </c>
      <c r="F244" s="10">
        <v>-0.102563609162638</v>
      </c>
      <c r="H244" s="10">
        <v>0.1</v>
      </c>
      <c r="I244" s="10">
        <v>0</v>
      </c>
      <c r="J244" s="10">
        <v>1.5188352468351299E-2</v>
      </c>
      <c r="K244" s="10">
        <v>90</v>
      </c>
      <c r="M244" s="10">
        <v>1.82855729618914E-3</v>
      </c>
      <c r="N244" s="10">
        <v>1.2012408015020579E-4</v>
      </c>
      <c r="O244" s="10">
        <v>2.2145995515159711E-4</v>
      </c>
      <c r="P244" s="10">
        <v>3.1708836307533562E-4</v>
      </c>
      <c r="Q244" s="10">
        <v>3.1708836307533562E-4</v>
      </c>
      <c r="R244" s="10">
        <v>9.0179507391898697E-4</v>
      </c>
      <c r="S244" s="10">
        <v>7.0686807165709902E-4</v>
      </c>
      <c r="T244" s="10">
        <v>0.92757049969775696</v>
      </c>
    </row>
    <row r="245" spans="2:20" ht="13">
      <c r="B245" s="10">
        <v>960</v>
      </c>
      <c r="C245" s="10">
        <v>9.6000000000000002E-4</v>
      </c>
      <c r="D245" s="10">
        <v>2.0500000000000001E-2</v>
      </c>
      <c r="E245" s="10">
        <v>2.03E-4</v>
      </c>
      <c r="F245" s="10">
        <v>-0.102563609162638</v>
      </c>
      <c r="H245" s="10">
        <v>0.1</v>
      </c>
      <c r="I245" s="10">
        <v>0</v>
      </c>
      <c r="J245" s="10">
        <v>3.0376704936702501E-2</v>
      </c>
      <c r="K245" s="10">
        <v>90</v>
      </c>
      <c r="M245" s="10">
        <v>1.84298784982311E-3</v>
      </c>
      <c r="N245" s="10">
        <v>1.1984952945491154E-4</v>
      </c>
      <c r="O245" s="10">
        <v>2.2075042436116318E-4</v>
      </c>
      <c r="P245" s="10">
        <v>3.1998402775858226E-4</v>
      </c>
      <c r="Q245" s="10">
        <v>3.1998402775858226E-4</v>
      </c>
      <c r="R245" s="10">
        <v>8.8072188448526899E-4</v>
      </c>
      <c r="S245" s="10">
        <v>7.13281651049969E-4</v>
      </c>
      <c r="T245" s="10">
        <v>0.88436745793494798</v>
      </c>
    </row>
    <row r="246" spans="2:20" ht="13">
      <c r="B246" s="10">
        <v>960</v>
      </c>
      <c r="C246" s="10">
        <v>9.6000000000000002E-4</v>
      </c>
      <c r="D246" s="10">
        <v>2.0500000000000001E-2</v>
      </c>
      <c r="E246" s="10">
        <v>2.03E-4</v>
      </c>
      <c r="F246" s="10">
        <v>-0.102563609162638</v>
      </c>
      <c r="H246" s="10">
        <v>0.1</v>
      </c>
      <c r="I246" s="10">
        <v>0</v>
      </c>
      <c r="J246" s="10">
        <v>7.59417623417563E-2</v>
      </c>
      <c r="K246" s="10">
        <v>90</v>
      </c>
      <c r="M246" s="10">
        <v>1.8697874494290501E-3</v>
      </c>
      <c r="N246" s="10">
        <v>1.1914243853710274E-4</v>
      </c>
      <c r="O246" s="10">
        <v>2.1920037156280297E-4</v>
      </c>
      <c r="P246" s="10">
        <v>3.2710385378723192E-4</v>
      </c>
      <c r="Q246" s="10">
        <v>3.2710385378723192E-4</v>
      </c>
      <c r="R246" s="10">
        <v>8.4705059267269902E-4</v>
      </c>
      <c r="S246" s="10">
        <v>6.8304620534072205E-4</v>
      </c>
      <c r="T246" s="10">
        <v>0.783417783471822</v>
      </c>
    </row>
    <row r="247" spans="2:20" ht="13">
      <c r="B247" s="10">
        <v>960</v>
      </c>
      <c r="C247" s="10">
        <v>9.6000000000000002E-4</v>
      </c>
      <c r="D247" s="10">
        <v>2.0500000000000001E-2</v>
      </c>
      <c r="E247" s="10">
        <v>2.03E-4</v>
      </c>
      <c r="F247" s="10">
        <v>-0.102563609162638</v>
      </c>
      <c r="H247" s="10">
        <v>0.1</v>
      </c>
      <c r="I247" s="10">
        <v>0</v>
      </c>
      <c r="J247" s="10">
        <v>0.30376704936702498</v>
      </c>
      <c r="K247" s="10">
        <v>90</v>
      </c>
      <c r="M247" s="10">
        <v>1.9137662795516098E-3</v>
      </c>
      <c r="N247" s="10">
        <v>1.1509429439968601E-4</v>
      </c>
      <c r="O247" s="10">
        <v>2.1422651198069165E-4</v>
      </c>
      <c r="P247" s="10">
        <v>3.4568899689043335E-4</v>
      </c>
      <c r="Q247" s="10">
        <v>3.4568899689043335E-4</v>
      </c>
      <c r="R247" s="10">
        <v>8.1933476743922199E-4</v>
      </c>
      <c r="S247" s="10">
        <v>6.4204510850772803E-4</v>
      </c>
      <c r="T247" s="10">
        <v>0.52039528037073401</v>
      </c>
    </row>
    <row r="248" spans="2:20" ht="13">
      <c r="B248" s="10">
        <v>960</v>
      </c>
      <c r="C248" s="10">
        <v>9.6000000000000002E-4</v>
      </c>
      <c r="D248" s="10">
        <v>2.0500000000000001E-2</v>
      </c>
      <c r="E248" s="10">
        <v>2.03E-4</v>
      </c>
      <c r="F248" s="10">
        <v>-0.102563609162638</v>
      </c>
      <c r="H248" s="10">
        <v>0.1</v>
      </c>
      <c r="I248" s="10">
        <v>0</v>
      </c>
      <c r="J248" s="10">
        <v>0.75941762341756303</v>
      </c>
      <c r="K248" s="10">
        <v>90</v>
      </c>
      <c r="M248" s="10">
        <v>1.9985171501003102E-3</v>
      </c>
      <c r="N248" s="10">
        <v>1.0757757475984588E-4</v>
      </c>
      <c r="O248" s="10">
        <v>2.0981267032230182E-4</v>
      </c>
      <c r="P248" s="10">
        <v>3.6096214956047879E-4</v>
      </c>
      <c r="Q248" s="10">
        <v>3.6096214956047879E-4</v>
      </c>
      <c r="R248" s="10">
        <v>7.7673027575801007E-4</v>
      </c>
      <c r="S248" s="10">
        <v>5.5821046358663291E-4</v>
      </c>
      <c r="T248" s="10">
        <v>0.31213692387991798</v>
      </c>
    </row>
    <row r="249" spans="2:20" ht="13">
      <c r="B249" s="10">
        <v>960</v>
      </c>
      <c r="C249" s="10">
        <v>9.6000000000000002E-4</v>
      </c>
      <c r="D249" s="10">
        <v>2.0500000000000001E-2</v>
      </c>
      <c r="E249" s="10">
        <v>2.03E-4</v>
      </c>
      <c r="F249" s="10">
        <v>-0.11507826222029401</v>
      </c>
      <c r="H249" s="10">
        <v>0.12589254117941701</v>
      </c>
      <c r="I249" s="10">
        <v>0</v>
      </c>
      <c r="J249" s="10">
        <v>0</v>
      </c>
      <c r="K249" s="10">
        <v>90</v>
      </c>
      <c r="M249" s="10">
        <v>1.7717513072808199E-3</v>
      </c>
      <c r="N249" s="10">
        <v>1.2605234709381246E-4</v>
      </c>
      <c r="O249" s="10">
        <v>2.2533388311419812E-4</v>
      </c>
      <c r="P249" s="10">
        <v>3.026085627402981E-4</v>
      </c>
      <c r="Q249" s="10">
        <v>3.026085627402981E-4</v>
      </c>
      <c r="R249" s="10">
        <v>9.0523092002231097E-4</v>
      </c>
      <c r="S249" s="10">
        <v>7.0686807165709902E-4</v>
      </c>
      <c r="T249" s="10">
        <v>0.97554602334072404</v>
      </c>
    </row>
    <row r="250" spans="2:20" ht="13">
      <c r="B250" s="10">
        <v>960</v>
      </c>
      <c r="C250" s="10">
        <v>9.6000000000000002E-4</v>
      </c>
      <c r="D250" s="10">
        <v>2.0500000000000001E-2</v>
      </c>
      <c r="E250" s="10">
        <v>2.03E-4</v>
      </c>
      <c r="F250" s="10">
        <v>-0.11507826222029401</v>
      </c>
      <c r="H250" s="10">
        <v>0.12589254117941701</v>
      </c>
      <c r="I250" s="10">
        <v>0</v>
      </c>
      <c r="J250" s="10">
        <v>1.5188352468351299E-2</v>
      </c>
      <c r="K250" s="10">
        <v>90</v>
      </c>
      <c r="M250" s="10">
        <v>1.78526563528724E-3</v>
      </c>
      <c r="N250" s="10">
        <v>1.2523490025192799E-4</v>
      </c>
      <c r="O250" s="10">
        <v>2.2396146425308138E-4</v>
      </c>
      <c r="P250" s="10">
        <v>3.0663492233817423E-4</v>
      </c>
      <c r="Q250" s="10">
        <v>3.0663492233817423E-4</v>
      </c>
      <c r="R250" s="10">
        <v>8.8369961777481703E-4</v>
      </c>
      <c r="S250" s="10">
        <v>6.5418509807280405E-4</v>
      </c>
      <c r="T250" s="10">
        <v>0.92038630747920702</v>
      </c>
    </row>
    <row r="251" spans="2:20" ht="13">
      <c r="B251" s="10">
        <v>960</v>
      </c>
      <c r="C251" s="10">
        <v>9.6000000000000002E-4</v>
      </c>
      <c r="D251" s="10">
        <v>2.0500000000000001E-2</v>
      </c>
      <c r="E251" s="10">
        <v>2.03E-4</v>
      </c>
      <c r="F251" s="10">
        <v>-0.11507826222029401</v>
      </c>
      <c r="H251" s="10">
        <v>0.12589254117941701</v>
      </c>
      <c r="I251" s="10">
        <v>0</v>
      </c>
      <c r="J251" s="10">
        <v>3.0376704936702501E-2</v>
      </c>
      <c r="K251" s="10">
        <v>90</v>
      </c>
      <c r="M251" s="10">
        <v>1.7987799632936501E-3</v>
      </c>
      <c r="N251" s="10">
        <v>1.2498044669528337E-4</v>
      </c>
      <c r="O251" s="10">
        <v>2.2321235740007162E-4</v>
      </c>
      <c r="P251" s="10">
        <v>3.1020645956945957E-4</v>
      </c>
      <c r="Q251" s="10">
        <v>3.1020645956945957E-4</v>
      </c>
      <c r="R251" s="10">
        <v>8.5644190535511596E-4</v>
      </c>
      <c r="S251" s="10">
        <v>6.5830811339679296E-4</v>
      </c>
      <c r="T251" s="10">
        <v>0.87402655496805504</v>
      </c>
    </row>
    <row r="252" spans="2:20" ht="13">
      <c r="B252" s="10">
        <v>960</v>
      </c>
      <c r="C252" s="10">
        <v>9.6000000000000002E-4</v>
      </c>
      <c r="D252" s="10">
        <v>2.0500000000000001E-2</v>
      </c>
      <c r="E252" s="10">
        <v>2.03E-4</v>
      </c>
      <c r="F252" s="10">
        <v>-0.11507826222029401</v>
      </c>
      <c r="H252" s="10">
        <v>0.12589254117941701</v>
      </c>
      <c r="I252" s="10">
        <v>0</v>
      </c>
      <c r="J252" s="10">
        <v>7.59417623417563E-2</v>
      </c>
      <c r="K252" s="10">
        <v>90</v>
      </c>
      <c r="M252" s="10">
        <v>1.8239761680513701E-3</v>
      </c>
      <c r="N252" s="10">
        <v>1.2419495279732405E-4</v>
      </c>
      <c r="O252" s="10">
        <v>2.2152708209285555E-4</v>
      </c>
      <c r="P252" s="10">
        <v>3.1881557351508228E-4</v>
      </c>
      <c r="Q252" s="10">
        <v>3.1881557351508228E-4</v>
      </c>
      <c r="R252" s="10">
        <v>8.2002193665988701E-4</v>
      </c>
      <c r="S252" s="10">
        <v>6.4250322132150398E-4</v>
      </c>
      <c r="T252" s="10">
        <v>0.76821669400137804</v>
      </c>
    </row>
    <row r="253" spans="2:20" ht="13">
      <c r="B253" s="10">
        <v>960</v>
      </c>
      <c r="C253" s="10">
        <v>9.6000000000000002E-4</v>
      </c>
      <c r="D253" s="10">
        <v>2.0500000000000001E-2</v>
      </c>
      <c r="E253" s="10">
        <v>2.03E-4</v>
      </c>
      <c r="F253" s="10">
        <v>-0.11507826222029401</v>
      </c>
      <c r="H253" s="10">
        <v>0.12589254117941701</v>
      </c>
      <c r="I253" s="10">
        <v>0</v>
      </c>
      <c r="J253" s="10">
        <v>0.30376704936702498</v>
      </c>
      <c r="K253" s="10">
        <v>90</v>
      </c>
      <c r="M253" s="10">
        <v>1.86429009566373E-3</v>
      </c>
      <c r="N253" s="10">
        <v>1.1975823323644008E-4</v>
      </c>
      <c r="O253" s="10">
        <v>2.1577960709773651E-4</v>
      </c>
      <c r="P253" s="10">
        <v>3.4017338327713636E-4</v>
      </c>
      <c r="Q253" s="10">
        <v>3.4017338327713636E-4</v>
      </c>
      <c r="R253" s="10">
        <v>7.9116082939196901E-4</v>
      </c>
      <c r="S253" s="10">
        <v>6.16848903750022E-4</v>
      </c>
      <c r="T253" s="10">
        <v>0.50278818367635902</v>
      </c>
    </row>
    <row r="254" spans="2:20" ht="13">
      <c r="B254" s="10">
        <v>960</v>
      </c>
      <c r="C254" s="10">
        <v>9.6000000000000002E-4</v>
      </c>
      <c r="D254" s="10">
        <v>2.0500000000000001E-2</v>
      </c>
      <c r="E254" s="10">
        <v>2.03E-4</v>
      </c>
      <c r="F254" s="10">
        <v>-0.11507826222029401</v>
      </c>
      <c r="H254" s="10">
        <v>0.12589254117941701</v>
      </c>
      <c r="I254" s="10">
        <v>0</v>
      </c>
      <c r="J254" s="10">
        <v>0.75941762341756303</v>
      </c>
      <c r="K254" s="10">
        <v>90</v>
      </c>
      <c r="M254" s="10">
        <v>1.9490409662124199E-3</v>
      </c>
      <c r="N254" s="10">
        <v>1.1147103373457244E-4</v>
      </c>
      <c r="O254" s="10">
        <v>2.1070023591338296E-4</v>
      </c>
      <c r="P254" s="10">
        <v>3.5713367889062328E-4</v>
      </c>
      <c r="Q254" s="10">
        <v>3.5713367889062328E-4</v>
      </c>
      <c r="R254" s="10">
        <v>7.4786916849009304E-4</v>
      </c>
      <c r="S254" s="10">
        <v>5.53858391855757E-4</v>
      </c>
      <c r="T254" s="10">
        <v>0.29815299563946002</v>
      </c>
    </row>
    <row r="255" spans="2:20" ht="13">
      <c r="B255" s="10">
        <v>960</v>
      </c>
      <c r="C255" s="10">
        <v>9.6000000000000002E-4</v>
      </c>
      <c r="D255" s="10">
        <v>2.0500000000000001E-2</v>
      </c>
      <c r="E255" s="10">
        <v>2.03E-4</v>
      </c>
      <c r="F255" s="10">
        <v>-0.12911993390017001</v>
      </c>
      <c r="H255" s="10">
        <v>0.15848931924611101</v>
      </c>
      <c r="I255" s="10">
        <v>0</v>
      </c>
      <c r="J255" s="10">
        <v>0</v>
      </c>
      <c r="K255" s="10">
        <v>90</v>
      </c>
      <c r="M255" s="10">
        <v>1.7367056770269001E-3</v>
      </c>
      <c r="N255" s="10">
        <v>1.3129459472041791E-4</v>
      </c>
      <c r="O255" s="10">
        <v>2.2820134420600482E-4</v>
      </c>
      <c r="P255" s="10">
        <v>2.9108229373615391E-4</v>
      </c>
      <c r="Q255" s="10">
        <v>2.8979386916729667E-4</v>
      </c>
      <c r="R255" s="10">
        <v>8.9331998686412195E-4</v>
      </c>
      <c r="S255" s="10">
        <v>7.0480656399510397E-4</v>
      </c>
      <c r="T255" s="10">
        <v>0.97116734011012096</v>
      </c>
    </row>
    <row r="256" spans="2:20" ht="13">
      <c r="B256" s="10">
        <v>960</v>
      </c>
      <c r="C256" s="10">
        <v>9.6000000000000002E-4</v>
      </c>
      <c r="D256" s="10">
        <v>2.0500000000000001E-2</v>
      </c>
      <c r="E256" s="10">
        <v>2.03E-4</v>
      </c>
      <c r="F256" s="10">
        <v>-0.12911993390017001</v>
      </c>
      <c r="H256" s="10">
        <v>0.15848931924611101</v>
      </c>
      <c r="I256" s="10">
        <v>0</v>
      </c>
      <c r="J256" s="10">
        <v>1.5188352468351299E-2</v>
      </c>
      <c r="K256" s="10">
        <v>90</v>
      </c>
      <c r="M256" s="10">
        <v>1.7435773692335498E-3</v>
      </c>
      <c r="N256" s="10">
        <v>1.3064697966575018E-4</v>
      </c>
      <c r="O256" s="10">
        <v>2.2667296764680432E-4</v>
      </c>
      <c r="P256" s="10">
        <v>2.9565655968000182E-4</v>
      </c>
      <c r="Q256" s="10">
        <v>2.9489790781370238E-4</v>
      </c>
      <c r="R256" s="10">
        <v>8.6377171037554002E-4</v>
      </c>
      <c r="S256" s="10">
        <v>6.1936852422579203E-4</v>
      </c>
      <c r="T256" s="10">
        <v>0.91158659428504296</v>
      </c>
    </row>
    <row r="257" spans="2:20" ht="13">
      <c r="B257" s="10">
        <v>960</v>
      </c>
      <c r="C257" s="10">
        <v>9.6000000000000002E-4</v>
      </c>
      <c r="D257" s="10">
        <v>2.0500000000000001E-2</v>
      </c>
      <c r="E257" s="10">
        <v>2.03E-4</v>
      </c>
      <c r="F257" s="10">
        <v>-0.12911993390017001</v>
      </c>
      <c r="H257" s="10">
        <v>0.15848931924611101</v>
      </c>
      <c r="I257" s="10">
        <v>0</v>
      </c>
      <c r="J257" s="10">
        <v>3.0376704936702501E-2</v>
      </c>
      <c r="K257" s="10">
        <v>90</v>
      </c>
      <c r="M257" s="10">
        <v>1.7561754716124102E-3</v>
      </c>
      <c r="N257" s="10">
        <v>1.3035336285524023E-4</v>
      </c>
      <c r="O257" s="10">
        <v>2.2593016603827959E-4</v>
      </c>
      <c r="P257" s="10">
        <v>2.9938349650036867E-4</v>
      </c>
      <c r="Q257" s="10">
        <v>2.9930258986817144E-4</v>
      </c>
      <c r="R257" s="10">
        <v>8.2712268527342201E-4</v>
      </c>
      <c r="S257" s="10">
        <v>6.0447985777805702E-4</v>
      </c>
      <c r="T257" s="10">
        <v>0.86188468730849999</v>
      </c>
    </row>
    <row r="258" spans="2:20" ht="13">
      <c r="B258" s="10">
        <v>960</v>
      </c>
      <c r="C258" s="10">
        <v>9.6000000000000002E-4</v>
      </c>
      <c r="D258" s="10">
        <v>2.0500000000000001E-2</v>
      </c>
      <c r="E258" s="10">
        <v>2.03E-4</v>
      </c>
      <c r="F258" s="10">
        <v>-0.12911993390017001</v>
      </c>
      <c r="H258" s="10">
        <v>0.15848931924611101</v>
      </c>
      <c r="I258" s="10">
        <v>0</v>
      </c>
      <c r="J258" s="10">
        <v>7.59417623417563E-2</v>
      </c>
      <c r="K258" s="10">
        <v>90</v>
      </c>
      <c r="M258" s="10">
        <v>1.77953922511503E-3</v>
      </c>
      <c r="N258" s="10">
        <v>1.29485315275969E-4</v>
      </c>
      <c r="O258" s="10">
        <v>2.2413154038797251E-4</v>
      </c>
      <c r="P258" s="10">
        <v>3.0968617742907115E-4</v>
      </c>
      <c r="Q258" s="10">
        <v>3.0968617742907115E-4</v>
      </c>
      <c r="R258" s="10">
        <v>7.9093177298508103E-4</v>
      </c>
      <c r="S258" s="10">
        <v>5.9669193994385701E-4</v>
      </c>
      <c r="T258" s="10">
        <v>0.75139344802823704</v>
      </c>
    </row>
    <row r="259" spans="2:20" ht="13">
      <c r="B259" s="10">
        <v>960</v>
      </c>
      <c r="C259" s="10">
        <v>9.6000000000000002E-4</v>
      </c>
      <c r="D259" s="10">
        <v>2.0500000000000001E-2</v>
      </c>
      <c r="E259" s="10">
        <v>2.03E-4</v>
      </c>
      <c r="F259" s="10">
        <v>-0.12911993390017001</v>
      </c>
      <c r="H259" s="10">
        <v>0.15848931924611101</v>
      </c>
      <c r="I259" s="10">
        <v>0</v>
      </c>
      <c r="J259" s="10">
        <v>0.30376704936702498</v>
      </c>
      <c r="K259" s="10">
        <v>90</v>
      </c>
      <c r="M259" s="10">
        <v>1.8159591938102799E-3</v>
      </c>
      <c r="N259" s="10">
        <v>1.2463426222719456E-4</v>
      </c>
      <c r="O259" s="10">
        <v>2.175326028668743E-4</v>
      </c>
      <c r="P259" s="10">
        <v>3.3427832669364005E-4</v>
      </c>
      <c r="Q259" s="10">
        <v>3.3427832669364005E-4</v>
      </c>
      <c r="R259" s="10">
        <v>7.6161255290338708E-4</v>
      </c>
      <c r="S259" s="10">
        <v>5.7699308895146895E-4</v>
      </c>
      <c r="T259" s="10">
        <v>0.48453628003379701</v>
      </c>
    </row>
    <row r="260" spans="2:20" ht="13">
      <c r="B260" s="10">
        <v>960</v>
      </c>
      <c r="C260" s="10">
        <v>9.6000000000000002E-4</v>
      </c>
      <c r="D260" s="10">
        <v>2.0500000000000001E-2</v>
      </c>
      <c r="E260" s="10">
        <v>2.03E-4</v>
      </c>
      <c r="F260" s="10">
        <v>-0.12911993390017001</v>
      </c>
      <c r="H260" s="10">
        <v>0.15848931924611101</v>
      </c>
      <c r="I260" s="10">
        <v>0</v>
      </c>
      <c r="J260" s="10">
        <v>0.75941762341756303</v>
      </c>
      <c r="K260" s="10">
        <v>90</v>
      </c>
      <c r="M260" s="10">
        <v>1.9007100643589801E-3</v>
      </c>
      <c r="N260" s="10">
        <v>1.1551193503812917E-4</v>
      </c>
      <c r="O260" s="10">
        <v>2.1170194116184836E-4</v>
      </c>
      <c r="P260" s="10">
        <v>3.530730913183025E-4</v>
      </c>
      <c r="Q260" s="10">
        <v>3.530730913183025E-4</v>
      </c>
      <c r="R260" s="10">
        <v>7.1648844074640404E-4</v>
      </c>
      <c r="S260" s="10">
        <v>5.2660067943605701E-4</v>
      </c>
      <c r="T260" s="10">
        <v>0.28421773785148902</v>
      </c>
    </row>
    <row r="261" spans="2:20" ht="13">
      <c r="B261" s="10">
        <v>960</v>
      </c>
      <c r="C261" s="10">
        <v>9.6000000000000002E-4</v>
      </c>
      <c r="D261" s="10">
        <v>2.0500000000000001E-2</v>
      </c>
      <c r="E261" s="10">
        <v>2.03E-4</v>
      </c>
      <c r="F261" s="10">
        <v>-0.14487494865424</v>
      </c>
      <c r="H261" s="10">
        <v>0.199526231496888</v>
      </c>
      <c r="I261" s="10">
        <v>0</v>
      </c>
      <c r="J261" s="10">
        <v>0</v>
      </c>
      <c r="K261" s="10">
        <v>90</v>
      </c>
      <c r="M261" s="10">
        <v>1.7021181595867601E-3</v>
      </c>
      <c r="N261" s="10">
        <v>1.3681556900296455E-4</v>
      </c>
      <c r="O261" s="10">
        <v>2.3123178695205911E-4</v>
      </c>
      <c r="P261" s="10">
        <v>2.8325009598091416E-4</v>
      </c>
      <c r="Q261" s="10">
        <v>2.7533499430083922E-4</v>
      </c>
      <c r="R261" s="10">
        <v>8.8278339214726393E-4</v>
      </c>
      <c r="S261" s="10">
        <v>6.0356363215050403E-4</v>
      </c>
      <c r="T261" s="10">
        <v>0.96568598435960495</v>
      </c>
    </row>
    <row r="262" spans="2:20" ht="13">
      <c r="B262" s="10">
        <v>960</v>
      </c>
      <c r="C262" s="10">
        <v>9.6000000000000002E-4</v>
      </c>
      <c r="D262" s="10">
        <v>2.0500000000000001E-2</v>
      </c>
      <c r="E262" s="10">
        <v>2.03E-4</v>
      </c>
      <c r="F262" s="10">
        <v>-0.14487494865424</v>
      </c>
      <c r="H262" s="10">
        <v>0.199526231496888</v>
      </c>
      <c r="I262" s="10">
        <v>0</v>
      </c>
      <c r="J262" s="10">
        <v>1.5188352468351299E-2</v>
      </c>
      <c r="K262" s="10">
        <v>90</v>
      </c>
      <c r="M262" s="10">
        <v>1.70372155443497E-3</v>
      </c>
      <c r="N262" s="10">
        <v>1.3633377790936367E-4</v>
      </c>
      <c r="O262" s="10">
        <v>2.2956514311094867E-4</v>
      </c>
      <c r="P262" s="10">
        <v>2.8615208441985649E-4</v>
      </c>
      <c r="Q262" s="10">
        <v>2.8176653561973078E-4</v>
      </c>
      <c r="R262" s="10">
        <v>8.4040795687293998E-4</v>
      </c>
      <c r="S262" s="10">
        <v>5.7997082224101602E-4</v>
      </c>
      <c r="T262" s="10">
        <v>0.90091197289827596</v>
      </c>
    </row>
    <row r="263" spans="2:20" ht="13">
      <c r="B263" s="10">
        <v>960</v>
      </c>
      <c r="C263" s="10">
        <v>9.6000000000000002E-4</v>
      </c>
      <c r="D263" s="10">
        <v>2.0500000000000001E-2</v>
      </c>
      <c r="E263" s="10">
        <v>2.03E-4</v>
      </c>
      <c r="F263" s="10">
        <v>-0.14487494865424</v>
      </c>
      <c r="H263" s="10">
        <v>0.199526231496888</v>
      </c>
      <c r="I263" s="10">
        <v>0</v>
      </c>
      <c r="J263" s="10">
        <v>3.0376704936702501E-2</v>
      </c>
      <c r="K263" s="10">
        <v>90</v>
      </c>
      <c r="M263" s="10">
        <v>1.7156324875931702E-3</v>
      </c>
      <c r="N263" s="10">
        <v>1.3601042766247105E-4</v>
      </c>
      <c r="O263" s="10">
        <v>2.2892873446641459E-4</v>
      </c>
      <c r="P263" s="10">
        <v>2.8926009750008104E-4</v>
      </c>
      <c r="Q263" s="10">
        <v>2.8724461021238185E-4</v>
      </c>
      <c r="R263" s="10">
        <v>7.8566347562665192E-4</v>
      </c>
      <c r="S263" s="10">
        <v>5.6920517111726894E-4</v>
      </c>
      <c r="T263" s="10">
        <v>0.847849074960626</v>
      </c>
    </row>
    <row r="264" spans="2:20" ht="13">
      <c r="B264" s="10">
        <v>960</v>
      </c>
      <c r="C264" s="10">
        <v>9.6000000000000002E-4</v>
      </c>
      <c r="D264" s="10">
        <v>2.0500000000000001E-2</v>
      </c>
      <c r="E264" s="10">
        <v>2.03E-4</v>
      </c>
      <c r="F264" s="10">
        <v>-0.14487494865424</v>
      </c>
      <c r="H264" s="10">
        <v>0.199526231496888</v>
      </c>
      <c r="I264" s="10">
        <v>0</v>
      </c>
      <c r="J264" s="10">
        <v>7.59417623417563E-2</v>
      </c>
      <c r="K264" s="10">
        <v>90</v>
      </c>
      <c r="M264" s="10">
        <v>1.7367056770269001E-3</v>
      </c>
      <c r="N264" s="10">
        <v>1.3504871747725854E-4</v>
      </c>
      <c r="O264" s="10">
        <v>2.2704060011759347E-4</v>
      </c>
      <c r="P264" s="10">
        <v>2.9976834386204431E-4</v>
      </c>
      <c r="Q264" s="10">
        <v>2.9976834386204431E-4</v>
      </c>
      <c r="R264" s="10">
        <v>7.5932198883450492E-4</v>
      </c>
      <c r="S264" s="10">
        <v>5.6737271986216295E-4</v>
      </c>
      <c r="T264" s="10">
        <v>0.73293166164847601</v>
      </c>
    </row>
    <row r="265" spans="2:20" ht="13">
      <c r="B265" s="10">
        <v>960</v>
      </c>
      <c r="C265" s="10">
        <v>9.6000000000000002E-4</v>
      </c>
      <c r="D265" s="10">
        <v>2.0500000000000001E-2</v>
      </c>
      <c r="E265" s="10">
        <v>2.03E-4</v>
      </c>
      <c r="F265" s="10">
        <v>-0.14487494865424</v>
      </c>
      <c r="H265" s="10">
        <v>0.199526231496888</v>
      </c>
      <c r="I265" s="10">
        <v>0</v>
      </c>
      <c r="J265" s="10">
        <v>0.30376704936702498</v>
      </c>
      <c r="K265" s="10">
        <v>90</v>
      </c>
      <c r="M265" s="10">
        <v>1.76854451758438E-3</v>
      </c>
      <c r="N265" s="10">
        <v>1.2966146239004961E-4</v>
      </c>
      <c r="O265" s="10">
        <v>2.1950261415213822E-4</v>
      </c>
      <c r="P265" s="10">
        <v>3.2796596207351395E-4</v>
      </c>
      <c r="Q265" s="10">
        <v>3.2796596207351395E-4</v>
      </c>
      <c r="R265" s="10">
        <v>7.3183522000791598E-4</v>
      </c>
      <c r="S265" s="10">
        <v>5.6210442250373307E-4</v>
      </c>
      <c r="T265" s="10">
        <v>0.46571350446193499</v>
      </c>
    </row>
    <row r="266" spans="2:20" ht="13">
      <c r="B266" s="10">
        <v>960</v>
      </c>
      <c r="C266" s="10">
        <v>9.6000000000000002E-4</v>
      </c>
      <c r="D266" s="10">
        <v>2.0500000000000001E-2</v>
      </c>
      <c r="E266" s="10">
        <v>2.03E-4</v>
      </c>
      <c r="F266" s="10">
        <v>-0.14487494865424</v>
      </c>
      <c r="H266" s="10">
        <v>0.199526231496888</v>
      </c>
      <c r="I266" s="10">
        <v>0</v>
      </c>
      <c r="J266" s="10">
        <v>0.75941762341756303</v>
      </c>
      <c r="K266" s="10">
        <v>90</v>
      </c>
      <c r="M266" s="10">
        <v>1.85352444453997E-3</v>
      </c>
      <c r="N266" s="10">
        <v>1.196731524489502E-4</v>
      </c>
      <c r="O266" s="10">
        <v>2.1283100766421596E-4</v>
      </c>
      <c r="P266" s="10">
        <v>3.4870817502753211E-4</v>
      </c>
      <c r="Q266" s="10">
        <v>3.4870817502753211E-4</v>
      </c>
      <c r="R266" s="10">
        <v>6.8716922066470998E-4</v>
      </c>
      <c r="S266" s="10">
        <v>4.8880637229949803E-4</v>
      </c>
      <c r="T266" s="10">
        <v>0.270349558288487</v>
      </c>
    </row>
    <row r="267" spans="2:20" ht="13">
      <c r="B267" s="10">
        <v>960</v>
      </c>
      <c r="C267" s="10">
        <v>9.6000000000000002E-4</v>
      </c>
      <c r="D267" s="10">
        <v>2.0500000000000001E-2</v>
      </c>
      <c r="E267" s="10">
        <v>2.03E-4</v>
      </c>
      <c r="F267" s="10">
        <v>-0.162552365956107</v>
      </c>
      <c r="H267" s="10">
        <v>0.25118864315095801</v>
      </c>
      <c r="I267" s="10">
        <v>0</v>
      </c>
      <c r="J267" s="10">
        <v>0</v>
      </c>
      <c r="K267" s="10">
        <v>90</v>
      </c>
      <c r="M267" s="10">
        <v>1.66042989353307E-3</v>
      </c>
      <c r="N267" s="10">
        <v>1.4277877806724928E-4</v>
      </c>
      <c r="O267" s="10">
        <v>2.3443673304178122E-4</v>
      </c>
      <c r="P267" s="10">
        <v>2.7580864098383605E-4</v>
      </c>
      <c r="Q267" s="10">
        <v>2.5926051945832052E-4</v>
      </c>
      <c r="R267" s="10">
        <v>8.6995623336152191E-4</v>
      </c>
      <c r="S267" s="10">
        <v>5.320980332013741E-4</v>
      </c>
      <c r="T267" s="10">
        <v>0.95948159568542601</v>
      </c>
    </row>
    <row r="268" spans="2:20" ht="13">
      <c r="B268" s="10">
        <v>960</v>
      </c>
      <c r="C268" s="10">
        <v>9.6000000000000002E-4</v>
      </c>
      <c r="D268" s="10">
        <v>2.0500000000000001E-2</v>
      </c>
      <c r="E268" s="10">
        <v>2.03E-4</v>
      </c>
      <c r="F268" s="10">
        <v>-0.162552365956107</v>
      </c>
      <c r="H268" s="10">
        <v>0.25118864315095801</v>
      </c>
      <c r="I268" s="10">
        <v>0</v>
      </c>
      <c r="J268" s="10">
        <v>1.5188352468351299E-2</v>
      </c>
      <c r="K268" s="10">
        <v>90</v>
      </c>
      <c r="M268" s="10">
        <v>1.66546913448462E-3</v>
      </c>
      <c r="N268" s="10">
        <v>1.4230266713862255E-4</v>
      </c>
      <c r="O268" s="10">
        <v>2.3294919904910568E-4</v>
      </c>
      <c r="P268" s="10">
        <v>2.7810733729574075E-4</v>
      </c>
      <c r="Q268" s="10">
        <v>2.6706462589480453E-4</v>
      </c>
      <c r="R268" s="10">
        <v>6.9472808209202202E-4</v>
      </c>
      <c r="S268" s="10">
        <v>5.4034406384935094E-4</v>
      </c>
      <c r="T268" s="10">
        <v>0.88845361968115499</v>
      </c>
    </row>
    <row r="269" spans="2:20" ht="13">
      <c r="B269" s="10">
        <v>960</v>
      </c>
      <c r="C269" s="10">
        <v>9.6000000000000002E-4</v>
      </c>
      <c r="D269" s="10">
        <v>2.0500000000000001E-2</v>
      </c>
      <c r="E269" s="10">
        <v>2.03E-4</v>
      </c>
      <c r="F269" s="10">
        <v>-0.162552365956107</v>
      </c>
      <c r="H269" s="10">
        <v>0.25118864315095801</v>
      </c>
      <c r="I269" s="10">
        <v>0</v>
      </c>
      <c r="J269" s="10">
        <v>3.0376704936702501E-2</v>
      </c>
      <c r="K269" s="10">
        <v>90</v>
      </c>
      <c r="M269" s="10">
        <v>1.67646384201526E-3</v>
      </c>
      <c r="N269" s="10">
        <v>1.4194546737545939E-4</v>
      </c>
      <c r="O269" s="10">
        <v>2.3232936487639088E-4</v>
      </c>
      <c r="P269" s="10">
        <v>2.8050497984997839E-4</v>
      </c>
      <c r="Q269" s="10">
        <v>2.7383153113223285E-4</v>
      </c>
      <c r="R269" s="10">
        <v>7.2725409187015101E-4</v>
      </c>
      <c r="S269" s="10">
        <v>5.3255614601515104E-4</v>
      </c>
      <c r="T269" s="10">
        <v>0.83186867375597096</v>
      </c>
    </row>
    <row r="270" spans="2:20" ht="13">
      <c r="B270" s="10">
        <v>960</v>
      </c>
      <c r="C270" s="10">
        <v>9.6000000000000002E-4</v>
      </c>
      <c r="D270" s="10">
        <v>2.0500000000000001E-2</v>
      </c>
      <c r="E270" s="10">
        <v>2.03E-4</v>
      </c>
      <c r="F270" s="10">
        <v>-0.162552365956107</v>
      </c>
      <c r="H270" s="10">
        <v>0.25118864315095801</v>
      </c>
      <c r="I270" s="10">
        <v>0</v>
      </c>
      <c r="J270" s="10">
        <v>7.59417623417563E-2</v>
      </c>
      <c r="K270" s="10">
        <v>90</v>
      </c>
      <c r="M270" s="10">
        <v>1.6952464673801E-3</v>
      </c>
      <c r="N270" s="10">
        <v>1.4085184124754124E-4</v>
      </c>
      <c r="O270" s="10">
        <v>2.3026842966901857E-4</v>
      </c>
      <c r="P270" s="10">
        <v>2.8936072753046524E-4</v>
      </c>
      <c r="Q270" s="10">
        <v>2.8893827866697668E-4</v>
      </c>
      <c r="R270" s="10">
        <v>7.26337866242599E-4</v>
      </c>
      <c r="S270" s="10">
        <v>5.3530482289781002E-4</v>
      </c>
      <c r="T270" s="10">
        <v>0.71287477367154195</v>
      </c>
    </row>
    <row r="271" spans="2:20" ht="13">
      <c r="B271" s="10">
        <v>960</v>
      </c>
      <c r="C271" s="10">
        <v>9.6000000000000002E-4</v>
      </c>
      <c r="D271" s="10">
        <v>2.0500000000000001E-2</v>
      </c>
      <c r="E271" s="10">
        <v>2.03E-4</v>
      </c>
      <c r="F271" s="10">
        <v>-0.162552365956107</v>
      </c>
      <c r="H271" s="10">
        <v>0.25118864315095801</v>
      </c>
      <c r="I271" s="10">
        <v>0</v>
      </c>
      <c r="J271" s="10">
        <v>0.30376704936702498</v>
      </c>
      <c r="K271" s="10">
        <v>90</v>
      </c>
      <c r="M271" s="10">
        <v>1.7225041797998199E-3</v>
      </c>
      <c r="N271" s="10">
        <v>1.3490037395918634E-4</v>
      </c>
      <c r="O271" s="10">
        <v>2.2170683766541149E-4</v>
      </c>
      <c r="P271" s="10">
        <v>3.2119719350305229E-4</v>
      </c>
      <c r="Q271" s="10">
        <v>3.2119719350305229E-4</v>
      </c>
      <c r="R271" s="10">
        <v>7.0159977429866903E-4</v>
      </c>
      <c r="S271" s="10">
        <v>5.1377352065031597E-4</v>
      </c>
      <c r="T271" s="10">
        <v>0.44641573536155998</v>
      </c>
    </row>
    <row r="272" spans="2:20" ht="13">
      <c r="B272" s="10">
        <v>960</v>
      </c>
      <c r="C272" s="10">
        <v>9.6000000000000002E-4</v>
      </c>
      <c r="D272" s="10">
        <v>2.0500000000000001E-2</v>
      </c>
      <c r="E272" s="10">
        <v>2.03E-4</v>
      </c>
      <c r="F272" s="10">
        <v>-0.162552365956107</v>
      </c>
      <c r="H272" s="10">
        <v>0.25118864315095801</v>
      </c>
      <c r="I272" s="10">
        <v>0</v>
      </c>
      <c r="J272" s="10">
        <v>0.75941762341756303</v>
      </c>
      <c r="K272" s="10">
        <v>90</v>
      </c>
      <c r="M272" s="10">
        <v>1.8074841067554099E-3</v>
      </c>
      <c r="N272" s="10">
        <v>1.2408874353034597E-4</v>
      </c>
      <c r="O272" s="10">
        <v>2.1409939009767615E-4</v>
      </c>
      <c r="P272" s="10">
        <v>3.4406306940012695E-4</v>
      </c>
      <c r="Q272" s="10">
        <v>3.4406306940012695E-4</v>
      </c>
      <c r="R272" s="10">
        <v>6.5785000058301603E-4</v>
      </c>
      <c r="S272" s="10">
        <v>4.7162714178287999E-4</v>
      </c>
      <c r="T272" s="10">
        <v>0.25656275282447699</v>
      </c>
    </row>
    <row r="273" spans="2:20" ht="13">
      <c r="B273" s="10">
        <v>960</v>
      </c>
      <c r="C273" s="10">
        <v>9.6000000000000002E-4</v>
      </c>
      <c r="D273" s="10">
        <v>2.0500000000000001E-2</v>
      </c>
      <c r="E273" s="10">
        <v>2.03E-4</v>
      </c>
      <c r="F273" s="10">
        <v>-0.18238675439319799</v>
      </c>
      <c r="H273" s="10">
        <v>0.316227766016838</v>
      </c>
      <c r="I273" s="10">
        <v>0</v>
      </c>
      <c r="J273" s="10">
        <v>0</v>
      </c>
      <c r="K273" s="10">
        <v>90</v>
      </c>
      <c r="M273" s="10">
        <v>1.61026654042452E-3</v>
      </c>
      <c r="N273" s="10">
        <v>1.4909417514500395E-4</v>
      </c>
      <c r="O273" s="10">
        <v>2.3886153168648714E-4</v>
      </c>
      <c r="P273" s="10">
        <v>2.6267639771492977E-4</v>
      </c>
      <c r="Q273" s="10">
        <v>2.4079803055452158E-4</v>
      </c>
      <c r="R273" s="10">
        <v>6.5991150824500999E-4</v>
      </c>
      <c r="S273" s="10">
        <v>5.172093667536391E-4</v>
      </c>
      <c r="T273" s="10">
        <v>0.95272669991374903</v>
      </c>
    </row>
    <row r="274" spans="2:20" ht="13">
      <c r="B274" s="10">
        <v>960</v>
      </c>
      <c r="C274" s="10">
        <v>9.6000000000000002E-4</v>
      </c>
      <c r="D274" s="10">
        <v>2.0500000000000001E-2</v>
      </c>
      <c r="E274" s="10">
        <v>2.03E-4</v>
      </c>
      <c r="F274" s="10">
        <v>-0.18238675439319799</v>
      </c>
      <c r="H274" s="10">
        <v>0.316227766016838</v>
      </c>
      <c r="I274" s="10">
        <v>0</v>
      </c>
      <c r="J274" s="10">
        <v>1.5188352468351299E-2</v>
      </c>
      <c r="K274" s="10">
        <v>90</v>
      </c>
      <c r="M274" s="10">
        <v>1.6283619965687E-3</v>
      </c>
      <c r="N274" s="10">
        <v>1.4856439166706752E-4</v>
      </c>
      <c r="O274" s="10">
        <v>2.3712386969547788E-4</v>
      </c>
      <c r="P274" s="10">
        <v>2.7140021655398686E-4</v>
      </c>
      <c r="Q274" s="10">
        <v>2.5074506906314856E-4</v>
      </c>
      <c r="R274" s="10">
        <v>6.6747036967232203E-4</v>
      </c>
      <c r="S274" s="10">
        <v>4.9178410558904499E-4</v>
      </c>
      <c r="T274" s="10">
        <v>0.87402096938337703</v>
      </c>
    </row>
    <row r="275" spans="2:20" ht="13">
      <c r="B275" s="10">
        <v>960</v>
      </c>
      <c r="C275" s="10">
        <v>9.6000000000000002E-4</v>
      </c>
      <c r="D275" s="10">
        <v>2.0500000000000001E-2</v>
      </c>
      <c r="E275" s="10">
        <v>2.03E-4</v>
      </c>
      <c r="F275" s="10">
        <v>-0.18238675439319799</v>
      </c>
      <c r="H275" s="10">
        <v>0.316227766016838</v>
      </c>
      <c r="I275" s="10">
        <v>0</v>
      </c>
      <c r="J275" s="10">
        <v>3.0376704936702501E-2</v>
      </c>
      <c r="K275" s="10">
        <v>90</v>
      </c>
      <c r="M275" s="10">
        <v>1.6391276476924498E-3</v>
      </c>
      <c r="N275" s="10">
        <v>1.4815687721036357E-4</v>
      </c>
      <c r="O275" s="10">
        <v>2.3622205098044295E-4</v>
      </c>
      <c r="P275" s="10">
        <v>2.7291805995896767E-4</v>
      </c>
      <c r="Q275" s="10">
        <v>2.5908331090603015E-4</v>
      </c>
      <c r="R275" s="10">
        <v>6.8144281049250404E-4</v>
      </c>
      <c r="S275" s="10">
        <v>4.8628675182372697E-4</v>
      </c>
      <c r="T275" s="10">
        <v>0.81397414833327397</v>
      </c>
    </row>
    <row r="276" spans="2:20" ht="13">
      <c r="B276" s="10">
        <v>960</v>
      </c>
      <c r="C276" s="10">
        <v>9.6000000000000002E-4</v>
      </c>
      <c r="D276" s="10">
        <v>2.0500000000000001E-2</v>
      </c>
      <c r="E276" s="10">
        <v>2.03E-4</v>
      </c>
      <c r="F276" s="10">
        <v>-0.18238675439319799</v>
      </c>
      <c r="H276" s="10">
        <v>0.316227766016838</v>
      </c>
      <c r="I276" s="10">
        <v>0</v>
      </c>
      <c r="J276" s="10">
        <v>7.59417623417563E-2</v>
      </c>
      <c r="K276" s="10">
        <v>90</v>
      </c>
      <c r="M276" s="10">
        <v>1.6553906525815301E-3</v>
      </c>
      <c r="N276" s="10">
        <v>1.4693497739371643E-4</v>
      </c>
      <c r="O276" s="10">
        <v>2.3384321970614425E-4</v>
      </c>
      <c r="P276" s="10">
        <v>2.7950362158229378E-4</v>
      </c>
      <c r="Q276" s="10">
        <v>2.7719959747471033E-4</v>
      </c>
      <c r="R276" s="10">
        <v>6.9175034880247495E-4</v>
      </c>
      <c r="S276" s="10">
        <v>4.9018071074082698E-4</v>
      </c>
      <c r="T276" s="10">
        <v>0.69133034041308195</v>
      </c>
    </row>
    <row r="277" spans="2:20" ht="13">
      <c r="B277" s="10">
        <v>960</v>
      </c>
      <c r="C277" s="10">
        <v>9.6000000000000002E-4</v>
      </c>
      <c r="D277" s="10">
        <v>2.0500000000000001E-2</v>
      </c>
      <c r="E277" s="10">
        <v>2.03E-4</v>
      </c>
      <c r="F277" s="10">
        <v>-0.18238675439319799</v>
      </c>
      <c r="H277" s="10">
        <v>0.316227766016838</v>
      </c>
      <c r="I277" s="10">
        <v>0</v>
      </c>
      <c r="J277" s="10">
        <v>0.30376704936702498</v>
      </c>
      <c r="K277" s="10">
        <v>90</v>
      </c>
      <c r="M277" s="10">
        <v>1.6778381804565901E-3</v>
      </c>
      <c r="N277" s="10">
        <v>1.4031845232411011E-4</v>
      </c>
      <c r="O277" s="10">
        <v>2.2416296031123383E-4</v>
      </c>
      <c r="P277" s="10">
        <v>3.1401822442991644E-4</v>
      </c>
      <c r="Q277" s="10">
        <v>3.1401822442991644E-4</v>
      </c>
      <c r="R277" s="10">
        <v>6.7136432858942198E-4</v>
      </c>
      <c r="S277" s="10">
        <v>4.8834825948572207E-4</v>
      </c>
      <c r="T277" s="10">
        <v>0.42675543068490002</v>
      </c>
    </row>
    <row r="278" spans="2:20" ht="13">
      <c r="B278" s="10">
        <v>960</v>
      </c>
      <c r="C278" s="10">
        <v>9.6000000000000002E-4</v>
      </c>
      <c r="D278" s="10">
        <v>2.0500000000000001E-2</v>
      </c>
      <c r="E278" s="10">
        <v>2.03E-4</v>
      </c>
      <c r="F278" s="10">
        <v>-0.18238675439319799</v>
      </c>
      <c r="H278" s="10">
        <v>0.316227766016838</v>
      </c>
      <c r="I278" s="10">
        <v>0</v>
      </c>
      <c r="J278" s="10">
        <v>0.75941762341756303</v>
      </c>
      <c r="K278" s="10">
        <v>90</v>
      </c>
      <c r="M278" s="10">
        <v>1.76281810741218E-3</v>
      </c>
      <c r="N278" s="10">
        <v>1.2870396907550886E-4</v>
      </c>
      <c r="O278" s="10">
        <v>2.1552306627756464E-4</v>
      </c>
      <c r="P278" s="10">
        <v>3.3914171844294256E-4</v>
      </c>
      <c r="Q278" s="10">
        <v>3.3914171844294256E-4</v>
      </c>
      <c r="R278" s="10">
        <v>6.2921794972198698E-4</v>
      </c>
      <c r="S278" s="10">
        <v>4.7620826992064502E-4</v>
      </c>
      <c r="T278" s="10">
        <v>0.242894304996008</v>
      </c>
    </row>
    <row r="279" spans="2:20" ht="13">
      <c r="B279" s="10">
        <v>960</v>
      </c>
      <c r="C279" s="10">
        <v>9.6000000000000002E-4</v>
      </c>
      <c r="D279" s="10">
        <v>2.0500000000000001E-2</v>
      </c>
      <c r="E279" s="10">
        <v>2.03E-4</v>
      </c>
      <c r="F279" s="10">
        <v>-0.20464130424940802</v>
      </c>
      <c r="H279" s="10">
        <v>0.39810717055349698</v>
      </c>
      <c r="I279" s="10">
        <v>0</v>
      </c>
      <c r="J279" s="10">
        <v>0</v>
      </c>
      <c r="K279" s="10">
        <v>90</v>
      </c>
      <c r="M279" s="10">
        <v>1.5571254540264201E-3</v>
      </c>
      <c r="N279" s="10">
        <v>1.5571383198631229E-4</v>
      </c>
      <c r="O279" s="10">
        <v>2.4379746669101279E-4</v>
      </c>
      <c r="P279" s="10">
        <v>2.6513782345381146E-4</v>
      </c>
      <c r="Q279" s="10">
        <v>2.1997517273258176E-4</v>
      </c>
      <c r="R279" s="10">
        <v>6.4822963149371003E-4</v>
      </c>
      <c r="S279" s="10">
        <v>4.6979469052777401E-4</v>
      </c>
      <c r="T279" s="10">
        <v>0.94452809879289701</v>
      </c>
    </row>
    <row r="280" spans="2:20" ht="13">
      <c r="B280" s="10">
        <v>960</v>
      </c>
      <c r="C280" s="10">
        <v>9.6000000000000002E-4</v>
      </c>
      <c r="D280" s="10">
        <v>2.0500000000000001E-2</v>
      </c>
      <c r="E280" s="10">
        <v>2.03E-4</v>
      </c>
      <c r="F280" s="10">
        <v>-0.20464130424940802</v>
      </c>
      <c r="H280" s="10">
        <v>0.39810717055349698</v>
      </c>
      <c r="I280" s="10">
        <v>0</v>
      </c>
      <c r="J280" s="10">
        <v>1.5188352468351299E-2</v>
      </c>
      <c r="K280" s="10">
        <v>90</v>
      </c>
      <c r="M280" s="10">
        <v>1.5928582535010001E-3</v>
      </c>
      <c r="N280" s="10">
        <v>1.5513543986441685E-4</v>
      </c>
      <c r="O280" s="10">
        <v>2.4166845371387523E-4</v>
      </c>
      <c r="P280" s="10">
        <v>2.6513013876419179E-4</v>
      </c>
      <c r="Q280" s="10">
        <v>2.3250237988934347E-4</v>
      </c>
      <c r="R280" s="10">
        <v>6.4410661616972199E-4</v>
      </c>
      <c r="S280" s="10">
        <v>4.5857092659025103E-4</v>
      </c>
      <c r="T280" s="10">
        <v>0.85777018747315903</v>
      </c>
    </row>
    <row r="281" spans="2:20" ht="13">
      <c r="B281" s="10">
        <v>960</v>
      </c>
      <c r="C281" s="10">
        <v>9.6000000000000002E-4</v>
      </c>
      <c r="D281" s="10">
        <v>2.0500000000000001E-2</v>
      </c>
      <c r="E281" s="10">
        <v>2.03E-4</v>
      </c>
      <c r="F281" s="10">
        <v>-0.20464130424940802</v>
      </c>
      <c r="H281" s="10">
        <v>0.39810717055349698</v>
      </c>
      <c r="I281" s="10">
        <v>0</v>
      </c>
      <c r="J281" s="10">
        <v>3.0376704936702501E-2</v>
      </c>
      <c r="K281" s="10">
        <v>90</v>
      </c>
      <c r="M281" s="10">
        <v>1.60316579181098E-3</v>
      </c>
      <c r="N281" s="10">
        <v>1.5467232175439655E-4</v>
      </c>
      <c r="O281" s="10">
        <v>2.4056362166408293E-4</v>
      </c>
      <c r="P281" s="10">
        <v>2.6597358511165658E-4</v>
      </c>
      <c r="Q281" s="10">
        <v>2.4276643799619346E-4</v>
      </c>
      <c r="R281" s="10">
        <v>6.4662623664549202E-4</v>
      </c>
      <c r="S281" s="10">
        <v>4.5467696767315102E-4</v>
      </c>
      <c r="T281" s="10">
        <v>0.79425173351770395</v>
      </c>
    </row>
    <row r="282" spans="2:20" ht="13">
      <c r="B282" s="10">
        <v>960</v>
      </c>
      <c r="C282" s="10">
        <v>9.6000000000000002E-4</v>
      </c>
      <c r="D282" s="10">
        <v>2.0500000000000001E-2</v>
      </c>
      <c r="E282" s="10">
        <v>2.03E-4</v>
      </c>
      <c r="F282" s="10">
        <v>-0.20464130424940802</v>
      </c>
      <c r="H282" s="10">
        <v>0.39810717055349698</v>
      </c>
      <c r="I282" s="10">
        <v>0</v>
      </c>
      <c r="J282" s="10">
        <v>7.59417623417563E-2</v>
      </c>
      <c r="K282" s="10">
        <v>90</v>
      </c>
      <c r="M282" s="10">
        <v>1.6171382326311701E-3</v>
      </c>
      <c r="N282" s="10">
        <v>1.5327133109336655E-4</v>
      </c>
      <c r="O282" s="10">
        <v>2.3778513659063368E-4</v>
      </c>
      <c r="P282" s="10">
        <v>2.7144971415750651E-4</v>
      </c>
      <c r="Q282" s="10">
        <v>2.6449654624500769E-4</v>
      </c>
      <c r="R282" s="10">
        <v>6.5716283136235101E-4</v>
      </c>
      <c r="S282" s="10">
        <v>4.6086149065913302E-4</v>
      </c>
      <c r="T282" s="10">
        <v>0.66846636840862494</v>
      </c>
    </row>
    <row r="283" spans="2:20" ht="13">
      <c r="B283" s="10">
        <v>960</v>
      </c>
      <c r="C283" s="10">
        <v>9.6000000000000002E-4</v>
      </c>
      <c r="D283" s="10">
        <v>2.0500000000000001E-2</v>
      </c>
      <c r="E283" s="10">
        <v>2.03E-4</v>
      </c>
      <c r="F283" s="10">
        <v>-0.20464130424940802</v>
      </c>
      <c r="H283" s="10">
        <v>0.39810717055349698</v>
      </c>
      <c r="I283" s="10">
        <v>0</v>
      </c>
      <c r="J283" s="10">
        <v>0.30376704936702498</v>
      </c>
      <c r="K283" s="10">
        <v>90</v>
      </c>
      <c r="M283" s="10">
        <v>1.63454651955469E-3</v>
      </c>
      <c r="N283" s="10">
        <v>1.4591345359026337E-4</v>
      </c>
      <c r="O283" s="10">
        <v>2.2689036063196655E-4</v>
      </c>
      <c r="P283" s="10">
        <v>3.0631800744156172E-4</v>
      </c>
      <c r="Q283" s="10">
        <v>3.0631800744156172E-4</v>
      </c>
      <c r="R283" s="10">
        <v>6.4135793928706301E-4</v>
      </c>
      <c r="S283" s="10">
        <v>4.62006772693574E-4</v>
      </c>
      <c r="T283" s="10">
        <v>0.406857963876533</v>
      </c>
    </row>
    <row r="284" spans="2:20" ht="13">
      <c r="B284" s="10">
        <v>960</v>
      </c>
      <c r="C284" s="10">
        <v>9.6000000000000002E-4</v>
      </c>
      <c r="D284" s="10">
        <v>2.0500000000000001E-2</v>
      </c>
      <c r="E284" s="10">
        <v>2.03E-4</v>
      </c>
      <c r="F284" s="10">
        <v>-0.20464130424940802</v>
      </c>
      <c r="H284" s="10">
        <v>0.39810717055349698</v>
      </c>
      <c r="I284" s="10">
        <v>0</v>
      </c>
      <c r="J284" s="10">
        <v>0.75941762341756303</v>
      </c>
      <c r="K284" s="10">
        <v>90</v>
      </c>
      <c r="M284" s="10">
        <v>1.71952644651027E-3</v>
      </c>
      <c r="N284" s="10">
        <v>1.3337324624230186E-4</v>
      </c>
      <c r="O284" s="10">
        <v>2.1711684190354471E-4</v>
      </c>
      <c r="P284" s="10">
        <v>3.33887655033898E-4</v>
      </c>
      <c r="Q284" s="10">
        <v>3.33887655033898E-4</v>
      </c>
      <c r="R284" s="10">
        <v>6.0035684245406899E-4</v>
      </c>
      <c r="S284" s="10">
        <v>4.4162075248052103E-4</v>
      </c>
      <c r="T284" s="10">
        <v>0.22938694703141499</v>
      </c>
    </row>
    <row r="285" spans="2:20" ht="13">
      <c r="B285" s="10">
        <v>960</v>
      </c>
      <c r="C285" s="10">
        <v>9.6000000000000002E-4</v>
      </c>
      <c r="D285" s="10">
        <v>2.0500000000000001E-2</v>
      </c>
      <c r="E285" s="10">
        <v>2.03E-4</v>
      </c>
      <c r="F285" s="10">
        <v>-0.22961131988025901</v>
      </c>
      <c r="H285" s="10">
        <v>0.50118723362727202</v>
      </c>
      <c r="I285" s="10">
        <v>0</v>
      </c>
      <c r="J285" s="10">
        <v>1.5188352468351299E-2</v>
      </c>
      <c r="K285" s="10">
        <v>90</v>
      </c>
      <c r="M285" s="10">
        <v>1.55872884887463E-3</v>
      </c>
      <c r="N285" s="10">
        <v>1.6201884463180419E-4</v>
      </c>
      <c r="O285" s="10">
        <v>2.4655956783953465E-4</v>
      </c>
      <c r="P285" s="10">
        <v>2.5732736484452656E-4</v>
      </c>
      <c r="Q285" s="10">
        <v>2.1230344363815557E-4</v>
      </c>
      <c r="R285" s="10">
        <v>6.2005569344645694E-4</v>
      </c>
      <c r="S285" s="10">
        <v>4.2054756304680402E-4</v>
      </c>
      <c r="T285" s="10">
        <v>0.83972947645749896</v>
      </c>
    </row>
    <row r="286" spans="2:20" ht="13">
      <c r="B286" s="10">
        <v>960</v>
      </c>
      <c r="C286" s="10">
        <v>9.6000000000000002E-4</v>
      </c>
      <c r="D286" s="10">
        <v>2.0500000000000001E-2</v>
      </c>
      <c r="E286" s="10">
        <v>2.03E-4</v>
      </c>
      <c r="F286" s="10">
        <v>-0.22961131988025901</v>
      </c>
      <c r="H286" s="10">
        <v>0.50118723362727202</v>
      </c>
      <c r="I286" s="10">
        <v>0</v>
      </c>
      <c r="J286" s="10">
        <v>3.0376704936702501E-2</v>
      </c>
      <c r="K286" s="10">
        <v>90</v>
      </c>
      <c r="M286" s="10">
        <v>1.5688073307777199E-3</v>
      </c>
      <c r="N286" s="10">
        <v>1.6148933692373369E-4</v>
      </c>
      <c r="O286" s="10">
        <v>2.4532863522764957E-4</v>
      </c>
      <c r="P286" s="10">
        <v>2.5865154904649012E-4</v>
      </c>
      <c r="Q286" s="10">
        <v>2.2489583984742776E-4</v>
      </c>
      <c r="R286" s="10">
        <v>6.14329283274251E-4</v>
      </c>
      <c r="S286" s="10">
        <v>4.2558680399834499E-4</v>
      </c>
      <c r="T286" s="10">
        <v>0.77288321514553704</v>
      </c>
    </row>
    <row r="287" spans="2:20" ht="13">
      <c r="B287" s="10">
        <v>960</v>
      </c>
      <c r="C287" s="10">
        <v>9.6000000000000002E-4</v>
      </c>
      <c r="D287" s="10">
        <v>2.0500000000000001E-2</v>
      </c>
      <c r="E287" s="10">
        <v>2.03E-4</v>
      </c>
      <c r="F287" s="10">
        <v>-0.22961131988025901</v>
      </c>
      <c r="H287" s="10">
        <v>0.50118723362727202</v>
      </c>
      <c r="I287" s="10">
        <v>0</v>
      </c>
      <c r="J287" s="10">
        <v>7.59417623417563E-2</v>
      </c>
      <c r="K287" s="10">
        <v>90</v>
      </c>
      <c r="M287" s="10">
        <v>1.58048920752903E-3</v>
      </c>
      <c r="N287" s="10">
        <v>1.5988205369350052E-4</v>
      </c>
      <c r="O287" s="10">
        <v>2.4212256725353922E-4</v>
      </c>
      <c r="P287" s="10">
        <v>2.6362745072553388E-4</v>
      </c>
      <c r="Q287" s="10">
        <v>2.5076535749408925E-4</v>
      </c>
      <c r="R287" s="10">
        <v>6.2211720110845101E-4</v>
      </c>
      <c r="S287" s="10">
        <v>4.24670578370792E-4</v>
      </c>
      <c r="T287" s="10">
        <v>0.64450063066911001</v>
      </c>
    </row>
    <row r="288" spans="2:20" ht="13">
      <c r="B288" s="10">
        <v>960</v>
      </c>
      <c r="C288" s="10">
        <v>9.6000000000000002E-4</v>
      </c>
      <c r="D288" s="10">
        <v>2.0500000000000001E-2</v>
      </c>
      <c r="E288" s="10">
        <v>2.03E-4</v>
      </c>
      <c r="F288" s="10">
        <v>-0.22961131988025901</v>
      </c>
      <c r="H288" s="10">
        <v>0.50118723362727202</v>
      </c>
      <c r="I288" s="10">
        <v>0</v>
      </c>
      <c r="J288" s="10">
        <v>0.30376704936702498</v>
      </c>
      <c r="K288" s="10">
        <v>90</v>
      </c>
      <c r="M288" s="10">
        <v>1.59262919709411E-3</v>
      </c>
      <c r="N288" s="10">
        <v>1.5167952056560342E-4</v>
      </c>
      <c r="O288" s="10">
        <v>2.2990306813590474E-4</v>
      </c>
      <c r="P288" s="10">
        <v>2.9817686761967482E-4</v>
      </c>
      <c r="Q288" s="10">
        <v>2.9817686761967482E-4</v>
      </c>
      <c r="R288" s="10">
        <v>6.1180966279848108E-4</v>
      </c>
      <c r="S288" s="10">
        <v>4.3658151152897999E-4</v>
      </c>
      <c r="T288" s="10">
        <v>0.38685782200006902</v>
      </c>
    </row>
    <row r="289" spans="2:20" ht="13">
      <c r="B289" s="10">
        <v>960</v>
      </c>
      <c r="C289" s="10">
        <v>9.6000000000000002E-4</v>
      </c>
      <c r="D289" s="10">
        <v>2.0500000000000001E-2</v>
      </c>
      <c r="E289" s="10">
        <v>2.03E-4</v>
      </c>
      <c r="F289" s="10">
        <v>-0.22961131988025901</v>
      </c>
      <c r="H289" s="10">
        <v>0.50118723362727202</v>
      </c>
      <c r="I289" s="10">
        <v>0</v>
      </c>
      <c r="J289" s="10">
        <v>0.75941762341756303</v>
      </c>
      <c r="K289" s="10">
        <v>90</v>
      </c>
      <c r="M289" s="10">
        <v>1.6776091240497E-3</v>
      </c>
      <c r="N289" s="10">
        <v>1.381358030524702E-4</v>
      </c>
      <c r="O289" s="10">
        <v>2.1889674752404706E-4</v>
      </c>
      <c r="P289" s="10">
        <v>3.2834903943920751E-4</v>
      </c>
      <c r="Q289" s="10">
        <v>3.2834903943920751E-4</v>
      </c>
      <c r="R289" s="10">
        <v>5.7241196081370409E-4</v>
      </c>
      <c r="S289" s="10">
        <v>4.3749773715653299E-4</v>
      </c>
      <c r="T289" s="10">
        <v>0.216077754826076</v>
      </c>
    </row>
    <row r="290" spans="2:20" ht="13">
      <c r="B290" s="10">
        <v>960</v>
      </c>
      <c r="C290" s="10">
        <v>9.6000000000000002E-4</v>
      </c>
      <c r="D290" s="10">
        <v>2.0500000000000001E-2</v>
      </c>
      <c r="E290" s="10">
        <v>2.03E-4</v>
      </c>
      <c r="F290" s="10">
        <v>-0.25762813822228198</v>
      </c>
      <c r="H290" s="10">
        <v>0.63095734448019303</v>
      </c>
      <c r="I290" s="10">
        <v>0</v>
      </c>
      <c r="J290" s="10">
        <v>1.5188352468351299E-2</v>
      </c>
      <c r="K290" s="10">
        <v>90</v>
      </c>
      <c r="M290" s="10">
        <v>1.5257447262827099E-3</v>
      </c>
      <c r="N290" s="10">
        <v>1.6922673510684174E-4</v>
      </c>
      <c r="O290" s="10">
        <v>2.5182673859250521E-4</v>
      </c>
      <c r="P290" s="10">
        <v>2.44567505602011E-4</v>
      </c>
      <c r="Q290" s="10">
        <v>1.899226554855177E-4</v>
      </c>
      <c r="R290" s="10">
        <v>5.8707157085455101E-4</v>
      </c>
      <c r="S290" s="10">
        <v>3.8756344045489798E-4</v>
      </c>
      <c r="T290" s="10">
        <v>0.82008855658618096</v>
      </c>
    </row>
    <row r="291" spans="2:20" ht="13">
      <c r="B291" s="10">
        <v>960</v>
      </c>
      <c r="C291" s="10">
        <v>9.6000000000000002E-4</v>
      </c>
      <c r="D291" s="10">
        <v>2.0500000000000001E-2</v>
      </c>
      <c r="E291" s="10">
        <v>2.03E-4</v>
      </c>
      <c r="F291" s="10">
        <v>-0.25762813822228198</v>
      </c>
      <c r="H291" s="10">
        <v>0.63095734448019303</v>
      </c>
      <c r="I291" s="10">
        <v>0</v>
      </c>
      <c r="J291" s="10">
        <v>3.0376704936702501E-2</v>
      </c>
      <c r="K291" s="10">
        <v>90</v>
      </c>
      <c r="M291" s="10">
        <v>1.5358232081858002E-3</v>
      </c>
      <c r="N291" s="10">
        <v>1.6861626995014613E-4</v>
      </c>
      <c r="O291" s="10">
        <v>2.5052960016366409E-4</v>
      </c>
      <c r="P291" s="10">
        <v>2.4779135126667625E-4</v>
      </c>
      <c r="Q291" s="10">
        <v>2.0532936016667404E-4</v>
      </c>
      <c r="R291" s="10">
        <v>5.8226138630989796E-4</v>
      </c>
      <c r="S291" s="10">
        <v>3.9237362499955098E-4</v>
      </c>
      <c r="T291" s="10">
        <v>0.75005416072392905</v>
      </c>
    </row>
    <row r="292" spans="2:20" ht="13">
      <c r="B292" s="10">
        <v>960</v>
      </c>
      <c r="C292" s="10">
        <v>9.6000000000000002E-4</v>
      </c>
      <c r="D292" s="10">
        <v>2.0500000000000001E-2</v>
      </c>
      <c r="E292" s="10">
        <v>2.03E-4</v>
      </c>
      <c r="F292" s="10">
        <v>-0.25762813822228198</v>
      </c>
      <c r="H292" s="10">
        <v>0.63095734448019303</v>
      </c>
      <c r="I292" s="10">
        <v>0</v>
      </c>
      <c r="J292" s="10">
        <v>7.59417623417563E-2</v>
      </c>
      <c r="K292" s="10">
        <v>90</v>
      </c>
      <c r="M292" s="10">
        <v>1.5452145208682199E-3</v>
      </c>
      <c r="N292" s="10">
        <v>1.6677357486831847E-4</v>
      </c>
      <c r="O292" s="10">
        <v>2.4687798182334517E-4</v>
      </c>
      <c r="P292" s="10">
        <v>2.561839143569408E-4</v>
      </c>
      <c r="Q292" s="10">
        <v>2.3604141088889174E-4</v>
      </c>
      <c r="R292" s="10">
        <v>5.8867496570276902E-4</v>
      </c>
      <c r="S292" s="10">
        <v>3.9306079422021502E-4</v>
      </c>
      <c r="T292" s="10">
        <v>0.61968553149604599</v>
      </c>
    </row>
    <row r="293" spans="2:20" ht="13">
      <c r="B293" s="10">
        <v>960</v>
      </c>
      <c r="C293" s="10">
        <v>9.6000000000000002E-4</v>
      </c>
      <c r="D293" s="10">
        <v>2.0500000000000001E-2</v>
      </c>
      <c r="E293" s="10">
        <v>2.03E-4</v>
      </c>
      <c r="F293" s="10">
        <v>-0.25762813822228198</v>
      </c>
      <c r="H293" s="10">
        <v>0.63095734448019303</v>
      </c>
      <c r="I293" s="10">
        <v>0</v>
      </c>
      <c r="J293" s="10">
        <v>0.30376704936702498</v>
      </c>
      <c r="K293" s="10">
        <v>90</v>
      </c>
      <c r="M293" s="10">
        <v>1.5525443258886499E-3</v>
      </c>
      <c r="N293" s="10">
        <v>1.5761553749813004E-4</v>
      </c>
      <c r="O293" s="10">
        <v>2.3322412474514447E-4</v>
      </c>
      <c r="P293" s="10">
        <v>2.8948060098730403E-4</v>
      </c>
      <c r="Q293" s="10">
        <v>2.8948060098730403E-4</v>
      </c>
      <c r="R293" s="10">
        <v>5.8249044271678594E-4</v>
      </c>
      <c r="S293" s="10">
        <v>4.1298870161949204E-4</v>
      </c>
      <c r="T293" s="10">
        <v>0.36689351395159397</v>
      </c>
    </row>
    <row r="294" spans="2:20" ht="13">
      <c r="B294" s="10">
        <v>960</v>
      </c>
      <c r="C294" s="10">
        <v>9.6000000000000002E-4</v>
      </c>
      <c r="D294" s="10">
        <v>2.0500000000000001E-2</v>
      </c>
      <c r="E294" s="10">
        <v>2.03E-4</v>
      </c>
      <c r="F294" s="10">
        <v>-0.25762813822228198</v>
      </c>
      <c r="H294" s="10">
        <v>0.63095734448019303</v>
      </c>
      <c r="I294" s="10">
        <v>0</v>
      </c>
      <c r="J294" s="10">
        <v>0.75941762341756303</v>
      </c>
      <c r="K294" s="10">
        <v>90</v>
      </c>
      <c r="M294" s="10">
        <v>1.6372951964373501E-3</v>
      </c>
      <c r="N294" s="10">
        <v>1.4303119865755295E-4</v>
      </c>
      <c r="O294" s="10">
        <v>2.2087922996194524E-4</v>
      </c>
      <c r="P294" s="10">
        <v>3.2245375582530403E-4</v>
      </c>
      <c r="Q294" s="10">
        <v>3.2245375582530403E-4</v>
      </c>
      <c r="R294" s="10">
        <v>5.4446707917333898E-4</v>
      </c>
      <c r="S294" s="10">
        <v>3.9947437361308603E-4</v>
      </c>
      <c r="T294" s="10">
        <v>0.20307928592333499</v>
      </c>
    </row>
    <row r="295" spans="2:20" ht="13">
      <c r="B295" s="10">
        <v>960</v>
      </c>
      <c r="C295" s="10">
        <v>9.6000000000000002E-4</v>
      </c>
      <c r="D295" s="10">
        <v>2.0500000000000001E-2</v>
      </c>
      <c r="E295" s="10">
        <v>2.03E-4</v>
      </c>
      <c r="F295" s="10">
        <v>-0.28906352543285702</v>
      </c>
      <c r="H295" s="10">
        <v>0.79432823472428205</v>
      </c>
      <c r="I295" s="10">
        <v>0</v>
      </c>
      <c r="J295" s="10">
        <v>1.5188352468351299E-2</v>
      </c>
      <c r="K295" s="10">
        <v>90</v>
      </c>
      <c r="M295" s="10">
        <v>1.494363998539E-3</v>
      </c>
      <c r="N295" s="10">
        <v>1.767710930564363E-4</v>
      </c>
      <c r="O295" s="10">
        <v>2.5770534908016825E-4</v>
      </c>
      <c r="P295" s="10">
        <v>2.3338467980492202E-4</v>
      </c>
      <c r="Q295" s="10">
        <v>1.654208279363714E-4</v>
      </c>
      <c r="R295" s="10">
        <v>5.3919878181490997E-4</v>
      </c>
      <c r="S295" s="10">
        <v>3.5320497942166202E-4</v>
      </c>
      <c r="T295" s="10">
        <v>0.79902963212885003</v>
      </c>
    </row>
    <row r="296" spans="2:20" ht="13">
      <c r="B296" s="10">
        <v>960</v>
      </c>
      <c r="C296" s="10">
        <v>9.6000000000000002E-4</v>
      </c>
      <c r="D296" s="10">
        <v>2.0500000000000001E-2</v>
      </c>
      <c r="E296" s="10">
        <v>2.03E-4</v>
      </c>
      <c r="F296" s="10">
        <v>-0.28906352543285702</v>
      </c>
      <c r="H296" s="10">
        <v>0.79432823472428205</v>
      </c>
      <c r="I296" s="10">
        <v>0</v>
      </c>
      <c r="J296" s="10">
        <v>3.0376704936702501E-2</v>
      </c>
      <c r="K296" s="10">
        <v>90</v>
      </c>
      <c r="M296" s="10">
        <v>1.5042134240352001E-3</v>
      </c>
      <c r="N296" s="10">
        <v>1.7607328188239718E-4</v>
      </c>
      <c r="O296" s="10">
        <v>2.5622051051442027E-4</v>
      </c>
      <c r="P296" s="10">
        <v>2.3670812817996241E-4</v>
      </c>
      <c r="Q296" s="10">
        <v>1.8403650267074932E-4</v>
      </c>
      <c r="R296" s="10">
        <v>5.4790292527666297E-4</v>
      </c>
      <c r="S296" s="10">
        <v>3.5755705115253901E-4</v>
      </c>
      <c r="T296" s="10">
        <v>0.72606192401894198</v>
      </c>
    </row>
    <row r="297" spans="2:20" ht="13">
      <c r="B297" s="10">
        <v>960</v>
      </c>
      <c r="C297" s="10">
        <v>9.6000000000000002E-4</v>
      </c>
      <c r="D297" s="10">
        <v>2.0500000000000001E-2</v>
      </c>
      <c r="E297" s="10">
        <v>2.03E-4</v>
      </c>
      <c r="F297" s="10">
        <v>-0.28906352543285702</v>
      </c>
      <c r="H297" s="10">
        <v>0.79432823472428205</v>
      </c>
      <c r="I297" s="10">
        <v>0</v>
      </c>
      <c r="J297" s="10">
        <v>7.59417623417563E-2</v>
      </c>
      <c r="K297" s="10">
        <v>90</v>
      </c>
      <c r="M297" s="10">
        <v>1.5117722854625199E-3</v>
      </c>
      <c r="N297" s="10">
        <v>1.7394315591828975E-4</v>
      </c>
      <c r="O297" s="10">
        <v>2.5207453426134748E-4</v>
      </c>
      <c r="P297" s="10">
        <v>2.4646325641031663E-4</v>
      </c>
      <c r="Q297" s="10">
        <v>2.2017196539397569E-4</v>
      </c>
      <c r="R297" s="10">
        <v>5.5591989951775096E-4</v>
      </c>
      <c r="S297" s="10">
        <v>3.65574025393627E-4</v>
      </c>
      <c r="T297" s="10">
        <v>0.59429134593836497</v>
      </c>
    </row>
    <row r="298" spans="2:20" ht="13">
      <c r="B298" s="10">
        <v>960</v>
      </c>
      <c r="C298" s="10">
        <v>9.6000000000000002E-4</v>
      </c>
      <c r="D298" s="10">
        <v>2.0500000000000001E-2</v>
      </c>
      <c r="E298" s="10">
        <v>2.03E-4</v>
      </c>
      <c r="F298" s="10">
        <v>-0.28906352543285702</v>
      </c>
      <c r="H298" s="10">
        <v>0.79432823472428205</v>
      </c>
      <c r="I298" s="10">
        <v>0</v>
      </c>
      <c r="J298" s="10">
        <v>0.30376704936702498</v>
      </c>
      <c r="K298" s="10">
        <v>90</v>
      </c>
      <c r="M298" s="10">
        <v>1.5140628495313999E-3</v>
      </c>
      <c r="N298" s="10">
        <v>1.6373231913034217E-4</v>
      </c>
      <c r="O298" s="10">
        <v>2.3686497084628852E-4</v>
      </c>
      <c r="P298" s="10">
        <v>2.8026751941360577E-4</v>
      </c>
      <c r="Q298" s="10">
        <v>2.8026751941360577E-4</v>
      </c>
      <c r="R298" s="10">
        <v>5.5408744826264498E-4</v>
      </c>
      <c r="S298" s="10">
        <v>3.9145739937199804E-4</v>
      </c>
      <c r="T298" s="10">
        <v>0.34710165483354699</v>
      </c>
    </row>
    <row r="299" spans="2:20" ht="13">
      <c r="B299" s="10">
        <v>960</v>
      </c>
      <c r="C299" s="10">
        <v>9.6000000000000002E-4</v>
      </c>
      <c r="D299" s="10">
        <v>2.0500000000000001E-2</v>
      </c>
      <c r="E299" s="10">
        <v>2.03E-4</v>
      </c>
      <c r="F299" s="10">
        <v>-0.28906352543285702</v>
      </c>
      <c r="H299" s="10">
        <v>0.79432823472428205</v>
      </c>
      <c r="I299" s="10">
        <v>0</v>
      </c>
      <c r="J299" s="10">
        <v>0.75941762341756303</v>
      </c>
      <c r="K299" s="10">
        <v>90</v>
      </c>
      <c r="M299" s="10">
        <v>1.59812655085943E-3</v>
      </c>
      <c r="N299" s="10">
        <v>1.4809102027479331E-4</v>
      </c>
      <c r="O299" s="10">
        <v>2.230837644092994E-4</v>
      </c>
      <c r="P299" s="10">
        <v>3.1621056125602818E-4</v>
      </c>
      <c r="Q299" s="10">
        <v>3.1621056125602818E-4</v>
      </c>
      <c r="R299" s="10">
        <v>5.17896535974304E-4</v>
      </c>
      <c r="S299" s="10">
        <v>3.86189102013568E-4</v>
      </c>
      <c r="T299" s="10">
        <v>0.19043573804749001</v>
      </c>
    </row>
    <row r="300" spans="2:20" ht="13">
      <c r="B300" s="10">
        <v>960</v>
      </c>
      <c r="C300" s="10">
        <v>9.6000000000000002E-4</v>
      </c>
      <c r="D300" s="10">
        <v>2.0500000000000001E-2</v>
      </c>
      <c r="E300" s="10">
        <v>2.03E-4</v>
      </c>
      <c r="F300" s="10">
        <v>-0.32433461000125097</v>
      </c>
      <c r="H300" s="10">
        <v>1</v>
      </c>
      <c r="I300" s="10">
        <v>0</v>
      </c>
      <c r="J300" s="10">
        <v>1.5188352468351299E-2</v>
      </c>
      <c r="K300" s="10">
        <v>90</v>
      </c>
      <c r="M300" s="10">
        <v>1.46447213744007E-3</v>
      </c>
      <c r="N300" s="10">
        <v>1.846706457884241E-4</v>
      </c>
      <c r="O300" s="10">
        <v>2.641803190873937E-4</v>
      </c>
      <c r="P300" s="10">
        <v>2.1719754003726366E-4</v>
      </c>
      <c r="Q300" s="10">
        <v>1.3868795707605417E-4</v>
      </c>
      <c r="R300" s="10">
        <v>5.1022314634354804E-4</v>
      </c>
      <c r="S300" s="10">
        <v>3.28810472088065E-4</v>
      </c>
      <c r="T300" s="10">
        <v>0.77670617832446498</v>
      </c>
    </row>
    <row r="301" spans="2:20" ht="13">
      <c r="B301" s="10">
        <v>960</v>
      </c>
      <c r="C301" s="10">
        <v>9.6000000000000002E-4</v>
      </c>
      <c r="D301" s="10">
        <v>2.0500000000000001E-2</v>
      </c>
      <c r="E301" s="10">
        <v>2.03E-4</v>
      </c>
      <c r="F301" s="10">
        <v>-0.32433461000125097</v>
      </c>
      <c r="H301" s="10">
        <v>1</v>
      </c>
      <c r="I301" s="10">
        <v>0</v>
      </c>
      <c r="J301" s="10">
        <v>3.0376704936702501E-2</v>
      </c>
      <c r="K301" s="10">
        <v>90</v>
      </c>
      <c r="M301" s="10">
        <v>1.4740925065293801E-3</v>
      </c>
      <c r="N301" s="10">
        <v>1.8384124890368002E-4</v>
      </c>
      <c r="O301" s="10">
        <v>2.6243807816344071E-4</v>
      </c>
      <c r="P301" s="10">
        <v>2.222267921489708E-4</v>
      </c>
      <c r="Q301" s="10">
        <v>1.6100674967640518E-4</v>
      </c>
      <c r="R301" s="10">
        <v>5.1503333088820098E-4</v>
      </c>
      <c r="S301" s="10">
        <v>3.2812330286740102E-4</v>
      </c>
      <c r="T301" s="10">
        <v>0.70115606296049804</v>
      </c>
    </row>
    <row r="302" spans="2:20" ht="13">
      <c r="B302" s="10">
        <v>960</v>
      </c>
      <c r="C302" s="10">
        <v>9.6000000000000002E-4</v>
      </c>
      <c r="D302" s="10">
        <v>2.0500000000000001E-2</v>
      </c>
      <c r="E302" s="10">
        <v>2.03E-4</v>
      </c>
      <c r="F302" s="10">
        <v>-0.32433461000125097</v>
      </c>
      <c r="H302" s="10">
        <v>1</v>
      </c>
      <c r="I302" s="10">
        <v>0</v>
      </c>
      <c r="J302" s="10">
        <v>7.59417623417563E-2</v>
      </c>
      <c r="K302" s="10">
        <v>90</v>
      </c>
      <c r="M302" s="10">
        <v>1.47981891670159E-3</v>
      </c>
      <c r="N302" s="10">
        <v>1.8138144255935642E-4</v>
      </c>
      <c r="O302" s="10">
        <v>2.5774135688781669E-4</v>
      </c>
      <c r="P302" s="10">
        <v>2.4064721841928047E-4</v>
      </c>
      <c r="Q302" s="10">
        <v>2.0322878320268805E-4</v>
      </c>
      <c r="R302" s="10">
        <v>5.2488275638439496E-4</v>
      </c>
      <c r="S302" s="10">
        <v>3.4186668728069505E-4</v>
      </c>
      <c r="T302" s="10">
        <v>0.56859019505087305</v>
      </c>
    </row>
    <row r="303" spans="2:20" ht="13">
      <c r="B303" s="10">
        <v>960</v>
      </c>
      <c r="C303" s="10">
        <v>9.6000000000000002E-4</v>
      </c>
      <c r="D303" s="10">
        <v>2.0500000000000001E-2</v>
      </c>
      <c r="E303" s="10">
        <v>2.03E-4</v>
      </c>
      <c r="F303" s="10">
        <v>-0.32433461000125097</v>
      </c>
      <c r="H303" s="10">
        <v>1</v>
      </c>
      <c r="I303" s="10">
        <v>0</v>
      </c>
      <c r="J303" s="10">
        <v>0.30376704936702498</v>
      </c>
      <c r="K303" s="10">
        <v>90</v>
      </c>
      <c r="M303" s="10">
        <v>1.47729929622582E-3</v>
      </c>
      <c r="N303" s="10">
        <v>1.7001784564607937E-4</v>
      </c>
      <c r="O303" s="10">
        <v>2.4085212172849079E-4</v>
      </c>
      <c r="P303" s="10">
        <v>2.704811989452227E-4</v>
      </c>
      <c r="Q303" s="10">
        <v>2.7047048307260311E-4</v>
      </c>
      <c r="R303" s="10">
        <v>5.2625709482572499E-4</v>
      </c>
      <c r="S303" s="10">
        <v>3.7256024580371801E-4</v>
      </c>
      <c r="T303" s="10">
        <v>0.32761139428018499</v>
      </c>
    </row>
    <row r="304" spans="2:20" ht="13">
      <c r="B304" s="10">
        <v>960</v>
      </c>
      <c r="C304" s="10">
        <v>9.6000000000000002E-4</v>
      </c>
      <c r="D304" s="10">
        <v>2.0500000000000001E-2</v>
      </c>
      <c r="E304" s="10">
        <v>2.03E-4</v>
      </c>
      <c r="F304" s="10">
        <v>-0.32433461000125097</v>
      </c>
      <c r="H304" s="10">
        <v>1</v>
      </c>
      <c r="I304" s="10">
        <v>0</v>
      </c>
      <c r="J304" s="10">
        <v>0.75941762341756303</v>
      </c>
      <c r="K304" s="10">
        <v>90</v>
      </c>
      <c r="M304" s="10">
        <v>1.5606758283331801E-3</v>
      </c>
      <c r="N304" s="10">
        <v>1.5326598953519484E-4</v>
      </c>
      <c r="O304" s="10">
        <v>2.2552507073560476E-4</v>
      </c>
      <c r="P304" s="10">
        <v>3.0960229742389738E-4</v>
      </c>
      <c r="Q304" s="10">
        <v>3.0960229742389738E-4</v>
      </c>
      <c r="R304" s="10">
        <v>4.9212769019937701E-4</v>
      </c>
      <c r="S304" s="10">
        <v>3.7256024580371801E-4</v>
      </c>
      <c r="T304" s="10">
        <v>0.17819005653455</v>
      </c>
    </row>
    <row r="305" spans="2:20" ht="13">
      <c r="B305" s="10">
        <v>960</v>
      </c>
      <c r="C305" s="10">
        <v>9.6000000000000002E-4</v>
      </c>
      <c r="D305" s="10">
        <v>2.0500000000000001E-2</v>
      </c>
      <c r="E305" s="10">
        <v>2.03E-4</v>
      </c>
      <c r="F305" s="10">
        <v>-0.363909417790234</v>
      </c>
      <c r="H305" s="10">
        <v>1.2589254117941699</v>
      </c>
      <c r="I305" s="10">
        <v>0</v>
      </c>
      <c r="J305" s="10">
        <v>1.5188352468351299E-2</v>
      </c>
      <c r="K305" s="10">
        <v>90</v>
      </c>
      <c r="M305" s="10">
        <v>1.4358400865790199E-3</v>
      </c>
      <c r="N305" s="10">
        <v>1.9290982735576921E-4</v>
      </c>
      <c r="O305" s="10">
        <v>2.7117003553870994E-4</v>
      </c>
      <c r="P305" s="10">
        <v>2.023027088546621E-4</v>
      </c>
      <c r="Q305" s="10">
        <v>1.0955971523747381E-4</v>
      </c>
      <c r="R305" s="10">
        <v>4.8113298266874201E-4</v>
      </c>
      <c r="S305" s="10">
        <v>2.9880408278570603E-4</v>
      </c>
      <c r="T305" s="10">
        <v>0.75340665778483096</v>
      </c>
    </row>
    <row r="306" spans="2:20" ht="13">
      <c r="B306" s="10">
        <v>960</v>
      </c>
      <c r="C306" s="10">
        <v>9.6000000000000002E-4</v>
      </c>
      <c r="D306" s="10">
        <v>2.0500000000000001E-2</v>
      </c>
      <c r="E306" s="10">
        <v>2.03E-4</v>
      </c>
      <c r="F306" s="10">
        <v>-0.363909417790234</v>
      </c>
      <c r="H306" s="10">
        <v>1.2589254117941699</v>
      </c>
      <c r="I306" s="10">
        <v>0</v>
      </c>
      <c r="J306" s="10">
        <v>3.0376704936702501E-2</v>
      </c>
      <c r="K306" s="10">
        <v>90</v>
      </c>
      <c r="M306" s="10">
        <v>1.44523139926144E-3</v>
      </c>
      <c r="N306" s="10">
        <v>1.9195212322559898E-4</v>
      </c>
      <c r="O306" s="10">
        <v>2.6920742396602026E-4</v>
      </c>
      <c r="P306" s="10">
        <v>2.0539216638772851E-4</v>
      </c>
      <c r="Q306" s="10">
        <v>1.3605577018448081E-4</v>
      </c>
      <c r="R306" s="10">
        <v>4.84339772365177E-4</v>
      </c>
      <c r="S306" s="10">
        <v>3.0750822624745898E-4</v>
      </c>
      <c r="T306" s="10">
        <v>0.67563033107623205</v>
      </c>
    </row>
    <row r="307" spans="2:20" ht="13">
      <c r="B307" s="10">
        <v>960</v>
      </c>
      <c r="C307" s="10">
        <v>9.6000000000000002E-4</v>
      </c>
      <c r="D307" s="10">
        <v>2.0500000000000001E-2</v>
      </c>
      <c r="E307" s="10">
        <v>2.03E-4</v>
      </c>
      <c r="F307" s="10">
        <v>-0.363909417790234</v>
      </c>
      <c r="H307" s="10">
        <v>1.2589254117941699</v>
      </c>
      <c r="I307" s="10">
        <v>0</v>
      </c>
      <c r="J307" s="10">
        <v>7.59417623417563E-2</v>
      </c>
      <c r="K307" s="10">
        <v>90</v>
      </c>
      <c r="M307" s="10">
        <v>1.4491253581785499E-3</v>
      </c>
      <c r="N307" s="10">
        <v>1.8912821202818732E-4</v>
      </c>
      <c r="O307" s="10">
        <v>2.6389731286134737E-4</v>
      </c>
      <c r="P307" s="10">
        <v>2.2179463889150289E-4</v>
      </c>
      <c r="Q307" s="10">
        <v>1.8507628279448179E-4</v>
      </c>
      <c r="R307" s="10">
        <v>4.9487636708203599E-4</v>
      </c>
      <c r="S307" s="10">
        <v>3.1598331330232401E-4</v>
      </c>
      <c r="T307" s="10">
        <v>0.542842467697361</v>
      </c>
    </row>
    <row r="308" spans="2:20" ht="13">
      <c r="B308" s="10">
        <v>960</v>
      </c>
      <c r="C308" s="10">
        <v>9.6000000000000002E-4</v>
      </c>
      <c r="D308" s="10">
        <v>2.0500000000000001E-2</v>
      </c>
      <c r="E308" s="10">
        <v>2.03E-4</v>
      </c>
      <c r="F308" s="10">
        <v>-0.363909417790234</v>
      </c>
      <c r="H308" s="10">
        <v>1.2589254117941699</v>
      </c>
      <c r="I308" s="10">
        <v>0</v>
      </c>
      <c r="J308" s="10">
        <v>0.30376704936702498</v>
      </c>
      <c r="K308" s="10">
        <v>90</v>
      </c>
      <c r="M308" s="10">
        <v>1.4420246095650101E-3</v>
      </c>
      <c r="N308" s="10">
        <v>1.7649693484597513E-4</v>
      </c>
      <c r="O308" s="10">
        <v>2.4519757815765348E-4</v>
      </c>
      <c r="P308" s="10">
        <v>2.6085614203702847E-4</v>
      </c>
      <c r="Q308" s="10">
        <v>2.6004471866988637E-4</v>
      </c>
      <c r="R308" s="10">
        <v>4.9945749521980096E-4</v>
      </c>
      <c r="S308" s="10">
        <v>3.46676871825348E-4</v>
      </c>
      <c r="T308" s="10">
        <v>0.30853980254085001</v>
      </c>
    </row>
    <row r="309" spans="2:20" ht="13">
      <c r="B309" s="10">
        <v>960</v>
      </c>
      <c r="C309" s="10">
        <v>9.6000000000000002E-4</v>
      </c>
      <c r="D309" s="10">
        <v>2.0500000000000001E-2</v>
      </c>
      <c r="E309" s="10">
        <v>2.03E-4</v>
      </c>
      <c r="F309" s="10">
        <v>-0.363909417790234</v>
      </c>
      <c r="H309" s="10">
        <v>1.2589254117941699</v>
      </c>
      <c r="I309" s="10">
        <v>0</v>
      </c>
      <c r="J309" s="10">
        <v>0.75941762341756303</v>
      </c>
      <c r="K309" s="10">
        <v>90</v>
      </c>
      <c r="M309" s="10">
        <v>1.5247139724517101E-3</v>
      </c>
      <c r="N309" s="10">
        <v>1.5854764065132264E-4</v>
      </c>
      <c r="O309" s="10">
        <v>2.2822483168280326E-4</v>
      </c>
      <c r="P309" s="10">
        <v>3.0258310192824773E-4</v>
      </c>
      <c r="Q309" s="10">
        <v>3.0258310192824773E-4</v>
      </c>
      <c r="R309" s="10">
        <v>4.6716054184855999E-4</v>
      </c>
      <c r="S309" s="10">
        <v>3.60191199831754E-4</v>
      </c>
      <c r="T309" s="10">
        <v>0.166381349817632</v>
      </c>
    </row>
    <row r="310" spans="2:20" ht="13">
      <c r="B310" s="10">
        <v>960</v>
      </c>
      <c r="C310" s="10">
        <v>9.6000000000000002E-4</v>
      </c>
      <c r="D310" s="10">
        <v>2.0500000000000001E-2</v>
      </c>
      <c r="E310" s="10">
        <v>2.03E-4</v>
      </c>
      <c r="F310" s="10">
        <v>-0.40831308245492504</v>
      </c>
      <c r="H310" s="10">
        <v>1.58489319246111</v>
      </c>
      <c r="I310" s="10">
        <v>0</v>
      </c>
      <c r="J310" s="10">
        <v>1.5188352468351299E-2</v>
      </c>
      <c r="K310" s="10">
        <v>90</v>
      </c>
      <c r="M310" s="10">
        <v>1.4085823741592999E-3</v>
      </c>
      <c r="N310" s="10">
        <v>2.0152150919042978E-4</v>
      </c>
      <c r="O310" s="10">
        <v>2.7876410123882887E-4</v>
      </c>
      <c r="P310" s="10">
        <v>1.8375802755416672E-4</v>
      </c>
      <c r="Q310" s="10">
        <v>7.8023271099004771E-5</v>
      </c>
      <c r="R310" s="10">
        <v>4.50897536959495E-4</v>
      </c>
      <c r="S310" s="10">
        <v>2.7727278053821204E-4</v>
      </c>
      <c r="T310" s="10">
        <v>0.72936783842438602</v>
      </c>
    </row>
    <row r="311" spans="2:20" ht="13">
      <c r="B311" s="10">
        <v>960</v>
      </c>
      <c r="C311" s="10">
        <v>9.6000000000000002E-4</v>
      </c>
      <c r="D311" s="10">
        <v>2.0500000000000001E-2</v>
      </c>
      <c r="E311" s="10">
        <v>2.03E-4</v>
      </c>
      <c r="F311" s="10">
        <v>-0.40831308245492504</v>
      </c>
      <c r="H311" s="10">
        <v>1.58489319246111</v>
      </c>
      <c r="I311" s="10">
        <v>0</v>
      </c>
      <c r="J311" s="10">
        <v>3.0376704936702501E-2</v>
      </c>
      <c r="K311" s="10">
        <v>90</v>
      </c>
      <c r="M311" s="10">
        <v>1.41774463043484E-3</v>
      </c>
      <c r="N311" s="10">
        <v>2.0043007937054725E-4</v>
      </c>
      <c r="O311" s="10">
        <v>2.7654946330850041E-4</v>
      </c>
      <c r="P311" s="10">
        <v>1.8933939288200583E-4</v>
      </c>
      <c r="Q311" s="10">
        <v>1.0922371938642499E-4</v>
      </c>
      <c r="R311" s="10">
        <v>4.5616583431792401E-4</v>
      </c>
      <c r="S311" s="10">
        <v>2.8116673945531199E-4</v>
      </c>
      <c r="T311" s="10">
        <v>0.64980900259107799</v>
      </c>
    </row>
    <row r="312" spans="2:20" ht="13">
      <c r="B312" s="10">
        <v>960</v>
      </c>
      <c r="C312" s="10">
        <v>9.6000000000000002E-4</v>
      </c>
      <c r="D312" s="10">
        <v>2.0500000000000001E-2</v>
      </c>
      <c r="E312" s="10">
        <v>2.03E-4</v>
      </c>
      <c r="F312" s="10">
        <v>-0.40831308245492504</v>
      </c>
      <c r="H312" s="10">
        <v>1.58489319246111</v>
      </c>
      <c r="I312" s="10">
        <v>0</v>
      </c>
      <c r="J312" s="10">
        <v>7.59417623417563E-2</v>
      </c>
      <c r="K312" s="10">
        <v>90</v>
      </c>
      <c r="M312" s="10">
        <v>1.42003519450372E-3</v>
      </c>
      <c r="N312" s="10">
        <v>1.9719193896857487E-4</v>
      </c>
      <c r="O312" s="10">
        <v>2.70586371094058E-4</v>
      </c>
      <c r="P312" s="10">
        <v>2.1814360360146258E-4</v>
      </c>
      <c r="Q312" s="10">
        <v>1.656500292326586E-4</v>
      </c>
      <c r="R312" s="10">
        <v>4.6670242903478301E-4</v>
      </c>
      <c r="S312" s="10">
        <v>2.8918371369639998E-4</v>
      </c>
      <c r="T312" s="10">
        <v>0.51728658512428005</v>
      </c>
    </row>
    <row r="313" spans="2:20" ht="13">
      <c r="B313" s="10">
        <v>960</v>
      </c>
      <c r="C313" s="10">
        <v>9.6000000000000002E-4</v>
      </c>
      <c r="D313" s="10">
        <v>2.0500000000000001E-2</v>
      </c>
      <c r="E313" s="10">
        <v>2.03E-4</v>
      </c>
      <c r="F313" s="10">
        <v>-0.40831308245492504</v>
      </c>
      <c r="H313" s="10">
        <v>1.58489319246111</v>
      </c>
      <c r="I313" s="10">
        <v>0</v>
      </c>
      <c r="J313" s="10">
        <v>0.30376704936702498</v>
      </c>
      <c r="K313" s="10">
        <v>90</v>
      </c>
      <c r="M313" s="10">
        <v>1.4085823741592999E-3</v>
      </c>
      <c r="N313" s="10">
        <v>1.8316014223281746E-4</v>
      </c>
      <c r="O313" s="10">
        <v>2.4993074306860094E-4</v>
      </c>
      <c r="P313" s="10">
        <v>2.5357492286938411E-4</v>
      </c>
      <c r="Q313" s="10">
        <v>2.4899843664131816E-4</v>
      </c>
      <c r="R313" s="10">
        <v>4.7357412124143003E-4</v>
      </c>
      <c r="S313" s="10">
        <v>3.24916513170965E-4</v>
      </c>
      <c r="T313" s="10">
        <v>0.28998820927708302</v>
      </c>
    </row>
    <row r="314" spans="2:20" ht="13">
      <c r="B314" s="10">
        <v>960</v>
      </c>
      <c r="C314" s="10">
        <v>9.6000000000000002E-4</v>
      </c>
      <c r="D314" s="10">
        <v>2.0500000000000001E-2</v>
      </c>
      <c r="E314" s="10">
        <v>2.03E-4</v>
      </c>
      <c r="F314" s="10">
        <v>-0.40831308245492504</v>
      </c>
      <c r="H314" s="10">
        <v>1.58489319246111</v>
      </c>
      <c r="I314" s="10">
        <v>0</v>
      </c>
      <c r="J314" s="10">
        <v>0.75941762341756303</v>
      </c>
      <c r="K314" s="10">
        <v>90</v>
      </c>
      <c r="M314" s="10">
        <v>1.4901264550115701E-3</v>
      </c>
      <c r="N314" s="10">
        <v>1.6403607804615756E-4</v>
      </c>
      <c r="O314" s="10">
        <v>2.3119874245307559E-4</v>
      </c>
      <c r="P314" s="10">
        <v>2.951635988073894E-4</v>
      </c>
      <c r="Q314" s="10">
        <v>2.951635988073894E-4</v>
      </c>
      <c r="R314" s="10">
        <v>4.4333867553218297E-4</v>
      </c>
      <c r="S314" s="10">
        <v>3.2674896442607098E-4</v>
      </c>
      <c r="T314" s="10">
        <v>0.15504318265039799</v>
      </c>
    </row>
    <row r="315" spans="2:20" ht="13">
      <c r="B315" s="10">
        <v>960</v>
      </c>
      <c r="C315" s="10">
        <v>9.6000000000000002E-4</v>
      </c>
      <c r="D315" s="10">
        <v>2.0500000000000001E-2</v>
      </c>
      <c r="E315" s="10">
        <v>2.03E-4</v>
      </c>
      <c r="F315" s="10">
        <v>-0.45813481364734499</v>
      </c>
      <c r="H315" s="10">
        <v>1.99526231496888</v>
      </c>
      <c r="I315" s="10">
        <v>0</v>
      </c>
      <c r="J315" s="10">
        <v>1.5188352468351299E-2</v>
      </c>
      <c r="K315" s="10">
        <v>90</v>
      </c>
      <c r="M315" s="10">
        <v>1.38269900018092E-3</v>
      </c>
      <c r="N315" s="10">
        <v>2.1051247251238886E-4</v>
      </c>
      <c r="O315" s="10">
        <v>2.8701279016533047E-4</v>
      </c>
      <c r="P315" s="10">
        <v>1.599171537919665E-4</v>
      </c>
      <c r="Q315" s="10">
        <v>4.3827276278923573E-5</v>
      </c>
      <c r="R315" s="10">
        <v>4.2409793735357097E-4</v>
      </c>
      <c r="S315" s="10">
        <v>2.5161846296673E-4</v>
      </c>
      <c r="T315" s="10">
        <v>0.70485200951012605</v>
      </c>
    </row>
    <row r="316" spans="2:20" ht="13">
      <c r="B316" s="10">
        <v>960</v>
      </c>
      <c r="C316" s="10">
        <v>9.6000000000000002E-4</v>
      </c>
      <c r="D316" s="10">
        <v>2.0500000000000001E-2</v>
      </c>
      <c r="E316" s="10">
        <v>2.03E-4</v>
      </c>
      <c r="F316" s="10">
        <v>-0.45813481364734499</v>
      </c>
      <c r="H316" s="10">
        <v>1.99526231496888</v>
      </c>
      <c r="I316" s="10">
        <v>0</v>
      </c>
      <c r="J316" s="10">
        <v>3.0376704936702501E-2</v>
      </c>
      <c r="K316" s="10">
        <v>90</v>
      </c>
      <c r="M316" s="10">
        <v>1.3914031436426798E-3</v>
      </c>
      <c r="N316" s="10">
        <v>2.0924436986652879E-4</v>
      </c>
      <c r="O316" s="10">
        <v>2.8451084785789785E-4</v>
      </c>
      <c r="P316" s="10">
        <v>1.6576453431394386E-4</v>
      </c>
      <c r="Q316" s="10">
        <v>8.0315001163061515E-5</v>
      </c>
      <c r="R316" s="10">
        <v>4.2959529111888899E-4</v>
      </c>
      <c r="S316" s="10">
        <v>2.5894826798715298E-4</v>
      </c>
      <c r="T316" s="10">
        <v>0.62389973617371797</v>
      </c>
    </row>
    <row r="317" spans="2:20" ht="13">
      <c r="B317" s="10">
        <v>960</v>
      </c>
      <c r="C317" s="10">
        <v>9.6000000000000002E-4</v>
      </c>
      <c r="D317" s="10">
        <v>2.0500000000000001E-2</v>
      </c>
      <c r="E317" s="10">
        <v>2.03E-4</v>
      </c>
      <c r="F317" s="10">
        <v>-0.45813481364734499</v>
      </c>
      <c r="H317" s="10">
        <v>1.99526231496888</v>
      </c>
      <c r="I317" s="10">
        <v>0</v>
      </c>
      <c r="J317" s="10">
        <v>7.59417623417563E-2</v>
      </c>
      <c r="K317" s="10">
        <v>90</v>
      </c>
      <c r="M317" s="10">
        <v>1.39231936927023E-3</v>
      </c>
      <c r="N317" s="10">
        <v>2.0554552359907784E-4</v>
      </c>
      <c r="O317" s="10">
        <v>2.7782371229553669E-4</v>
      </c>
      <c r="P317" s="10">
        <v>1.9741383674583008E-4</v>
      </c>
      <c r="Q317" s="10">
        <v>1.4493905405918545E-4</v>
      </c>
      <c r="R317" s="10">
        <v>4.3967377302197105E-4</v>
      </c>
      <c r="S317" s="10">
        <v>2.70859201145342E-4</v>
      </c>
      <c r="T317" s="10">
        <v>0.49213225839777203</v>
      </c>
    </row>
    <row r="318" spans="2:20" ht="13">
      <c r="B318" s="10">
        <v>960</v>
      </c>
      <c r="C318" s="10">
        <v>9.6000000000000002E-4</v>
      </c>
      <c r="D318" s="10">
        <v>2.0500000000000001E-2</v>
      </c>
      <c r="E318" s="10">
        <v>2.03E-4</v>
      </c>
      <c r="F318" s="10">
        <v>-0.45813481364734499</v>
      </c>
      <c r="H318" s="10">
        <v>1.99526231496888</v>
      </c>
      <c r="I318" s="10">
        <v>0</v>
      </c>
      <c r="J318" s="10">
        <v>0.30376704936702498</v>
      </c>
      <c r="K318" s="10">
        <v>90</v>
      </c>
      <c r="M318" s="10">
        <v>1.37674353360182E-3</v>
      </c>
      <c r="N318" s="10">
        <v>1.8995745933011611E-4</v>
      </c>
      <c r="O318" s="10">
        <v>2.5506623199809942E-4</v>
      </c>
      <c r="P318" s="10">
        <v>2.4605162102517481E-4</v>
      </c>
      <c r="Q318" s="10">
        <v>2.3719535648414276E-4</v>
      </c>
      <c r="R318" s="10">
        <v>4.4906508570438902E-4</v>
      </c>
      <c r="S318" s="10">
        <v>3.0727916984057101E-4</v>
      </c>
      <c r="T318" s="10">
        <v>0.272036888477381</v>
      </c>
    </row>
    <row r="319" spans="2:20" ht="13">
      <c r="B319" s="10">
        <v>960</v>
      </c>
      <c r="C319" s="10">
        <v>9.6000000000000002E-4</v>
      </c>
      <c r="D319" s="10">
        <v>2.0500000000000001E-2</v>
      </c>
      <c r="E319" s="10">
        <v>2.03E-4</v>
      </c>
      <c r="F319" s="10">
        <v>-0.45813481364734499</v>
      </c>
      <c r="H319" s="10">
        <v>1.99526231496888</v>
      </c>
      <c r="I319" s="10">
        <v>0</v>
      </c>
      <c r="J319" s="10">
        <v>0.75941762341756303</v>
      </c>
      <c r="K319" s="10">
        <v>90</v>
      </c>
      <c r="M319" s="10">
        <v>1.45714233241964E-3</v>
      </c>
      <c r="N319" s="10">
        <v>1.6968161462847206E-4</v>
      </c>
      <c r="O319" s="10">
        <v>2.344684505990486E-4</v>
      </c>
      <c r="P319" s="10">
        <v>2.8728085413972791E-4</v>
      </c>
      <c r="Q319" s="10">
        <v>2.8728085413972791E-4</v>
      </c>
      <c r="R319" s="10">
        <v>4.2043303484335997E-4</v>
      </c>
      <c r="S319" s="10">
        <v>3.1506708767477096E-4</v>
      </c>
      <c r="T319" s="10">
        <v>0.14420247544923501</v>
      </c>
    </row>
    <row r="320" spans="2:20" ht="13">
      <c r="B320" s="10">
        <v>960</v>
      </c>
      <c r="C320" s="10">
        <v>9.6000000000000002E-4</v>
      </c>
      <c r="D320" s="10">
        <v>2.0500000000000001E-2</v>
      </c>
      <c r="E320" s="10">
        <v>2.03E-4</v>
      </c>
      <c r="F320" s="10">
        <v>-0.51403571547051197</v>
      </c>
      <c r="H320" s="10">
        <v>2.5118864315095801</v>
      </c>
      <c r="I320" s="10">
        <v>0</v>
      </c>
      <c r="J320" s="10">
        <v>1.5188352468351299E-2</v>
      </c>
      <c r="K320" s="10">
        <v>90</v>
      </c>
      <c r="M320" s="10">
        <v>1.3579609082369699E-3</v>
      </c>
      <c r="N320" s="10">
        <v>2.1997863990076442E-4</v>
      </c>
      <c r="O320" s="10">
        <v>2.9593558704809177E-4</v>
      </c>
      <c r="P320" s="10">
        <v>1.4226757360448372E-4</v>
      </c>
      <c r="Q320" s="10">
        <v>6.9035518576671295E-6</v>
      </c>
      <c r="R320" s="10">
        <v>3.98901732595865E-4</v>
      </c>
      <c r="S320" s="10">
        <v>2.3604262729833001E-4</v>
      </c>
      <c r="T320" s="10">
        <v>0.68016873371818698</v>
      </c>
    </row>
    <row r="321" spans="2:20" ht="13">
      <c r="B321" s="10">
        <v>960</v>
      </c>
      <c r="C321" s="10">
        <v>9.6000000000000002E-4</v>
      </c>
      <c r="D321" s="10">
        <v>2.0500000000000001E-2</v>
      </c>
      <c r="E321" s="10">
        <v>2.03E-4</v>
      </c>
      <c r="F321" s="10">
        <v>-0.51403571547051197</v>
      </c>
      <c r="H321" s="10">
        <v>2.5118864315095801</v>
      </c>
      <c r="I321" s="10">
        <v>0</v>
      </c>
      <c r="J321" s="10">
        <v>3.0376704936702501E-2</v>
      </c>
      <c r="K321" s="10">
        <v>90</v>
      </c>
      <c r="M321" s="10">
        <v>1.3662069388849501E-3</v>
      </c>
      <c r="N321" s="10">
        <v>2.185127169203524E-4</v>
      </c>
      <c r="O321" s="10">
        <v>2.9315610216427182E-4</v>
      </c>
      <c r="P321" s="10">
        <v>1.5036460806697944E-4</v>
      </c>
      <c r="Q321" s="10">
        <v>4.9190155115877962E-5</v>
      </c>
      <c r="R321" s="10">
        <v>4.0439908636118302E-4</v>
      </c>
      <c r="S321" s="10">
        <v>2.3627168370521801E-4</v>
      </c>
      <c r="T321" s="10">
        <v>0.59820695033832205</v>
      </c>
    </row>
    <row r="322" spans="2:20" ht="13">
      <c r="B322" s="10">
        <v>960</v>
      </c>
      <c r="C322" s="10">
        <v>9.6000000000000002E-4</v>
      </c>
      <c r="D322" s="10">
        <v>2.0500000000000001E-2</v>
      </c>
      <c r="E322" s="10">
        <v>2.03E-4</v>
      </c>
      <c r="F322" s="10">
        <v>-0.51403571547051197</v>
      </c>
      <c r="H322" s="10">
        <v>2.5118864315095801</v>
      </c>
      <c r="I322" s="10">
        <v>0</v>
      </c>
      <c r="J322" s="10">
        <v>7.59417623417563E-2</v>
      </c>
      <c r="K322" s="10">
        <v>90</v>
      </c>
      <c r="M322" s="10">
        <v>1.36597788247807E-3</v>
      </c>
      <c r="N322" s="10">
        <v>2.1426729918892984E-4</v>
      </c>
      <c r="O322" s="10">
        <v>2.8567281128586352E-4</v>
      </c>
      <c r="P322" s="10">
        <v>1.9379398181984016E-4</v>
      </c>
      <c r="Q322" s="10">
        <v>1.2271414605960287E-4</v>
      </c>
      <c r="R322" s="10">
        <v>4.1401945545048902E-4</v>
      </c>
      <c r="S322" s="10">
        <v>2.5505430907005297E-4</v>
      </c>
      <c r="T322" s="10">
        <v>0.46755685343695302</v>
      </c>
    </row>
    <row r="323" spans="2:20" ht="13">
      <c r="B323" s="10">
        <v>960</v>
      </c>
      <c r="C323" s="10">
        <v>9.6000000000000002E-4</v>
      </c>
      <c r="D323" s="10">
        <v>2.0500000000000001E-2</v>
      </c>
      <c r="E323" s="10">
        <v>2.03E-4</v>
      </c>
      <c r="F323" s="10">
        <v>-0.51403571547051197</v>
      </c>
      <c r="H323" s="10">
        <v>2.5118864315095801</v>
      </c>
      <c r="I323" s="10">
        <v>0</v>
      </c>
      <c r="J323" s="10">
        <v>0.30376704936702498</v>
      </c>
      <c r="K323" s="10">
        <v>90</v>
      </c>
      <c r="M323" s="10">
        <v>1.34650808789255E-3</v>
      </c>
      <c r="N323" s="10">
        <v>1.969127925647299E-4</v>
      </c>
      <c r="O323" s="10">
        <v>2.6062974794148464E-4</v>
      </c>
      <c r="P323" s="10">
        <v>2.3913880325914126E-4</v>
      </c>
      <c r="Q323" s="10">
        <v>2.246816687079648E-4</v>
      </c>
      <c r="R323" s="10">
        <v>4.2524321938801303E-4</v>
      </c>
      <c r="S323" s="10">
        <v>2.8597692399996499E-4</v>
      </c>
      <c r="T323" s="10">
        <v>0.25473997565323803</v>
      </c>
    </row>
    <row r="324" spans="2:20" ht="13">
      <c r="B324" s="10">
        <v>960</v>
      </c>
      <c r="C324" s="10">
        <v>9.6000000000000002E-4</v>
      </c>
      <c r="D324" s="10">
        <v>2.0500000000000001E-2</v>
      </c>
      <c r="E324" s="10">
        <v>2.03E-4</v>
      </c>
      <c r="F324" s="10">
        <v>-0.51403571547051197</v>
      </c>
      <c r="H324" s="10">
        <v>2.5118864315095801</v>
      </c>
      <c r="I324" s="10">
        <v>0</v>
      </c>
      <c r="J324" s="10">
        <v>0.75941762341756303</v>
      </c>
      <c r="K324" s="10">
        <v>90</v>
      </c>
      <c r="M324" s="10">
        <v>1.4255325482690399E-3</v>
      </c>
      <c r="N324" s="10">
        <v>1.7546313719077745E-4</v>
      </c>
      <c r="O324" s="10">
        <v>2.3805210078501647E-4</v>
      </c>
      <c r="P324" s="10">
        <v>2.789272302944377E-4</v>
      </c>
      <c r="Q324" s="10">
        <v>2.789272302944377E-4</v>
      </c>
      <c r="R324" s="10">
        <v>3.9844361978208899E-4</v>
      </c>
      <c r="S324" s="10">
        <v>2.9055805213773001E-4</v>
      </c>
      <c r="T324" s="10">
        <v>0.133878823175963</v>
      </c>
    </row>
    <row r="325" spans="2:20" ht="13">
      <c r="B325" s="10">
        <v>960</v>
      </c>
      <c r="C325" s="10">
        <v>9.6000000000000002E-4</v>
      </c>
      <c r="D325" s="10">
        <v>2.0500000000000001E-2</v>
      </c>
      <c r="E325" s="10">
        <v>2.03E-4</v>
      </c>
      <c r="F325" s="10">
        <v>-0.576757558928228</v>
      </c>
      <c r="H325" s="10">
        <v>3.16227766016838</v>
      </c>
      <c r="I325" s="10">
        <v>0</v>
      </c>
      <c r="J325" s="10">
        <v>1.5188352468351299E-2</v>
      </c>
      <c r="K325" s="10">
        <v>90</v>
      </c>
      <c r="M325" s="10">
        <v>1.3341390419205801E-3</v>
      </c>
      <c r="N325" s="10">
        <v>2.2986112457999266E-4</v>
      </c>
      <c r="O325" s="10">
        <v>3.0560521290382909E-4</v>
      </c>
      <c r="P325" s="10">
        <v>1.1827534936507799E-4</v>
      </c>
      <c r="Q325" s="10">
        <v>-3.2968296791653042E-5</v>
      </c>
      <c r="R325" s="10">
        <v>3.7622514831392998E-4</v>
      </c>
      <c r="S325" s="10">
        <v>2.1977962240926499E-4</v>
      </c>
      <c r="T325" s="10">
        <v>0.65550955683702306</v>
      </c>
    </row>
    <row r="326" spans="2:20" ht="13">
      <c r="B326" s="10">
        <v>960</v>
      </c>
      <c r="C326" s="10">
        <v>9.6000000000000002E-4</v>
      </c>
      <c r="D326" s="10">
        <v>2.0500000000000001E-2</v>
      </c>
      <c r="E326" s="10">
        <v>2.03E-4</v>
      </c>
      <c r="F326" s="10">
        <v>-0.576757558928228</v>
      </c>
      <c r="H326" s="10">
        <v>3.16227766016838</v>
      </c>
      <c r="I326" s="10">
        <v>0</v>
      </c>
      <c r="J326" s="10">
        <v>3.0376704936702501E-2</v>
      </c>
      <c r="K326" s="10">
        <v>90</v>
      </c>
      <c r="M326" s="10">
        <v>1.3421560161616798E-3</v>
      </c>
      <c r="N326" s="10">
        <v>2.2814487057286947E-4</v>
      </c>
      <c r="O326" s="10">
        <v>3.0252829446310867E-4</v>
      </c>
      <c r="P326" s="10">
        <v>1.2835319134911933E-4</v>
      </c>
      <c r="Q326" s="10">
        <v>1.5789929397913573E-5</v>
      </c>
      <c r="R326" s="10">
        <v>3.8034816363791802E-4</v>
      </c>
      <c r="S326" s="10">
        <v>2.23444524919477E-4</v>
      </c>
      <c r="T326" s="10">
        <v>0.57287772570168205</v>
      </c>
    </row>
    <row r="327" spans="2:20" ht="13">
      <c r="B327" s="10">
        <v>960</v>
      </c>
      <c r="C327" s="10">
        <v>9.6000000000000002E-4</v>
      </c>
      <c r="D327" s="10">
        <v>2.0500000000000001E-2</v>
      </c>
      <c r="E327" s="10">
        <v>2.03E-4</v>
      </c>
      <c r="F327" s="10">
        <v>-0.576757558928228</v>
      </c>
      <c r="H327" s="10">
        <v>3.16227766016838</v>
      </c>
      <c r="I327" s="10">
        <v>0</v>
      </c>
      <c r="J327" s="10">
        <v>7.59417623417563E-2</v>
      </c>
      <c r="K327" s="10">
        <v>90</v>
      </c>
      <c r="M327" s="10">
        <v>1.34078167772034E-3</v>
      </c>
      <c r="N327" s="10">
        <v>2.2327360571159252E-4</v>
      </c>
      <c r="O327" s="10">
        <v>2.9415029648844195E-4</v>
      </c>
      <c r="P327" s="10">
        <v>1.7482154606469083E-4</v>
      </c>
      <c r="Q327" s="10">
        <v>9.8953779776344867E-5</v>
      </c>
      <c r="R327" s="10">
        <v>3.9065570194788904E-4</v>
      </c>
      <c r="S327" s="10">
        <v>2.4199809387742401E-4</v>
      </c>
      <c r="T327" s="10">
        <v>0.44370414963851901</v>
      </c>
    </row>
    <row r="328" spans="2:20" ht="13">
      <c r="B328" s="10">
        <v>960</v>
      </c>
      <c r="C328" s="10">
        <v>9.6000000000000002E-4</v>
      </c>
      <c r="D328" s="10">
        <v>2.0500000000000001E-2</v>
      </c>
      <c r="E328" s="10">
        <v>2.03E-4</v>
      </c>
      <c r="F328" s="10">
        <v>-0.576757558928228</v>
      </c>
      <c r="H328" s="10">
        <v>3.16227766016838</v>
      </c>
      <c r="I328" s="10">
        <v>0</v>
      </c>
      <c r="J328" s="10">
        <v>0.30376704936702498</v>
      </c>
      <c r="K328" s="10">
        <v>90</v>
      </c>
      <c r="M328" s="10">
        <v>1.31787603703151E-3</v>
      </c>
      <c r="N328" s="10">
        <v>2.0408027268197995E-4</v>
      </c>
      <c r="O328" s="10">
        <v>2.6665101825971581E-4</v>
      </c>
      <c r="P328" s="10">
        <v>2.3277153015681515E-4</v>
      </c>
      <c r="Q328" s="10">
        <v>2.1131120346061768E-4</v>
      </c>
      <c r="R328" s="10">
        <v>4.0279569151296501E-4</v>
      </c>
      <c r="S328" s="10">
        <v>2.7475316006244201E-4</v>
      </c>
      <c r="T328" s="10">
        <v>0.23817362138739701</v>
      </c>
    </row>
    <row r="329" spans="2:20" ht="13">
      <c r="B329" s="10">
        <v>960</v>
      </c>
      <c r="C329" s="10">
        <v>9.6000000000000002E-4</v>
      </c>
      <c r="D329" s="10">
        <v>2.0500000000000001E-2</v>
      </c>
      <c r="E329" s="10">
        <v>2.03E-4</v>
      </c>
      <c r="F329" s="10">
        <v>-0.576757558928228</v>
      </c>
      <c r="H329" s="10">
        <v>3.16227766016838</v>
      </c>
      <c r="I329" s="10">
        <v>0</v>
      </c>
      <c r="J329" s="10">
        <v>0.75941762341756303</v>
      </c>
      <c r="K329" s="10">
        <v>90</v>
      </c>
      <c r="M329" s="10">
        <v>1.3955261589666701E-3</v>
      </c>
      <c r="N329" s="10">
        <v>1.8150184270710999E-4</v>
      </c>
      <c r="O329" s="10">
        <v>2.4197064613952119E-4</v>
      </c>
      <c r="P329" s="10">
        <v>2.7006305384163923E-4</v>
      </c>
      <c r="Q329" s="10">
        <v>2.7006305384163923E-4</v>
      </c>
      <c r="R329" s="10">
        <v>3.7759948675525898E-4</v>
      </c>
      <c r="S329" s="10">
        <v>2.8208296508286504E-4</v>
      </c>
      <c r="T329" s="10">
        <v>0.12408371875377799</v>
      </c>
    </row>
    <row r="330" spans="2:20" ht="13">
      <c r="B330" s="10">
        <v>960</v>
      </c>
      <c r="C330" s="10">
        <v>9.6000000000000002E-4</v>
      </c>
      <c r="D330" s="10">
        <v>2.0500000000000001E-2</v>
      </c>
      <c r="E330" s="10">
        <v>2.03E-4</v>
      </c>
      <c r="F330" s="10">
        <v>-0.64713262477562394</v>
      </c>
      <c r="H330" s="10">
        <v>3.98107170553497</v>
      </c>
      <c r="I330" s="10">
        <v>0</v>
      </c>
      <c r="J330" s="10">
        <v>1.5188352468351299E-2</v>
      </c>
      <c r="K330" s="10">
        <v>90</v>
      </c>
      <c r="M330" s="10">
        <v>1.3114051935369099E-3</v>
      </c>
      <c r="N330" s="10">
        <v>2.4016152119709969E-4</v>
      </c>
      <c r="O330" s="10">
        <v>3.1614418286678479E-4</v>
      </c>
      <c r="P330" s="10">
        <v>9.3174168782559976E-5</v>
      </c>
      <c r="Q330" s="10">
        <v>-7.6071624988152063E-5</v>
      </c>
      <c r="R330" s="10">
        <v>3.5349129993027299E-4</v>
      </c>
      <c r="S330" s="10">
        <v>2.0597897389424899E-4</v>
      </c>
      <c r="T330" s="10">
        <v>0.63114324089042595</v>
      </c>
    </row>
    <row r="331" spans="2:20" ht="13">
      <c r="B331" s="10">
        <v>960</v>
      </c>
      <c r="C331" s="10">
        <v>9.6000000000000002E-4</v>
      </c>
      <c r="D331" s="10">
        <v>2.0500000000000001E-2</v>
      </c>
      <c r="E331" s="10">
        <v>2.03E-4</v>
      </c>
      <c r="F331" s="10">
        <v>-0.64713262477562394</v>
      </c>
      <c r="H331" s="10">
        <v>3.98107170553497</v>
      </c>
      <c r="I331" s="10">
        <v>0</v>
      </c>
      <c r="J331" s="10">
        <v>3.0376704936702501E-2</v>
      </c>
      <c r="K331" s="10">
        <v>90</v>
      </c>
      <c r="M331" s="10">
        <v>1.319422167778E-3</v>
      </c>
      <c r="N331" s="10">
        <v>2.3819006515165205E-4</v>
      </c>
      <c r="O331" s="10">
        <v>3.1267880932855566E-4</v>
      </c>
      <c r="P331" s="10">
        <v>1.0148656118750975E-4</v>
      </c>
      <c r="Q331" s="10">
        <v>-2.0226750356404451E-5</v>
      </c>
      <c r="R331" s="10">
        <v>3.5761431525426103E-4</v>
      </c>
      <c r="S331" s="10">
        <v>2.12621609694008E-4</v>
      </c>
      <c r="T331" s="10">
        <v>0.54813941539001199</v>
      </c>
    </row>
    <row r="332" spans="2:20" ht="13">
      <c r="B332" s="10">
        <v>960</v>
      </c>
      <c r="C332" s="10">
        <v>9.6000000000000002E-4</v>
      </c>
      <c r="D332" s="10">
        <v>2.0500000000000001E-2</v>
      </c>
      <c r="E332" s="10">
        <v>2.03E-4</v>
      </c>
      <c r="F332" s="10">
        <v>-0.64713262477562394</v>
      </c>
      <c r="H332" s="10">
        <v>3.98107170553497</v>
      </c>
      <c r="I332" s="10">
        <v>0</v>
      </c>
      <c r="J332" s="10">
        <v>7.59417623417563E-2</v>
      </c>
      <c r="K332" s="10">
        <v>90</v>
      </c>
      <c r="M332" s="10">
        <v>1.31690254730223E-3</v>
      </c>
      <c r="N332" s="10">
        <v>2.3244561175797345E-4</v>
      </c>
      <c r="O332" s="10">
        <v>3.0333050891583155E-4</v>
      </c>
      <c r="P332" s="10">
        <v>1.7168503075959456E-4</v>
      </c>
      <c r="Q332" s="10">
        <v>7.3513247907621148E-5</v>
      </c>
      <c r="R332" s="10">
        <v>3.6792185356423199E-4</v>
      </c>
      <c r="S332" s="10">
        <v>2.28197445362408E-4</v>
      </c>
      <c r="T332" s="10">
        <v>0.420683814835833</v>
      </c>
    </row>
    <row r="333" spans="2:20" ht="13">
      <c r="B333" s="10">
        <v>960</v>
      </c>
      <c r="C333" s="10">
        <v>9.6000000000000002E-4</v>
      </c>
      <c r="D333" s="10">
        <v>2.0500000000000001E-2</v>
      </c>
      <c r="E333" s="10">
        <v>2.03E-4</v>
      </c>
      <c r="F333" s="10">
        <v>-0.64713262477562394</v>
      </c>
      <c r="H333" s="10">
        <v>3.98107170553497</v>
      </c>
      <c r="I333" s="10">
        <v>0</v>
      </c>
      <c r="J333" s="10">
        <v>0.30376704936702498</v>
      </c>
      <c r="K333" s="10">
        <v>90</v>
      </c>
      <c r="M333" s="10">
        <v>1.29056106051007E-3</v>
      </c>
      <c r="N333" s="10">
        <v>2.1151551701829407E-4</v>
      </c>
      <c r="O333" s="10">
        <v>2.7316236558005963E-4</v>
      </c>
      <c r="P333" s="10">
        <v>2.2687737159705765E-4</v>
      </c>
      <c r="Q333" s="10">
        <v>1.9703416158670169E-4</v>
      </c>
      <c r="R333" s="10">
        <v>3.8166523797752598E-4</v>
      </c>
      <c r="S333" s="10">
        <v>2.5339365012011402E-4</v>
      </c>
      <c r="T333" s="10">
        <v>0.22237784277664799</v>
      </c>
    </row>
    <row r="334" spans="2:20" ht="13">
      <c r="B334" s="10">
        <v>960</v>
      </c>
      <c r="C334" s="10">
        <v>9.6000000000000002E-4</v>
      </c>
      <c r="D334" s="10">
        <v>2.0500000000000001E-2</v>
      </c>
      <c r="E334" s="10">
        <v>2.03E-4</v>
      </c>
      <c r="F334" s="10">
        <v>-0.64713262477562394</v>
      </c>
      <c r="H334" s="10">
        <v>3.98107170553497</v>
      </c>
      <c r="I334" s="10">
        <v>0</v>
      </c>
      <c r="J334" s="10">
        <v>0.75941762341756303</v>
      </c>
      <c r="K334" s="10">
        <v>90</v>
      </c>
      <c r="M334" s="10">
        <v>1.36706590041079E-3</v>
      </c>
      <c r="N334" s="10">
        <v>1.8752506243031896E-4</v>
      </c>
      <c r="O334" s="10">
        <v>2.4623919369839997E-4</v>
      </c>
      <c r="P334" s="10">
        <v>2.6100025560034184E-4</v>
      </c>
      <c r="Q334" s="10">
        <v>2.6065132619783457E-4</v>
      </c>
      <c r="R334" s="10">
        <v>3.5784337166114901E-4</v>
      </c>
      <c r="S334" s="10">
        <v>2.6599175249896698E-4</v>
      </c>
      <c r="T334" s="10">
        <v>0.114803418004554</v>
      </c>
    </row>
    <row r="335" spans="2:20" ht="13">
      <c r="B335" s="10">
        <v>960</v>
      </c>
      <c r="C335" s="10">
        <v>9.6000000000000002E-4</v>
      </c>
      <c r="D335" s="10">
        <v>2.0500000000000001E-2</v>
      </c>
      <c r="E335" s="10">
        <v>2.03E-4</v>
      </c>
      <c r="F335" s="10">
        <v>-0.72609474737911794</v>
      </c>
      <c r="H335" s="10">
        <v>5.0118723362727202</v>
      </c>
      <c r="I335" s="10">
        <v>0</v>
      </c>
      <c r="J335" s="10">
        <v>3.0376704936702501E-2</v>
      </c>
      <c r="K335" s="10">
        <v>90</v>
      </c>
      <c r="M335" s="10">
        <v>1.29766180912361E-3</v>
      </c>
      <c r="N335" s="10">
        <v>2.4839096457958257E-4</v>
      </c>
      <c r="O335" s="10">
        <v>3.2368159235534509E-4</v>
      </c>
      <c r="P335" s="10">
        <v>7.9032600994899217E-5</v>
      </c>
      <c r="Q335" s="10">
        <v>-5.9010415538760755E-5</v>
      </c>
      <c r="R335" s="10">
        <v>3.3677018222743097E-4</v>
      </c>
      <c r="S335" s="10">
        <v>2.0437557904603098E-4</v>
      </c>
      <c r="T335" s="10">
        <v>0.52411570858632905</v>
      </c>
    </row>
    <row r="336" spans="2:20" ht="13">
      <c r="B336" s="10">
        <v>960</v>
      </c>
      <c r="C336" s="10">
        <v>9.6000000000000002E-4</v>
      </c>
      <c r="D336" s="10">
        <v>2.0500000000000001E-2</v>
      </c>
      <c r="E336" s="10">
        <v>2.03E-4</v>
      </c>
      <c r="F336" s="10">
        <v>-0.72609474737911794</v>
      </c>
      <c r="H336" s="10">
        <v>5.0118723362727202</v>
      </c>
      <c r="I336" s="10">
        <v>0</v>
      </c>
      <c r="J336" s="10">
        <v>7.59417623417563E-2</v>
      </c>
      <c r="K336" s="10">
        <v>90</v>
      </c>
      <c r="M336" s="10">
        <v>1.2942259630202798E-3</v>
      </c>
      <c r="N336" s="10">
        <v>2.4203673270662814E-4</v>
      </c>
      <c r="O336" s="10">
        <v>3.1326421140330404E-4</v>
      </c>
      <c r="P336" s="10">
        <v>1.5851014443401577E-4</v>
      </c>
      <c r="Q336" s="10">
        <v>4.6125910980636036E-5</v>
      </c>
      <c r="R336" s="10">
        <v>3.4822300257184301E-4</v>
      </c>
      <c r="S336" s="10">
        <v>2.06437086708025E-4</v>
      </c>
      <c r="T336" s="10">
        <v>0.39856873358887202</v>
      </c>
    </row>
    <row r="337" spans="2:20" ht="13">
      <c r="B337" s="10">
        <v>960</v>
      </c>
      <c r="C337" s="10">
        <v>9.6000000000000002E-4</v>
      </c>
      <c r="D337" s="10">
        <v>2.0500000000000001E-2</v>
      </c>
      <c r="E337" s="10">
        <v>2.03E-4</v>
      </c>
      <c r="F337" s="10">
        <v>-0.72609474737911794</v>
      </c>
      <c r="H337" s="10">
        <v>5.0118723362727202</v>
      </c>
      <c r="I337" s="10">
        <v>0</v>
      </c>
      <c r="J337" s="10">
        <v>0.30376704936702498</v>
      </c>
      <c r="K337" s="10">
        <v>90</v>
      </c>
      <c r="M337" s="10">
        <v>1.2649067429385701E-3</v>
      </c>
      <c r="N337" s="10">
        <v>2.1932037303451114E-4</v>
      </c>
      <c r="O337" s="10">
        <v>2.8020748377099427E-4</v>
      </c>
      <c r="P337" s="10">
        <v>2.2140774659894788E-4</v>
      </c>
      <c r="Q337" s="10">
        <v>1.8180621562790013E-4</v>
      </c>
      <c r="R337" s="10">
        <v>3.6127921776447301E-4</v>
      </c>
      <c r="S337" s="10">
        <v>2.3506913756905502E-4</v>
      </c>
      <c r="T337" s="10">
        <v>0.20737749102304601</v>
      </c>
    </row>
    <row r="338" spans="2:20" ht="13">
      <c r="B338" s="10">
        <v>960</v>
      </c>
      <c r="C338" s="10">
        <v>9.6000000000000002E-4</v>
      </c>
      <c r="D338" s="10">
        <v>2.0500000000000001E-2</v>
      </c>
      <c r="E338" s="10">
        <v>2.03E-4</v>
      </c>
      <c r="F338" s="10">
        <v>-0.72609474737911794</v>
      </c>
      <c r="H338" s="10">
        <v>5.0118723362727202</v>
      </c>
      <c r="I338" s="10">
        <v>0</v>
      </c>
      <c r="J338" s="10">
        <v>0.75941762341756303</v>
      </c>
      <c r="K338" s="10">
        <v>90</v>
      </c>
      <c r="M338" s="10">
        <v>1.33980818799107E-3</v>
      </c>
      <c r="N338" s="10">
        <v>1.9363239237681342E-4</v>
      </c>
      <c r="O338" s="10">
        <v>2.5088226893643894E-4</v>
      </c>
      <c r="P338" s="10">
        <v>2.5264878113260793E-4</v>
      </c>
      <c r="Q338" s="10">
        <v>2.5066878140111618E-4</v>
      </c>
      <c r="R338" s="10">
        <v>3.3883168988942602E-4</v>
      </c>
      <c r="S338" s="10">
        <v>2.54538932154555E-4</v>
      </c>
      <c r="T338" s="10">
        <v>0.106051277850315</v>
      </c>
    </row>
    <row r="339" spans="2:20" ht="13">
      <c r="B339" s="10">
        <v>960</v>
      </c>
      <c r="C339" s="10">
        <v>9.6000000000000002E-4</v>
      </c>
      <c r="D339" s="10">
        <v>2.0500000000000001E-2</v>
      </c>
      <c r="E339" s="10">
        <v>2.03E-4</v>
      </c>
      <c r="F339" s="10">
        <v>-0.81469170613109299</v>
      </c>
      <c r="H339" s="10">
        <v>6.3095734448019396</v>
      </c>
      <c r="I339" s="10">
        <v>0</v>
      </c>
      <c r="J339" s="10">
        <v>3.0376704936702501E-2</v>
      </c>
      <c r="K339" s="10">
        <v>90</v>
      </c>
      <c r="M339" s="10">
        <v>1.2770467325036502E-3</v>
      </c>
      <c r="N339" s="10">
        <v>2.590423283536873E-4</v>
      </c>
      <c r="O339" s="10">
        <v>3.3557729861058254E-4</v>
      </c>
      <c r="P339" s="10">
        <v>4.9553268512914741E-5</v>
      </c>
      <c r="Q339" s="10">
        <v>-1.0071309102032382E-4</v>
      </c>
      <c r="R339" s="10">
        <v>3.1775850045570803E-4</v>
      </c>
      <c r="S339" s="10">
        <v>1.81011825543431E-4</v>
      </c>
      <c r="T339" s="10">
        <v>0.50092970740543097</v>
      </c>
    </row>
    <row r="340" spans="2:20" ht="13">
      <c r="B340" s="10">
        <v>960</v>
      </c>
      <c r="C340" s="10">
        <v>9.6000000000000002E-4</v>
      </c>
      <c r="D340" s="10">
        <v>2.0500000000000001E-2</v>
      </c>
      <c r="E340" s="10">
        <v>2.03E-4</v>
      </c>
      <c r="F340" s="10">
        <v>-0.81469170613109299</v>
      </c>
      <c r="H340" s="10">
        <v>6.3095734448019396</v>
      </c>
      <c r="I340" s="10">
        <v>0</v>
      </c>
      <c r="J340" s="10">
        <v>7.59417623417563E-2</v>
      </c>
      <c r="K340" s="10">
        <v>90</v>
      </c>
      <c r="M340" s="10">
        <v>1.27246560436589E-3</v>
      </c>
      <c r="N340" s="10">
        <v>2.5223572936456507E-4</v>
      </c>
      <c r="O340" s="10">
        <v>3.2403368916597336E-4</v>
      </c>
      <c r="P340" s="10">
        <v>1.1842001098841715E-4</v>
      </c>
      <c r="Q340" s="10">
        <v>1.6752459101201657E-5</v>
      </c>
      <c r="R340" s="10">
        <v>3.2989849002078395E-4</v>
      </c>
      <c r="S340" s="10">
        <v>1.8765446134319001E-4</v>
      </c>
      <c r="T340" s="10">
        <v>0.37736119862197498</v>
      </c>
    </row>
    <row r="341" spans="2:20" ht="13">
      <c r="B341" s="10">
        <v>960</v>
      </c>
      <c r="C341" s="10">
        <v>9.6000000000000002E-4</v>
      </c>
      <c r="D341" s="10">
        <v>2.0500000000000001E-2</v>
      </c>
      <c r="E341" s="10">
        <v>2.03E-4</v>
      </c>
      <c r="F341" s="10">
        <v>-0.81469170613109299</v>
      </c>
      <c r="H341" s="10">
        <v>6.3095734448019396</v>
      </c>
      <c r="I341" s="10">
        <v>0</v>
      </c>
      <c r="J341" s="10">
        <v>0.30376704936702498</v>
      </c>
      <c r="K341" s="10">
        <v>90</v>
      </c>
      <c r="M341" s="10">
        <v>1.24039770740152E-3</v>
      </c>
      <c r="N341" s="10">
        <v>2.2747273243901164E-4</v>
      </c>
      <c r="O341" s="10">
        <v>2.8782697451452911E-4</v>
      </c>
      <c r="P341" s="10">
        <v>2.1630432729041865E-4</v>
      </c>
      <c r="Q341" s="10">
        <v>1.6544089706028189E-4</v>
      </c>
      <c r="R341" s="10">
        <v>3.4272564880652602E-4</v>
      </c>
      <c r="S341" s="10">
        <v>2.24761599259084E-4</v>
      </c>
      <c r="T341" s="10">
        <v>0.19318260090374201</v>
      </c>
    </row>
    <row r="342" spans="2:20" ht="13">
      <c r="B342" s="10">
        <v>960</v>
      </c>
      <c r="C342" s="10">
        <v>9.6000000000000002E-4</v>
      </c>
      <c r="D342" s="10">
        <v>2.0500000000000001E-2</v>
      </c>
      <c r="E342" s="10">
        <v>2.03E-4</v>
      </c>
      <c r="F342" s="10">
        <v>-0.81469170613109299</v>
      </c>
      <c r="H342" s="10">
        <v>6.3095734448019396</v>
      </c>
      <c r="I342" s="10">
        <v>0</v>
      </c>
      <c r="J342" s="10">
        <v>0.75941762341756303</v>
      </c>
      <c r="K342" s="10">
        <v>90</v>
      </c>
      <c r="M342" s="10">
        <v>1.3141538704195702E-3</v>
      </c>
      <c r="N342" s="10">
        <v>1.9996099181094238E-4</v>
      </c>
      <c r="O342" s="10">
        <v>2.5592798496193279E-4</v>
      </c>
      <c r="P342" s="10">
        <v>2.4499183434231839E-4</v>
      </c>
      <c r="Q342" s="10">
        <v>2.4002216342357814E-4</v>
      </c>
      <c r="R342" s="10">
        <v>3.2096529015214297E-4</v>
      </c>
      <c r="S342" s="10">
        <v>2.3392385553461399E-4</v>
      </c>
      <c r="T342" s="10">
        <v>9.7839488499373004E-2</v>
      </c>
    </row>
    <row r="343" spans="2:20" ht="13">
      <c r="B343" s="10">
        <v>960</v>
      </c>
      <c r="C343" s="10">
        <v>9.6000000000000002E-4</v>
      </c>
      <c r="D343" s="10">
        <v>2.0500000000000001E-2</v>
      </c>
      <c r="E343" s="10">
        <v>2.03E-4</v>
      </c>
      <c r="F343" s="10">
        <v>-0.91409912884583799</v>
      </c>
      <c r="H343" s="10">
        <v>7.9432823472428202</v>
      </c>
      <c r="I343" s="10">
        <v>0</v>
      </c>
      <c r="J343" s="10">
        <v>3.0376704936702501E-2</v>
      </c>
      <c r="K343" s="10">
        <v>90</v>
      </c>
      <c r="M343" s="10">
        <v>1.2571188251043698E-3</v>
      </c>
      <c r="N343" s="10">
        <v>2.7064784893413051E-4</v>
      </c>
      <c r="O343" s="10">
        <v>3.4842837183607226E-4</v>
      </c>
      <c r="P343" s="10">
        <v>1.9268144383829788E-5</v>
      </c>
      <c r="Q343" s="10">
        <v>-1.456993743367742E-4</v>
      </c>
      <c r="R343" s="10">
        <v>3.0035021353220197E-4</v>
      </c>
      <c r="S343" s="10">
        <v>1.65435989875031E-4</v>
      </c>
      <c r="T343" s="10">
        <v>0.47864539289397101</v>
      </c>
    </row>
    <row r="344" spans="2:20" ht="13">
      <c r="B344" s="10">
        <v>960</v>
      </c>
      <c r="C344" s="10">
        <v>9.6000000000000002E-4</v>
      </c>
      <c r="D344" s="10">
        <v>2.0500000000000001E-2</v>
      </c>
      <c r="E344" s="10">
        <v>2.03E-4</v>
      </c>
      <c r="F344" s="10">
        <v>-0.91409912884583799</v>
      </c>
      <c r="H344" s="10">
        <v>7.9432823472428202</v>
      </c>
      <c r="I344" s="10">
        <v>0</v>
      </c>
      <c r="J344" s="10">
        <v>7.59417623417563E-2</v>
      </c>
      <c r="K344" s="10">
        <v>90</v>
      </c>
      <c r="M344" s="10">
        <v>1.25185052774593E-3</v>
      </c>
      <c r="N344" s="10">
        <v>2.6305881754935448E-4</v>
      </c>
      <c r="O344" s="10">
        <v>3.3565251255562818E-4</v>
      </c>
      <c r="P344" s="10">
        <v>1.727683755642003E-4</v>
      </c>
      <c r="Q344" s="10">
        <v>-1.4898060286508979E-5</v>
      </c>
      <c r="R344" s="10">
        <v>3.1088680824906101E-4</v>
      </c>
      <c r="S344" s="10">
        <v>1.79637487102102E-4</v>
      </c>
      <c r="T344" s="10">
        <v>0.357078443438333</v>
      </c>
    </row>
    <row r="345" spans="2:20" ht="13">
      <c r="B345" s="10">
        <v>960</v>
      </c>
      <c r="C345" s="10">
        <v>9.6000000000000002E-4</v>
      </c>
      <c r="D345" s="10">
        <v>2.0500000000000001E-2</v>
      </c>
      <c r="E345" s="10">
        <v>2.03E-4</v>
      </c>
      <c r="F345" s="10">
        <v>-0.91409912884583799</v>
      </c>
      <c r="H345" s="10">
        <v>7.9432823472428202</v>
      </c>
      <c r="I345" s="10">
        <v>0</v>
      </c>
      <c r="J345" s="10">
        <v>0.30376704936702498</v>
      </c>
      <c r="K345" s="10">
        <v>90</v>
      </c>
      <c r="M345" s="10">
        <v>1.2170339538989201E-3</v>
      </c>
      <c r="N345" s="10">
        <v>2.358826993575589E-4</v>
      </c>
      <c r="O345" s="10">
        <v>2.9606043471823196E-4</v>
      </c>
      <c r="P345" s="10">
        <v>1.8535771013536309E-4</v>
      </c>
      <c r="Q345" s="10">
        <v>1.4793838274931883E-4</v>
      </c>
      <c r="R345" s="10">
        <v>3.2440113625546702E-4</v>
      </c>
      <c r="S345" s="10">
        <v>2.1697368142488399E-4</v>
      </c>
      <c r="T345" s="10">
        <v>0.17978625787842101</v>
      </c>
    </row>
    <row r="346" spans="2:20" ht="13">
      <c r="B346" s="10">
        <v>960</v>
      </c>
      <c r="C346" s="10">
        <v>9.6000000000000002E-4</v>
      </c>
      <c r="D346" s="10">
        <v>2.0500000000000001E-2</v>
      </c>
      <c r="E346" s="10">
        <v>2.03E-4</v>
      </c>
      <c r="F346" s="10">
        <v>-0.91409912884583799</v>
      </c>
      <c r="H346" s="10">
        <v>7.9432823472428202</v>
      </c>
      <c r="I346" s="10">
        <v>0</v>
      </c>
      <c r="J346" s="10">
        <v>0.75941762341756303</v>
      </c>
      <c r="K346" s="10">
        <v>90</v>
      </c>
      <c r="M346" s="10">
        <v>1.28941577847563E-3</v>
      </c>
      <c r="N346" s="10">
        <v>2.0666884790029188E-4</v>
      </c>
      <c r="O346" s="10">
        <v>2.6140431059612105E-4</v>
      </c>
      <c r="P346" s="10">
        <v>2.3797566397512249E-4</v>
      </c>
      <c r="Q346" s="10">
        <v>2.2866796113266293E-4</v>
      </c>
      <c r="R346" s="10">
        <v>3.0424417244930203E-4</v>
      </c>
      <c r="S346" s="10">
        <v>2.25906881293525E-4</v>
      </c>
      <c r="T346" s="10">
        <v>9.0157409085221296E-2</v>
      </c>
    </row>
    <row r="347" spans="2:20" ht="13">
      <c r="B347" s="10">
        <v>960</v>
      </c>
      <c r="C347" s="10">
        <v>9.6000000000000002E-4</v>
      </c>
      <c r="D347" s="10">
        <v>2.0500000000000001E-2</v>
      </c>
      <c r="E347" s="10">
        <v>2.03E-4</v>
      </c>
      <c r="F347" s="10">
        <v>-1.02563609162638</v>
      </c>
      <c r="H347" s="10">
        <v>10</v>
      </c>
      <c r="I347" s="10">
        <v>0</v>
      </c>
      <c r="J347" s="10">
        <v>3.0376704936702501E-2</v>
      </c>
      <c r="K347" s="10">
        <v>90</v>
      </c>
      <c r="M347" s="10">
        <v>1.2383361997395299E-3</v>
      </c>
      <c r="N347" s="10">
        <v>2.8288116387658804E-4</v>
      </c>
      <c r="O347" s="10">
        <v>3.6241203584897787E-4</v>
      </c>
      <c r="P347" s="10">
        <v>-1.1243353204374953E-5</v>
      </c>
      <c r="Q347" s="10">
        <v>-1.9469534837569309E-4</v>
      </c>
      <c r="R347" s="10">
        <v>2.84774377863802E-4</v>
      </c>
      <c r="S347" s="10">
        <v>1.5902241048216002E-4</v>
      </c>
      <c r="T347" s="10">
        <v>0.457167339569373</v>
      </c>
    </row>
    <row r="348" spans="2:20" ht="13">
      <c r="B348" s="10">
        <v>960</v>
      </c>
      <c r="C348" s="10">
        <v>9.6000000000000002E-4</v>
      </c>
      <c r="D348" s="10">
        <v>2.0500000000000001E-2</v>
      </c>
      <c r="E348" s="10">
        <v>2.03E-4</v>
      </c>
      <c r="F348" s="10">
        <v>-1.02563609162638</v>
      </c>
      <c r="H348" s="10">
        <v>10</v>
      </c>
      <c r="I348" s="10">
        <v>0</v>
      </c>
      <c r="J348" s="10">
        <v>7.59417623417563E-2</v>
      </c>
      <c r="K348" s="10">
        <v>90</v>
      </c>
      <c r="M348" s="10">
        <v>1.2323807331604299E-3</v>
      </c>
      <c r="N348" s="10">
        <v>2.7415071878331788E-4</v>
      </c>
      <c r="O348" s="10">
        <v>3.4825391374906608E-4</v>
      </c>
      <c r="P348" s="10">
        <v>1.00526371135803E-4</v>
      </c>
      <c r="Q348" s="10">
        <v>-4.9127734695138141E-5</v>
      </c>
      <c r="R348" s="10">
        <v>2.93478521325555E-4</v>
      </c>
      <c r="S348" s="10">
        <v>1.73682020523008E-4</v>
      </c>
      <c r="T348" s="10">
        <v>0.33783491436435498</v>
      </c>
    </row>
    <row r="349" spans="2:20" ht="13">
      <c r="B349" s="10">
        <v>960</v>
      </c>
      <c r="C349" s="10">
        <v>9.6000000000000002E-4</v>
      </c>
      <c r="D349" s="10">
        <v>2.0500000000000001E-2</v>
      </c>
      <c r="E349" s="10">
        <v>2.03E-4</v>
      </c>
      <c r="F349" s="10">
        <v>-1.02563609162638</v>
      </c>
      <c r="H349" s="10">
        <v>10</v>
      </c>
      <c r="I349" s="10">
        <v>0</v>
      </c>
      <c r="J349" s="10">
        <v>0.30376704936702498</v>
      </c>
      <c r="K349" s="10">
        <v>90</v>
      </c>
      <c r="M349" s="10">
        <v>1.19504453883765E-3</v>
      </c>
      <c r="N349" s="10">
        <v>2.4423540756460141E-4</v>
      </c>
      <c r="O349" s="10">
        <v>3.0490479500444795E-4</v>
      </c>
      <c r="P349" s="10">
        <v>2.0708342532841948E-4</v>
      </c>
      <c r="Q349" s="10">
        <v>1.2919866193015494E-4</v>
      </c>
      <c r="R349" s="10">
        <v>3.0745096214573696E-4</v>
      </c>
      <c r="S349" s="10">
        <v>2.02772184197814E-4</v>
      </c>
      <c r="T349" s="10">
        <v>0.16713226720976601</v>
      </c>
    </row>
    <row r="350" spans="2:20" ht="13">
      <c r="B350" s="10">
        <v>960</v>
      </c>
      <c r="C350" s="10">
        <v>9.6000000000000002E-4</v>
      </c>
      <c r="D350" s="10">
        <v>2.0500000000000001E-2</v>
      </c>
      <c r="E350" s="10">
        <v>2.03E-4</v>
      </c>
      <c r="F350" s="10">
        <v>-1.02563609162638</v>
      </c>
      <c r="H350" s="10">
        <v>10</v>
      </c>
      <c r="I350" s="10">
        <v>0</v>
      </c>
      <c r="J350" s="10">
        <v>0.75941762341756303</v>
      </c>
      <c r="K350" s="10">
        <v>90</v>
      </c>
      <c r="M350" s="10">
        <v>1.2660520249730101E-3</v>
      </c>
      <c r="N350" s="10">
        <v>2.1368572311435594E-4</v>
      </c>
      <c r="O350" s="10">
        <v>2.6734127523561819E-4</v>
      </c>
      <c r="P350" s="10">
        <v>2.2131643434897198E-4</v>
      </c>
      <c r="Q350" s="10">
        <v>2.1655136747114999E-4</v>
      </c>
      <c r="R350" s="10">
        <v>2.88668336780902E-4</v>
      </c>
      <c r="S350" s="10">
        <v>2.09872932811349E-4</v>
      </c>
      <c r="T350" s="10">
        <v>8.2989460063101095E-2</v>
      </c>
    </row>
    <row r="351" spans="2:20" ht="13">
      <c r="B351" s="10">
        <v>960</v>
      </c>
      <c r="C351" s="10">
        <v>9.6000000000000002E-4</v>
      </c>
      <c r="D351" s="10">
        <v>2.0500000000000001E-2</v>
      </c>
      <c r="E351" s="10">
        <v>2.03E-4</v>
      </c>
      <c r="F351" s="10">
        <v>-1.02563609162638E-3</v>
      </c>
      <c r="H351" s="58">
        <v>1.0000000000000001E-5</v>
      </c>
      <c r="I351" s="10">
        <v>1.8931213580487799E-2</v>
      </c>
      <c r="J351" s="10">
        <v>0</v>
      </c>
      <c r="K351" s="10">
        <v>90</v>
      </c>
      <c r="M351" s="10" t="e">
        <v>#VALUE!</v>
      </c>
      <c r="N351" s="10">
        <v>6.8322939449498568E-5</v>
      </c>
      <c r="O351" s="10">
        <v>2.0459116960907297E-4</v>
      </c>
      <c r="P351" s="10">
        <v>3.9148626507200284E-4</v>
      </c>
      <c r="Q351" s="10">
        <v>3.9148626507200284E-4</v>
      </c>
      <c r="R351" s="10">
        <v>2.2287188390231298E-3</v>
      </c>
      <c r="S351" s="10">
        <v>2.0640272824703899E-3</v>
      </c>
      <c r="T351" s="10" t="str">
        <v>NaN</v>
      </c>
    </row>
    <row r="352" spans="2:20" ht="13">
      <c r="B352" s="10">
        <v>960</v>
      </c>
      <c r="C352" s="10">
        <v>9.6000000000000002E-4</v>
      </c>
      <c r="D352" s="10">
        <v>2.0500000000000001E-2</v>
      </c>
      <c r="E352" s="10">
        <v>2.03E-4</v>
      </c>
      <c r="F352" s="10">
        <v>-1.02563609162638E-3</v>
      </c>
      <c r="H352" s="58">
        <v>1.0000000000000001E-5</v>
      </c>
      <c r="I352" s="10">
        <v>1.8931213580487799E-2</v>
      </c>
      <c r="J352" s="10">
        <v>1.5188352468351299E-2</v>
      </c>
      <c r="K352" s="10">
        <v>90</v>
      </c>
      <c r="M352" s="10" t="e">
        <v>#VALUE!</v>
      </c>
      <c r="N352" s="10">
        <v>6.8320966149302092E-5</v>
      </c>
      <c r="O352" s="10">
        <v>2.0456186740266583E-4</v>
      </c>
      <c r="P352" s="10">
        <v>3.916288474810262E-4</v>
      </c>
      <c r="Q352" s="10">
        <v>3.916288474810262E-4</v>
      </c>
      <c r="R352" s="10">
        <v>2.2252829929198001E-3</v>
      </c>
      <c r="S352" s="10">
        <v>2.1375543890815602E-3</v>
      </c>
      <c r="T352" s="10" t="str">
        <v>NaN</v>
      </c>
    </row>
    <row r="353" spans="2:20" ht="13">
      <c r="B353" s="10">
        <v>960</v>
      </c>
      <c r="C353" s="10">
        <v>9.6000000000000002E-4</v>
      </c>
      <c r="D353" s="10">
        <v>2.0500000000000001E-2</v>
      </c>
      <c r="E353" s="10">
        <v>2.03E-4</v>
      </c>
      <c r="F353" s="10">
        <v>-1.02563609162638E-3</v>
      </c>
      <c r="H353" s="58">
        <v>1.0000000000000001E-5</v>
      </c>
      <c r="I353" s="10">
        <v>1.8931213580487799E-2</v>
      </c>
      <c r="J353" s="10">
        <v>3.0376704936702501E-2</v>
      </c>
      <c r="K353" s="10">
        <v>90</v>
      </c>
      <c r="M353" s="10" t="e">
        <v>#VALUE!</v>
      </c>
      <c r="N353" s="10">
        <v>6.7955297936425404E-5</v>
      </c>
      <c r="O353" s="10">
        <v>2.0453973698919651E-4</v>
      </c>
      <c r="P353" s="10">
        <v>3.9176396964276777E-4</v>
      </c>
      <c r="Q353" s="10">
        <v>3.9176396964276777E-4</v>
      </c>
      <c r="R353" s="10">
        <v>2.2314675159057899E-3</v>
      </c>
      <c r="S353" s="10">
        <v>2.0205065651615998E-3</v>
      </c>
      <c r="T353" s="10" t="str">
        <v>NaN</v>
      </c>
    </row>
    <row r="354" spans="2:20" ht="13">
      <c r="B354" s="10">
        <v>960</v>
      </c>
      <c r="C354" s="10">
        <v>9.6000000000000002E-4</v>
      </c>
      <c r="D354" s="10">
        <v>2.0500000000000001E-2</v>
      </c>
      <c r="E354" s="10">
        <v>2.03E-4</v>
      </c>
      <c r="F354" s="10">
        <v>-1.02563609162638E-3</v>
      </c>
      <c r="H354" s="58">
        <v>1.0000000000000001E-5</v>
      </c>
      <c r="I354" s="10">
        <v>1.8931213580487799E-2</v>
      </c>
      <c r="J354" s="10">
        <v>7.59417623417563E-2</v>
      </c>
      <c r="K354" s="10">
        <v>90</v>
      </c>
      <c r="M354" s="10" t="e">
        <v>#VALUE!</v>
      </c>
      <c r="N354" s="10">
        <v>6.7586959797007225E-5</v>
      </c>
      <c r="O354" s="10">
        <v>2.0448280602385917E-4</v>
      </c>
      <c r="P354" s="10">
        <v>3.9212369012002208E-4</v>
      </c>
      <c r="Q354" s="10">
        <v>3.9212369012002208E-4</v>
      </c>
      <c r="R354" s="10">
        <v>2.24154599780888E-3</v>
      </c>
      <c r="S354" s="10">
        <v>2.0147801549893897E-3</v>
      </c>
      <c r="T354" s="10" t="str">
        <v>NaN</v>
      </c>
    </row>
    <row r="355" spans="2:20" ht="13">
      <c r="B355" s="10">
        <v>960</v>
      </c>
      <c r="C355" s="10">
        <v>9.6000000000000002E-4</v>
      </c>
      <c r="D355" s="10">
        <v>2.0500000000000001E-2</v>
      </c>
      <c r="E355" s="10">
        <v>2.03E-4</v>
      </c>
      <c r="F355" s="10">
        <v>-1.02563609162638E-3</v>
      </c>
      <c r="H355" s="58">
        <v>1.0000000000000001E-5</v>
      </c>
      <c r="I355" s="10">
        <v>1.8931213580487799E-2</v>
      </c>
      <c r="J355" s="10">
        <v>0.30376704936702498</v>
      </c>
      <c r="K355" s="10">
        <v>90</v>
      </c>
      <c r="M355" s="10" t="e">
        <v>#VALUE!</v>
      </c>
      <c r="N355" s="10">
        <v>6.6127442840376591E-5</v>
      </c>
      <c r="O355" s="10">
        <v>2.042620354339275E-4</v>
      </c>
      <c r="P355" s="10">
        <v>3.935760155291244E-4</v>
      </c>
      <c r="Q355" s="10">
        <v>3.935760155291244E-4</v>
      </c>
      <c r="R355" s="10">
        <v>2.29216746373121E-3</v>
      </c>
      <c r="S355" s="10">
        <v>2.0026401654243001E-3</v>
      </c>
      <c r="T355" s="10" t="str">
        <v>NaN</v>
      </c>
    </row>
    <row r="356" spans="2:20" ht="13">
      <c r="B356" s="10">
        <v>960</v>
      </c>
      <c r="C356" s="10">
        <v>9.6000000000000002E-4</v>
      </c>
      <c r="D356" s="10">
        <v>2.0500000000000001E-2</v>
      </c>
      <c r="E356" s="10">
        <v>2.03E-4</v>
      </c>
      <c r="F356" s="10">
        <v>-1.02563609162638E-3</v>
      </c>
      <c r="H356" s="58">
        <v>1.0000000000000001E-5</v>
      </c>
      <c r="I356" s="10">
        <v>1.8931213580487799E-2</v>
      </c>
      <c r="J356" s="10">
        <v>0.75941762341756303</v>
      </c>
      <c r="K356" s="10">
        <v>90</v>
      </c>
      <c r="M356" s="10" t="e">
        <v>#VALUE!</v>
      </c>
      <c r="N356" s="10">
        <v>6.3941745163150615E-5</v>
      </c>
      <c r="O356" s="10">
        <v>2.0395455939449316E-4</v>
      </c>
      <c r="P356" s="10">
        <v>3.9566979413551963E-4</v>
      </c>
      <c r="Q356" s="10">
        <v>3.9566979413551963E-4</v>
      </c>
      <c r="R356" s="10">
        <v>2.43120470271245E-3</v>
      </c>
      <c r="S356" s="10">
        <v>1.9071236437518499E-3</v>
      </c>
      <c r="T356" s="10" t="str">
        <v>NaN</v>
      </c>
    </row>
    <row r="357" spans="2:20" ht="13">
      <c r="B357" s="10">
        <v>960</v>
      </c>
      <c r="C357" s="10">
        <v>9.6000000000000002E-4</v>
      </c>
      <c r="D357" s="10">
        <v>2.0500000000000001E-2</v>
      </c>
      <c r="E357" s="10">
        <v>2.03E-4</v>
      </c>
      <c r="F357" s="10">
        <v>-1.1507826222029401E-3</v>
      </c>
      <c r="H357" s="58">
        <v>1.25892541179417E-5</v>
      </c>
      <c r="I357" s="10">
        <v>1.8931213580487799E-2</v>
      </c>
      <c r="J357" s="10">
        <v>0</v>
      </c>
      <c r="K357" s="10">
        <v>90</v>
      </c>
      <c r="M357" s="10" t="e">
        <v>#VALUE!</v>
      </c>
      <c r="N357" s="10">
        <v>6.8322970885216827E-5</v>
      </c>
      <c r="O357" s="10">
        <v>2.0459271022658137E-4</v>
      </c>
      <c r="P357" s="10">
        <v>3.914722694857631E-4</v>
      </c>
      <c r="Q357" s="10">
        <v>3.914722694857631E-4</v>
      </c>
      <c r="R357" s="10">
        <v>2.2168079058649298E-3</v>
      </c>
      <c r="S357" s="10">
        <v>2.0457027699193201E-3</v>
      </c>
      <c r="T357" s="10" t="str">
        <v>NaN</v>
      </c>
    </row>
    <row r="358" spans="2:20" ht="13">
      <c r="B358" s="10">
        <v>960</v>
      </c>
      <c r="C358" s="10">
        <v>9.6000000000000002E-4</v>
      </c>
      <c r="D358" s="10">
        <v>2.0500000000000001E-2</v>
      </c>
      <c r="E358" s="10">
        <v>2.03E-4</v>
      </c>
      <c r="F358" s="10">
        <v>-1.1507826222029401E-3</v>
      </c>
      <c r="H358" s="58">
        <v>1.25892541179417E-5</v>
      </c>
      <c r="I358" s="10">
        <v>1.8931213580487799E-2</v>
      </c>
      <c r="J358" s="10">
        <v>1.5188352468351299E-2</v>
      </c>
      <c r="K358" s="10">
        <v>90</v>
      </c>
      <c r="M358" s="10" t="e">
        <v>#VALUE!</v>
      </c>
      <c r="N358" s="10">
        <v>6.8322825899972761E-5</v>
      </c>
      <c r="O358" s="10">
        <v>2.0456393219111079E-4</v>
      </c>
      <c r="P358" s="10">
        <v>3.9161390660481793E-4</v>
      </c>
      <c r="Q358" s="10">
        <v>3.9161390660481793E-4</v>
      </c>
      <c r="R358" s="10">
        <v>2.2138301725753901E-3</v>
      </c>
      <c r="S358" s="10">
        <v>2.1080061125929601E-3</v>
      </c>
      <c r="T358" s="10" t="str">
        <v>NaN</v>
      </c>
    </row>
    <row r="359" spans="2:20" ht="13">
      <c r="B359" s="10">
        <v>960</v>
      </c>
      <c r="C359" s="10">
        <v>9.6000000000000002E-4</v>
      </c>
      <c r="D359" s="10">
        <v>2.0500000000000001E-2</v>
      </c>
      <c r="E359" s="10">
        <v>2.03E-4</v>
      </c>
      <c r="F359" s="10">
        <v>-1.1507826222029401E-3</v>
      </c>
      <c r="H359" s="58">
        <v>1.25892541179417E-5</v>
      </c>
      <c r="I359" s="10">
        <v>1.8931213580487799E-2</v>
      </c>
      <c r="J359" s="10">
        <v>3.0376704936702501E-2</v>
      </c>
      <c r="K359" s="10">
        <v>90</v>
      </c>
      <c r="M359" s="10" t="e">
        <v>#VALUE!</v>
      </c>
      <c r="N359" s="10">
        <v>6.795585955283388E-5</v>
      </c>
      <c r="O359" s="10">
        <v>2.0454178737047975E-4</v>
      </c>
      <c r="P359" s="10">
        <v>3.9174981438170155E-4</v>
      </c>
      <c r="Q359" s="10">
        <v>3.9174981438170155E-4</v>
      </c>
      <c r="R359" s="10">
        <v>2.2200146955613704E-3</v>
      </c>
      <c r="S359" s="10">
        <v>2.0028692218311897E-3</v>
      </c>
      <c r="T359" s="10" t="str">
        <v>NaN</v>
      </c>
    </row>
    <row r="360" spans="2:20" ht="13">
      <c r="B360" s="10">
        <v>960</v>
      </c>
      <c r="C360" s="10">
        <v>9.6000000000000002E-4</v>
      </c>
      <c r="D360" s="10">
        <v>2.0500000000000001E-2</v>
      </c>
      <c r="E360" s="10">
        <v>2.03E-4</v>
      </c>
      <c r="F360" s="10">
        <v>-1.1507826222029401E-3</v>
      </c>
      <c r="H360" s="58">
        <v>1.25892541179417E-5</v>
      </c>
      <c r="I360" s="10">
        <v>1.8931213580487799E-2</v>
      </c>
      <c r="J360" s="10">
        <v>7.59417623417563E-2</v>
      </c>
      <c r="K360" s="10">
        <v>90</v>
      </c>
      <c r="M360" s="10" t="e">
        <v>#VALUE!</v>
      </c>
      <c r="N360" s="10">
        <v>6.7587586336860482E-5</v>
      </c>
      <c r="O360" s="10">
        <v>2.0448466481545573E-4</v>
      </c>
      <c r="P360" s="10">
        <v>3.9211084901377908E-4</v>
      </c>
      <c r="Q360" s="10">
        <v>3.9211084901377908E-4</v>
      </c>
      <c r="R360" s="10">
        <v>2.2294060082437899E-3</v>
      </c>
      <c r="S360" s="10">
        <v>1.99714281165898E-3</v>
      </c>
      <c r="T360" s="10" t="str">
        <v>NaN</v>
      </c>
    </row>
    <row r="361" spans="2:20" ht="13">
      <c r="B361" s="10">
        <v>960</v>
      </c>
      <c r="C361" s="10">
        <v>9.6000000000000002E-4</v>
      </c>
      <c r="D361" s="10">
        <v>2.0500000000000001E-2</v>
      </c>
      <c r="E361" s="10">
        <v>2.03E-4</v>
      </c>
      <c r="F361" s="10">
        <v>-1.1507826222029401E-3</v>
      </c>
      <c r="H361" s="58">
        <v>1.25892541179417E-5</v>
      </c>
      <c r="I361" s="10">
        <v>1.8931213580487799E-2</v>
      </c>
      <c r="J361" s="10">
        <v>0.30376704936702498</v>
      </c>
      <c r="K361" s="10">
        <v>90</v>
      </c>
      <c r="M361" s="10" t="e">
        <v>#VALUE!</v>
      </c>
      <c r="N361" s="10">
        <v>6.6128754856234907E-5</v>
      </c>
      <c r="O361" s="10">
        <v>2.0426342226544862E-4</v>
      </c>
      <c r="P361" s="10">
        <v>3.9356588336975301E-4</v>
      </c>
      <c r="Q361" s="10">
        <v>3.9356588336975301E-4</v>
      </c>
      <c r="R361" s="10">
        <v>2.2795693613523503E-3</v>
      </c>
      <c r="S361" s="10">
        <v>1.9833994272456801E-3</v>
      </c>
      <c r="T361" s="10" t="str">
        <v>NaN</v>
      </c>
    </row>
    <row r="362" spans="2:20" ht="13">
      <c r="B362" s="10">
        <v>960</v>
      </c>
      <c r="C362" s="10">
        <v>9.6000000000000002E-4</v>
      </c>
      <c r="D362" s="10">
        <v>2.0500000000000001E-2</v>
      </c>
      <c r="E362" s="10">
        <v>2.03E-4</v>
      </c>
      <c r="F362" s="10">
        <v>-1.1507826222029401E-3</v>
      </c>
      <c r="H362" s="58">
        <v>1.25892541179417E-5</v>
      </c>
      <c r="I362" s="10">
        <v>1.8931213580487799E-2</v>
      </c>
      <c r="J362" s="10">
        <v>0.75941762341756303</v>
      </c>
      <c r="K362" s="10">
        <v>90</v>
      </c>
      <c r="M362" s="10" t="e">
        <v>#VALUE!</v>
      </c>
      <c r="N362" s="10">
        <v>6.3943521544596567E-5</v>
      </c>
      <c r="O362" s="10">
        <v>2.0395532460195582E-4</v>
      </c>
      <c r="P362" s="10">
        <v>3.9566258796638117E-4</v>
      </c>
      <c r="Q362" s="10">
        <v>3.9566258796638117E-4</v>
      </c>
      <c r="R362" s="10">
        <v>2.4183775439267003E-3</v>
      </c>
      <c r="S362" s="10">
        <v>1.8881119619801202E-3</v>
      </c>
      <c r="T362" s="10" t="str">
        <v>NaN</v>
      </c>
    </row>
    <row r="363" spans="2:20" ht="13">
      <c r="B363" s="10">
        <v>960</v>
      </c>
      <c r="C363" s="10">
        <v>9.6000000000000002E-4</v>
      </c>
      <c r="D363" s="10">
        <v>2.0500000000000001E-2</v>
      </c>
      <c r="E363" s="10">
        <v>2.03E-4</v>
      </c>
      <c r="F363" s="10">
        <v>-1.2911993390016998E-3</v>
      </c>
      <c r="H363" s="58">
        <v>1.5848931924611101E-5</v>
      </c>
      <c r="I363" s="10">
        <v>1.8931213580487799E-2</v>
      </c>
      <c r="J363" s="10">
        <v>0</v>
      </c>
      <c r="K363" s="10">
        <v>90</v>
      </c>
      <c r="M363" s="10" t="e">
        <v>#VALUE!</v>
      </c>
      <c r="N363" s="10">
        <v>6.8323643551603382E-5</v>
      </c>
      <c r="O363" s="10">
        <v>2.0459456446341413E-4</v>
      </c>
      <c r="P363" s="10">
        <v>3.9145450306226433E-4</v>
      </c>
      <c r="Q363" s="10">
        <v>3.9145450306226433E-4</v>
      </c>
      <c r="R363" s="10">
        <v>2.20329357785852E-3</v>
      </c>
      <c r="S363" s="10">
        <v>2.0239424112649196E-3</v>
      </c>
      <c r="T363" s="10" t="str">
        <v>NaN</v>
      </c>
    </row>
    <row r="364" spans="2:20" ht="13">
      <c r="B364" s="10">
        <v>960</v>
      </c>
      <c r="C364" s="10">
        <v>9.6000000000000002E-4</v>
      </c>
      <c r="D364" s="10">
        <v>2.0500000000000001E-2</v>
      </c>
      <c r="E364" s="10">
        <v>2.03E-4</v>
      </c>
      <c r="F364" s="10">
        <v>-1.2911993390016998E-3</v>
      </c>
      <c r="H364" s="58">
        <v>1.5848931924611101E-5</v>
      </c>
      <c r="I364" s="10">
        <v>1.8931213580487799E-2</v>
      </c>
      <c r="J364" s="10">
        <v>1.5188352468351299E-2</v>
      </c>
      <c r="K364" s="10">
        <v>90</v>
      </c>
      <c r="M364" s="10" t="e">
        <v>#VALUE!</v>
      </c>
      <c r="N364" s="10">
        <v>6.8324236425887106E-5</v>
      </c>
      <c r="O364" s="10">
        <v>2.0456648468331241E-4</v>
      </c>
      <c r="P364" s="10">
        <v>3.9159524927366015E-4</v>
      </c>
      <c r="Q364" s="10">
        <v>3.9159524927366015E-4</v>
      </c>
      <c r="R364" s="10">
        <v>2.2014611266034101E-3</v>
      </c>
      <c r="S364" s="10">
        <v>2.07891594891813E-3</v>
      </c>
      <c r="T364" s="10" t="str">
        <v>NaN</v>
      </c>
    </row>
    <row r="365" spans="2:20" ht="13">
      <c r="B365" s="10">
        <v>960</v>
      </c>
      <c r="C365" s="10">
        <v>9.6000000000000002E-4</v>
      </c>
      <c r="D365" s="10">
        <v>2.0500000000000001E-2</v>
      </c>
      <c r="E365" s="10">
        <v>2.03E-4</v>
      </c>
      <c r="F365" s="10">
        <v>-1.2911993390016998E-3</v>
      </c>
      <c r="H365" s="58">
        <v>1.5848931924611101E-5</v>
      </c>
      <c r="I365" s="10">
        <v>1.8931213580487799E-2</v>
      </c>
      <c r="J365" s="10">
        <v>3.0376704936702501E-2</v>
      </c>
      <c r="K365" s="10">
        <v>90</v>
      </c>
      <c r="M365" s="10" t="e">
        <v>#VALUE!</v>
      </c>
      <c r="N365" s="10">
        <v>6.7956557499924099E-5</v>
      </c>
      <c r="O365" s="10">
        <v>2.0454433693078484E-4</v>
      </c>
      <c r="P365" s="10">
        <v>3.9173212187714493E-4</v>
      </c>
      <c r="Q365" s="10">
        <v>3.9173212187714493E-4</v>
      </c>
      <c r="R365" s="10">
        <v>2.2071875367756203E-3</v>
      </c>
      <c r="S365" s="10">
        <v>1.9827122580250199E-3</v>
      </c>
      <c r="T365" s="10" t="str">
        <v>NaN</v>
      </c>
    </row>
    <row r="366" spans="2:20" ht="13">
      <c r="B366" s="10">
        <v>960</v>
      </c>
      <c r="C366" s="10">
        <v>9.6000000000000002E-4</v>
      </c>
      <c r="D366" s="10">
        <v>2.0500000000000001E-2</v>
      </c>
      <c r="E366" s="10">
        <v>2.03E-4</v>
      </c>
      <c r="F366" s="10">
        <v>-1.2911993390016998E-3</v>
      </c>
      <c r="H366" s="58">
        <v>1.5848931924611101E-5</v>
      </c>
      <c r="I366" s="10">
        <v>1.8931213580487799E-2</v>
      </c>
      <c r="J366" s="10">
        <v>7.59417623417563E-2</v>
      </c>
      <c r="K366" s="10">
        <v>90</v>
      </c>
      <c r="M366" s="10" t="e">
        <v>#VALUE!</v>
      </c>
      <c r="N366" s="10">
        <v>6.7588351715347606E-5</v>
      </c>
      <c r="O366" s="10">
        <v>2.0448698886103893E-4</v>
      </c>
      <c r="P366" s="10">
        <v>3.9209475086677067E-4</v>
      </c>
      <c r="Q366" s="10">
        <v>3.9209475086677067E-4</v>
      </c>
      <c r="R366" s="10">
        <v>2.2161207366442701E-3</v>
      </c>
      <c r="S366" s="10">
        <v>1.9769858478528098E-3</v>
      </c>
      <c r="T366" s="10" t="str">
        <v>NaN</v>
      </c>
    </row>
    <row r="367" spans="2:20" ht="13">
      <c r="B367" s="10">
        <v>960</v>
      </c>
      <c r="C367" s="10">
        <v>9.6000000000000002E-4</v>
      </c>
      <c r="D367" s="10">
        <v>2.0500000000000001E-2</v>
      </c>
      <c r="E367" s="10">
        <v>2.03E-4</v>
      </c>
      <c r="F367" s="10">
        <v>-1.2911993390016998E-3</v>
      </c>
      <c r="H367" s="58">
        <v>1.5848931924611101E-5</v>
      </c>
      <c r="I367" s="10">
        <v>1.8931213580487799E-2</v>
      </c>
      <c r="J367" s="10">
        <v>0.30376704936702498</v>
      </c>
      <c r="K367" s="10">
        <v>90</v>
      </c>
      <c r="M367" s="10" t="e">
        <v>#VALUE!</v>
      </c>
      <c r="N367" s="10">
        <v>6.6130429385380447E-5</v>
      </c>
      <c r="O367" s="10">
        <v>2.0426516554959451E-4</v>
      </c>
      <c r="P367" s="10">
        <v>3.9355314575008224E-4</v>
      </c>
      <c r="Q367" s="10">
        <v>3.9355314575008224E-4</v>
      </c>
      <c r="R367" s="10">
        <v>2.2655969205321604E-3</v>
      </c>
      <c r="S367" s="10">
        <v>1.96118095577751E-3</v>
      </c>
      <c r="T367" s="10" t="str">
        <v>NaN</v>
      </c>
    </row>
    <row r="368" spans="2:20" ht="13">
      <c r="B368" s="10">
        <v>960</v>
      </c>
      <c r="C368" s="10">
        <v>9.6000000000000002E-4</v>
      </c>
      <c r="D368" s="10">
        <v>2.0500000000000001E-2</v>
      </c>
      <c r="E368" s="10">
        <v>2.03E-4</v>
      </c>
      <c r="F368" s="10">
        <v>-1.2911993390016998E-3</v>
      </c>
      <c r="H368" s="58">
        <v>1.5848931924611101E-5</v>
      </c>
      <c r="I368" s="10">
        <v>1.8931213580487799E-2</v>
      </c>
      <c r="J368" s="10">
        <v>0.75941762341756303</v>
      </c>
      <c r="K368" s="10">
        <v>90</v>
      </c>
      <c r="M368" s="10" t="e">
        <v>#VALUE!</v>
      </c>
      <c r="N368" s="10">
        <v>6.3945752920183664E-5</v>
      </c>
      <c r="O368" s="10">
        <v>2.0395628911832028E-4</v>
      </c>
      <c r="P368" s="10">
        <v>3.956535053467899E-4</v>
      </c>
      <c r="Q368" s="10">
        <v>3.956535053467899E-4</v>
      </c>
      <c r="R368" s="10">
        <v>2.4039469902927403E-3</v>
      </c>
      <c r="S368" s="10">
        <v>1.8661225469188301E-3</v>
      </c>
      <c r="T368" s="10" t="str">
        <v>NaN</v>
      </c>
    </row>
    <row r="369" spans="2:20" ht="13">
      <c r="B369" s="10">
        <v>960</v>
      </c>
      <c r="C369" s="10">
        <v>9.6000000000000002E-4</v>
      </c>
      <c r="D369" s="10">
        <v>2.0500000000000001E-2</v>
      </c>
      <c r="E369" s="10">
        <v>2.03E-4</v>
      </c>
      <c r="F369" s="10">
        <v>-1.4487494865423999E-3</v>
      </c>
      <c r="H369" s="58">
        <v>1.99526231496888E-5</v>
      </c>
      <c r="I369" s="10">
        <v>1.8931213580487799E-2</v>
      </c>
      <c r="J369" s="10">
        <v>0</v>
      </c>
      <c r="K369" s="10">
        <v>90</v>
      </c>
      <c r="M369" s="10" t="e">
        <v>#VALUE!</v>
      </c>
      <c r="N369" s="10">
        <v>6.8325240631313792E-5</v>
      </c>
      <c r="O369" s="10">
        <v>2.0459680211916029E-4</v>
      </c>
      <c r="P369" s="10">
        <v>3.9143127513904504E-4</v>
      </c>
      <c r="Q369" s="10">
        <v>3.9143127513904504E-4</v>
      </c>
      <c r="R369" s="10">
        <v>2.1877177421901098E-3</v>
      </c>
      <c r="S369" s="10">
        <v>1.9980590372865401E-3</v>
      </c>
      <c r="T369" s="10" t="str">
        <v>NaN</v>
      </c>
    </row>
    <row r="370" spans="2:20" ht="13">
      <c r="B370" s="10">
        <v>960</v>
      </c>
      <c r="C370" s="10">
        <v>9.6000000000000002E-4</v>
      </c>
      <c r="D370" s="10">
        <v>2.0500000000000001E-2</v>
      </c>
      <c r="E370" s="10">
        <v>2.03E-4</v>
      </c>
      <c r="F370" s="10">
        <v>-1.4487494865423999E-3</v>
      </c>
      <c r="H370" s="58">
        <v>1.99526231496888E-5</v>
      </c>
      <c r="I370" s="10">
        <v>1.8931213580487799E-2</v>
      </c>
      <c r="J370" s="10">
        <v>1.5188352468351299E-2</v>
      </c>
      <c r="K370" s="10">
        <v>90</v>
      </c>
      <c r="M370" s="10" t="e">
        <v>#VALUE!</v>
      </c>
      <c r="N370" s="10">
        <v>6.8325511083048462E-5</v>
      </c>
      <c r="O370" s="10">
        <v>2.0456963039514869E-4</v>
      </c>
      <c r="P370" s="10">
        <v>3.9157200194124347E-4</v>
      </c>
      <c r="Q370" s="10">
        <v>3.9157200194124347E-4</v>
      </c>
      <c r="R370" s="10">
        <v>2.1874886857832202E-3</v>
      </c>
      <c r="S370" s="10">
        <v>2.0482223903950901E-3</v>
      </c>
      <c r="T370" s="10" t="str">
        <v>NaN</v>
      </c>
    </row>
    <row r="371" spans="2:20" ht="13">
      <c r="B371" s="10">
        <v>960</v>
      </c>
      <c r="C371" s="10">
        <v>9.6000000000000002E-4</v>
      </c>
      <c r="D371" s="10">
        <v>2.0500000000000001E-2</v>
      </c>
      <c r="E371" s="10">
        <v>2.03E-4</v>
      </c>
      <c r="F371" s="10">
        <v>-1.4487494865423999E-3</v>
      </c>
      <c r="H371" s="58">
        <v>1.99526231496888E-5</v>
      </c>
      <c r="I371" s="10">
        <v>1.8931213580487799E-2</v>
      </c>
      <c r="J371" s="10">
        <v>3.0376704936702501E-2</v>
      </c>
      <c r="K371" s="10">
        <v>90</v>
      </c>
      <c r="M371" s="10" t="e">
        <v>#VALUE!</v>
      </c>
      <c r="N371" s="10">
        <v>6.7957384622034363E-5</v>
      </c>
      <c r="O371" s="10">
        <v>2.0454749932298291E-4</v>
      </c>
      <c r="P371" s="10">
        <v>3.9171004723968962E-4</v>
      </c>
      <c r="Q371" s="10">
        <v>3.9171004723968962E-4</v>
      </c>
      <c r="R371" s="10">
        <v>2.1932150959554303E-3</v>
      </c>
      <c r="S371" s="10">
        <v>1.9598066173361797E-3</v>
      </c>
      <c r="T371" s="10" t="str">
        <v>NaN</v>
      </c>
    </row>
    <row r="372" spans="2:20" ht="13">
      <c r="B372" s="10">
        <v>960</v>
      </c>
      <c r="C372" s="10">
        <v>9.6000000000000002E-4</v>
      </c>
      <c r="D372" s="10">
        <v>2.0500000000000001E-2</v>
      </c>
      <c r="E372" s="10">
        <v>2.03E-4</v>
      </c>
      <c r="F372" s="10">
        <v>-1.4487494865423999E-3</v>
      </c>
      <c r="H372" s="58">
        <v>1.99526231496888E-5</v>
      </c>
      <c r="I372" s="10">
        <v>1.8931213580487799E-2</v>
      </c>
      <c r="J372" s="10">
        <v>7.59417623417563E-2</v>
      </c>
      <c r="K372" s="10">
        <v>90</v>
      </c>
      <c r="M372" s="10" t="e">
        <v>#VALUE!</v>
      </c>
      <c r="N372" s="10">
        <v>6.7589348905951148E-5</v>
      </c>
      <c r="O372" s="10">
        <v>2.0448989003686859E-4</v>
      </c>
      <c r="P372" s="10">
        <v>3.9207458939139058E-4</v>
      </c>
      <c r="Q372" s="10">
        <v>3.9207458939139058E-4</v>
      </c>
      <c r="R372" s="10">
        <v>2.2012320701965196E-3</v>
      </c>
      <c r="S372" s="10">
        <v>1.9538511507570799E-3</v>
      </c>
      <c r="T372" s="10" t="str">
        <v>NaN</v>
      </c>
    </row>
    <row r="373" spans="2:20" ht="13">
      <c r="B373" s="10">
        <v>960</v>
      </c>
      <c r="C373" s="10">
        <v>9.6000000000000002E-4</v>
      </c>
      <c r="D373" s="10">
        <v>2.0500000000000001E-2</v>
      </c>
      <c r="E373" s="10">
        <v>2.03E-4</v>
      </c>
      <c r="F373" s="10">
        <v>-1.4487494865423999E-3</v>
      </c>
      <c r="H373" s="58">
        <v>1.99526231496888E-5</v>
      </c>
      <c r="I373" s="10">
        <v>1.8931213580487799E-2</v>
      </c>
      <c r="J373" s="10">
        <v>0.30376704936702498</v>
      </c>
      <c r="K373" s="10">
        <v>90</v>
      </c>
      <c r="M373" s="10" t="e">
        <v>#VALUE!</v>
      </c>
      <c r="N373" s="10">
        <v>6.6132281708474768E-5</v>
      </c>
      <c r="O373" s="10">
        <v>2.0426735599422951E-4</v>
      </c>
      <c r="P373" s="10">
        <v>3.9353713897401129E-4</v>
      </c>
      <c r="Q373" s="10">
        <v>3.9353713897401129E-4</v>
      </c>
      <c r="R373" s="10">
        <v>2.2497920284568602E-3</v>
      </c>
      <c r="S373" s="10">
        <v>1.93621380742668E-3</v>
      </c>
      <c r="T373" s="10" t="str">
        <v>NaN</v>
      </c>
    </row>
    <row r="374" spans="2:20" ht="13">
      <c r="B374" s="10">
        <v>960</v>
      </c>
      <c r="C374" s="10">
        <v>9.6000000000000002E-4</v>
      </c>
      <c r="D374" s="10">
        <v>2.0500000000000001E-2</v>
      </c>
      <c r="E374" s="10">
        <v>2.03E-4</v>
      </c>
      <c r="F374" s="10">
        <v>-1.4487494865423999E-3</v>
      </c>
      <c r="H374" s="58">
        <v>1.99526231496888E-5</v>
      </c>
      <c r="I374" s="10">
        <v>1.8931213580487799E-2</v>
      </c>
      <c r="J374" s="10">
        <v>0.75941762341756303</v>
      </c>
      <c r="K374" s="10">
        <v>90</v>
      </c>
      <c r="M374" s="10" t="e">
        <v>#VALUE!</v>
      </c>
      <c r="N374" s="10">
        <v>6.3948363774579177E-5</v>
      </c>
      <c r="O374" s="10">
        <v>2.0395750498388693E-4</v>
      </c>
      <c r="P374" s="10">
        <v>3.9564205648277113E-4</v>
      </c>
      <c r="Q374" s="10">
        <v>3.9564205648277113E-4</v>
      </c>
      <c r="R374" s="10">
        <v>2.38791304181055E-3</v>
      </c>
      <c r="S374" s="10">
        <v>1.8411553985680001E-3</v>
      </c>
      <c r="T374" s="10" t="str">
        <v>NaN</v>
      </c>
    </row>
    <row r="375" spans="2:20" ht="13">
      <c r="B375" s="10">
        <v>960</v>
      </c>
      <c r="C375" s="10">
        <v>9.6000000000000002E-4</v>
      </c>
      <c r="D375" s="10">
        <v>2.0500000000000001E-2</v>
      </c>
      <c r="E375" s="10">
        <v>2.03E-4</v>
      </c>
      <c r="F375" s="10">
        <v>-1.6255236595610701E-3</v>
      </c>
      <c r="H375" s="58">
        <v>2.5118864315095802E-5</v>
      </c>
      <c r="I375" s="10">
        <v>1.8931213580487799E-2</v>
      </c>
      <c r="J375" s="10">
        <v>0</v>
      </c>
      <c r="K375" s="10">
        <v>90</v>
      </c>
      <c r="M375" s="10" t="e">
        <v>#VALUE!</v>
      </c>
      <c r="N375" s="10">
        <v>6.8327335000243974E-5</v>
      </c>
      <c r="O375" s="10">
        <v>2.0459956063775901E-4</v>
      </c>
      <c r="P375" s="10">
        <v>3.9140077544273886E-4</v>
      </c>
      <c r="Q375" s="10">
        <v>3.9140077544273886E-4</v>
      </c>
      <c r="R375" s="10">
        <v>2.1693932296390399E-3</v>
      </c>
      <c r="S375" s="10">
        <v>1.96851076079794E-3</v>
      </c>
      <c r="T375" s="10" t="str">
        <v>NaN</v>
      </c>
    </row>
    <row r="376" spans="2:20" ht="13">
      <c r="B376" s="10">
        <v>960</v>
      </c>
      <c r="C376" s="10">
        <v>9.6000000000000002E-4</v>
      </c>
      <c r="D376" s="10">
        <v>2.0500000000000001E-2</v>
      </c>
      <c r="E376" s="10">
        <v>2.03E-4</v>
      </c>
      <c r="F376" s="10">
        <v>-1.6255236595610701E-3</v>
      </c>
      <c r="H376" s="58">
        <v>2.5118864315095802E-5</v>
      </c>
      <c r="I376" s="10">
        <v>1.8931213580487799E-2</v>
      </c>
      <c r="J376" s="10">
        <v>1.5188352468351299E-2</v>
      </c>
      <c r="K376" s="10">
        <v>90</v>
      </c>
      <c r="M376" s="10" t="e">
        <v>#VALUE!</v>
      </c>
      <c r="N376" s="10">
        <v>6.83267313164908E-5</v>
      </c>
      <c r="O376" s="10">
        <v>2.0457349465606486E-4</v>
      </c>
      <c r="P376" s="10">
        <v>3.9154311610007731E-4</v>
      </c>
      <c r="Q376" s="10">
        <v>3.9154311610007731E-4</v>
      </c>
      <c r="R376" s="10">
        <v>2.1721419065217E-3</v>
      </c>
      <c r="S376" s="10">
        <v>2.0152382678031602E-3</v>
      </c>
      <c r="T376" s="10" t="str">
        <v>NaN</v>
      </c>
    </row>
    <row r="377" spans="2:20" ht="13">
      <c r="B377" s="10">
        <v>960</v>
      </c>
      <c r="C377" s="10">
        <v>9.6000000000000002E-4</v>
      </c>
      <c r="D377" s="10">
        <v>2.0500000000000001E-2</v>
      </c>
      <c r="E377" s="10">
        <v>2.03E-4</v>
      </c>
      <c r="F377" s="10">
        <v>-1.6255236595610701E-3</v>
      </c>
      <c r="H377" s="58">
        <v>2.5118864315095802E-5</v>
      </c>
      <c r="I377" s="10">
        <v>1.8931213580487799E-2</v>
      </c>
      <c r="J377" s="10">
        <v>3.0376704936702501E-2</v>
      </c>
      <c r="K377" s="10">
        <v>90</v>
      </c>
      <c r="M377" s="10" t="e">
        <v>#VALUE!</v>
      </c>
      <c r="N377" s="10">
        <v>6.7958553140986345E-5</v>
      </c>
      <c r="O377" s="10">
        <v>2.0455141077463916E-4</v>
      </c>
      <c r="P377" s="10">
        <v>3.9168256511674975E-4</v>
      </c>
      <c r="Q377" s="10">
        <v>3.9168256511674975E-4</v>
      </c>
      <c r="R377" s="10">
        <v>2.1776392602870201E-3</v>
      </c>
      <c r="S377" s="10">
        <v>1.9334651305440099E-3</v>
      </c>
      <c r="T377" s="10" t="str">
        <v>NaN</v>
      </c>
    </row>
    <row r="378" spans="2:20" ht="13">
      <c r="B378" s="10">
        <v>960</v>
      </c>
      <c r="C378" s="10">
        <v>9.6000000000000002E-4</v>
      </c>
      <c r="D378" s="10">
        <v>2.0500000000000001E-2</v>
      </c>
      <c r="E378" s="10">
        <v>2.03E-4</v>
      </c>
      <c r="F378" s="10">
        <v>-1.6255236595610701E-3</v>
      </c>
      <c r="H378" s="58">
        <v>2.5118864315095802E-5</v>
      </c>
      <c r="I378" s="10">
        <v>1.8931213580487799E-2</v>
      </c>
      <c r="J378" s="10">
        <v>7.59417623417563E-2</v>
      </c>
      <c r="K378" s="10">
        <v>90</v>
      </c>
      <c r="M378" s="10" t="e">
        <v>#VALUE!</v>
      </c>
      <c r="N378" s="10">
        <v>6.7590678499036857E-5</v>
      </c>
      <c r="O378" s="10">
        <v>2.0449350477972172E-4</v>
      </c>
      <c r="P378" s="10">
        <v>3.9204936871463364E-4</v>
      </c>
      <c r="Q378" s="10">
        <v>3.9204936871463364E-4</v>
      </c>
      <c r="R378" s="10">
        <v>2.1847400089005601E-3</v>
      </c>
      <c r="S378" s="10">
        <v>1.9272806075580299E-3</v>
      </c>
      <c r="T378" s="10" t="str">
        <v>NaN</v>
      </c>
    </row>
    <row r="379" spans="2:20" ht="13">
      <c r="B379" s="10">
        <v>960</v>
      </c>
      <c r="C379" s="10">
        <v>9.6000000000000002E-4</v>
      </c>
      <c r="D379" s="10">
        <v>2.0500000000000001E-2</v>
      </c>
      <c r="E379" s="10">
        <v>2.03E-4</v>
      </c>
      <c r="F379" s="10">
        <v>-1.6255236595610701E-3</v>
      </c>
      <c r="H379" s="58">
        <v>2.5118864315095802E-5</v>
      </c>
      <c r="I379" s="10">
        <v>1.8931213580487799E-2</v>
      </c>
      <c r="J379" s="10">
        <v>0.30376704936702498</v>
      </c>
      <c r="K379" s="10">
        <v>90</v>
      </c>
      <c r="M379" s="10" t="e">
        <v>#VALUE!</v>
      </c>
      <c r="N379" s="10">
        <v>6.6134501115683889E-5</v>
      </c>
      <c r="O379" s="10">
        <v>2.0427010678895227E-4</v>
      </c>
      <c r="P379" s="10">
        <v>3.9351703429125903E-4</v>
      </c>
      <c r="Q379" s="10">
        <v>3.9351703429125903E-4</v>
      </c>
      <c r="R379" s="10">
        <v>2.2323837415333401E-3</v>
      </c>
      <c r="S379" s="10">
        <v>1.9078108129725201E-3</v>
      </c>
      <c r="T379" s="10" t="str">
        <v>NaN</v>
      </c>
    </row>
    <row r="380" spans="2:20" ht="13">
      <c r="B380" s="10">
        <v>960</v>
      </c>
      <c r="C380" s="10">
        <v>9.6000000000000002E-4</v>
      </c>
      <c r="D380" s="10">
        <v>2.0500000000000001E-2</v>
      </c>
      <c r="E380" s="10">
        <v>2.03E-4</v>
      </c>
      <c r="F380" s="10">
        <v>-1.6255236595610701E-3</v>
      </c>
      <c r="H380" s="58">
        <v>2.5118864315095802E-5</v>
      </c>
      <c r="I380" s="10">
        <v>1.8931213580487799E-2</v>
      </c>
      <c r="J380" s="10">
        <v>0.75941762341756303</v>
      </c>
      <c r="K380" s="10">
        <v>90</v>
      </c>
      <c r="M380" s="10" t="e">
        <v>#VALUE!</v>
      </c>
      <c r="N380" s="10">
        <v>6.3951459307399417E-5</v>
      </c>
      <c r="O380" s="10">
        <v>2.0395903779388134E-4</v>
      </c>
      <c r="P380" s="10">
        <v>3.9562762438441951E-4</v>
      </c>
      <c r="Q380" s="10">
        <v>3.9562762438441951E-4</v>
      </c>
      <c r="R380" s="10">
        <v>2.3698175856663698E-3</v>
      </c>
      <c r="S380" s="10">
        <v>1.81275240411384E-3</v>
      </c>
      <c r="T380" s="10" t="str">
        <v>NaN</v>
      </c>
    </row>
    <row r="381" spans="2:20" ht="13">
      <c r="B381" s="10">
        <v>960</v>
      </c>
      <c r="C381" s="10">
        <v>9.6000000000000002E-4</v>
      </c>
      <c r="D381" s="10">
        <v>2.0500000000000001E-2</v>
      </c>
      <c r="E381" s="10">
        <v>2.03E-4</v>
      </c>
      <c r="F381" s="10">
        <v>-1.8238675439319798E-3</v>
      </c>
      <c r="H381" s="58">
        <v>3.1622776601683802E-5</v>
      </c>
      <c r="I381" s="10">
        <v>1.8931213580487799E-2</v>
      </c>
      <c r="J381" s="10">
        <v>0</v>
      </c>
      <c r="K381" s="10">
        <v>90</v>
      </c>
      <c r="M381" s="10" t="e">
        <v>#VALUE!</v>
      </c>
      <c r="N381" s="10">
        <v>6.8328620574758519E-5</v>
      </c>
      <c r="O381" s="10">
        <v>2.0460313974598196E-4</v>
      </c>
      <c r="P381" s="10">
        <v>3.9136105480772049E-4</v>
      </c>
      <c r="Q381" s="10">
        <v>3.9136105480772049E-4</v>
      </c>
      <c r="R381" s="10">
        <v>2.14809098379842E-3</v>
      </c>
      <c r="S381" s="10">
        <v>1.9369009766473399E-3</v>
      </c>
      <c r="T381" s="10" t="str">
        <v>NaN</v>
      </c>
    </row>
    <row r="382" spans="2:20" ht="13">
      <c r="B382" s="10">
        <v>960</v>
      </c>
      <c r="C382" s="10">
        <v>9.6000000000000002E-4</v>
      </c>
      <c r="D382" s="10">
        <v>2.0500000000000001E-2</v>
      </c>
      <c r="E382" s="10">
        <v>2.03E-4</v>
      </c>
      <c r="F382" s="10">
        <v>-1.8238675439319798E-3</v>
      </c>
      <c r="H382" s="58">
        <v>3.1622776601683802E-5</v>
      </c>
      <c r="I382" s="10">
        <v>1.8931213580487799E-2</v>
      </c>
      <c r="J382" s="10">
        <v>1.5188352468351299E-2</v>
      </c>
      <c r="K382" s="10">
        <v>90</v>
      </c>
      <c r="M382" s="10" t="e">
        <v>#VALUE!</v>
      </c>
      <c r="N382" s="10">
        <v>6.8328184608765747E-5</v>
      </c>
      <c r="O382" s="10">
        <v>2.0457822661536993E-4</v>
      </c>
      <c r="P382" s="10">
        <v>3.9150734753917504E-4</v>
      </c>
      <c r="Q382" s="10">
        <v>3.9150734753917504E-4</v>
      </c>
      <c r="R382" s="10">
        <v>2.15542078881885E-3</v>
      </c>
      <c r="S382" s="10">
        <v>1.9788182991079101E-3</v>
      </c>
      <c r="T382" s="10" t="str">
        <v>NaN</v>
      </c>
    </row>
    <row r="383" spans="2:20" ht="13">
      <c r="B383" s="10">
        <v>960</v>
      </c>
      <c r="C383" s="10">
        <v>9.6000000000000002E-4</v>
      </c>
      <c r="D383" s="10">
        <v>2.0500000000000001E-2</v>
      </c>
      <c r="E383" s="10">
        <v>2.03E-4</v>
      </c>
      <c r="F383" s="10">
        <v>-1.8238675439319798E-3</v>
      </c>
      <c r="H383" s="58">
        <v>3.1622776601683802E-5</v>
      </c>
      <c r="I383" s="10">
        <v>1.8931213580487799E-2</v>
      </c>
      <c r="J383" s="10">
        <v>3.0376704936702501E-2</v>
      </c>
      <c r="K383" s="10">
        <v>90</v>
      </c>
      <c r="M383" s="10" t="e">
        <v>#VALUE!</v>
      </c>
      <c r="N383" s="10">
        <v>6.8321250595156414E-5</v>
      </c>
      <c r="O383" s="10">
        <v>2.0455623322839468E-4</v>
      </c>
      <c r="P383" s="10">
        <v>3.9164844066449364E-4</v>
      </c>
      <c r="Q383" s="10">
        <v>3.9164844066449364E-4</v>
      </c>
      <c r="R383" s="10">
        <v>2.1606890861772801E-3</v>
      </c>
      <c r="S383" s="10">
        <v>2.0610495491808403E-3</v>
      </c>
      <c r="T383" s="10" t="str">
        <v>NaN</v>
      </c>
    </row>
    <row r="384" spans="2:20" ht="13">
      <c r="B384" s="10">
        <v>960</v>
      </c>
      <c r="C384" s="10">
        <v>9.6000000000000002E-4</v>
      </c>
      <c r="D384" s="10">
        <v>2.0500000000000001E-2</v>
      </c>
      <c r="E384" s="10">
        <v>2.03E-4</v>
      </c>
      <c r="F384" s="10">
        <v>-1.8238675439319798E-3</v>
      </c>
      <c r="H384" s="58">
        <v>3.1622776601683802E-5</v>
      </c>
      <c r="I384" s="10">
        <v>1.8931213580487799E-2</v>
      </c>
      <c r="J384" s="10">
        <v>7.59417623417563E-2</v>
      </c>
      <c r="K384" s="10">
        <v>90</v>
      </c>
      <c r="M384" s="10" t="e">
        <v>#VALUE!</v>
      </c>
      <c r="N384" s="10">
        <v>6.7592219912740727E-5</v>
      </c>
      <c r="O384" s="10">
        <v>2.044979983614271E-4</v>
      </c>
      <c r="P384" s="10">
        <v>3.9201786476960736E-4</v>
      </c>
      <c r="Q384" s="10">
        <v>3.9201786476960736E-4</v>
      </c>
      <c r="R384" s="10">
        <v>2.1666445527563799E-3</v>
      </c>
      <c r="S384" s="10">
        <v>1.8972742182556499E-3</v>
      </c>
      <c r="T384" s="10" t="str">
        <v>NaN</v>
      </c>
    </row>
    <row r="385" spans="2:20" ht="13">
      <c r="B385" s="10">
        <v>960</v>
      </c>
      <c r="C385" s="10">
        <v>9.6000000000000002E-4</v>
      </c>
      <c r="D385" s="10">
        <v>2.0500000000000001E-2</v>
      </c>
      <c r="E385" s="10">
        <v>2.03E-4</v>
      </c>
      <c r="F385" s="10">
        <v>-1.8238675439319798E-3</v>
      </c>
      <c r="H385" s="58">
        <v>3.1622776601683802E-5</v>
      </c>
      <c r="I385" s="10">
        <v>1.8931213580487799E-2</v>
      </c>
      <c r="J385" s="10">
        <v>0.30376704936702498</v>
      </c>
      <c r="K385" s="10">
        <v>90</v>
      </c>
      <c r="M385" s="10" t="e">
        <v>#VALUE!</v>
      </c>
      <c r="N385" s="10">
        <v>6.6137087270739918E-5</v>
      </c>
      <c r="O385" s="10">
        <v>2.0427355885011851E-4</v>
      </c>
      <c r="P385" s="10">
        <v>3.9349179993613067E-4</v>
      </c>
      <c r="Q385" s="10">
        <v>3.9349179993613067E-4</v>
      </c>
      <c r="R385" s="10">
        <v>2.21268489054094E-3</v>
      </c>
      <c r="S385" s="10">
        <v>1.8757429160081401E-3</v>
      </c>
      <c r="T385" s="10" t="str">
        <v>NaN</v>
      </c>
    </row>
    <row r="386" spans="2:20" ht="13">
      <c r="B386" s="10">
        <v>960</v>
      </c>
      <c r="C386" s="10">
        <v>9.6000000000000002E-4</v>
      </c>
      <c r="D386" s="10">
        <v>2.0500000000000001E-2</v>
      </c>
      <c r="E386" s="10">
        <v>2.03E-4</v>
      </c>
      <c r="F386" s="10">
        <v>-1.8238675439319798E-3</v>
      </c>
      <c r="H386" s="58">
        <v>3.1622776601683802E-5</v>
      </c>
      <c r="I386" s="10">
        <v>1.8931213580487799E-2</v>
      </c>
      <c r="J386" s="10">
        <v>0.75941762341756303</v>
      </c>
      <c r="K386" s="10">
        <v>90</v>
      </c>
      <c r="M386" s="10" t="e">
        <v>#VALUE!</v>
      </c>
      <c r="N386" s="10">
        <v>6.3955251848775728E-5</v>
      </c>
      <c r="O386" s="10">
        <v>2.0396097010841173E-4</v>
      </c>
      <c r="P386" s="10">
        <v>3.956094323535791E-4</v>
      </c>
      <c r="Q386" s="10">
        <v>3.956094323535791E-4</v>
      </c>
      <c r="R386" s="10">
        <v>2.34966062186019E-3</v>
      </c>
      <c r="S386" s="10">
        <v>1.78022639433569E-3</v>
      </c>
      <c r="T386" s="10" t="str">
        <v>NaN</v>
      </c>
    </row>
    <row r="387" spans="2:20" ht="13">
      <c r="B387" s="10">
        <v>960</v>
      </c>
      <c r="C387" s="10">
        <v>9.6000000000000002E-4</v>
      </c>
      <c r="D387" s="10">
        <v>2.0500000000000001E-2</v>
      </c>
      <c r="E387" s="10">
        <v>2.03E-4</v>
      </c>
      <c r="F387" s="10">
        <v>-2.0464130424940798E-3</v>
      </c>
      <c r="H387" s="58">
        <v>3.9810717055349701E-5</v>
      </c>
      <c r="I387" s="10">
        <v>1.8931213580487799E-2</v>
      </c>
      <c r="J387" s="10">
        <v>0</v>
      </c>
      <c r="K387" s="10">
        <v>90</v>
      </c>
      <c r="M387" s="10" t="e">
        <v>#VALUE!</v>
      </c>
      <c r="N387" s="10">
        <v>6.832773708218138E-5</v>
      </c>
      <c r="O387" s="10">
        <v>2.0460794964133938E-4</v>
      </c>
      <c r="P387" s="10">
        <v>3.9131088243948045E-4</v>
      </c>
      <c r="Q387" s="10">
        <v>3.9131088243948045E-4</v>
      </c>
      <c r="R387" s="10">
        <v>2.1238110046682499E-3</v>
      </c>
      <c r="S387" s="10">
        <v>1.9039168540554098E-3</v>
      </c>
      <c r="T387" s="10" t="str">
        <v>NaN</v>
      </c>
    </row>
    <row r="388" spans="2:20" ht="13">
      <c r="B388" s="10">
        <v>960</v>
      </c>
      <c r="C388" s="10">
        <v>9.6000000000000002E-4</v>
      </c>
      <c r="D388" s="10">
        <v>2.0500000000000001E-2</v>
      </c>
      <c r="E388" s="10">
        <v>2.03E-4</v>
      </c>
      <c r="F388" s="10">
        <v>-2.0464130424940798E-3</v>
      </c>
      <c r="H388" s="58">
        <v>3.9810717055349701E-5</v>
      </c>
      <c r="I388" s="10">
        <v>1.8931213580487799E-2</v>
      </c>
      <c r="J388" s="10">
        <v>1.5188352468351299E-2</v>
      </c>
      <c r="K388" s="10">
        <v>90</v>
      </c>
      <c r="M388" s="10" t="e">
        <v>#VALUE!</v>
      </c>
      <c r="N388" s="10">
        <v>6.832984306089917E-5</v>
      </c>
      <c r="O388" s="10">
        <v>2.0458400475199359E-4</v>
      </c>
      <c r="P388" s="10">
        <v>3.9146324194447887E-4</v>
      </c>
      <c r="Q388" s="10">
        <v>3.9146324194447887E-4</v>
      </c>
      <c r="R388" s="10">
        <v>2.1368672198608901E-3</v>
      </c>
      <c r="S388" s="10">
        <v>1.93896248430934E-3</v>
      </c>
      <c r="T388" s="10" t="str">
        <v>NaN</v>
      </c>
    </row>
    <row r="389" spans="2:20" ht="13">
      <c r="B389" s="10">
        <v>960</v>
      </c>
      <c r="C389" s="10">
        <v>9.6000000000000002E-4</v>
      </c>
      <c r="D389" s="10">
        <v>2.0500000000000001E-2</v>
      </c>
      <c r="E389" s="10">
        <v>2.03E-4</v>
      </c>
      <c r="F389" s="10">
        <v>-2.0464130424940798E-3</v>
      </c>
      <c r="H389" s="58">
        <v>3.9810717055349701E-5</v>
      </c>
      <c r="I389" s="10">
        <v>1.8931213580487799E-2</v>
      </c>
      <c r="J389" s="10">
        <v>3.0376704936702501E-2</v>
      </c>
      <c r="K389" s="10">
        <v>90</v>
      </c>
      <c r="M389" s="10" t="e">
        <v>#VALUE!</v>
      </c>
      <c r="N389" s="10">
        <v>6.8326284969413582E-5</v>
      </c>
      <c r="O389" s="10">
        <v>2.0456215803340948E-4</v>
      </c>
      <c r="P389" s="10">
        <v>3.9160619979919478E-4</v>
      </c>
      <c r="Q389" s="10">
        <v>3.9160619979919478E-4</v>
      </c>
      <c r="R389" s="10">
        <v>2.1423645736262098E-3</v>
      </c>
      <c r="S389" s="10">
        <v>1.9962265860314302E-3</v>
      </c>
      <c r="T389" s="10" t="str">
        <v>NaN</v>
      </c>
    </row>
    <row r="390" spans="2:20" ht="13">
      <c r="B390" s="10">
        <v>960</v>
      </c>
      <c r="C390" s="10">
        <v>9.6000000000000002E-4</v>
      </c>
      <c r="D390" s="10">
        <v>2.0500000000000001E-2</v>
      </c>
      <c r="E390" s="10">
        <v>2.03E-4</v>
      </c>
      <c r="F390" s="10">
        <v>-2.0464130424940798E-3</v>
      </c>
      <c r="H390" s="58">
        <v>3.9810717055349701E-5</v>
      </c>
      <c r="I390" s="10">
        <v>1.8931213580487799E-2</v>
      </c>
      <c r="J390" s="10">
        <v>7.59417623417563E-2</v>
      </c>
      <c r="K390" s="10">
        <v>90</v>
      </c>
      <c r="M390" s="10" t="e">
        <v>#VALUE!</v>
      </c>
      <c r="N390" s="10">
        <v>6.7954523012841335E-5</v>
      </c>
      <c r="O390" s="10">
        <v>2.0450356937950964E-4</v>
      </c>
      <c r="P390" s="10">
        <v>3.9197857948758305E-4</v>
      </c>
      <c r="Q390" s="10">
        <v>3.9197857948758305E-4</v>
      </c>
      <c r="R390" s="10">
        <v>2.1467166453570902E-3</v>
      </c>
      <c r="S390" s="10">
        <v>2.0060760115276303E-3</v>
      </c>
      <c r="T390" s="10" t="str">
        <v>NaN</v>
      </c>
    </row>
    <row r="391" spans="2:20" ht="13">
      <c r="B391" s="10">
        <v>960</v>
      </c>
      <c r="C391" s="10">
        <v>9.6000000000000002E-4</v>
      </c>
      <c r="D391" s="10">
        <v>2.0500000000000001E-2</v>
      </c>
      <c r="E391" s="10">
        <v>2.03E-4</v>
      </c>
      <c r="F391" s="10">
        <v>-2.0464130424940798E-3</v>
      </c>
      <c r="H391" s="58">
        <v>3.9810717055349701E-5</v>
      </c>
      <c r="I391" s="10">
        <v>1.8931213580487799E-2</v>
      </c>
      <c r="J391" s="10">
        <v>0.30376704936702498</v>
      </c>
      <c r="K391" s="10">
        <v>90</v>
      </c>
      <c r="M391" s="10" t="e">
        <v>#VALUE!</v>
      </c>
      <c r="N391" s="10">
        <v>6.6140149474519568E-5</v>
      </c>
      <c r="O391" s="10">
        <v>2.0427788698086993E-4</v>
      </c>
      <c r="P391" s="10">
        <v>3.9346015481176626E-4</v>
      </c>
      <c r="Q391" s="10">
        <v>3.9346015481176626E-4</v>
      </c>
      <c r="R391" s="10">
        <v>2.1909245318865499E-3</v>
      </c>
      <c r="S391" s="10">
        <v>1.8395520037197799E-3</v>
      </c>
      <c r="T391" s="10" t="str">
        <v>NaN</v>
      </c>
    </row>
    <row r="392" spans="2:20" ht="13">
      <c r="B392" s="10">
        <v>960</v>
      </c>
      <c r="C392" s="10">
        <v>9.6000000000000002E-4</v>
      </c>
      <c r="D392" s="10">
        <v>2.0500000000000001E-2</v>
      </c>
      <c r="E392" s="10">
        <v>2.03E-4</v>
      </c>
      <c r="F392" s="10">
        <v>-2.0464130424940798E-3</v>
      </c>
      <c r="H392" s="58">
        <v>3.9810717055349701E-5</v>
      </c>
      <c r="I392" s="10">
        <v>1.8931213580487799E-2</v>
      </c>
      <c r="J392" s="10">
        <v>0.75941762341756303</v>
      </c>
      <c r="K392" s="10">
        <v>90</v>
      </c>
      <c r="M392" s="10" t="e">
        <v>#VALUE!</v>
      </c>
      <c r="N392" s="10">
        <v>6.3959667103588043E-5</v>
      </c>
      <c r="O392" s="10">
        <v>2.0396340569627913E-4</v>
      </c>
      <c r="P392" s="10">
        <v>3.9558650477188045E-4</v>
      </c>
      <c r="Q392" s="10">
        <v>3.9558650477188045E-4</v>
      </c>
      <c r="R392" s="10">
        <v>2.3272130939851299E-3</v>
      </c>
      <c r="S392" s="10">
        <v>1.7435773692335498E-3</v>
      </c>
      <c r="T392" s="10" t="str">
        <v>NaN</v>
      </c>
    </row>
    <row r="393" spans="2:20" ht="13">
      <c r="B393" s="10">
        <v>960</v>
      </c>
      <c r="C393" s="10">
        <v>9.6000000000000002E-4</v>
      </c>
      <c r="D393" s="10">
        <v>2.0500000000000001E-2</v>
      </c>
      <c r="E393" s="10">
        <v>2.03E-4</v>
      </c>
      <c r="F393" s="10">
        <v>-2.2961131988025901E-3</v>
      </c>
      <c r="H393" s="58">
        <v>5.0118723362727197E-5</v>
      </c>
      <c r="I393" s="10">
        <v>1.8931213580487799E-2</v>
      </c>
      <c r="J393" s="10">
        <v>0</v>
      </c>
      <c r="K393" s="10">
        <v>90</v>
      </c>
      <c r="M393" s="10" t="e">
        <v>#VALUE!</v>
      </c>
      <c r="N393" s="10">
        <v>6.8709642547283361E-5</v>
      </c>
      <c r="O393" s="10">
        <v>2.0461408186941561E-4</v>
      </c>
      <c r="P393" s="10">
        <v>3.9124898960198718E-4</v>
      </c>
      <c r="Q393" s="10">
        <v>3.9124898960198718E-4</v>
      </c>
      <c r="R393" s="10">
        <v>2.0990729127243098E-3</v>
      </c>
      <c r="S393" s="10">
        <v>1.9675945351703803E-3</v>
      </c>
      <c r="T393" s="10" t="str">
        <v>NaN</v>
      </c>
    </row>
    <row r="394" spans="2:20" ht="13">
      <c r="B394" s="10">
        <v>960</v>
      </c>
      <c r="C394" s="10">
        <v>9.6000000000000002E-4</v>
      </c>
      <c r="D394" s="10">
        <v>2.0500000000000001E-2</v>
      </c>
      <c r="E394" s="10">
        <v>2.03E-4</v>
      </c>
      <c r="F394" s="10">
        <v>-2.2961131988025901E-3</v>
      </c>
      <c r="H394" s="58">
        <v>5.0118723362727197E-5</v>
      </c>
      <c r="I394" s="10">
        <v>1.8931213580487799E-2</v>
      </c>
      <c r="J394" s="10">
        <v>1.5188352468351299E-2</v>
      </c>
      <c r="K394" s="10">
        <v>90</v>
      </c>
      <c r="M394" s="10" t="e">
        <v>#VALUE!</v>
      </c>
      <c r="N394" s="10">
        <v>6.8331980579961827E-5</v>
      </c>
      <c r="O394" s="10">
        <v>2.045910449048291E-4</v>
      </c>
      <c r="P394" s="10">
        <v>3.914091242861898E-4</v>
      </c>
      <c r="Q394" s="10">
        <v>3.914091242861898E-4</v>
      </c>
      <c r="R394" s="10">
        <v>2.1164811996478303E-3</v>
      </c>
      <c r="S394" s="10">
        <v>1.8949836541867699E-3</v>
      </c>
      <c r="T394" s="10" t="str">
        <v>NaN</v>
      </c>
    </row>
    <row r="395" spans="2:20" ht="13">
      <c r="B395" s="10">
        <v>960</v>
      </c>
      <c r="C395" s="10">
        <v>9.6000000000000002E-4</v>
      </c>
      <c r="D395" s="10">
        <v>2.0500000000000001E-2</v>
      </c>
      <c r="E395" s="10">
        <v>2.03E-4</v>
      </c>
      <c r="F395" s="10">
        <v>-2.2961131988025901E-3</v>
      </c>
      <c r="H395" s="58">
        <v>5.0118723362727197E-5</v>
      </c>
      <c r="I395" s="10">
        <v>1.8931213580487799E-2</v>
      </c>
      <c r="J395" s="10">
        <v>3.0376704936702501E-2</v>
      </c>
      <c r="K395" s="10">
        <v>90</v>
      </c>
      <c r="M395" s="10" t="e">
        <v>#VALUE!</v>
      </c>
      <c r="N395" s="10">
        <v>6.8330325326717027E-5</v>
      </c>
      <c r="O395" s="10">
        <v>2.0456940971246015E-4</v>
      </c>
      <c r="P395" s="10">
        <v>3.9155409977278564E-4</v>
      </c>
      <c r="Q395" s="10">
        <v>3.9155409977278564E-4</v>
      </c>
      <c r="R395" s="10">
        <v>2.12220760982004E-3</v>
      </c>
      <c r="S395" s="10">
        <v>1.93964965353E-3</v>
      </c>
      <c r="T395" s="10" t="str">
        <v>NaN</v>
      </c>
    </row>
    <row r="396" spans="2:20" ht="13">
      <c r="B396" s="10">
        <v>960</v>
      </c>
      <c r="C396" s="10">
        <v>9.6000000000000002E-4</v>
      </c>
      <c r="D396" s="10">
        <v>2.0500000000000001E-2</v>
      </c>
      <c r="E396" s="10">
        <v>2.03E-4</v>
      </c>
      <c r="F396" s="10">
        <v>-2.2961131988025901E-3</v>
      </c>
      <c r="H396" s="58">
        <v>5.0118723362727197E-5</v>
      </c>
      <c r="I396" s="10">
        <v>1.8931213580487799E-2</v>
      </c>
      <c r="J396" s="10">
        <v>7.59417623417563E-2</v>
      </c>
      <c r="K396" s="10">
        <v>90</v>
      </c>
      <c r="M396" s="10" t="e">
        <v>#VALUE!</v>
      </c>
      <c r="N396" s="10">
        <v>6.7958982695000638E-5</v>
      </c>
      <c r="O396" s="10">
        <v>2.0451045441466969E-4</v>
      </c>
      <c r="P396" s="10">
        <v>3.919296902936481E-4</v>
      </c>
      <c r="Q396" s="10">
        <v>3.919296902936481E-4</v>
      </c>
      <c r="R396" s="10">
        <v>2.1249562867026997E-3</v>
      </c>
      <c r="S396" s="10">
        <v>1.9449179508884301E-3</v>
      </c>
      <c r="T396" s="10" t="str">
        <v>NaN</v>
      </c>
    </row>
    <row r="397" spans="2:20" ht="13">
      <c r="B397" s="10">
        <v>960</v>
      </c>
      <c r="C397" s="10">
        <v>9.6000000000000002E-4</v>
      </c>
      <c r="D397" s="10">
        <v>2.0500000000000001E-2</v>
      </c>
      <c r="E397" s="10">
        <v>2.03E-4</v>
      </c>
      <c r="F397" s="10">
        <v>-2.2961131988025901E-3</v>
      </c>
      <c r="H397" s="58">
        <v>5.0118723362727197E-5</v>
      </c>
      <c r="I397" s="10">
        <v>1.8931213580487799E-2</v>
      </c>
      <c r="J397" s="10">
        <v>0.30376704936702498</v>
      </c>
      <c r="K397" s="10">
        <v>90</v>
      </c>
      <c r="M397" s="10" t="e">
        <v>#VALUE!</v>
      </c>
      <c r="N397" s="10">
        <v>6.6143700190154236E-5</v>
      </c>
      <c r="O397" s="10">
        <v>2.0428330720547542E-4</v>
      </c>
      <c r="P397" s="10">
        <v>3.9342051466184684E-4</v>
      </c>
      <c r="Q397" s="10">
        <v>3.9342051466184684E-4</v>
      </c>
      <c r="R397" s="10">
        <v>2.1668736091632699E-3</v>
      </c>
      <c r="S397" s="10">
        <v>1.7990090197005399E-3</v>
      </c>
      <c r="T397" s="10" t="str">
        <v>NaN</v>
      </c>
    </row>
    <row r="398" spans="2:20" ht="13">
      <c r="B398" s="10">
        <v>960</v>
      </c>
      <c r="C398" s="10">
        <v>9.6000000000000002E-4</v>
      </c>
      <c r="D398" s="10">
        <v>2.0500000000000001E-2</v>
      </c>
      <c r="E398" s="10">
        <v>2.03E-4</v>
      </c>
      <c r="F398" s="10">
        <v>-2.2961131988025901E-3</v>
      </c>
      <c r="H398" s="58">
        <v>5.0118723362727197E-5</v>
      </c>
      <c r="I398" s="10">
        <v>1.8931213580487799E-2</v>
      </c>
      <c r="J398" s="10">
        <v>0.75941762341756303</v>
      </c>
      <c r="K398" s="10">
        <v>90</v>
      </c>
      <c r="M398" s="10" t="e">
        <v>#VALUE!</v>
      </c>
      <c r="N398" s="10">
        <v>6.3964838913510965E-5</v>
      </c>
      <c r="O398" s="10">
        <v>2.0396647466114367E-4</v>
      </c>
      <c r="P398" s="10">
        <v>3.9555761868784504E-4</v>
      </c>
      <c r="Q398" s="10">
        <v>3.9555761868784504E-4</v>
      </c>
      <c r="R398" s="10">
        <v>2.3022459456342997E-3</v>
      </c>
      <c r="S398" s="10">
        <v>1.70234721599364E-3</v>
      </c>
      <c r="T398" s="10" t="str">
        <v>NaN</v>
      </c>
    </row>
    <row r="399" spans="2:20" ht="13">
      <c r="B399" s="10">
        <v>960</v>
      </c>
      <c r="C399" s="10">
        <v>9.6000000000000002E-4</v>
      </c>
      <c r="D399" s="10">
        <v>2.0500000000000001E-2</v>
      </c>
      <c r="E399" s="10">
        <v>2.03E-4</v>
      </c>
      <c r="F399" s="10">
        <v>-2.5762813822228199E-3</v>
      </c>
      <c r="H399" s="58">
        <v>6.3095734448019307E-5</v>
      </c>
      <c r="I399" s="10">
        <v>1.8931213580487799E-2</v>
      </c>
      <c r="J399" s="10">
        <v>0</v>
      </c>
      <c r="K399" s="10">
        <v>90</v>
      </c>
      <c r="M399" s="10" t="e">
        <v>#VALUE!</v>
      </c>
      <c r="N399" s="10">
        <v>6.8710916012664589E-5</v>
      </c>
      <c r="O399" s="10">
        <v>2.0462164474335757E-4</v>
      </c>
      <c r="P399" s="10">
        <v>3.911744630539378E-4</v>
      </c>
      <c r="Q399" s="10">
        <v>3.911744630539378E-4</v>
      </c>
      <c r="R399" s="10">
        <v>2.0704408618632598E-3</v>
      </c>
      <c r="S399" s="10">
        <v>1.90964326422762E-3</v>
      </c>
      <c r="T399" s="10" t="str">
        <v>NaN</v>
      </c>
    </row>
    <row r="400" spans="2:20" ht="13">
      <c r="B400" s="10">
        <v>960</v>
      </c>
      <c r="C400" s="10">
        <v>9.6000000000000002E-4</v>
      </c>
      <c r="D400" s="10">
        <v>2.0500000000000001E-2</v>
      </c>
      <c r="E400" s="10">
        <v>2.03E-4</v>
      </c>
      <c r="F400" s="10">
        <v>-2.5762813822228199E-3</v>
      </c>
      <c r="H400" s="58">
        <v>6.3095734448019307E-5</v>
      </c>
      <c r="I400" s="10">
        <v>1.8931213580487799E-2</v>
      </c>
      <c r="J400" s="10">
        <v>1.5188352468351299E-2</v>
      </c>
      <c r="K400" s="10">
        <v>90</v>
      </c>
      <c r="M400" s="10" t="e">
        <v>#VALUE!</v>
      </c>
      <c r="N400" s="10">
        <v>6.8335204656978405E-5</v>
      </c>
      <c r="O400" s="10">
        <v>2.0459961113774829E-4</v>
      </c>
      <c r="P400" s="10">
        <v>3.9134309060632978E-4</v>
      </c>
      <c r="Q400" s="10">
        <v>3.9134309060632978E-4</v>
      </c>
      <c r="R400" s="10">
        <v>2.0942627281796498E-3</v>
      </c>
      <c r="S400" s="10">
        <v>1.8459655831126599E-3</v>
      </c>
      <c r="T400" s="10" t="str">
        <v>NaN</v>
      </c>
    </row>
    <row r="401" spans="2:20" ht="13">
      <c r="B401" s="10">
        <v>960</v>
      </c>
      <c r="C401" s="10">
        <v>9.6000000000000002E-4</v>
      </c>
      <c r="D401" s="10">
        <v>2.0500000000000001E-2</v>
      </c>
      <c r="E401" s="10">
        <v>2.03E-4</v>
      </c>
      <c r="F401" s="10">
        <v>-2.5762813822228199E-3</v>
      </c>
      <c r="H401" s="58">
        <v>6.3095734448019307E-5</v>
      </c>
      <c r="I401" s="10">
        <v>1.8931213580487799E-2</v>
      </c>
      <c r="J401" s="10">
        <v>3.0376704936702501E-2</v>
      </c>
      <c r="K401" s="10">
        <v>90</v>
      </c>
      <c r="M401" s="10" t="e">
        <v>#VALUE!</v>
      </c>
      <c r="N401" s="10">
        <v>6.833467733949966E-5</v>
      </c>
      <c r="O401" s="10">
        <v>2.045782502674379E-4</v>
      </c>
      <c r="P401" s="10">
        <v>3.9149009693389161E-4</v>
      </c>
      <c r="Q401" s="10">
        <v>3.9149009693389161E-4</v>
      </c>
      <c r="R401" s="10">
        <v>2.1006763075725301E-3</v>
      </c>
      <c r="S401" s="10">
        <v>1.88238555180791E-3</v>
      </c>
      <c r="T401" s="10" t="str">
        <v>NaN</v>
      </c>
    </row>
    <row r="402" spans="2:20" ht="13">
      <c r="B402" s="10">
        <v>960</v>
      </c>
      <c r="C402" s="10">
        <v>9.6000000000000002E-4</v>
      </c>
      <c r="D402" s="10">
        <v>2.0500000000000001E-2</v>
      </c>
      <c r="E402" s="10">
        <v>2.03E-4</v>
      </c>
      <c r="F402" s="10">
        <v>-2.5762813822228199E-3</v>
      </c>
      <c r="H402" s="58">
        <v>6.3095734448019307E-5</v>
      </c>
      <c r="I402" s="10">
        <v>1.8931213580487799E-2</v>
      </c>
      <c r="J402" s="10">
        <v>7.59417623417563E-2</v>
      </c>
      <c r="K402" s="10">
        <v>90</v>
      </c>
      <c r="M402" s="10" t="e">
        <v>#VALUE!</v>
      </c>
      <c r="N402" s="10">
        <v>6.7963488842355294E-5</v>
      </c>
      <c r="O402" s="10">
        <v>2.0451893257754508E-4</v>
      </c>
      <c r="P402" s="10">
        <v>3.9186899256679034E-4</v>
      </c>
      <c r="Q402" s="10">
        <v>3.9186899256679034E-4</v>
      </c>
      <c r="R402" s="10">
        <v>2.1011344203863002E-3</v>
      </c>
      <c r="S402" s="10">
        <v>1.8853632850974599E-3</v>
      </c>
      <c r="T402" s="10" t="str">
        <v>NaN</v>
      </c>
    </row>
    <row r="403" spans="2:20" ht="13">
      <c r="B403" s="10">
        <v>960</v>
      </c>
      <c r="C403" s="10">
        <v>9.6000000000000002E-4</v>
      </c>
      <c r="D403" s="10">
        <v>2.0500000000000001E-2</v>
      </c>
      <c r="E403" s="10">
        <v>2.03E-4</v>
      </c>
      <c r="F403" s="10">
        <v>-2.5762813822228199E-3</v>
      </c>
      <c r="H403" s="58">
        <v>6.3095734448019307E-5</v>
      </c>
      <c r="I403" s="10">
        <v>1.8931213580487799E-2</v>
      </c>
      <c r="J403" s="10">
        <v>0.30376704936702498</v>
      </c>
      <c r="K403" s="10">
        <v>90</v>
      </c>
      <c r="M403" s="10" t="e">
        <v>#VALUE!</v>
      </c>
      <c r="N403" s="10">
        <v>6.6480537231084015E-5</v>
      </c>
      <c r="O403" s="10">
        <v>2.0429008516727049E-4</v>
      </c>
      <c r="P403" s="10">
        <v>3.9337093025306282E-4</v>
      </c>
      <c r="Q403" s="10">
        <v>3.9337093025306282E-4</v>
      </c>
      <c r="R403" s="10">
        <v>2.1400740095573298E-3</v>
      </c>
      <c r="S403" s="10">
        <v>1.97584056581836E-3</v>
      </c>
      <c r="T403" s="10" t="str">
        <v>NaN</v>
      </c>
    </row>
    <row r="404" spans="2:20" ht="13">
      <c r="B404" s="10">
        <v>960</v>
      </c>
      <c r="C404" s="10">
        <v>9.6000000000000002E-4</v>
      </c>
      <c r="D404" s="10">
        <v>2.0500000000000001E-2</v>
      </c>
      <c r="E404" s="10">
        <v>2.03E-4</v>
      </c>
      <c r="F404" s="10">
        <v>-2.5762813822228199E-3</v>
      </c>
      <c r="H404" s="58">
        <v>6.3095734448019307E-5</v>
      </c>
      <c r="I404" s="10">
        <v>1.8931213580487799E-2</v>
      </c>
      <c r="J404" s="10">
        <v>0.75941762341756303</v>
      </c>
      <c r="K404" s="10">
        <v>90</v>
      </c>
      <c r="M404" s="10" t="e">
        <v>#VALUE!</v>
      </c>
      <c r="N404" s="10">
        <v>6.397104703752626E-5</v>
      </c>
      <c r="O404" s="10">
        <v>2.0397033963056029E-4</v>
      </c>
      <c r="P404" s="10">
        <v>3.9552124619853652E-4</v>
      </c>
      <c r="Q404" s="10">
        <v>3.9552124619853652E-4</v>
      </c>
      <c r="R404" s="10">
        <v>2.2743010639939198E-3</v>
      </c>
      <c r="S404" s="10">
        <v>1.6558487653953E-3</v>
      </c>
      <c r="T404" s="10" t="str">
        <v>NaN</v>
      </c>
    </row>
    <row r="405" spans="2:20" ht="13">
      <c r="B405" s="10">
        <v>960</v>
      </c>
      <c r="C405" s="10">
        <v>9.6000000000000002E-4</v>
      </c>
      <c r="D405" s="10">
        <v>2.0500000000000001E-2</v>
      </c>
      <c r="E405" s="10">
        <v>2.03E-4</v>
      </c>
      <c r="F405" s="10">
        <v>-2.8906352543285703E-3</v>
      </c>
      <c r="H405" s="58">
        <v>7.9432823472428194E-5</v>
      </c>
      <c r="I405" s="10">
        <v>1.8931213580487799E-2</v>
      </c>
      <c r="J405" s="10">
        <v>0</v>
      </c>
      <c r="K405" s="10">
        <v>90</v>
      </c>
      <c r="M405" s="10" t="e">
        <v>#VALUE!</v>
      </c>
      <c r="N405" s="10">
        <v>6.8704940521833115E-5</v>
      </c>
      <c r="O405" s="10">
        <v>2.0463179270903978E-4</v>
      </c>
      <c r="P405" s="10">
        <v>3.9108774600246947E-4</v>
      </c>
      <c r="Q405" s="10">
        <v>3.9108774600246947E-4</v>
      </c>
      <c r="R405" s="10">
        <v>2.0395182469333298E-3</v>
      </c>
      <c r="S405" s="10">
        <v>1.8590217983052899E-3</v>
      </c>
      <c r="T405" s="10" t="str">
        <v>NaN</v>
      </c>
    </row>
    <row r="406" spans="2:20" ht="13">
      <c r="B406" s="10">
        <v>960</v>
      </c>
      <c r="C406" s="10">
        <v>9.6000000000000002E-4</v>
      </c>
      <c r="D406" s="10">
        <v>2.0500000000000001E-2</v>
      </c>
      <c r="E406" s="10">
        <v>2.03E-4</v>
      </c>
      <c r="F406" s="10">
        <v>-2.8906352543285703E-3</v>
      </c>
      <c r="H406" s="58">
        <v>7.9432823472428194E-5</v>
      </c>
      <c r="I406" s="10">
        <v>1.8931213580487799E-2</v>
      </c>
      <c r="J406" s="10">
        <v>1.5188352468351299E-2</v>
      </c>
      <c r="K406" s="10">
        <v>90</v>
      </c>
      <c r="M406" s="10" t="e">
        <v>#VALUE!</v>
      </c>
      <c r="N406" s="10">
        <v>6.8707030536582396E-5</v>
      </c>
      <c r="O406" s="10">
        <v>2.0461002823047138E-4</v>
      </c>
      <c r="P406" s="10">
        <v>3.9126299603986189E-4</v>
      </c>
      <c r="Q406" s="10">
        <v>3.9126299603986189E-4</v>
      </c>
      <c r="R406" s="10">
        <v>2.0704408618632598E-3</v>
      </c>
      <c r="S406" s="10">
        <v>1.9030006284278601E-3</v>
      </c>
      <c r="T406" s="10" t="str">
        <v>NaN</v>
      </c>
    </row>
    <row r="407" spans="2:20" ht="13">
      <c r="B407" s="10">
        <v>960</v>
      </c>
      <c r="C407" s="10">
        <v>9.6000000000000002E-4</v>
      </c>
      <c r="D407" s="10">
        <v>2.0500000000000001E-2</v>
      </c>
      <c r="E407" s="10">
        <v>2.03E-4</v>
      </c>
      <c r="F407" s="10">
        <v>-2.8906352543285703E-3</v>
      </c>
      <c r="H407" s="58">
        <v>7.9432823472428194E-5</v>
      </c>
      <c r="I407" s="10">
        <v>1.8931213580487799E-2</v>
      </c>
      <c r="J407" s="10">
        <v>3.0376704936702501E-2</v>
      </c>
      <c r="K407" s="10">
        <v>90</v>
      </c>
      <c r="M407" s="10" t="e">
        <v>#VALUE!</v>
      </c>
      <c r="N407" s="10">
        <v>6.8339842827494263E-5</v>
      </c>
      <c r="O407" s="10">
        <v>2.045889837411542E-4</v>
      </c>
      <c r="P407" s="10">
        <v>3.9141181045418785E-4</v>
      </c>
      <c r="Q407" s="10">
        <v>3.9141181045418785E-4</v>
      </c>
      <c r="R407" s="10">
        <v>2.0775416104767998E-3</v>
      </c>
      <c r="S407" s="10">
        <v>1.82237277320315E-3</v>
      </c>
      <c r="T407" s="10" t="str">
        <v>NaN</v>
      </c>
    </row>
    <row r="408" spans="2:20" ht="13">
      <c r="B408" s="10">
        <v>960</v>
      </c>
      <c r="C408" s="10">
        <v>9.6000000000000002E-4</v>
      </c>
      <c r="D408" s="10">
        <v>2.0500000000000001E-2</v>
      </c>
      <c r="E408" s="10">
        <v>2.03E-4</v>
      </c>
      <c r="F408" s="10">
        <v>-2.8906352543285703E-3</v>
      </c>
      <c r="H408" s="58">
        <v>7.9432823472428194E-5</v>
      </c>
      <c r="I408" s="10">
        <v>1.8931213580487799E-2</v>
      </c>
      <c r="J408" s="10">
        <v>7.59417623417563E-2</v>
      </c>
      <c r="K408" s="10">
        <v>90</v>
      </c>
      <c r="M408" s="10" t="e">
        <v>#VALUE!</v>
      </c>
      <c r="N408" s="10">
        <v>6.7968343715732278E-5</v>
      </c>
      <c r="O408" s="10">
        <v>2.0452932981656778E-4</v>
      </c>
      <c r="P408" s="10">
        <v>3.9179383602831362E-4</v>
      </c>
      <c r="Q408" s="10">
        <v>3.9179383602831362E-4</v>
      </c>
      <c r="R408" s="10">
        <v>2.0752510464079198E-3</v>
      </c>
      <c r="S408" s="10">
        <v>1.8242052244582601E-3</v>
      </c>
      <c r="T408" s="10" t="str">
        <v>NaN</v>
      </c>
    </row>
    <row r="409" spans="2:20" ht="13">
      <c r="B409" s="10">
        <v>960</v>
      </c>
      <c r="C409" s="10">
        <v>9.6000000000000002E-4</v>
      </c>
      <c r="D409" s="10">
        <v>2.0500000000000001E-2</v>
      </c>
      <c r="E409" s="10">
        <v>2.03E-4</v>
      </c>
      <c r="F409" s="10">
        <v>-2.8906352543285703E-3</v>
      </c>
      <c r="H409" s="58">
        <v>7.9432823472428194E-5</v>
      </c>
      <c r="I409" s="10">
        <v>1.8931213580487799E-2</v>
      </c>
      <c r="J409" s="10">
        <v>0.30376704936702498</v>
      </c>
      <c r="K409" s="10">
        <v>90</v>
      </c>
      <c r="M409" s="10" t="e">
        <v>#VALUE!</v>
      </c>
      <c r="N409" s="10">
        <v>6.6500732743280701E-5</v>
      </c>
      <c r="O409" s="10">
        <v>2.0429854548002907E-4</v>
      </c>
      <c r="P409" s="10">
        <v>3.9330901745157512E-4</v>
      </c>
      <c r="Q409" s="10">
        <v>3.9330901745157512E-4</v>
      </c>
      <c r="R409" s="10">
        <v>2.1105257330687301E-3</v>
      </c>
      <c r="S409" s="10">
        <v>1.8457365267057699E-3</v>
      </c>
      <c r="T409" s="10" t="str">
        <v>NaN</v>
      </c>
    </row>
    <row r="410" spans="2:20" ht="13">
      <c r="B410" s="10">
        <v>960</v>
      </c>
      <c r="C410" s="10">
        <v>9.6000000000000002E-4</v>
      </c>
      <c r="D410" s="10">
        <v>2.0500000000000001E-2</v>
      </c>
      <c r="E410" s="10">
        <v>2.03E-4</v>
      </c>
      <c r="F410" s="10">
        <v>-2.8906352543285703E-3</v>
      </c>
      <c r="H410" s="58">
        <v>7.9432823472428194E-5</v>
      </c>
      <c r="I410" s="10">
        <v>1.8931213580487799E-2</v>
      </c>
      <c r="J410" s="10">
        <v>0.75941762341756303</v>
      </c>
      <c r="K410" s="10">
        <v>90</v>
      </c>
      <c r="M410" s="10" t="e">
        <v>#VALUE!</v>
      </c>
      <c r="N410" s="10">
        <v>6.4325298570074024E-5</v>
      </c>
      <c r="O410" s="10">
        <v>2.0397520296006896E-4</v>
      </c>
      <c r="P410" s="10">
        <v>3.9547548710670204E-4</v>
      </c>
      <c r="Q410" s="10">
        <v>3.9547548710670204E-4</v>
      </c>
      <c r="R410" s="10">
        <v>2.2433784490639899E-3</v>
      </c>
      <c r="S410" s="10">
        <v>1.76579584070172E-3</v>
      </c>
      <c r="T410" s="10" t="str">
        <v>NaN</v>
      </c>
    </row>
    <row r="411" spans="2:20" ht="13">
      <c r="B411" s="10">
        <v>960</v>
      </c>
      <c r="C411" s="10">
        <v>9.6000000000000002E-4</v>
      </c>
      <c r="D411" s="10">
        <v>2.0500000000000001E-2</v>
      </c>
      <c r="E411" s="10">
        <v>2.03E-4</v>
      </c>
      <c r="F411" s="10">
        <v>-3.2433461000125102E-3</v>
      </c>
      <c r="H411" s="10">
        <v>1E-4</v>
      </c>
      <c r="I411" s="10">
        <v>1.8931213580487799E-2</v>
      </c>
      <c r="J411" s="10">
        <v>0</v>
      </c>
      <c r="K411" s="10">
        <v>90</v>
      </c>
      <c r="M411" s="10" t="e">
        <v>#VALUE!</v>
      </c>
      <c r="N411" s="10">
        <v>6.9091507525317501E-5</v>
      </c>
      <c r="O411" s="10">
        <v>2.0464417194980254E-4</v>
      </c>
      <c r="P411" s="10">
        <v>3.9098990473893449E-4</v>
      </c>
      <c r="Q411" s="10">
        <v>3.9098990473893449E-4</v>
      </c>
      <c r="R411" s="10">
        <v>2.0131767601411703E-3</v>
      </c>
      <c r="S411" s="10">
        <v>1.8970451618487601E-3</v>
      </c>
      <c r="T411" s="10" t="str">
        <v>NaN</v>
      </c>
    </row>
    <row r="412" spans="2:20" ht="13">
      <c r="B412" s="10">
        <v>960</v>
      </c>
      <c r="C412" s="10">
        <v>9.6000000000000002E-4</v>
      </c>
      <c r="D412" s="10">
        <v>2.0500000000000001E-2</v>
      </c>
      <c r="E412" s="10">
        <v>2.03E-4</v>
      </c>
      <c r="F412" s="10">
        <v>-3.2433461000125102E-3</v>
      </c>
      <c r="H412" s="10">
        <v>1E-4</v>
      </c>
      <c r="I412" s="10">
        <v>1.8931213580487799E-2</v>
      </c>
      <c r="J412" s="10">
        <v>1.5188352468351299E-2</v>
      </c>
      <c r="K412" s="10">
        <v>90</v>
      </c>
      <c r="M412" s="10" t="e">
        <v>#VALUE!</v>
      </c>
      <c r="N412" s="10">
        <v>6.8713552966336082E-5</v>
      </c>
      <c r="O412" s="10">
        <v>2.0462269073428358E-4</v>
      </c>
      <c r="P412" s="10">
        <v>3.9116643154872858E-4</v>
      </c>
      <c r="Q412" s="10">
        <v>3.9116643154872858E-4</v>
      </c>
      <c r="R412" s="10">
        <v>2.0450156006986504E-3</v>
      </c>
      <c r="S412" s="10">
        <v>1.8226018296100398E-3</v>
      </c>
      <c r="T412" s="10" t="str">
        <v>NaN</v>
      </c>
    </row>
    <row r="413" spans="2:20" ht="13">
      <c r="B413" s="10">
        <v>960</v>
      </c>
      <c r="C413" s="10">
        <v>9.6000000000000002E-4</v>
      </c>
      <c r="D413" s="10">
        <v>2.0500000000000001E-2</v>
      </c>
      <c r="E413" s="10">
        <v>2.03E-4</v>
      </c>
      <c r="F413" s="10">
        <v>-3.2433461000125102E-3</v>
      </c>
      <c r="H413" s="10">
        <v>1E-4</v>
      </c>
      <c r="I413" s="10">
        <v>1.8931213580487799E-2</v>
      </c>
      <c r="J413" s="10">
        <v>3.0376704936702501E-2</v>
      </c>
      <c r="K413" s="10">
        <v>90</v>
      </c>
      <c r="M413" s="10" t="e">
        <v>#VALUE!</v>
      </c>
      <c r="N413" s="10">
        <v>6.8708601165907006E-5</v>
      </c>
      <c r="O413" s="10">
        <v>2.0460196029965471E-4</v>
      </c>
      <c r="P413" s="10">
        <v>3.9131647385706134E-4</v>
      </c>
      <c r="Q413" s="10">
        <v>3.9131647385706134E-4</v>
      </c>
      <c r="R413" s="10">
        <v>2.0530325749397501E-3</v>
      </c>
      <c r="S413" s="10">
        <v>1.8771172544494702E-3</v>
      </c>
      <c r="T413" s="10" t="str">
        <v>NaN</v>
      </c>
    </row>
    <row r="414" spans="2:20" ht="13">
      <c r="B414" s="10">
        <v>960</v>
      </c>
      <c r="C414" s="10">
        <v>9.6000000000000002E-4</v>
      </c>
      <c r="D414" s="10">
        <v>2.0500000000000001E-2</v>
      </c>
      <c r="E414" s="10">
        <v>2.03E-4</v>
      </c>
      <c r="F414" s="10">
        <v>-3.2433461000125102E-3</v>
      </c>
      <c r="H414" s="10">
        <v>1E-4</v>
      </c>
      <c r="I414" s="10">
        <v>1.8931213580487799E-2</v>
      </c>
      <c r="J414" s="10">
        <v>7.59417623417563E-2</v>
      </c>
      <c r="K414" s="10">
        <v>90</v>
      </c>
      <c r="M414" s="10" t="e">
        <v>#VALUE!</v>
      </c>
      <c r="N414" s="10">
        <v>6.8332933564061704E-5</v>
      </c>
      <c r="O414" s="10">
        <v>2.0454202294626324E-4</v>
      </c>
      <c r="P414" s="10">
        <v>3.9170105449911366E-4</v>
      </c>
      <c r="Q414" s="10">
        <v>3.9170105449911366E-4</v>
      </c>
      <c r="R414" s="10">
        <v>2.0470771083606499E-3</v>
      </c>
      <c r="S414" s="10">
        <v>1.90162628998653E-3</v>
      </c>
      <c r="T414" s="10" t="str">
        <v>NaN</v>
      </c>
    </row>
    <row r="415" spans="2:20" ht="13">
      <c r="B415" s="10">
        <v>960</v>
      </c>
      <c r="C415" s="10">
        <v>9.6000000000000002E-4</v>
      </c>
      <c r="D415" s="10">
        <v>2.0500000000000001E-2</v>
      </c>
      <c r="E415" s="10">
        <v>2.03E-4</v>
      </c>
      <c r="F415" s="10">
        <v>-3.2433461000125102E-3</v>
      </c>
      <c r="H415" s="10">
        <v>1E-4</v>
      </c>
      <c r="I415" s="10">
        <v>1.8931213580487799E-2</v>
      </c>
      <c r="J415" s="10">
        <v>0.30376704936702498</v>
      </c>
      <c r="K415" s="10">
        <v>90</v>
      </c>
      <c r="M415" s="10" t="e">
        <v>#VALUE!</v>
      </c>
      <c r="N415" s="10">
        <v>6.6511286001297583E-5</v>
      </c>
      <c r="O415" s="10">
        <v>2.0430908201249148E-4</v>
      </c>
      <c r="P415" s="10">
        <v>3.9323188164325717E-4</v>
      </c>
      <c r="Q415" s="10">
        <v>3.9323188164325717E-4</v>
      </c>
      <c r="R415" s="10">
        <v>2.0779997232905799E-3</v>
      </c>
      <c r="S415" s="10">
        <v>1.76396338944662E-3</v>
      </c>
      <c r="T415" s="10" t="str">
        <v>NaN</v>
      </c>
    </row>
    <row r="416" spans="2:20" ht="13">
      <c r="B416" s="10">
        <v>960</v>
      </c>
      <c r="C416" s="10">
        <v>9.6000000000000002E-4</v>
      </c>
      <c r="D416" s="10">
        <v>2.0500000000000001E-2</v>
      </c>
      <c r="E416" s="10">
        <v>2.03E-4</v>
      </c>
      <c r="F416" s="10">
        <v>-3.2433461000125102E-3</v>
      </c>
      <c r="H416" s="10">
        <v>1E-4</v>
      </c>
      <c r="I416" s="10">
        <v>1.8931213580487799E-2</v>
      </c>
      <c r="J416" s="10">
        <v>0.75941762341756303</v>
      </c>
      <c r="K416" s="10">
        <v>90</v>
      </c>
      <c r="M416" s="10" t="e">
        <v>#VALUE!</v>
      </c>
      <c r="N416" s="10">
        <v>6.4341645404034632E-5</v>
      </c>
      <c r="O416" s="10">
        <v>2.0398131507387397E-4</v>
      </c>
      <c r="P416" s="10">
        <v>3.9541799136817691E-4</v>
      </c>
      <c r="Q416" s="10">
        <v>3.9541799136817691E-4</v>
      </c>
      <c r="R416" s="10">
        <v>2.2094781008445098E-3</v>
      </c>
      <c r="S416" s="10">
        <v>1.67738006764281E-3</v>
      </c>
      <c r="T416" s="10" t="str">
        <v>NaN</v>
      </c>
    </row>
    <row r="417" spans="2:20" ht="13">
      <c r="B417" s="10">
        <v>960</v>
      </c>
      <c r="C417" s="10">
        <v>9.6000000000000002E-4</v>
      </c>
      <c r="D417" s="10">
        <v>2.0500000000000001E-2</v>
      </c>
      <c r="E417" s="10">
        <v>2.03E-4</v>
      </c>
      <c r="F417" s="10">
        <v>-3.6390941779023398E-3</v>
      </c>
      <c r="H417" s="10">
        <v>1.2589254117941699E-4</v>
      </c>
      <c r="I417" s="10">
        <v>1.8931213580487799E-2</v>
      </c>
      <c r="J417" s="10">
        <v>0</v>
      </c>
      <c r="K417" s="10">
        <v>90</v>
      </c>
      <c r="M417" s="10" t="e">
        <v>#VALUE!</v>
      </c>
      <c r="N417" s="10">
        <v>6.9086554001682307E-5</v>
      </c>
      <c r="O417" s="10">
        <v>2.0465788484755999E-4</v>
      </c>
      <c r="P417" s="10">
        <v>3.9087894734151664E-4</v>
      </c>
      <c r="Q417" s="10">
        <v>3.9087894734151664E-4</v>
      </c>
      <c r="R417" s="10">
        <v>1.9847737656870099E-3</v>
      </c>
      <c r="S417" s="10">
        <v>1.8132105169276201E-3</v>
      </c>
      <c r="T417" s="10" t="str">
        <v>NaN</v>
      </c>
    </row>
    <row r="418" spans="2:20" ht="13">
      <c r="B418" s="10">
        <v>960</v>
      </c>
      <c r="C418" s="10">
        <v>9.6000000000000002E-4</v>
      </c>
      <c r="D418" s="10">
        <v>2.0500000000000001E-2</v>
      </c>
      <c r="E418" s="10">
        <v>2.03E-4</v>
      </c>
      <c r="F418" s="10">
        <v>-3.6390941779023398E-3</v>
      </c>
      <c r="H418" s="10">
        <v>1.2589254117941699E-4</v>
      </c>
      <c r="I418" s="10">
        <v>1.8931213580487799E-2</v>
      </c>
      <c r="J418" s="10">
        <v>1.5188352468351299E-2</v>
      </c>
      <c r="K418" s="10">
        <v>90</v>
      </c>
      <c r="M418" s="10" t="e">
        <v>#VALUE!</v>
      </c>
      <c r="N418" s="10">
        <v>6.9083673120673311E-5</v>
      </c>
      <c r="O418" s="10">
        <v>2.0463806292719426E-4</v>
      </c>
      <c r="P418" s="10">
        <v>3.9105068712777047E-4</v>
      </c>
      <c r="Q418" s="10">
        <v>3.9105068712777047E-4</v>
      </c>
      <c r="R418" s="10">
        <v>2.01890317031338E-3</v>
      </c>
      <c r="S418" s="10">
        <v>1.8766591416356998E-3</v>
      </c>
      <c r="T418" s="10" t="str">
        <v>NaN</v>
      </c>
    </row>
    <row r="419" spans="2:20" ht="13">
      <c r="B419" s="10">
        <v>960</v>
      </c>
      <c r="C419" s="10">
        <v>9.6000000000000002E-4</v>
      </c>
      <c r="D419" s="10">
        <v>2.0500000000000001E-2</v>
      </c>
      <c r="E419" s="10">
        <v>2.03E-4</v>
      </c>
      <c r="F419" s="10">
        <v>-3.6390941779023398E-3</v>
      </c>
      <c r="H419" s="10">
        <v>1.2589254117941699E-4</v>
      </c>
      <c r="I419" s="10">
        <v>1.8931213580487799E-2</v>
      </c>
      <c r="J419" s="10">
        <v>3.0376704936702501E-2</v>
      </c>
      <c r="K419" s="10">
        <v>90</v>
      </c>
      <c r="M419" s="10" t="e">
        <v>#VALUE!</v>
      </c>
      <c r="N419" s="10">
        <v>6.8719767436449083E-5</v>
      </c>
      <c r="O419" s="10">
        <v>2.0461757842370573E-4</v>
      </c>
      <c r="P419" s="10">
        <v>3.9120086446806139E-4</v>
      </c>
      <c r="Q419" s="10">
        <v>3.9120086446806139E-4</v>
      </c>
      <c r="R419" s="10">
        <v>2.0273782573682498E-3</v>
      </c>
      <c r="S419" s="10">
        <v>1.77908111230125E-3</v>
      </c>
      <c r="T419" s="10" t="str">
        <v>NaN</v>
      </c>
    </row>
    <row r="420" spans="2:20" ht="13">
      <c r="B420" s="10">
        <v>960</v>
      </c>
      <c r="C420" s="10">
        <v>9.6000000000000002E-4</v>
      </c>
      <c r="D420" s="10">
        <v>2.0500000000000001E-2</v>
      </c>
      <c r="E420" s="10">
        <v>2.03E-4</v>
      </c>
      <c r="F420" s="10">
        <v>-3.6390941779023398E-3</v>
      </c>
      <c r="H420" s="10">
        <v>1.2589254117941699E-4</v>
      </c>
      <c r="I420" s="10">
        <v>1.8931213580487799E-2</v>
      </c>
      <c r="J420" s="10">
        <v>7.59417623417563E-2</v>
      </c>
      <c r="K420" s="10">
        <v>90</v>
      </c>
      <c r="M420" s="10" t="e">
        <v>#VALUE!</v>
      </c>
      <c r="N420" s="10">
        <v>6.8343818105505777E-5</v>
      </c>
      <c r="O420" s="10">
        <v>2.045574435628711E-4</v>
      </c>
      <c r="P420" s="10">
        <v>3.9158688645783295E-4</v>
      </c>
      <c r="Q420" s="10">
        <v>3.9158688645783295E-4</v>
      </c>
      <c r="R420" s="10">
        <v>2.0170707190582701E-3</v>
      </c>
      <c r="S420" s="10">
        <v>1.7916792146801099E-3</v>
      </c>
      <c r="T420" s="10" t="str">
        <v>NaN</v>
      </c>
    </row>
    <row r="421" spans="2:20" ht="13">
      <c r="B421" s="10">
        <v>960</v>
      </c>
      <c r="C421" s="10">
        <v>9.6000000000000002E-4</v>
      </c>
      <c r="D421" s="10">
        <v>2.0500000000000001E-2</v>
      </c>
      <c r="E421" s="10">
        <v>2.03E-4</v>
      </c>
      <c r="F421" s="10">
        <v>-3.6390941779023398E-3</v>
      </c>
      <c r="H421" s="10">
        <v>1.2589254117941699E-4</v>
      </c>
      <c r="I421" s="10">
        <v>1.8931213580487799E-2</v>
      </c>
      <c r="J421" s="10">
        <v>0.30376704936702498</v>
      </c>
      <c r="K421" s="10">
        <v>90</v>
      </c>
      <c r="M421" s="10" t="e">
        <v>#VALUE!</v>
      </c>
      <c r="N421" s="10">
        <v>6.6521011969527009E-5</v>
      </c>
      <c r="O421" s="10">
        <v>2.0432216850020359E-4</v>
      </c>
      <c r="P421" s="10">
        <v>3.9313603889844971E-4</v>
      </c>
      <c r="Q421" s="10">
        <v>3.9313603889844971E-4</v>
      </c>
      <c r="R421" s="10">
        <v>2.0422669238159899E-3</v>
      </c>
      <c r="S421" s="10">
        <v>1.6853970418838999E-3</v>
      </c>
      <c r="T421" s="10" t="str">
        <v>NaN</v>
      </c>
    </row>
    <row r="422" spans="2:20" ht="13">
      <c r="B422" s="10">
        <v>960</v>
      </c>
      <c r="C422" s="10">
        <v>9.6000000000000002E-4</v>
      </c>
      <c r="D422" s="10">
        <v>2.0500000000000001E-2</v>
      </c>
      <c r="E422" s="10">
        <v>2.03E-4</v>
      </c>
      <c r="F422" s="10">
        <v>-3.6390941779023398E-3</v>
      </c>
      <c r="H422" s="10">
        <v>1.2589254117941699E-4</v>
      </c>
      <c r="I422" s="10">
        <v>1.8931213580487799E-2</v>
      </c>
      <c r="J422" s="10">
        <v>0.75941762341756303</v>
      </c>
      <c r="K422" s="10">
        <v>90</v>
      </c>
      <c r="M422" s="10" t="e">
        <v>#VALUE!</v>
      </c>
      <c r="N422" s="10">
        <v>6.4356801542315544E-5</v>
      </c>
      <c r="O422" s="10">
        <v>2.0398898358397951E-4</v>
      </c>
      <c r="P422" s="10">
        <v>3.9534587434654023E-4</v>
      </c>
      <c r="Q422" s="10">
        <v>3.9534587434654023E-4</v>
      </c>
      <c r="R422" s="10">
        <v>2.1721419065217E-3</v>
      </c>
      <c r="S422" s="10">
        <v>1.5933163663147799E-3</v>
      </c>
      <c r="T422" s="10" t="str">
        <v>NaN</v>
      </c>
    </row>
    <row r="423" spans="2:20" ht="13">
      <c r="B423" s="10">
        <v>960</v>
      </c>
      <c r="C423" s="10">
        <v>9.6000000000000002E-4</v>
      </c>
      <c r="D423" s="10">
        <v>2.0500000000000001E-2</v>
      </c>
      <c r="E423" s="10">
        <v>2.03E-4</v>
      </c>
      <c r="F423" s="10">
        <v>-4.08313082454925E-3</v>
      </c>
      <c r="H423" s="10">
        <v>1.5848931924611101E-4</v>
      </c>
      <c r="I423" s="10">
        <v>1.8931213580487799E-2</v>
      </c>
      <c r="J423" s="10">
        <v>0</v>
      </c>
      <c r="K423" s="10">
        <v>90</v>
      </c>
      <c r="M423" s="10" t="e">
        <v>#VALUE!</v>
      </c>
      <c r="N423" s="10">
        <v>6.94677873388398E-5</v>
      </c>
      <c r="O423" s="10">
        <v>2.0467705411839071E-4</v>
      </c>
      <c r="P423" s="10">
        <v>3.9074278225383036E-4</v>
      </c>
      <c r="Q423" s="10">
        <v>3.9074278225383036E-4</v>
      </c>
      <c r="R423" s="10">
        <v>1.93025834084758E-3</v>
      </c>
      <c r="S423" s="10">
        <v>1.83222219869935E-3</v>
      </c>
      <c r="T423" s="10" t="str">
        <v>NaN</v>
      </c>
    </row>
    <row r="424" spans="2:20" ht="13">
      <c r="B424" s="10">
        <v>960</v>
      </c>
      <c r="C424" s="10">
        <v>9.6000000000000002E-4</v>
      </c>
      <c r="D424" s="10">
        <v>2.0500000000000001E-2</v>
      </c>
      <c r="E424" s="10">
        <v>2.03E-4</v>
      </c>
      <c r="F424" s="10">
        <v>-4.08313082454925E-3</v>
      </c>
      <c r="H424" s="10">
        <v>1.5848931924611101E-4</v>
      </c>
      <c r="I424" s="10">
        <v>1.8931213580487799E-2</v>
      </c>
      <c r="J424" s="10">
        <v>1.5188352468351299E-2</v>
      </c>
      <c r="K424" s="10">
        <v>90</v>
      </c>
      <c r="M424" s="10" t="e">
        <v>#VALUE!</v>
      </c>
      <c r="N424" s="10">
        <v>6.9099672833897413E-5</v>
      </c>
      <c r="O424" s="10">
        <v>2.046566724487908E-4</v>
      </c>
      <c r="P424" s="10">
        <v>3.9091269278231008E-4</v>
      </c>
      <c r="Q424" s="10">
        <v>3.9091269278231008E-4</v>
      </c>
      <c r="R424" s="10">
        <v>1.9943941347763199E-3</v>
      </c>
      <c r="S424" s="10">
        <v>1.74838755377821E-3</v>
      </c>
      <c r="T424" s="10" t="str">
        <v>NaN</v>
      </c>
    </row>
    <row r="425" spans="2:20" ht="13">
      <c r="B425" s="10">
        <v>960</v>
      </c>
      <c r="C425" s="10">
        <v>9.6000000000000002E-4</v>
      </c>
      <c r="D425" s="10">
        <v>2.0500000000000001E-2</v>
      </c>
      <c r="E425" s="10">
        <v>2.03E-4</v>
      </c>
      <c r="F425" s="10">
        <v>-4.08313082454925E-3</v>
      </c>
      <c r="H425" s="10">
        <v>1.5848931924611101E-4</v>
      </c>
      <c r="I425" s="10">
        <v>1.8931213580487799E-2</v>
      </c>
      <c r="J425" s="10">
        <v>3.0376704936702501E-2</v>
      </c>
      <c r="K425" s="10">
        <v>90</v>
      </c>
      <c r="M425" s="10" t="e">
        <v>#VALUE!</v>
      </c>
      <c r="N425" s="10">
        <v>6.9092243443535589E-5</v>
      </c>
      <c r="O425" s="10">
        <v>2.0463628320684836E-4</v>
      </c>
      <c r="P425" s="10">
        <v>3.9106119299497162E-4</v>
      </c>
      <c r="Q425" s="10">
        <v>3.9106119299497162E-4</v>
      </c>
      <c r="R425" s="10">
        <v>2.0010367705760902E-3</v>
      </c>
      <c r="S425" s="10">
        <v>1.8040482606520799E-3</v>
      </c>
      <c r="T425" s="10" t="str">
        <v>NaN</v>
      </c>
    </row>
    <row r="426" spans="2:20" ht="13">
      <c r="B426" s="10">
        <v>960</v>
      </c>
      <c r="C426" s="10">
        <v>9.6000000000000002E-4</v>
      </c>
      <c r="D426" s="10">
        <v>2.0500000000000001E-2</v>
      </c>
      <c r="E426" s="10">
        <v>2.03E-4</v>
      </c>
      <c r="F426" s="10">
        <v>-4.08313082454925E-3</v>
      </c>
      <c r="H426" s="10">
        <v>1.5848931924611101E-4</v>
      </c>
      <c r="I426" s="10">
        <v>1.8931213580487799E-2</v>
      </c>
      <c r="J426" s="10">
        <v>7.59417623417563E-2</v>
      </c>
      <c r="K426" s="10">
        <v>90</v>
      </c>
      <c r="M426" s="10" t="e">
        <v>#VALUE!</v>
      </c>
      <c r="N426" s="10">
        <v>6.8710191370072984E-5</v>
      </c>
      <c r="O426" s="10">
        <v>2.0457608234813763E-4</v>
      </c>
      <c r="P426" s="10">
        <v>3.9144688527402091E-4</v>
      </c>
      <c r="Q426" s="10">
        <v>3.9144688527402091E-4</v>
      </c>
      <c r="R426" s="10">
        <v>1.9845447092801199E-3</v>
      </c>
      <c r="S426" s="10">
        <v>1.8516919932848599E-3</v>
      </c>
      <c r="T426" s="10" t="str">
        <v>NaN</v>
      </c>
    </row>
    <row r="427" spans="2:20" ht="13">
      <c r="B427" s="10">
        <v>960</v>
      </c>
      <c r="C427" s="10">
        <v>9.6000000000000002E-4</v>
      </c>
      <c r="D427" s="10">
        <v>2.0500000000000001E-2</v>
      </c>
      <c r="E427" s="10">
        <v>2.03E-4</v>
      </c>
      <c r="F427" s="10">
        <v>-4.08313082454925E-3</v>
      </c>
      <c r="H427" s="10">
        <v>1.5848931924611101E-4</v>
      </c>
      <c r="I427" s="10">
        <v>1.8931213580487799E-2</v>
      </c>
      <c r="J427" s="10">
        <v>0.30376704936702498</v>
      </c>
      <c r="K427" s="10">
        <v>90</v>
      </c>
      <c r="M427" s="10" t="e">
        <v>#VALUE!</v>
      </c>
      <c r="N427" s="10">
        <v>6.6878296461897721E-5</v>
      </c>
      <c r="O427" s="10">
        <v>2.0433836910629157E-4</v>
      </c>
      <c r="P427" s="10">
        <v>3.930173391282273E-4</v>
      </c>
      <c r="Q427" s="10">
        <v>3.930173391282273E-4</v>
      </c>
      <c r="R427" s="10">
        <v>2.0035563910518598E-3</v>
      </c>
      <c r="S427" s="10">
        <v>1.74334831282666E-3</v>
      </c>
      <c r="T427" s="10" t="str">
        <v>NaN</v>
      </c>
    </row>
    <row r="428" spans="2:20" ht="13">
      <c r="B428" s="10">
        <v>960</v>
      </c>
      <c r="C428" s="10">
        <v>9.6000000000000002E-4</v>
      </c>
      <c r="D428" s="10">
        <v>2.0500000000000001E-2</v>
      </c>
      <c r="E428" s="10">
        <v>2.03E-4</v>
      </c>
      <c r="F428" s="10">
        <v>-4.08313082454925E-3</v>
      </c>
      <c r="H428" s="10">
        <v>1.5848931924611101E-4</v>
      </c>
      <c r="I428" s="10">
        <v>1.8931213580487799E-2</v>
      </c>
      <c r="J428" s="10">
        <v>0.75941762341756303</v>
      </c>
      <c r="K428" s="10">
        <v>90</v>
      </c>
      <c r="M428" s="10" t="e">
        <v>#VALUE!</v>
      </c>
      <c r="N428" s="10">
        <v>6.4714702790962854E-5</v>
      </c>
      <c r="O428" s="10">
        <v>2.0399858290102575E-4</v>
      </c>
      <c r="P428" s="10">
        <v>3.9525562844584675E-4</v>
      </c>
      <c r="Q428" s="10">
        <v>3.9525562844584675E-4</v>
      </c>
      <c r="R428" s="10">
        <v>2.1313698660955704E-3</v>
      </c>
      <c r="S428" s="10">
        <v>1.67600572920148E-3</v>
      </c>
      <c r="T428" s="10" t="str">
        <v>NaN</v>
      </c>
    </row>
    <row r="429" spans="2:20" ht="13">
      <c r="B429" s="10">
        <v>960</v>
      </c>
      <c r="C429" s="10">
        <v>9.6000000000000002E-4</v>
      </c>
      <c r="D429" s="10">
        <v>2.0500000000000001E-2</v>
      </c>
      <c r="E429" s="10">
        <v>2.03E-4</v>
      </c>
      <c r="F429" s="10">
        <v>-4.5813481364734496E-3</v>
      </c>
      <c r="H429" s="10">
        <v>1.9952623149688801E-4</v>
      </c>
      <c r="I429" s="10">
        <v>1.8931213580487799E-2</v>
      </c>
      <c r="J429" s="10">
        <v>0</v>
      </c>
      <c r="K429" s="10">
        <v>90</v>
      </c>
      <c r="M429" s="10" t="e">
        <v>#VALUE!</v>
      </c>
      <c r="N429" s="10">
        <v>6.9482614243719483E-5</v>
      </c>
      <c r="O429" s="10">
        <v>2.0470366566897728E-4</v>
      </c>
      <c r="P429" s="10">
        <v>3.9056407442338194E-4</v>
      </c>
      <c r="Q429" s="10">
        <v>3.9056407442338194E-4</v>
      </c>
      <c r="R429" s="10">
        <v>1.8929221465247702E-3</v>
      </c>
      <c r="S429" s="10">
        <v>1.6984532570765401E-3</v>
      </c>
      <c r="T429" s="10" t="str">
        <v>NaN</v>
      </c>
    </row>
    <row r="430" spans="2:20" ht="13">
      <c r="B430" s="10">
        <v>960</v>
      </c>
      <c r="C430" s="10">
        <v>9.6000000000000002E-4</v>
      </c>
      <c r="D430" s="10">
        <v>2.0500000000000001E-2</v>
      </c>
      <c r="E430" s="10">
        <v>2.03E-4</v>
      </c>
      <c r="F430" s="10">
        <v>-4.5813481364734496E-3</v>
      </c>
      <c r="H430" s="10">
        <v>1.9952623149688801E-4</v>
      </c>
      <c r="I430" s="10">
        <v>1.8931213580487799E-2</v>
      </c>
      <c r="J430" s="10">
        <v>1.5188352468351299E-2</v>
      </c>
      <c r="K430" s="10">
        <v>90</v>
      </c>
      <c r="M430" s="10" t="e">
        <v>#VALUE!</v>
      </c>
      <c r="N430" s="10">
        <v>6.9479426593934795E-5</v>
      </c>
      <c r="O430" s="10">
        <v>2.046791573584907E-4</v>
      </c>
      <c r="P430" s="10">
        <v>3.9074888745527019E-4</v>
      </c>
      <c r="Q430" s="10">
        <v>3.9074888745527019E-4</v>
      </c>
      <c r="R430" s="10">
        <v>1.9760696222252501E-3</v>
      </c>
      <c r="S430" s="10">
        <v>1.7424320871991098E-3</v>
      </c>
      <c r="T430" s="10" t="str">
        <v>NaN</v>
      </c>
    </row>
    <row r="431" spans="2:20" ht="13">
      <c r="B431" s="10">
        <v>960</v>
      </c>
      <c r="C431" s="10">
        <v>9.6000000000000002E-4</v>
      </c>
      <c r="D431" s="10">
        <v>2.0500000000000001E-2</v>
      </c>
      <c r="E431" s="10">
        <v>2.03E-4</v>
      </c>
      <c r="F431" s="10">
        <v>-4.5813481364734496E-3</v>
      </c>
      <c r="H431" s="10">
        <v>1.9952623149688801E-4</v>
      </c>
      <c r="I431" s="10">
        <v>1.8931213580487799E-2</v>
      </c>
      <c r="J431" s="10">
        <v>3.0376704936702501E-2</v>
      </c>
      <c r="K431" s="10">
        <v>90</v>
      </c>
      <c r="M431" s="10" t="e">
        <v>#VALUE!</v>
      </c>
      <c r="N431" s="10">
        <v>6.910941466646114E-5</v>
      </c>
      <c r="O431" s="10">
        <v>2.0465855948835094E-4</v>
      </c>
      <c r="P431" s="10">
        <v>3.9089292436264919E-4</v>
      </c>
      <c r="Q431" s="10">
        <v>3.9089292436264919E-4</v>
      </c>
      <c r="R431" s="10">
        <v>1.9740081145632601E-3</v>
      </c>
      <c r="S431" s="10">
        <v>1.6796706317117E-3</v>
      </c>
      <c r="T431" s="10" t="str">
        <v>NaN</v>
      </c>
    </row>
    <row r="432" spans="2:20" ht="13">
      <c r="B432" s="10">
        <v>960</v>
      </c>
      <c r="C432" s="10">
        <v>9.6000000000000002E-4</v>
      </c>
      <c r="D432" s="10">
        <v>2.0500000000000001E-2</v>
      </c>
      <c r="E432" s="10">
        <v>2.03E-4</v>
      </c>
      <c r="F432" s="10">
        <v>-4.5813481364734496E-3</v>
      </c>
      <c r="H432" s="10">
        <v>1.9952623149688801E-4</v>
      </c>
      <c r="I432" s="10">
        <v>1.8931213580487799E-2</v>
      </c>
      <c r="J432" s="10">
        <v>7.59417623417563E-2</v>
      </c>
      <c r="K432" s="10">
        <v>90</v>
      </c>
      <c r="M432" s="10" t="e">
        <v>#VALUE!</v>
      </c>
      <c r="N432" s="10">
        <v>6.8727101356701807E-5</v>
      </c>
      <c r="O432" s="10">
        <v>2.0459849488634814E-4</v>
      </c>
      <c r="P432" s="10">
        <v>3.9127581490904639E-4</v>
      </c>
      <c r="Q432" s="10">
        <v>3.9127581490904639E-4</v>
      </c>
      <c r="R432" s="10">
        <v>1.9499571918399801E-3</v>
      </c>
      <c r="S432" s="10">
        <v>1.6998275955178702E-3</v>
      </c>
      <c r="T432" s="10" t="str">
        <v>NaN</v>
      </c>
    </row>
    <row r="433" spans="2:20" ht="13">
      <c r="B433" s="10">
        <v>960</v>
      </c>
      <c r="C433" s="10">
        <v>9.6000000000000002E-4</v>
      </c>
      <c r="D433" s="10">
        <v>2.0500000000000001E-2</v>
      </c>
      <c r="E433" s="10">
        <v>2.03E-4</v>
      </c>
      <c r="F433" s="10">
        <v>-4.5813481364734496E-3</v>
      </c>
      <c r="H433" s="10">
        <v>1.9952623149688801E-4</v>
      </c>
      <c r="I433" s="10">
        <v>1.8931213580487799E-2</v>
      </c>
      <c r="J433" s="10">
        <v>0.30376704936702498</v>
      </c>
      <c r="K433" s="10">
        <v>90</v>
      </c>
      <c r="M433" s="10" t="e">
        <v>#VALUE!</v>
      </c>
      <c r="N433" s="10">
        <v>6.6896564784586467E-5</v>
      </c>
      <c r="O433" s="10">
        <v>2.0435834815800543E-4</v>
      </c>
      <c r="P433" s="10">
        <v>3.9287089730692654E-4</v>
      </c>
      <c r="Q433" s="10">
        <v>3.9287089730692654E-4</v>
      </c>
      <c r="R433" s="10">
        <v>1.9618681249981701E-3</v>
      </c>
      <c r="S433" s="10">
        <v>1.6224065299896E-3</v>
      </c>
      <c r="T433" s="10" t="str">
        <v>NaN</v>
      </c>
    </row>
    <row r="434" spans="2:20" ht="13">
      <c r="B434" s="10">
        <v>960</v>
      </c>
      <c r="C434" s="10">
        <v>9.6000000000000002E-4</v>
      </c>
      <c r="D434" s="10">
        <v>2.0500000000000001E-2</v>
      </c>
      <c r="E434" s="10">
        <v>2.03E-4</v>
      </c>
      <c r="F434" s="10">
        <v>-4.5813481364734496E-3</v>
      </c>
      <c r="H434" s="10">
        <v>1.9952623149688801E-4</v>
      </c>
      <c r="I434" s="10">
        <v>1.8931213580487799E-2</v>
      </c>
      <c r="J434" s="10">
        <v>0.75941762341756303</v>
      </c>
      <c r="K434" s="10">
        <v>90</v>
      </c>
      <c r="M434" s="10" t="e">
        <v>#VALUE!</v>
      </c>
      <c r="N434" s="10">
        <v>6.474545745006572E-5</v>
      </c>
      <c r="O434" s="10">
        <v>2.0401052039011877E-4</v>
      </c>
      <c r="P434" s="10">
        <v>3.9514446380153087E-4</v>
      </c>
      <c r="Q434" s="10">
        <v>3.9514446380153087E-4</v>
      </c>
      <c r="R434" s="10">
        <v>2.08624575393856E-3</v>
      </c>
      <c r="S434" s="10">
        <v>1.5353650953720199E-3</v>
      </c>
      <c r="T434" s="10" t="str">
        <v>NaN</v>
      </c>
    </row>
    <row r="435" spans="2:20" ht="13">
      <c r="B435" s="10">
        <v>960</v>
      </c>
      <c r="C435" s="10">
        <v>9.6000000000000002E-4</v>
      </c>
      <c r="D435" s="10">
        <v>2.0500000000000001E-2</v>
      </c>
      <c r="E435" s="10">
        <v>2.03E-4</v>
      </c>
      <c r="F435" s="10">
        <v>-5.1403571547051193E-3</v>
      </c>
      <c r="H435" s="10">
        <v>2.5118864315095801E-4</v>
      </c>
      <c r="I435" s="10">
        <v>1.8931213580487799E-2</v>
      </c>
      <c r="J435" s="10">
        <v>0</v>
      </c>
      <c r="K435" s="10">
        <v>90</v>
      </c>
      <c r="M435" s="10" t="e">
        <v>#VALUE!</v>
      </c>
      <c r="N435" s="10">
        <v>6.9866898243987069E-5</v>
      </c>
      <c r="O435" s="10">
        <v>2.0473267611353493E-4</v>
      </c>
      <c r="P435" s="10">
        <v>3.9036965571263859E-4</v>
      </c>
      <c r="Q435" s="10">
        <v>3.9036965571263859E-4</v>
      </c>
      <c r="R435" s="10">
        <v>1.8610833059672901E-3</v>
      </c>
      <c r="S435" s="10">
        <v>1.6673015857397199E-3</v>
      </c>
      <c r="T435" s="10" t="str">
        <v>NaN</v>
      </c>
    </row>
    <row r="436" spans="2:20" ht="13">
      <c r="B436" s="10">
        <v>960</v>
      </c>
      <c r="C436" s="10">
        <v>9.6000000000000002E-4</v>
      </c>
      <c r="D436" s="10">
        <v>2.0500000000000001E-2</v>
      </c>
      <c r="E436" s="10">
        <v>2.03E-4</v>
      </c>
      <c r="F436" s="10">
        <v>-5.1403571547051193E-3</v>
      </c>
      <c r="H436" s="10">
        <v>2.5118864315095801E-4</v>
      </c>
      <c r="I436" s="10">
        <v>1.8931213580487799E-2</v>
      </c>
      <c r="J436" s="10">
        <v>1.5188352468351299E-2</v>
      </c>
      <c r="K436" s="10">
        <v>90</v>
      </c>
      <c r="M436" s="10" t="e">
        <v>#VALUE!</v>
      </c>
      <c r="N436" s="10">
        <v>6.9862995210514845E-5</v>
      </c>
      <c r="O436" s="10">
        <v>2.0470635942921388E-4</v>
      </c>
      <c r="P436" s="10">
        <v>3.9055488973690502E-4</v>
      </c>
      <c r="Q436" s="10">
        <v>3.9055488973690502E-4</v>
      </c>
      <c r="R436" s="10">
        <v>1.9618681249981701E-3</v>
      </c>
      <c r="S436" s="10">
        <v>1.7151743747793899E-3</v>
      </c>
      <c r="T436" s="10" t="str">
        <v>NaN</v>
      </c>
    </row>
    <row r="437" spans="2:20" ht="13">
      <c r="B437" s="10">
        <v>960</v>
      </c>
      <c r="C437" s="10">
        <v>9.6000000000000002E-4</v>
      </c>
      <c r="D437" s="10">
        <v>2.0500000000000001E-2</v>
      </c>
      <c r="E437" s="10">
        <v>2.03E-4</v>
      </c>
      <c r="F437" s="10">
        <v>-5.1403571547051193E-3</v>
      </c>
      <c r="H437" s="10">
        <v>2.5118864315095801E-4</v>
      </c>
      <c r="I437" s="10">
        <v>1.8931213580487799E-2</v>
      </c>
      <c r="J437" s="10">
        <v>3.0376704936702501E-2</v>
      </c>
      <c r="K437" s="10">
        <v>90</v>
      </c>
      <c r="M437" s="10" t="e">
        <v>#VALUE!</v>
      </c>
      <c r="N437" s="10">
        <v>6.949105265169182E-5</v>
      </c>
      <c r="O437" s="10">
        <v>2.0468491500207756E-4</v>
      </c>
      <c r="P437" s="10">
        <v>3.9069047472576425E-4</v>
      </c>
      <c r="Q437" s="10">
        <v>3.9069047472576425E-4</v>
      </c>
      <c r="R437" s="10">
        <v>1.94675040214354E-3</v>
      </c>
      <c r="S437" s="10">
        <v>1.65332914491953E-3</v>
      </c>
      <c r="T437" s="10" t="str">
        <v>NaN</v>
      </c>
    </row>
    <row r="438" spans="2:20" ht="13">
      <c r="B438" s="10">
        <v>960</v>
      </c>
      <c r="C438" s="10">
        <v>9.6000000000000002E-4</v>
      </c>
      <c r="D438" s="10">
        <v>2.0500000000000001E-2</v>
      </c>
      <c r="E438" s="10">
        <v>2.03E-4</v>
      </c>
      <c r="F438" s="10">
        <v>-5.1403571547051193E-3</v>
      </c>
      <c r="H438" s="10">
        <v>2.5118864315095801E-4</v>
      </c>
      <c r="I438" s="10">
        <v>1.8931213580487799E-2</v>
      </c>
      <c r="J438" s="10">
        <v>7.59417623417563E-2</v>
      </c>
      <c r="K438" s="10">
        <v>90</v>
      </c>
      <c r="M438" s="10" t="e">
        <v>#VALUE!</v>
      </c>
      <c r="N438" s="10">
        <v>6.9103722020450784E-5</v>
      </c>
      <c r="O438" s="10">
        <v>2.0462531108167729E-4</v>
      </c>
      <c r="P438" s="10">
        <v>3.9106753032774986E-4</v>
      </c>
      <c r="Q438" s="10">
        <v>3.9106753032774986E-4</v>
      </c>
      <c r="R438" s="10">
        <v>1.9130791103309499E-3</v>
      </c>
      <c r="S438" s="10">
        <v>1.6851679854770201E-3</v>
      </c>
      <c r="T438" s="10" t="str">
        <v>NaN</v>
      </c>
    </row>
    <row r="439" spans="2:20" ht="13">
      <c r="B439" s="10">
        <v>960</v>
      </c>
      <c r="C439" s="10">
        <v>9.6000000000000002E-4</v>
      </c>
      <c r="D439" s="10">
        <v>2.0500000000000001E-2</v>
      </c>
      <c r="E439" s="10">
        <v>2.03E-4</v>
      </c>
      <c r="F439" s="10">
        <v>-5.1403571547051193E-3</v>
      </c>
      <c r="H439" s="10">
        <v>2.5118864315095801E-4</v>
      </c>
      <c r="I439" s="10">
        <v>1.8931213580487799E-2</v>
      </c>
      <c r="J439" s="10">
        <v>0.30376704936702498</v>
      </c>
      <c r="K439" s="10">
        <v>90</v>
      </c>
      <c r="M439" s="10" t="e">
        <v>#VALUE!</v>
      </c>
      <c r="N439" s="10">
        <v>6.7262164222717206E-5</v>
      </c>
      <c r="O439" s="10">
        <v>2.043828781834487E-4</v>
      </c>
      <c r="P439" s="10">
        <v>3.9269103926204519E-4</v>
      </c>
      <c r="Q439" s="10">
        <v>3.9269103926204519E-4</v>
      </c>
      <c r="R439" s="10">
        <v>1.91720212565494E-3</v>
      </c>
      <c r="S439" s="10">
        <v>1.6359208579960201E-3</v>
      </c>
      <c r="T439" s="10" t="str">
        <v>NaN</v>
      </c>
    </row>
    <row r="440" spans="2:20" ht="13">
      <c r="B440" s="10">
        <v>960</v>
      </c>
      <c r="C440" s="10">
        <v>9.6000000000000002E-4</v>
      </c>
      <c r="D440" s="10">
        <v>2.0500000000000001E-2</v>
      </c>
      <c r="E440" s="10">
        <v>2.03E-4</v>
      </c>
      <c r="F440" s="10">
        <v>-5.1403571547051193E-3</v>
      </c>
      <c r="H440" s="10">
        <v>2.5118864315095801E-4</v>
      </c>
      <c r="I440" s="10">
        <v>1.8931213580487799E-2</v>
      </c>
      <c r="J440" s="10">
        <v>0.75941762341756303</v>
      </c>
      <c r="K440" s="10">
        <v>90</v>
      </c>
      <c r="M440" s="10" t="e">
        <v>#VALUE!</v>
      </c>
      <c r="N440" s="10">
        <v>6.5100914390901467E-5</v>
      </c>
      <c r="O440" s="10">
        <v>2.0402526129814619E-4</v>
      </c>
      <c r="P440" s="10">
        <v>3.9501027347785522E-4</v>
      </c>
      <c r="Q440" s="10">
        <v>3.9501027347785522E-4</v>
      </c>
      <c r="R440" s="10">
        <v>2.0349371187955599E-3</v>
      </c>
      <c r="S440" s="10">
        <v>1.59698126882499E-3</v>
      </c>
      <c r="T440" s="10" t="str">
        <v>NaN</v>
      </c>
    </row>
    <row r="441" spans="2:20" ht="13">
      <c r="B441" s="10">
        <v>960</v>
      </c>
      <c r="C441" s="10">
        <v>9.6000000000000002E-4</v>
      </c>
      <c r="D441" s="10">
        <v>2.0500000000000001E-2</v>
      </c>
      <c r="E441" s="10">
        <v>2.03E-4</v>
      </c>
      <c r="F441" s="10">
        <v>-5.7675755892822797E-3</v>
      </c>
      <c r="H441" s="10">
        <v>3.1622776601683799E-4</v>
      </c>
      <c r="I441" s="10">
        <v>1.8931213580487799E-2</v>
      </c>
      <c r="J441" s="10">
        <v>0</v>
      </c>
      <c r="K441" s="10">
        <v>90</v>
      </c>
      <c r="M441" s="10" t="e">
        <v>#VALUE!</v>
      </c>
      <c r="N441" s="10">
        <v>7.0636545274624707E-5</v>
      </c>
      <c r="O441" s="10">
        <v>2.0476695191656602E-4</v>
      </c>
      <c r="P441" s="10">
        <v>3.9016462126994903E-4</v>
      </c>
      <c r="Q441" s="10">
        <v>3.9016462126994903E-4</v>
      </c>
      <c r="R441" s="10">
        <v>1.9911873450798802E-3</v>
      </c>
      <c r="S441" s="10">
        <v>1.7142581491518402E-3</v>
      </c>
      <c r="T441" s="10" t="str">
        <v>NaN</v>
      </c>
    </row>
    <row r="442" spans="2:20" ht="13">
      <c r="B442" s="10">
        <v>960</v>
      </c>
      <c r="C442" s="10">
        <v>9.6000000000000002E-4</v>
      </c>
      <c r="D442" s="10">
        <v>2.0500000000000001E-2</v>
      </c>
      <c r="E442" s="10">
        <v>2.03E-4</v>
      </c>
      <c r="F442" s="10">
        <v>-5.7675755892822797E-3</v>
      </c>
      <c r="H442" s="10">
        <v>3.1622776601683799E-4</v>
      </c>
      <c r="I442" s="10">
        <v>1.8931213580487799E-2</v>
      </c>
      <c r="J442" s="10">
        <v>1.5188352468351299E-2</v>
      </c>
      <c r="K442" s="10">
        <v>90</v>
      </c>
      <c r="M442" s="10" t="e">
        <v>#VALUE!</v>
      </c>
      <c r="N442" s="10">
        <v>7.0253025560177462E-5</v>
      </c>
      <c r="O442" s="10">
        <v>2.0473891643035783E-4</v>
      </c>
      <c r="P442" s="10">
        <v>3.9032473413928853E-4</v>
      </c>
      <c r="Q442" s="10">
        <v>3.9032473413928853E-4</v>
      </c>
      <c r="R442" s="10">
        <v>1.9405658791575499E-3</v>
      </c>
      <c r="S442" s="10">
        <v>1.65722310383663E-3</v>
      </c>
      <c r="T442" s="10" t="str">
        <v>NaN</v>
      </c>
    </row>
    <row r="443" spans="2:20" ht="13">
      <c r="B443" s="10">
        <v>960</v>
      </c>
      <c r="C443" s="10">
        <v>9.6000000000000002E-4</v>
      </c>
      <c r="D443" s="10">
        <v>2.0500000000000001E-2</v>
      </c>
      <c r="E443" s="10">
        <v>2.03E-4</v>
      </c>
      <c r="F443" s="10">
        <v>-5.7675755892822797E-3</v>
      </c>
      <c r="H443" s="10">
        <v>3.1622776601683799E-4</v>
      </c>
      <c r="I443" s="10">
        <v>1.8931213580487799E-2</v>
      </c>
      <c r="J443" s="10">
        <v>3.0376704936702501E-2</v>
      </c>
      <c r="K443" s="10">
        <v>90</v>
      </c>
      <c r="M443" s="10" t="e">
        <v>#VALUE!</v>
      </c>
      <c r="N443" s="10">
        <v>6.987570631185776E-5</v>
      </c>
      <c r="O443" s="10">
        <v>2.047158354085534E-4</v>
      </c>
      <c r="P443" s="10">
        <v>3.9044667681111114E-4</v>
      </c>
      <c r="Q443" s="10">
        <v>3.9044667681111114E-4</v>
      </c>
      <c r="R443" s="10">
        <v>1.9185764640962698E-3</v>
      </c>
      <c r="S443" s="10">
        <v>1.60797597635563E-3</v>
      </c>
      <c r="T443" s="10" t="str">
        <v>NaN</v>
      </c>
    </row>
    <row r="444" spans="2:20" ht="13">
      <c r="B444" s="10">
        <v>960</v>
      </c>
      <c r="C444" s="10">
        <v>9.6000000000000002E-4</v>
      </c>
      <c r="D444" s="10">
        <v>2.0500000000000001E-2</v>
      </c>
      <c r="E444" s="10">
        <v>2.03E-4</v>
      </c>
      <c r="F444" s="10">
        <v>-5.7675755892822797E-3</v>
      </c>
      <c r="H444" s="10">
        <v>3.1622776601683799E-4</v>
      </c>
      <c r="I444" s="10">
        <v>1.8931213580487799E-2</v>
      </c>
      <c r="J444" s="10">
        <v>7.59417623417563E-2</v>
      </c>
      <c r="K444" s="10">
        <v>90</v>
      </c>
      <c r="M444" s="10" t="e">
        <v>#VALUE!</v>
      </c>
      <c r="N444" s="10">
        <v>6.9483297515762893E-5</v>
      </c>
      <c r="O444" s="10">
        <v>2.0465725314088539E-4</v>
      </c>
      <c r="P444" s="10">
        <v>3.9081484231429027E-4</v>
      </c>
      <c r="Q444" s="10">
        <v>3.9081484231429027E-4</v>
      </c>
      <c r="R444" s="10">
        <v>1.8732232955323701E-3</v>
      </c>
      <c r="S444" s="10">
        <v>1.6480608475611001E-3</v>
      </c>
      <c r="T444" s="10" t="str">
        <v>NaN</v>
      </c>
    </row>
    <row r="445" spans="2:20" ht="13">
      <c r="B445" s="10">
        <v>960</v>
      </c>
      <c r="C445" s="10">
        <v>9.6000000000000002E-4</v>
      </c>
      <c r="D445" s="10">
        <v>2.0500000000000001E-2</v>
      </c>
      <c r="E445" s="10">
        <v>2.03E-4</v>
      </c>
      <c r="F445" s="10">
        <v>-5.7675755892822797E-3</v>
      </c>
      <c r="H445" s="10">
        <v>3.1622776601683799E-4</v>
      </c>
      <c r="I445" s="10">
        <v>1.8931213580487799E-2</v>
      </c>
      <c r="J445" s="10">
        <v>0.30376704936702498</v>
      </c>
      <c r="K445" s="10">
        <v>90</v>
      </c>
      <c r="M445" s="10" t="e">
        <v>#VALUE!</v>
      </c>
      <c r="N445" s="10">
        <v>6.7628381520761418E-5</v>
      </c>
      <c r="O445" s="10">
        <v>2.0441284571350908E-4</v>
      </c>
      <c r="P445" s="10">
        <v>3.9247126917083095E-4</v>
      </c>
      <c r="Q445" s="10">
        <v>3.9247126917083095E-4</v>
      </c>
      <c r="R445" s="10">
        <v>1.8697874494290501E-3</v>
      </c>
      <c r="S445" s="10">
        <v>1.64279255020267E-3</v>
      </c>
      <c r="T445" s="10" t="str">
        <v>NaN</v>
      </c>
    </row>
    <row r="446" spans="2:20" ht="13">
      <c r="B446" s="10">
        <v>960</v>
      </c>
      <c r="C446" s="10">
        <v>9.6000000000000002E-4</v>
      </c>
      <c r="D446" s="10">
        <v>2.0500000000000001E-2</v>
      </c>
      <c r="E446" s="10">
        <v>2.03E-4</v>
      </c>
      <c r="F446" s="10">
        <v>-5.7675755892822797E-3</v>
      </c>
      <c r="H446" s="10">
        <v>3.1622776601683799E-4</v>
      </c>
      <c r="I446" s="10">
        <v>1.8931213580487799E-2</v>
      </c>
      <c r="J446" s="10">
        <v>0.75941762341756303</v>
      </c>
      <c r="K446" s="10">
        <v>90</v>
      </c>
      <c r="M446" s="10" t="e">
        <v>#VALUE!</v>
      </c>
      <c r="N446" s="10">
        <v>6.5144228214619713E-5</v>
      </c>
      <c r="O446" s="10">
        <v>2.040435523880598E-4</v>
      </c>
      <c r="P446" s="10">
        <v>3.948474619133268E-4</v>
      </c>
      <c r="Q446" s="10">
        <v>3.948474619133268E-4</v>
      </c>
      <c r="R446" s="10">
        <v>1.9779020734803599E-3</v>
      </c>
      <c r="S446" s="10">
        <v>1.41854632785895E-3</v>
      </c>
      <c r="T446" s="10" t="str">
        <v>NaN</v>
      </c>
    </row>
    <row r="447" spans="2:20" ht="13">
      <c r="B447" s="10">
        <v>960</v>
      </c>
      <c r="C447" s="10">
        <v>9.6000000000000002E-4</v>
      </c>
      <c r="D447" s="10">
        <v>2.0500000000000001E-2</v>
      </c>
      <c r="E447" s="10">
        <v>2.03E-4</v>
      </c>
      <c r="F447" s="10">
        <v>-6.4713262477562403E-3</v>
      </c>
      <c r="H447" s="10">
        <v>3.9810717055349703E-4</v>
      </c>
      <c r="I447" s="10">
        <v>1.8931213580487799E-2</v>
      </c>
      <c r="J447" s="10">
        <v>0</v>
      </c>
      <c r="K447" s="10">
        <v>90</v>
      </c>
      <c r="M447" s="10" t="e">
        <v>#VALUE!</v>
      </c>
      <c r="N447" s="10">
        <v>7.1021764017046145E-5</v>
      </c>
      <c r="O447" s="10">
        <v>2.0482039935437087E-4</v>
      </c>
      <c r="P447" s="10">
        <v>3.8993492333311237E-4</v>
      </c>
      <c r="Q447" s="10">
        <v>3.8993492333311237E-4</v>
      </c>
      <c r="R447" s="10">
        <v>1.95911944811551E-3</v>
      </c>
      <c r="S447" s="10">
        <v>1.62859105297559E-3</v>
      </c>
      <c r="T447" s="10" t="str">
        <v>NaN</v>
      </c>
    </row>
    <row r="448" spans="2:20" ht="13">
      <c r="B448" s="10">
        <v>960</v>
      </c>
      <c r="C448" s="10">
        <v>9.6000000000000002E-4</v>
      </c>
      <c r="D448" s="10">
        <v>2.0500000000000001E-2</v>
      </c>
      <c r="E448" s="10">
        <v>2.03E-4</v>
      </c>
      <c r="F448" s="10">
        <v>-6.4713262477562403E-3</v>
      </c>
      <c r="H448" s="10">
        <v>3.9810717055349703E-4</v>
      </c>
      <c r="I448" s="10">
        <v>1.8931213580487799E-2</v>
      </c>
      <c r="J448" s="10">
        <v>1.5188352468351299E-2</v>
      </c>
      <c r="K448" s="10">
        <v>90</v>
      </c>
      <c r="M448" s="10" t="e">
        <v>#VALUE!</v>
      </c>
      <c r="N448" s="10">
        <v>7.0645806525828028E-5</v>
      </c>
      <c r="O448" s="10">
        <v>2.0478205601215531E-4</v>
      </c>
      <c r="P448" s="10">
        <v>3.900483363051442E-4</v>
      </c>
      <c r="Q448" s="10">
        <v>3.900483363051442E-4</v>
      </c>
      <c r="R448" s="10">
        <v>1.9188055205031601E-3</v>
      </c>
      <c r="S448" s="10">
        <v>1.5800310947152502E-3</v>
      </c>
      <c r="T448" s="10" t="str">
        <v>NaN</v>
      </c>
    </row>
    <row r="449" spans="2:20" ht="13">
      <c r="B449" s="10">
        <v>960</v>
      </c>
      <c r="C449" s="10">
        <v>9.6000000000000002E-4</v>
      </c>
      <c r="D449" s="10">
        <v>2.0500000000000001E-2</v>
      </c>
      <c r="E449" s="10">
        <v>2.03E-4</v>
      </c>
      <c r="F449" s="10">
        <v>-6.4713262477562403E-3</v>
      </c>
      <c r="H449" s="10">
        <v>3.9810717055349703E-4</v>
      </c>
      <c r="I449" s="10">
        <v>1.8931213580487799E-2</v>
      </c>
      <c r="J449" s="10">
        <v>3.0376704936702501E-2</v>
      </c>
      <c r="K449" s="10">
        <v>90</v>
      </c>
      <c r="M449" s="10" t="e">
        <v>#VALUE!</v>
      </c>
      <c r="N449" s="10">
        <v>7.0628472264952651E-5</v>
      </c>
      <c r="O449" s="10">
        <v>2.0475192611379541E-4</v>
      </c>
      <c r="P449" s="10">
        <v>3.9015182607590748E-4</v>
      </c>
      <c r="Q449" s="10">
        <v>3.9015182607590748E-4</v>
      </c>
      <c r="R449" s="10">
        <v>1.8922349773041101E-3</v>
      </c>
      <c r="S449" s="10">
        <v>1.64622839630599E-3</v>
      </c>
      <c r="T449" s="10" t="str">
        <v>NaN</v>
      </c>
    </row>
    <row r="450" spans="2:20" ht="13">
      <c r="B450" s="10">
        <v>960</v>
      </c>
      <c r="C450" s="10">
        <v>9.6000000000000002E-4</v>
      </c>
      <c r="D450" s="10">
        <v>2.0500000000000001E-2</v>
      </c>
      <c r="E450" s="10">
        <v>2.03E-4</v>
      </c>
      <c r="F450" s="10">
        <v>-6.4713262477562403E-3</v>
      </c>
      <c r="H450" s="10">
        <v>3.9810717055349703E-4</v>
      </c>
      <c r="I450" s="10">
        <v>1.8931213580487799E-2</v>
      </c>
      <c r="J450" s="10">
        <v>7.59417623417563E-2</v>
      </c>
      <c r="K450" s="10">
        <v>90</v>
      </c>
      <c r="M450" s="10" t="e">
        <v>#VALUE!</v>
      </c>
      <c r="N450" s="10">
        <v>6.9865275376949159E-5</v>
      </c>
      <c r="O450" s="10">
        <v>2.0469517290821963E-4</v>
      </c>
      <c r="P450" s="10">
        <v>3.9050937191731019E-4</v>
      </c>
      <c r="Q450" s="10">
        <v>3.9050937191731019E-4</v>
      </c>
      <c r="R450" s="10">
        <v>1.8299316346304698E-3</v>
      </c>
      <c r="S450" s="10">
        <v>1.58667373051502E-3</v>
      </c>
      <c r="T450" s="10" t="str">
        <v>NaN</v>
      </c>
    </row>
    <row r="451" spans="2:20" ht="13">
      <c r="B451" s="10">
        <v>960</v>
      </c>
      <c r="C451" s="10">
        <v>9.6000000000000002E-4</v>
      </c>
      <c r="D451" s="10">
        <v>2.0500000000000001E-2</v>
      </c>
      <c r="E451" s="10">
        <v>2.03E-4</v>
      </c>
      <c r="F451" s="10">
        <v>-6.4713262477562403E-3</v>
      </c>
      <c r="H451" s="10">
        <v>3.9810717055349703E-4</v>
      </c>
      <c r="I451" s="10">
        <v>1.8931213580487799E-2</v>
      </c>
      <c r="J451" s="10">
        <v>0.30376704936702498</v>
      </c>
      <c r="K451" s="10">
        <v>90</v>
      </c>
      <c r="M451" s="10" t="e">
        <v>#VALUE!</v>
      </c>
      <c r="N451" s="10">
        <v>6.8002004386690776E-5</v>
      </c>
      <c r="O451" s="10">
        <v>2.0444925421328201E-4</v>
      </c>
      <c r="P451" s="10">
        <v>3.9220426423078748E-4</v>
      </c>
      <c r="Q451" s="10">
        <v>3.9220426423078748E-4</v>
      </c>
      <c r="R451" s="10">
        <v>1.82008220913427E-3</v>
      </c>
      <c r="S451" s="10">
        <v>1.6157638941898401E-3</v>
      </c>
      <c r="T451" s="10" t="str">
        <v>NaN</v>
      </c>
    </row>
    <row r="452" spans="2:20" ht="13">
      <c r="B452" s="10">
        <v>960</v>
      </c>
      <c r="C452" s="10">
        <v>9.6000000000000002E-4</v>
      </c>
      <c r="D452" s="10">
        <v>2.0500000000000001E-2</v>
      </c>
      <c r="E452" s="10">
        <v>2.03E-4</v>
      </c>
      <c r="F452" s="10">
        <v>-6.4713262477562403E-3</v>
      </c>
      <c r="H452" s="10">
        <v>3.9810717055349703E-4</v>
      </c>
      <c r="I452" s="10">
        <v>1.8931213580487799E-2</v>
      </c>
      <c r="J452" s="10">
        <v>0.75941762341756303</v>
      </c>
      <c r="K452" s="10">
        <v>90</v>
      </c>
      <c r="M452" s="10" t="e">
        <v>#VALUE!</v>
      </c>
      <c r="N452" s="10">
        <v>6.5519850436108153E-5</v>
      </c>
      <c r="O452" s="10">
        <v>2.0406627974399092E-4</v>
      </c>
      <c r="P452" s="10">
        <v>3.9465264219797091E-4</v>
      </c>
      <c r="Q452" s="10">
        <v>3.9465264219797091E-4</v>
      </c>
      <c r="R452" s="10">
        <v>1.9153696743998301E-3</v>
      </c>
      <c r="S452" s="10">
        <v>1.40434483063187E-3</v>
      </c>
      <c r="T452" s="10" t="str">
        <v>NaN</v>
      </c>
    </row>
    <row r="453" spans="2:20" ht="13">
      <c r="B453" s="10">
        <v>960</v>
      </c>
      <c r="C453" s="10">
        <v>9.6000000000000002E-4</v>
      </c>
      <c r="D453" s="10">
        <v>2.0500000000000001E-2</v>
      </c>
      <c r="E453" s="10">
        <v>2.03E-4</v>
      </c>
      <c r="F453" s="10">
        <v>-7.2609474737911905E-3</v>
      </c>
      <c r="H453" s="10">
        <v>5.0118723362727296E-4</v>
      </c>
      <c r="I453" s="10">
        <v>1.8931213580487799E-2</v>
      </c>
      <c r="J453" s="10">
        <v>0</v>
      </c>
      <c r="K453" s="10">
        <v>90</v>
      </c>
      <c r="M453" s="10" t="e">
        <v>#VALUE!</v>
      </c>
      <c r="N453" s="10">
        <v>7.1409152547358067E-5</v>
      </c>
      <c r="O453" s="10">
        <v>2.0488245986943987E-4</v>
      </c>
      <c r="P453" s="10">
        <v>3.8960573081195257E-4</v>
      </c>
      <c r="Q453" s="10">
        <v>3.8960573081195257E-4</v>
      </c>
      <c r="R453" s="10">
        <v>1.87780442367014E-3</v>
      </c>
      <c r="S453" s="10">
        <v>1.5344488697444701E-3</v>
      </c>
      <c r="T453" s="10" t="str">
        <v>NaN</v>
      </c>
    </row>
    <row r="454" spans="2:20" ht="13">
      <c r="B454" s="10">
        <v>960</v>
      </c>
      <c r="C454" s="10">
        <v>9.6000000000000002E-4</v>
      </c>
      <c r="D454" s="10">
        <v>2.0500000000000001E-2</v>
      </c>
      <c r="E454" s="10">
        <v>2.03E-4</v>
      </c>
      <c r="F454" s="10">
        <v>-7.2609474737911905E-3</v>
      </c>
      <c r="H454" s="10">
        <v>5.0118723362727296E-4</v>
      </c>
      <c r="I454" s="10">
        <v>1.8931213580487799E-2</v>
      </c>
      <c r="J454" s="10">
        <v>1.5188352468351299E-2</v>
      </c>
      <c r="K454" s="10">
        <v>90</v>
      </c>
      <c r="M454" s="10" t="e">
        <v>#VALUE!</v>
      </c>
      <c r="N454" s="10">
        <v>7.1386799553968075E-5</v>
      </c>
      <c r="O454" s="10">
        <v>2.0483847137125197E-4</v>
      </c>
      <c r="P454" s="10">
        <v>3.89689649541045E-4</v>
      </c>
      <c r="Q454" s="10">
        <v>3.89689649541045E-4</v>
      </c>
      <c r="R454" s="10">
        <v>1.8805531005528001E-3</v>
      </c>
      <c r="S454" s="10">
        <v>1.6049982430660901E-3</v>
      </c>
      <c r="T454" s="10" t="str">
        <v>NaN</v>
      </c>
    </row>
    <row r="455" spans="2:20" ht="13">
      <c r="B455" s="10">
        <v>960</v>
      </c>
      <c r="C455" s="10">
        <v>9.6000000000000002E-4</v>
      </c>
      <c r="D455" s="10">
        <v>2.0500000000000001E-2</v>
      </c>
      <c r="E455" s="10">
        <v>2.03E-4</v>
      </c>
      <c r="F455" s="10">
        <v>-7.2609474737911905E-3</v>
      </c>
      <c r="H455" s="10">
        <v>5.0118723362727296E-4</v>
      </c>
      <c r="I455" s="10">
        <v>1.8931213580487799E-2</v>
      </c>
      <c r="J455" s="10">
        <v>3.0376704936702501E-2</v>
      </c>
      <c r="K455" s="10">
        <v>90</v>
      </c>
      <c r="M455" s="10" t="e">
        <v>#VALUE!</v>
      </c>
      <c r="N455" s="10">
        <v>7.1016558815013156E-5</v>
      </c>
      <c r="O455" s="10">
        <v>2.0480487392779122E-4</v>
      </c>
      <c r="P455" s="10">
        <v>3.8978380476974682E-4</v>
      </c>
      <c r="Q455" s="10">
        <v>3.8978380476974682E-4</v>
      </c>
      <c r="R455" s="10">
        <v>1.8638319828499501E-3</v>
      </c>
      <c r="S455" s="10">
        <v>1.5461307464957701E-3</v>
      </c>
      <c r="T455" s="10" t="str">
        <v>NaN</v>
      </c>
    </row>
    <row r="456" spans="2:20" ht="13">
      <c r="B456" s="10">
        <v>960</v>
      </c>
      <c r="C456" s="10">
        <v>9.6000000000000002E-4</v>
      </c>
      <c r="D456" s="10">
        <v>2.0500000000000001E-2</v>
      </c>
      <c r="E456" s="10">
        <v>2.03E-4</v>
      </c>
      <c r="F456" s="10">
        <v>-7.2609474737911905E-3</v>
      </c>
      <c r="H456" s="10">
        <v>5.0118723362727296E-4</v>
      </c>
      <c r="I456" s="10">
        <v>1.8931213580487799E-2</v>
      </c>
      <c r="J456" s="10">
        <v>7.59417623417563E-2</v>
      </c>
      <c r="K456" s="10">
        <v>90</v>
      </c>
      <c r="M456" s="10" t="e">
        <v>#VALUE!</v>
      </c>
      <c r="N456" s="10">
        <v>7.0615560622501629E-5</v>
      </c>
      <c r="O456" s="10">
        <v>2.0474014021282092E-4</v>
      </c>
      <c r="P456" s="10">
        <v>3.9014140172988676E-4</v>
      </c>
      <c r="Q456" s="10">
        <v>3.9014140172988676E-4</v>
      </c>
      <c r="R456" s="10">
        <v>1.7820588455908001E-3</v>
      </c>
      <c r="S456" s="10">
        <v>1.6228646428033799E-3</v>
      </c>
      <c r="T456" s="10" t="str">
        <v>NaN</v>
      </c>
    </row>
    <row r="457" spans="2:20" ht="13">
      <c r="B457" s="10">
        <v>960</v>
      </c>
      <c r="C457" s="10">
        <v>9.6000000000000002E-4</v>
      </c>
      <c r="D457" s="10">
        <v>2.0500000000000001E-2</v>
      </c>
      <c r="E457" s="10">
        <v>2.03E-4</v>
      </c>
      <c r="F457" s="10">
        <v>-7.2609474737911905E-3</v>
      </c>
      <c r="H457" s="10">
        <v>5.0118723362727296E-4</v>
      </c>
      <c r="I457" s="10">
        <v>1.8931213580487799E-2</v>
      </c>
      <c r="J457" s="10">
        <v>0.30376704936702498</v>
      </c>
      <c r="K457" s="10">
        <v>90</v>
      </c>
      <c r="M457" s="10" t="e">
        <v>#VALUE!</v>
      </c>
      <c r="N457" s="10">
        <v>6.8390496016756505E-5</v>
      </c>
      <c r="O457" s="10">
        <v>2.0449322426271214E-4</v>
      </c>
      <c r="P457" s="10">
        <v>3.9188189356783622E-4</v>
      </c>
      <c r="Q457" s="10">
        <v>3.9188189356783622E-4</v>
      </c>
      <c r="R457" s="10">
        <v>1.7687735739912701E-3</v>
      </c>
      <c r="S457" s="10">
        <v>1.5282643467584801E-3</v>
      </c>
      <c r="T457" s="10" t="str">
        <v>NaN</v>
      </c>
    </row>
    <row r="458" spans="2:20" ht="13">
      <c r="B458" s="10">
        <v>960</v>
      </c>
      <c r="C458" s="10">
        <v>9.6000000000000002E-4</v>
      </c>
      <c r="D458" s="10">
        <v>2.0500000000000001E-2</v>
      </c>
      <c r="E458" s="10">
        <v>2.03E-4</v>
      </c>
      <c r="F458" s="10">
        <v>-7.2609474737911905E-3</v>
      </c>
      <c r="H458" s="10">
        <v>5.0118723362727296E-4</v>
      </c>
      <c r="I458" s="10">
        <v>1.8931213580487799E-2</v>
      </c>
      <c r="J458" s="10">
        <v>0.75941762341756303</v>
      </c>
      <c r="K458" s="10">
        <v>90</v>
      </c>
      <c r="M458" s="10" t="e">
        <v>#VALUE!</v>
      </c>
      <c r="N458" s="10">
        <v>6.590228982138932E-5</v>
      </c>
      <c r="O458" s="10">
        <v>2.0409446369669523E-4</v>
      </c>
      <c r="P458" s="10">
        <v>3.9441736662269595E-4</v>
      </c>
      <c r="Q458" s="10">
        <v>3.9441736662269595E-4</v>
      </c>
      <c r="R458" s="10">
        <v>1.8496304856228699E-3</v>
      </c>
      <c r="S458" s="10">
        <v>1.3663214670884001E-3</v>
      </c>
      <c r="T458" s="10" t="str">
        <v>NaN</v>
      </c>
    </row>
    <row r="459" spans="2:20" ht="13">
      <c r="B459" s="10">
        <v>960</v>
      </c>
      <c r="C459" s="10">
        <v>9.6000000000000002E-4</v>
      </c>
      <c r="D459" s="10">
        <v>2.0500000000000001E-2</v>
      </c>
      <c r="E459" s="10">
        <v>2.03E-4</v>
      </c>
      <c r="F459" s="10">
        <v>-8.1469170613109303E-3</v>
      </c>
      <c r="H459" s="10">
        <v>6.3095734448019298E-4</v>
      </c>
      <c r="I459" s="10">
        <v>1.8931213580487799E-2</v>
      </c>
      <c r="J459" s="10">
        <v>0</v>
      </c>
      <c r="K459" s="10">
        <v>90</v>
      </c>
      <c r="M459" s="10" t="e">
        <v>#VALUE!</v>
      </c>
      <c r="N459" s="10">
        <v>7.2161669657187872E-5</v>
      </c>
      <c r="O459" s="10">
        <v>2.049548531473739E-4</v>
      </c>
      <c r="P459" s="10">
        <v>3.890751213431512E-4</v>
      </c>
      <c r="Q459" s="10">
        <v>3.890751213431512E-4</v>
      </c>
      <c r="R459" s="10">
        <v>1.84275879341622E-3</v>
      </c>
      <c r="S459" s="10">
        <v>1.5124594546831801E-3</v>
      </c>
      <c r="T459" s="10" t="str">
        <v>NaN</v>
      </c>
    </row>
    <row r="460" spans="2:20" ht="13">
      <c r="B460" s="10">
        <v>960</v>
      </c>
      <c r="C460" s="10">
        <v>9.6000000000000002E-4</v>
      </c>
      <c r="D460" s="10">
        <v>2.0500000000000001E-2</v>
      </c>
      <c r="E460" s="10">
        <v>2.03E-4</v>
      </c>
      <c r="F460" s="10">
        <v>-8.1469170613109303E-3</v>
      </c>
      <c r="H460" s="10">
        <v>6.3095734448019298E-4</v>
      </c>
      <c r="I460" s="10">
        <v>1.8931213580487799E-2</v>
      </c>
      <c r="J460" s="10">
        <v>1.5188352468351299E-2</v>
      </c>
      <c r="K460" s="10">
        <v>90</v>
      </c>
      <c r="M460" s="10" t="e">
        <v>#VALUE!</v>
      </c>
      <c r="N460" s="10">
        <v>7.1772937624912516E-5</v>
      </c>
      <c r="O460" s="10">
        <v>2.0489969809571633E-4</v>
      </c>
      <c r="P460" s="10">
        <v>3.892236141855831E-4</v>
      </c>
      <c r="Q460" s="10">
        <v>3.892236141855831E-4</v>
      </c>
      <c r="R460" s="10">
        <v>1.8432169062299899E-3</v>
      </c>
      <c r="S460" s="10">
        <v>1.4865760807048001E-3</v>
      </c>
      <c r="T460" s="10" t="str">
        <v>NaN</v>
      </c>
    </row>
    <row r="461" spans="2:20" ht="13">
      <c r="B461" s="10">
        <v>960</v>
      </c>
      <c r="C461" s="10">
        <v>9.6000000000000002E-4</v>
      </c>
      <c r="D461" s="10">
        <v>2.0500000000000001E-2</v>
      </c>
      <c r="E461" s="10">
        <v>2.03E-4</v>
      </c>
      <c r="F461" s="10">
        <v>-8.1469170613109303E-3</v>
      </c>
      <c r="H461" s="10">
        <v>6.3095734448019298E-4</v>
      </c>
      <c r="I461" s="10">
        <v>1.8931213580487799E-2</v>
      </c>
      <c r="J461" s="10">
        <v>3.0376704936702501E-2</v>
      </c>
      <c r="K461" s="10">
        <v>90</v>
      </c>
      <c r="M461" s="10" t="e">
        <v>#VALUE!</v>
      </c>
      <c r="N461" s="10">
        <v>7.1751229642384344E-5</v>
      </c>
      <c r="O461" s="10">
        <v>2.0486577730679929E-4</v>
      </c>
      <c r="P461" s="10">
        <v>3.8933079931627079E-4</v>
      </c>
      <c r="Q461" s="10">
        <v>3.8933079931627079E-4</v>
      </c>
      <c r="R461" s="10">
        <v>1.82351805523759E-3</v>
      </c>
      <c r="S461" s="10">
        <v>1.55300243870242E-3</v>
      </c>
      <c r="T461" s="10" t="str">
        <v>NaN</v>
      </c>
    </row>
    <row r="462" spans="2:20" ht="13">
      <c r="B462" s="10">
        <v>960</v>
      </c>
      <c r="C462" s="10">
        <v>9.6000000000000002E-4</v>
      </c>
      <c r="D462" s="10">
        <v>2.0500000000000001E-2</v>
      </c>
      <c r="E462" s="10">
        <v>2.03E-4</v>
      </c>
      <c r="F462" s="10">
        <v>-8.1469170613109303E-3</v>
      </c>
      <c r="H462" s="10">
        <v>6.3095734448019298E-4</v>
      </c>
      <c r="I462" s="10">
        <v>1.8931213580487799E-2</v>
      </c>
      <c r="J462" s="10">
        <v>7.59417623417563E-2</v>
      </c>
      <c r="K462" s="10">
        <v>90</v>
      </c>
      <c r="M462" s="10" t="e">
        <v>#VALUE!</v>
      </c>
      <c r="N462" s="10">
        <v>7.0996195019037292E-5</v>
      </c>
      <c r="O462" s="10">
        <v>2.048009533733084E-4</v>
      </c>
      <c r="P462" s="10">
        <v>3.896896355126143E-4</v>
      </c>
      <c r="Q462" s="10">
        <v>3.896896355126143E-4</v>
      </c>
      <c r="R462" s="10">
        <v>1.7502200050333102E-3</v>
      </c>
      <c r="S462" s="10">
        <v>1.49986135230432E-3</v>
      </c>
      <c r="T462" s="10" t="str">
        <v>NaN</v>
      </c>
    </row>
    <row r="463" spans="2:20" ht="13">
      <c r="B463" s="10">
        <v>960</v>
      </c>
      <c r="C463" s="10">
        <v>9.6000000000000002E-4</v>
      </c>
      <c r="D463" s="10">
        <v>2.0500000000000001E-2</v>
      </c>
      <c r="E463" s="10">
        <v>2.03E-4</v>
      </c>
      <c r="F463" s="10">
        <v>-8.1469170613109303E-3</v>
      </c>
      <c r="H463" s="10">
        <v>6.3095734448019298E-4</v>
      </c>
      <c r="I463" s="10">
        <v>1.8931213580487799E-2</v>
      </c>
      <c r="J463" s="10">
        <v>0.30376704936702498</v>
      </c>
      <c r="K463" s="10">
        <v>90</v>
      </c>
      <c r="M463" s="10" t="e">
        <v>#VALUE!</v>
      </c>
      <c r="N463" s="10">
        <v>6.8784947498865416E-5</v>
      </c>
      <c r="O463" s="10">
        <v>2.0454599166632868E-4</v>
      </c>
      <c r="P463" s="10">
        <v>3.9149525745066631E-4</v>
      </c>
      <c r="Q463" s="10">
        <v>3.9149525745066631E-4</v>
      </c>
      <c r="R463" s="10">
        <v>1.71609060040695E-3</v>
      </c>
      <c r="S463" s="10">
        <v>1.4231274559967199E-3</v>
      </c>
      <c r="T463" s="10" t="str">
        <v>NaN</v>
      </c>
    </row>
    <row r="464" spans="2:20" ht="13">
      <c r="B464" s="10">
        <v>960</v>
      </c>
      <c r="C464" s="10">
        <v>9.6000000000000002E-4</v>
      </c>
      <c r="D464" s="10">
        <v>2.0500000000000001E-2</v>
      </c>
      <c r="E464" s="10">
        <v>2.03E-4</v>
      </c>
      <c r="F464" s="10">
        <v>-8.1469170613109303E-3</v>
      </c>
      <c r="H464" s="10">
        <v>6.3095734448019298E-4</v>
      </c>
      <c r="I464" s="10">
        <v>1.8931213580487799E-2</v>
      </c>
      <c r="J464" s="10">
        <v>0.75941762341756303</v>
      </c>
      <c r="K464" s="10">
        <v>90</v>
      </c>
      <c r="M464" s="10" t="e">
        <v>#VALUE!</v>
      </c>
      <c r="N464" s="10">
        <v>6.6297671121199743E-5</v>
      </c>
      <c r="O464" s="10">
        <v>2.0412891933480558E-4</v>
      </c>
      <c r="P464" s="10">
        <v>3.9413369594068726E-4</v>
      </c>
      <c r="Q464" s="10">
        <v>3.9413369594068726E-4</v>
      </c>
      <c r="R464" s="10">
        <v>1.79007581983189E-3</v>
      </c>
      <c r="S464" s="10">
        <v>1.29554303735989E-3</v>
      </c>
      <c r="T464" s="10" t="str">
        <v>NaN</v>
      </c>
    </row>
    <row r="465" spans="2:20" ht="13">
      <c r="B465" s="10">
        <v>960</v>
      </c>
      <c r="C465" s="10">
        <v>9.6000000000000002E-4</v>
      </c>
      <c r="D465" s="10">
        <v>2.0500000000000001E-2</v>
      </c>
      <c r="E465" s="10">
        <v>2.03E-4</v>
      </c>
      <c r="F465" s="10">
        <v>-9.1409912884583798E-3</v>
      </c>
      <c r="H465" s="10">
        <v>7.9432823472428196E-4</v>
      </c>
      <c r="I465" s="10">
        <v>1.8931213580487799E-2</v>
      </c>
      <c r="J465" s="10">
        <v>0</v>
      </c>
      <c r="K465" s="10">
        <v>90</v>
      </c>
      <c r="M465" s="10" t="e">
        <v>#VALUE!</v>
      </c>
      <c r="N465" s="10">
        <v>7.2917499367095831E-5</v>
      </c>
      <c r="O465" s="10">
        <v>2.0502349056004195E-4</v>
      </c>
      <c r="P465" s="10">
        <v>3.8845524373284143E-4</v>
      </c>
      <c r="Q465" s="10">
        <v>3.8845524373284143E-4</v>
      </c>
      <c r="R465" s="10">
        <v>1.82122749116871E-3</v>
      </c>
      <c r="S465" s="10">
        <v>1.4622961015746301E-3</v>
      </c>
      <c r="T465" s="10" t="str">
        <v>NaN</v>
      </c>
    </row>
    <row r="466" spans="2:20" ht="13">
      <c r="B466" s="10">
        <v>960</v>
      </c>
      <c r="C466" s="10">
        <v>9.6000000000000002E-4</v>
      </c>
      <c r="D466" s="10">
        <v>2.0500000000000001E-2</v>
      </c>
      <c r="E466" s="10">
        <v>2.03E-4</v>
      </c>
      <c r="F466" s="10">
        <v>-9.1409912884583798E-3</v>
      </c>
      <c r="H466" s="10">
        <v>7.9432823472428196E-4</v>
      </c>
      <c r="I466" s="10">
        <v>1.8931213580487799E-2</v>
      </c>
      <c r="J466" s="10">
        <v>1.5188352468351299E-2</v>
      </c>
      <c r="K466" s="10">
        <v>90</v>
      </c>
      <c r="M466" s="10" t="e">
        <v>#VALUE!</v>
      </c>
      <c r="N466" s="10">
        <v>7.2512935440012681E-5</v>
      </c>
      <c r="O466" s="10">
        <v>2.0496519341517533E-4</v>
      </c>
      <c r="P466" s="10">
        <v>3.8865154097557537E-4</v>
      </c>
      <c r="Q466" s="10">
        <v>3.8865154097557537E-4</v>
      </c>
      <c r="R466" s="10">
        <v>1.80702599394163E-3</v>
      </c>
      <c r="S466" s="10">
        <v>1.4529047888921999E-3</v>
      </c>
      <c r="T466" s="10" t="str">
        <v>NaN</v>
      </c>
    </row>
    <row r="467" spans="2:20" ht="13">
      <c r="B467" s="10">
        <v>960</v>
      </c>
      <c r="C467" s="10">
        <v>9.6000000000000002E-4</v>
      </c>
      <c r="D467" s="10">
        <v>2.0500000000000001E-2</v>
      </c>
      <c r="E467" s="10">
        <v>2.03E-4</v>
      </c>
      <c r="F467" s="10">
        <v>-9.1409912884583798E-3</v>
      </c>
      <c r="H467" s="10">
        <v>7.9432823472428196E-4</v>
      </c>
      <c r="I467" s="10">
        <v>1.8931213580487799E-2</v>
      </c>
      <c r="J467" s="10">
        <v>3.0376704936702501E-2</v>
      </c>
      <c r="K467" s="10">
        <v>90</v>
      </c>
      <c r="M467" s="10" t="e">
        <v>#VALUE!</v>
      </c>
      <c r="N467" s="10">
        <v>7.2490307933174503E-5</v>
      </c>
      <c r="O467" s="10">
        <v>2.0493305840683828E-4</v>
      </c>
      <c r="P467" s="10">
        <v>3.8877960765751655E-4</v>
      </c>
      <c r="Q467" s="10">
        <v>3.8877960765751655E-4</v>
      </c>
      <c r="R467" s="10">
        <v>1.77953922511503E-3</v>
      </c>
      <c r="S467" s="10">
        <v>1.5271190647240401E-3</v>
      </c>
      <c r="T467" s="10" t="str">
        <v>NaN</v>
      </c>
    </row>
    <row r="468" spans="2:20" ht="13">
      <c r="B468" s="10">
        <v>960</v>
      </c>
      <c r="C468" s="10">
        <v>9.6000000000000002E-4</v>
      </c>
      <c r="D468" s="10">
        <v>2.0500000000000001E-2</v>
      </c>
      <c r="E468" s="10">
        <v>2.03E-4</v>
      </c>
      <c r="F468" s="10">
        <v>-9.1409912884583798E-3</v>
      </c>
      <c r="H468" s="10">
        <v>7.9432823472428196E-4</v>
      </c>
      <c r="I468" s="10">
        <v>1.8931213580487799E-2</v>
      </c>
      <c r="J468" s="10">
        <v>7.59417623417563E-2</v>
      </c>
      <c r="K468" s="10">
        <v>90</v>
      </c>
      <c r="M468" s="10" t="e">
        <v>#VALUE!</v>
      </c>
      <c r="N468" s="10">
        <v>7.1727354022794125E-5</v>
      </c>
      <c r="O468" s="10">
        <v>2.0487752197452541E-4</v>
      </c>
      <c r="P468" s="10">
        <v>3.8914938943229277E-4</v>
      </c>
      <c r="Q468" s="10">
        <v>3.8914938943229277E-4</v>
      </c>
      <c r="R468" s="10">
        <v>1.69662080582143E-3</v>
      </c>
      <c r="S468" s="10">
        <v>1.48680513711168E-3</v>
      </c>
      <c r="T468" s="10" t="str">
        <v>NaN</v>
      </c>
    </row>
    <row r="469" spans="2:20" ht="13">
      <c r="B469" s="10">
        <v>960</v>
      </c>
      <c r="C469" s="10">
        <v>9.6000000000000002E-4</v>
      </c>
      <c r="D469" s="10">
        <v>2.0500000000000001E-2</v>
      </c>
      <c r="E469" s="10">
        <v>2.03E-4</v>
      </c>
      <c r="F469" s="10">
        <v>-9.1409912884583798E-3</v>
      </c>
      <c r="H469" s="10">
        <v>7.9432823472428196E-4</v>
      </c>
      <c r="I469" s="10">
        <v>1.8931213580487799E-2</v>
      </c>
      <c r="J469" s="10">
        <v>0.30376704936702498</v>
      </c>
      <c r="K469" s="10">
        <v>90</v>
      </c>
      <c r="M469" s="10" t="e">
        <v>#VALUE!</v>
      </c>
      <c r="N469" s="10">
        <v>6.9529571275210478E-5</v>
      </c>
      <c r="O469" s="10">
        <v>2.0460890513588443E-4</v>
      </c>
      <c r="P469" s="10">
        <v>3.9103472790081174E-4</v>
      </c>
      <c r="Q469" s="10">
        <v>3.9103472790081174E-4</v>
      </c>
      <c r="R469" s="10">
        <v>1.66317857041573E-3</v>
      </c>
      <c r="S469" s="10">
        <v>1.4249599072518201E-3</v>
      </c>
      <c r="T469" s="10" t="str">
        <v>NaN</v>
      </c>
    </row>
    <row r="470" spans="2:20" ht="13">
      <c r="B470" s="10">
        <v>960</v>
      </c>
      <c r="C470" s="10">
        <v>9.6000000000000002E-4</v>
      </c>
      <c r="D470" s="10">
        <v>2.0500000000000001E-2</v>
      </c>
      <c r="E470" s="10">
        <v>2.03E-4</v>
      </c>
      <c r="F470" s="10">
        <v>-9.1409912884583798E-3</v>
      </c>
      <c r="H470" s="10">
        <v>7.9432823472428196E-4</v>
      </c>
      <c r="I470" s="10">
        <v>1.8931213580487799E-2</v>
      </c>
      <c r="J470" s="10">
        <v>0.75941762341756303</v>
      </c>
      <c r="K470" s="10">
        <v>90</v>
      </c>
      <c r="M470" s="10" t="e">
        <v>#VALUE!</v>
      </c>
      <c r="N470" s="10">
        <v>6.6705488200001454E-5</v>
      </c>
      <c r="O470" s="10">
        <v>2.0417007500883507E-4</v>
      </c>
      <c r="P470" s="10">
        <v>3.9379383903374111E-4</v>
      </c>
      <c r="Q470" s="10">
        <v>3.9379383903374111E-4</v>
      </c>
      <c r="R470" s="10">
        <v>1.7330407745166901E-3</v>
      </c>
      <c r="S470" s="10">
        <v>1.2016299105356901E-3</v>
      </c>
      <c r="T470" s="10" t="str">
        <v>NaN</v>
      </c>
    </row>
    <row r="471" spans="2:20" ht="13">
      <c r="B471" s="10">
        <v>960</v>
      </c>
      <c r="C471" s="10">
        <v>9.6000000000000002E-4</v>
      </c>
      <c r="D471" s="10">
        <v>2.0500000000000001E-2</v>
      </c>
      <c r="E471" s="10">
        <v>2.03E-4</v>
      </c>
      <c r="F471" s="10">
        <v>-1.02563609162638E-2</v>
      </c>
      <c r="H471" s="10">
        <v>1E-3</v>
      </c>
      <c r="I471" s="10">
        <v>1.8931213580487799E-2</v>
      </c>
      <c r="J471" s="10">
        <v>0</v>
      </c>
      <c r="K471" s="10">
        <v>90</v>
      </c>
      <c r="M471" s="10">
        <v>4.0359738893724099E-3</v>
      </c>
      <c r="N471" s="10">
        <v>7.4046429604167021E-5</v>
      </c>
      <c r="O471" s="10">
        <v>2.0509877286224593E-4</v>
      </c>
      <c r="P471" s="10">
        <v>3.8772482753690466E-4</v>
      </c>
      <c r="Q471" s="10">
        <v>3.8772482753690466E-4</v>
      </c>
      <c r="R471" s="10">
        <v>1.81298146052073E-3</v>
      </c>
      <c r="S471" s="10">
        <v>1.4661900604917299E-3</v>
      </c>
      <c r="T471" s="10">
        <v>0.99291812953404801</v>
      </c>
    </row>
    <row r="472" spans="2:20" ht="13">
      <c r="B472" s="10">
        <v>960</v>
      </c>
      <c r="C472" s="10">
        <v>9.6000000000000002E-4</v>
      </c>
      <c r="D472" s="10">
        <v>2.0500000000000001E-2</v>
      </c>
      <c r="E472" s="10">
        <v>2.03E-4</v>
      </c>
      <c r="F472" s="10">
        <v>-1.02563609162638E-2</v>
      </c>
      <c r="H472" s="10">
        <v>1E-3</v>
      </c>
      <c r="I472" s="10">
        <v>1.8931213580487799E-2</v>
      </c>
      <c r="J472" s="10">
        <v>1.5188352468351299E-2</v>
      </c>
      <c r="K472" s="10">
        <v>90</v>
      </c>
      <c r="M472" s="10" t="e">
        <v>#VALUE!</v>
      </c>
      <c r="N472" s="10">
        <v>7.362913761055046E-5</v>
      </c>
      <c r="O472" s="10">
        <v>2.050348197953162E-4</v>
      </c>
      <c r="P472" s="10">
        <v>3.8797716990137521E-4</v>
      </c>
      <c r="Q472" s="10">
        <v>3.8797716990137521E-4</v>
      </c>
      <c r="R472" s="10">
        <v>1.7733547021290398E-3</v>
      </c>
      <c r="S472" s="10">
        <v>1.4742070347328201E-3</v>
      </c>
      <c r="T472" s="10" t="str">
        <v>NaN</v>
      </c>
    </row>
    <row r="473" spans="2:20" ht="13">
      <c r="B473" s="10">
        <v>960</v>
      </c>
      <c r="C473" s="10">
        <v>9.6000000000000002E-4</v>
      </c>
      <c r="D473" s="10">
        <v>2.0500000000000001E-2</v>
      </c>
      <c r="E473" s="10">
        <v>2.03E-4</v>
      </c>
      <c r="F473" s="10">
        <v>-1.02563609162638E-2</v>
      </c>
      <c r="H473" s="10">
        <v>1E-3</v>
      </c>
      <c r="I473" s="10">
        <v>1.8931213580487799E-2</v>
      </c>
      <c r="J473" s="10">
        <v>3.0376704936702501E-2</v>
      </c>
      <c r="K473" s="10">
        <v>90</v>
      </c>
      <c r="M473" s="10" t="e">
        <v>#VALUE!</v>
      </c>
      <c r="N473" s="10">
        <v>7.3231178375475365E-5</v>
      </c>
      <c r="O473" s="10">
        <v>2.0500764517074723E-4</v>
      </c>
      <c r="P473" s="10">
        <v>3.8812067687171839E-4</v>
      </c>
      <c r="Q473" s="10">
        <v>3.8812067687171839E-4</v>
      </c>
      <c r="R473" s="10">
        <v>1.73029209763403E-3</v>
      </c>
      <c r="S473" s="10">
        <v>1.4565696914024199E-3</v>
      </c>
      <c r="T473" s="10" t="str">
        <v>NaN</v>
      </c>
    </row>
    <row r="474" spans="2:20" ht="13">
      <c r="B474" s="10">
        <v>960</v>
      </c>
      <c r="C474" s="10">
        <v>9.6000000000000002E-4</v>
      </c>
      <c r="D474" s="10">
        <v>2.0500000000000001E-2</v>
      </c>
      <c r="E474" s="10">
        <v>2.03E-4</v>
      </c>
      <c r="F474" s="10">
        <v>-1.02563609162638E-2</v>
      </c>
      <c r="H474" s="10">
        <v>1E-3</v>
      </c>
      <c r="I474" s="10">
        <v>1.8931213580487799E-2</v>
      </c>
      <c r="J474" s="10">
        <v>7.59417623417563E-2</v>
      </c>
      <c r="K474" s="10">
        <v>90</v>
      </c>
      <c r="M474" s="10" t="e">
        <v>#VALUE!</v>
      </c>
      <c r="N474" s="10">
        <v>7.2458244098836172E-5</v>
      </c>
      <c r="O474" s="10">
        <v>2.0496888639008525E-4</v>
      </c>
      <c r="P474" s="10">
        <v>3.8850716537448257E-4</v>
      </c>
      <c r="Q474" s="10">
        <v>3.8850716537448257E-4</v>
      </c>
      <c r="R474" s="10">
        <v>1.6265295453135899E-3</v>
      </c>
      <c r="S474" s="10">
        <v>1.44145196854779E-3</v>
      </c>
      <c r="T474" s="10" t="str">
        <v>NaN</v>
      </c>
    </row>
    <row r="475" spans="2:20" ht="13">
      <c r="B475" s="10">
        <v>960</v>
      </c>
      <c r="C475" s="10">
        <v>9.6000000000000002E-4</v>
      </c>
      <c r="D475" s="10">
        <v>2.0500000000000001E-2</v>
      </c>
      <c r="E475" s="10">
        <v>2.03E-4</v>
      </c>
      <c r="F475" s="10">
        <v>-1.02563609162638E-2</v>
      </c>
      <c r="H475" s="10">
        <v>1E-3</v>
      </c>
      <c r="I475" s="10">
        <v>1.8931213580487799E-2</v>
      </c>
      <c r="J475" s="10">
        <v>0.30376704936702498</v>
      </c>
      <c r="K475" s="10">
        <v>90</v>
      </c>
      <c r="M475" s="10" t="e">
        <v>#VALUE!</v>
      </c>
      <c r="N475" s="10">
        <v>7.0286714622917927E-5</v>
      </c>
      <c r="O475" s="10">
        <v>2.0468342598457887E-4</v>
      </c>
      <c r="P475" s="10">
        <v>3.9048997282645442E-4</v>
      </c>
      <c r="Q475" s="10">
        <v>3.9048997282645442E-4</v>
      </c>
      <c r="R475" s="10">
        <v>1.61049559683141E-3</v>
      </c>
      <c r="S475" s="10">
        <v>1.3818973027568101E-3</v>
      </c>
      <c r="T475" s="10" t="str">
        <v>NaN</v>
      </c>
    </row>
    <row r="476" spans="2:20" ht="13">
      <c r="B476" s="10">
        <v>960</v>
      </c>
      <c r="C476" s="10">
        <v>9.6000000000000002E-4</v>
      </c>
      <c r="D476" s="10">
        <v>2.0500000000000001E-2</v>
      </c>
      <c r="E476" s="10">
        <v>2.03E-4</v>
      </c>
      <c r="F476" s="10">
        <v>-1.02563609162638E-2</v>
      </c>
      <c r="H476" s="10">
        <v>1E-3</v>
      </c>
      <c r="I476" s="10">
        <v>1.8931213580487799E-2</v>
      </c>
      <c r="J476" s="10">
        <v>0.75941762341756303</v>
      </c>
      <c r="K476" s="10">
        <v>90</v>
      </c>
      <c r="M476" s="10" t="e">
        <v>#VALUE!</v>
      </c>
      <c r="N476" s="10">
        <v>6.7458283614944698E-5</v>
      </c>
      <c r="O476" s="10">
        <v>2.0421912281662108E-4</v>
      </c>
      <c r="P476" s="10">
        <v>3.9338938177644434E-4</v>
      </c>
      <c r="Q476" s="10">
        <v>3.9338938177644434E-4</v>
      </c>
      <c r="R476" s="10">
        <v>1.6746313907601499E-3</v>
      </c>
      <c r="S476" s="10">
        <v>1.2007136849081299E-3</v>
      </c>
      <c r="T476" s="10" t="str">
        <v>NaN</v>
      </c>
    </row>
    <row r="477" spans="2:20" ht="13">
      <c r="B477" s="10">
        <v>960</v>
      </c>
      <c r="C477" s="10">
        <v>9.6000000000000002E-4</v>
      </c>
      <c r="D477" s="10">
        <v>2.0500000000000001E-2</v>
      </c>
      <c r="E477" s="10">
        <v>2.03E-4</v>
      </c>
      <c r="F477" s="10">
        <v>-1.1507826222029401E-2</v>
      </c>
      <c r="H477" s="10">
        <v>1.2589254117941701E-3</v>
      </c>
      <c r="I477" s="10">
        <v>1.8931213580487799E-2</v>
      </c>
      <c r="J477" s="10">
        <v>0</v>
      </c>
      <c r="K477" s="10">
        <v>90</v>
      </c>
      <c r="M477" s="10">
        <v>3.6023701111327104E-3</v>
      </c>
      <c r="N477" s="10">
        <v>7.5167159007976186E-5</v>
      </c>
      <c r="O477" s="10">
        <v>2.0516233312372904E-4</v>
      </c>
      <c r="P477" s="10">
        <v>3.8698424008780374E-4</v>
      </c>
      <c r="Q477" s="10">
        <v>3.8698424008780374E-4</v>
      </c>
      <c r="R477" s="10">
        <v>1.7919082710870001E-3</v>
      </c>
      <c r="S477" s="10">
        <v>1.4471783787199902E-3</v>
      </c>
      <c r="T477" s="10">
        <v>0.99499835249395996</v>
      </c>
    </row>
    <row r="478" spans="2:20" ht="13">
      <c r="B478" s="10">
        <v>960</v>
      </c>
      <c r="C478" s="10">
        <v>9.6000000000000002E-4</v>
      </c>
      <c r="D478" s="10">
        <v>2.0500000000000001E-2</v>
      </c>
      <c r="E478" s="10">
        <v>2.03E-4</v>
      </c>
      <c r="F478" s="10">
        <v>-1.1507826222029401E-2</v>
      </c>
      <c r="H478" s="10">
        <v>1.2589254117941701E-3</v>
      </c>
      <c r="I478" s="10">
        <v>1.8931213580487799E-2</v>
      </c>
      <c r="J478" s="10">
        <v>1.5188352468351299E-2</v>
      </c>
      <c r="K478" s="10">
        <v>90</v>
      </c>
      <c r="M478" s="10">
        <v>3.7047583250118202E-3</v>
      </c>
      <c r="N478" s="10">
        <v>7.4746319696049736E-5</v>
      </c>
      <c r="O478" s="10">
        <v>2.0510968736141521E-4</v>
      </c>
      <c r="P478" s="10">
        <v>3.8720472527394132E-4</v>
      </c>
      <c r="Q478" s="10">
        <v>3.8720472527394132E-4</v>
      </c>
      <c r="R478" s="10">
        <v>1.2611845763266301E-3</v>
      </c>
      <c r="S478" s="10">
        <v>1.4739779783259298E-3</v>
      </c>
      <c r="T478" s="10">
        <v>0.94307533710659797</v>
      </c>
    </row>
    <row r="479" spans="2:20" ht="13">
      <c r="B479" s="10">
        <v>960</v>
      </c>
      <c r="C479" s="10">
        <v>9.6000000000000002E-4</v>
      </c>
      <c r="D479" s="10">
        <v>2.0500000000000001E-2</v>
      </c>
      <c r="E479" s="10">
        <v>2.03E-4</v>
      </c>
      <c r="F479" s="10">
        <v>-1.1507826222029401E-2</v>
      </c>
      <c r="H479" s="10">
        <v>1.2589254117941701E-3</v>
      </c>
      <c r="I479" s="10">
        <v>1.8931213580487799E-2</v>
      </c>
      <c r="J479" s="10">
        <v>3.0376704936702501E-2</v>
      </c>
      <c r="K479" s="10">
        <v>90</v>
      </c>
      <c r="M479" s="10">
        <v>3.82066086689733E-3</v>
      </c>
      <c r="N479" s="10">
        <v>7.434365691325562E-5</v>
      </c>
      <c r="O479" s="10">
        <v>2.0509185115537333E-4</v>
      </c>
      <c r="P479" s="10">
        <v>3.87345225271834E-4</v>
      </c>
      <c r="Q479" s="10">
        <v>3.87345225271834E-4</v>
      </c>
      <c r="R479" s="10">
        <v>1.66042989353307E-3</v>
      </c>
      <c r="S479" s="10">
        <v>1.46435760923662E-3</v>
      </c>
      <c r="T479" s="10">
        <v>0.89430728177771401</v>
      </c>
    </row>
    <row r="480" spans="2:20" ht="13">
      <c r="B480" s="10">
        <v>960</v>
      </c>
      <c r="C480" s="10">
        <v>9.6000000000000002E-4</v>
      </c>
      <c r="D480" s="10">
        <v>2.0500000000000001E-2</v>
      </c>
      <c r="E480" s="10">
        <v>2.03E-4</v>
      </c>
      <c r="F480" s="10">
        <v>-1.1507826222029401E-2</v>
      </c>
      <c r="H480" s="10">
        <v>1.2589254117941701E-3</v>
      </c>
      <c r="I480" s="10">
        <v>1.8931213580487799E-2</v>
      </c>
      <c r="J480" s="10">
        <v>7.59417623417563E-2</v>
      </c>
      <c r="K480" s="10">
        <v>90</v>
      </c>
      <c r="M480" s="10" t="e">
        <v>#VALUE!</v>
      </c>
      <c r="N480" s="10">
        <v>7.3185260470366289E-5</v>
      </c>
      <c r="O480" s="10">
        <v>2.0508007538023987E-4</v>
      </c>
      <c r="P480" s="10">
        <v>3.877471741700913E-4</v>
      </c>
      <c r="Q480" s="10">
        <v>3.877471741700913E-4</v>
      </c>
      <c r="R480" s="10">
        <v>1.5344488697444701E-3</v>
      </c>
      <c r="S480" s="10">
        <v>1.36838297475039E-3</v>
      </c>
      <c r="T480" s="10" t="str">
        <v>NaN</v>
      </c>
    </row>
    <row r="481" spans="2:20" ht="13">
      <c r="B481" s="10">
        <v>960</v>
      </c>
      <c r="C481" s="10">
        <v>9.6000000000000002E-4</v>
      </c>
      <c r="D481" s="10">
        <v>2.0500000000000001E-2</v>
      </c>
      <c r="E481" s="10">
        <v>2.03E-4</v>
      </c>
      <c r="F481" s="10">
        <v>-1.1507826222029401E-2</v>
      </c>
      <c r="H481" s="10">
        <v>1.2589254117941701E-3</v>
      </c>
      <c r="I481" s="10">
        <v>1.8931213580487799E-2</v>
      </c>
      <c r="J481" s="10">
        <v>0.30376704936702498</v>
      </c>
      <c r="K481" s="10">
        <v>90</v>
      </c>
      <c r="M481" s="10" t="e">
        <v>#VALUE!</v>
      </c>
      <c r="N481" s="10">
        <v>7.1045228995741499E-5</v>
      </c>
      <c r="O481" s="10">
        <v>2.0477728100925396E-4</v>
      </c>
      <c r="P481" s="10">
        <v>3.8984359175323286E-4</v>
      </c>
      <c r="Q481" s="10">
        <v>3.8984359175323286E-4</v>
      </c>
      <c r="R481" s="10">
        <v>1.5571254540264201E-3</v>
      </c>
      <c r="S481" s="10">
        <v>1.3065377448905299E-3</v>
      </c>
      <c r="T481" s="10" t="str">
        <v>NaN</v>
      </c>
    </row>
    <row r="482" spans="2:20" ht="13">
      <c r="B482" s="10">
        <v>960</v>
      </c>
      <c r="C482" s="10">
        <v>9.6000000000000002E-4</v>
      </c>
      <c r="D482" s="10">
        <v>2.0500000000000001E-2</v>
      </c>
      <c r="E482" s="10">
        <v>2.03E-4</v>
      </c>
      <c r="F482" s="10">
        <v>-1.1507826222029401E-2</v>
      </c>
      <c r="H482" s="10">
        <v>1.2589254117941701E-3</v>
      </c>
      <c r="I482" s="10">
        <v>1.8931213580487799E-2</v>
      </c>
      <c r="J482" s="10">
        <v>0.75941762341756303</v>
      </c>
      <c r="K482" s="10">
        <v>90</v>
      </c>
      <c r="M482" s="10" t="e">
        <v>#VALUE!</v>
      </c>
      <c r="N482" s="10">
        <v>6.8229046201210297E-5</v>
      </c>
      <c r="O482" s="10">
        <v>2.0427720556701648E-4</v>
      </c>
      <c r="P482" s="10">
        <v>3.9291129490398401E-4</v>
      </c>
      <c r="Q482" s="10">
        <v>3.9291129490398401E-4</v>
      </c>
      <c r="R482" s="10">
        <v>1.6180544582587199E-3</v>
      </c>
      <c r="S482" s="10">
        <v>1.16291937777158E-3</v>
      </c>
      <c r="T482" s="10" t="str">
        <v>NaN</v>
      </c>
    </row>
    <row r="483" spans="2:20" ht="13">
      <c r="B483" s="10">
        <v>960</v>
      </c>
      <c r="C483" s="10">
        <v>9.6000000000000002E-4</v>
      </c>
      <c r="D483" s="10">
        <v>2.0500000000000001E-2</v>
      </c>
      <c r="E483" s="10">
        <v>2.03E-4</v>
      </c>
      <c r="F483" s="10">
        <v>-1.2911993390017E-2</v>
      </c>
      <c r="H483" s="10">
        <v>1.58489319246111E-3</v>
      </c>
      <c r="I483" s="10">
        <v>1.8931213580487799E-2</v>
      </c>
      <c r="J483" s="10">
        <v>0</v>
      </c>
      <c r="K483" s="10">
        <v>90</v>
      </c>
      <c r="M483" s="10">
        <v>3.4237061137597801E-3</v>
      </c>
      <c r="N483" s="10">
        <v>7.6278624580101658E-5</v>
      </c>
      <c r="O483" s="10">
        <v>2.0532950625948306E-4</v>
      </c>
      <c r="P483" s="10">
        <v>3.8610202619452066E-4</v>
      </c>
      <c r="Q483" s="10">
        <v>3.8610202619452066E-4</v>
      </c>
      <c r="R483" s="10">
        <v>1.2813415401328101E-3</v>
      </c>
      <c r="S483" s="10">
        <v>1.39243389747367E-3</v>
      </c>
      <c r="T483" s="10">
        <v>0.99371545969481301</v>
      </c>
    </row>
    <row r="484" spans="2:20" ht="13">
      <c r="B484" s="10">
        <v>960</v>
      </c>
      <c r="C484" s="10">
        <v>9.6000000000000002E-4</v>
      </c>
      <c r="D484" s="10">
        <v>2.0500000000000001E-2</v>
      </c>
      <c r="E484" s="10">
        <v>2.03E-4</v>
      </c>
      <c r="F484" s="10">
        <v>-1.2911993390017E-2</v>
      </c>
      <c r="H484" s="10">
        <v>1.58489319246111E-3</v>
      </c>
      <c r="I484" s="10">
        <v>1.8931213580487799E-2</v>
      </c>
      <c r="J484" s="10">
        <v>1.5188352468351299E-2</v>
      </c>
      <c r="K484" s="10">
        <v>90</v>
      </c>
      <c r="M484" s="10">
        <v>3.4761600309372201E-3</v>
      </c>
      <c r="N484" s="10">
        <v>7.5861055990376477E-5</v>
      </c>
      <c r="O484" s="10">
        <v>2.0528952455455061E-4</v>
      </c>
      <c r="P484" s="10">
        <v>3.8631233720809216E-4</v>
      </c>
      <c r="Q484" s="10">
        <v>3.8631233720809216E-4</v>
      </c>
      <c r="R484" s="10">
        <v>1.25912306866464E-3</v>
      </c>
      <c r="S484" s="10">
        <v>1.5447564080544401E-3</v>
      </c>
      <c r="T484" s="10">
        <v>0.94634327497910598</v>
      </c>
    </row>
    <row r="485" spans="2:20" ht="13">
      <c r="B485" s="10">
        <v>960</v>
      </c>
      <c r="C485" s="10">
        <v>9.6000000000000002E-4</v>
      </c>
      <c r="D485" s="10">
        <v>2.0500000000000001E-2</v>
      </c>
      <c r="E485" s="10">
        <v>2.03E-4</v>
      </c>
      <c r="F485" s="10">
        <v>-1.2911993390017E-2</v>
      </c>
      <c r="H485" s="10">
        <v>1.58489319246111E-3</v>
      </c>
      <c r="I485" s="10">
        <v>1.8931213580487799E-2</v>
      </c>
      <c r="J485" s="10">
        <v>3.0376704936702501E-2</v>
      </c>
      <c r="K485" s="10">
        <v>90</v>
      </c>
      <c r="M485" s="10">
        <v>3.5453350658175096E-3</v>
      </c>
      <c r="N485" s="10">
        <v>7.5459075663425473E-5</v>
      </c>
      <c r="O485" s="10">
        <v>2.0526250220691568E-4</v>
      </c>
      <c r="P485" s="10">
        <v>3.864350353053555E-4</v>
      </c>
      <c r="Q485" s="10">
        <v>3.864350353053555E-4</v>
      </c>
      <c r="R485" s="10">
        <v>1.28477738623614E-3</v>
      </c>
      <c r="S485" s="10">
        <v>1.5413205619511201E-3</v>
      </c>
      <c r="T485" s="10">
        <v>0.90158574141715597</v>
      </c>
    </row>
    <row r="486" spans="2:20" ht="13">
      <c r="B486" s="10">
        <v>960</v>
      </c>
      <c r="C486" s="10">
        <v>9.6000000000000002E-4</v>
      </c>
      <c r="D486" s="10">
        <v>2.0500000000000001E-2</v>
      </c>
      <c r="E486" s="10">
        <v>2.03E-4</v>
      </c>
      <c r="F486" s="10">
        <v>-1.2911993390017E-2</v>
      </c>
      <c r="H486" s="10">
        <v>1.58489319246111E-3</v>
      </c>
      <c r="I486" s="10">
        <v>1.8931213580487799E-2</v>
      </c>
      <c r="J486" s="10">
        <v>7.59417623417563E-2</v>
      </c>
      <c r="K486" s="10">
        <v>90</v>
      </c>
      <c r="M486" s="10">
        <v>3.8337170820899702E-3</v>
      </c>
      <c r="N486" s="10">
        <v>7.4282709027333283E-5</v>
      </c>
      <c r="O486" s="10">
        <v>2.0521988713864968E-4</v>
      </c>
      <c r="P486" s="10">
        <v>3.8685205918109533E-4</v>
      </c>
      <c r="Q486" s="10">
        <v>3.8685205918109533E-4</v>
      </c>
      <c r="R486" s="10">
        <v>1.42587613287938E-3</v>
      </c>
      <c r="S486" s="10">
        <v>1.3482260109442198E-3</v>
      </c>
      <c r="T486" s="10">
        <v>0.77625065229367796</v>
      </c>
    </row>
    <row r="487" spans="2:20" ht="13">
      <c r="B487" s="10">
        <v>960</v>
      </c>
      <c r="C487" s="10">
        <v>9.6000000000000002E-4</v>
      </c>
      <c r="D487" s="10">
        <v>2.0500000000000001E-2</v>
      </c>
      <c r="E487" s="10">
        <v>2.03E-4</v>
      </c>
      <c r="F487" s="10">
        <v>-1.2911993390017E-2</v>
      </c>
      <c r="H487" s="10">
        <v>1.58489319246111E-3</v>
      </c>
      <c r="I487" s="10">
        <v>1.8931213580487799E-2</v>
      </c>
      <c r="J487" s="10">
        <v>0.30376704936702498</v>
      </c>
      <c r="K487" s="10">
        <v>90</v>
      </c>
      <c r="M487" s="10" t="e">
        <v>#VALUE!</v>
      </c>
      <c r="N487" s="10">
        <v>7.1799261577190811E-5</v>
      </c>
      <c r="O487" s="10">
        <v>2.0489162984568419E-4</v>
      </c>
      <c r="P487" s="10">
        <v>3.8908601337179978E-4</v>
      </c>
      <c r="Q487" s="10">
        <v>3.8908601337179978E-4</v>
      </c>
      <c r="R487" s="10">
        <v>1.5055877624765299E-3</v>
      </c>
      <c r="S487" s="10">
        <v>1.21995442308675E-3</v>
      </c>
      <c r="T487" s="10" t="str">
        <v>NaN</v>
      </c>
    </row>
    <row r="488" spans="2:20" ht="13">
      <c r="B488" s="10">
        <v>960</v>
      </c>
      <c r="C488" s="10">
        <v>9.6000000000000002E-4</v>
      </c>
      <c r="D488" s="10">
        <v>2.0500000000000001E-2</v>
      </c>
      <c r="E488" s="10">
        <v>2.03E-4</v>
      </c>
      <c r="F488" s="10">
        <v>-1.2911993390017E-2</v>
      </c>
      <c r="H488" s="10">
        <v>1.58489319246111E-3</v>
      </c>
      <c r="I488" s="10">
        <v>1.8931213580487799E-2</v>
      </c>
      <c r="J488" s="10">
        <v>0.75941762341756303</v>
      </c>
      <c r="K488" s="10">
        <v>90</v>
      </c>
      <c r="M488" s="10" t="e">
        <v>#VALUE!</v>
      </c>
      <c r="N488" s="10">
        <v>6.9026577570179223E-5</v>
      </c>
      <c r="O488" s="10">
        <v>2.0434553684160238E-4</v>
      </c>
      <c r="P488" s="10">
        <v>3.9234990801332599E-4</v>
      </c>
      <c r="Q488" s="10">
        <v>3.9234990801332599E-4</v>
      </c>
      <c r="R488" s="10">
        <v>1.56376808982618E-3</v>
      </c>
      <c r="S488" s="10">
        <v>1.08252057895381E-3</v>
      </c>
      <c r="T488" s="10" t="str">
        <v>NaN</v>
      </c>
    </row>
    <row r="489" spans="2:20" ht="13">
      <c r="B489" s="10">
        <v>960</v>
      </c>
      <c r="C489" s="10">
        <v>9.6000000000000002E-4</v>
      </c>
      <c r="D489" s="10">
        <v>2.0500000000000001E-2</v>
      </c>
      <c r="E489" s="10">
        <v>2.03E-4</v>
      </c>
      <c r="F489" s="10">
        <v>-1.4487494865424E-2</v>
      </c>
      <c r="H489" s="10">
        <v>1.9952623149688798E-3</v>
      </c>
      <c r="I489" s="10">
        <v>1.8931213580487799E-2</v>
      </c>
      <c r="J489" s="10">
        <v>0</v>
      </c>
      <c r="K489" s="10">
        <v>90</v>
      </c>
      <c r="M489" s="10">
        <v>3.2450421163868503E-3</v>
      </c>
      <c r="N489" s="10">
        <v>7.7362908043868039E-5</v>
      </c>
      <c r="O489" s="10">
        <v>2.0555839384427986E-4</v>
      </c>
      <c r="P489" s="10">
        <v>3.8504540932312253E-4</v>
      </c>
      <c r="Q489" s="10">
        <v>3.8504540932312253E-4</v>
      </c>
      <c r="R489" s="10">
        <v>1.23782082282403E-3</v>
      </c>
      <c r="S489" s="10">
        <v>1.5472760285302101E-3</v>
      </c>
      <c r="T489" s="10">
        <v>0.99059281024997603</v>
      </c>
    </row>
    <row r="490" spans="2:20" ht="13">
      <c r="B490" s="10">
        <v>960</v>
      </c>
      <c r="C490" s="10">
        <v>9.6000000000000002E-4</v>
      </c>
      <c r="D490" s="10">
        <v>2.0500000000000001E-2</v>
      </c>
      <c r="E490" s="10">
        <v>2.03E-4</v>
      </c>
      <c r="F490" s="10">
        <v>-1.4487494865424E-2</v>
      </c>
      <c r="H490" s="10">
        <v>1.9952623149688798E-3</v>
      </c>
      <c r="I490" s="10">
        <v>1.8931213580487799E-2</v>
      </c>
      <c r="J490" s="10">
        <v>1.5188352468351299E-2</v>
      </c>
      <c r="K490" s="10">
        <v>90</v>
      </c>
      <c r="M490" s="10">
        <v>3.3094069667224798E-3</v>
      </c>
      <c r="N490" s="10">
        <v>7.6957708976498659E-5</v>
      </c>
      <c r="O490" s="10">
        <v>2.0551310109843401E-4</v>
      </c>
      <c r="P490" s="10">
        <v>3.8524644147460129E-4</v>
      </c>
      <c r="Q490" s="10">
        <v>3.8524644147460129E-4</v>
      </c>
      <c r="R490" s="10">
        <v>1.2181219718316401E-3</v>
      </c>
      <c r="S490" s="10">
        <v>1.5378847158477899E-3</v>
      </c>
      <c r="T490" s="10">
        <v>0.946653246142655</v>
      </c>
    </row>
    <row r="491" spans="2:20" ht="13">
      <c r="B491" s="10">
        <v>960</v>
      </c>
      <c r="C491" s="10">
        <v>9.6000000000000002E-4</v>
      </c>
      <c r="D491" s="10">
        <v>2.0500000000000001E-2</v>
      </c>
      <c r="E491" s="10">
        <v>2.03E-4</v>
      </c>
      <c r="F491" s="10">
        <v>-1.4487494865424E-2</v>
      </c>
      <c r="H491" s="10">
        <v>1.9952623149688798E-3</v>
      </c>
      <c r="I491" s="10">
        <v>1.8931213580487799E-2</v>
      </c>
      <c r="J491" s="10">
        <v>3.0376704936702501E-2</v>
      </c>
      <c r="K491" s="10">
        <v>90</v>
      </c>
      <c r="M491" s="10">
        <v>3.3611737146792501E-3</v>
      </c>
      <c r="N491" s="10">
        <v>7.6563387489446554E-5</v>
      </c>
      <c r="O491" s="10">
        <v>2.0547469455285054E-4</v>
      </c>
      <c r="P491" s="10">
        <v>3.8536555502198511E-4</v>
      </c>
      <c r="Q491" s="10">
        <v>3.8536555502198511E-4</v>
      </c>
      <c r="R491" s="10">
        <v>1.2348430895344799E-3</v>
      </c>
      <c r="S491" s="10">
        <v>1.5388009414753401E-3</v>
      </c>
      <c r="T491" s="10">
        <v>0.90571635819628404</v>
      </c>
    </row>
    <row r="492" spans="2:20" ht="13">
      <c r="B492" s="10">
        <v>960</v>
      </c>
      <c r="C492" s="10">
        <v>9.6000000000000002E-4</v>
      </c>
      <c r="D492" s="10">
        <v>2.0500000000000001E-2</v>
      </c>
      <c r="E492" s="10">
        <v>2.03E-4</v>
      </c>
      <c r="F492" s="10">
        <v>-1.4487494865424E-2</v>
      </c>
      <c r="H492" s="10">
        <v>1.9952623149688798E-3</v>
      </c>
      <c r="I492" s="10">
        <v>1.8931213580487799E-2</v>
      </c>
      <c r="J492" s="10">
        <v>7.59417623417563E-2</v>
      </c>
      <c r="K492" s="10">
        <v>90</v>
      </c>
      <c r="M492" s="10">
        <v>3.5318207378110902E-3</v>
      </c>
      <c r="N492" s="10">
        <v>7.577280753166421E-5</v>
      </c>
      <c r="O492" s="10">
        <v>2.0539447785832856E-4</v>
      </c>
      <c r="P492" s="10">
        <v>3.8580470894640322E-4</v>
      </c>
      <c r="Q492" s="10">
        <v>3.8580470894640322E-4</v>
      </c>
      <c r="R492" s="10">
        <v>1.3351697957515801E-3</v>
      </c>
      <c r="S492" s="10">
        <v>1.4682515681537301E-3</v>
      </c>
      <c r="T492" s="10">
        <v>0.79147526605753704</v>
      </c>
    </row>
    <row r="493" spans="2:20" ht="13">
      <c r="B493" s="10">
        <v>960</v>
      </c>
      <c r="C493" s="10">
        <v>9.6000000000000002E-4</v>
      </c>
      <c r="D493" s="10">
        <v>2.0500000000000001E-2</v>
      </c>
      <c r="E493" s="10">
        <v>2.03E-4</v>
      </c>
      <c r="F493" s="10">
        <v>-1.4487494865424E-2</v>
      </c>
      <c r="H493" s="10">
        <v>1.9952623149688798E-3</v>
      </c>
      <c r="I493" s="10">
        <v>1.8931213580487799E-2</v>
      </c>
      <c r="J493" s="10">
        <v>0.30376704936702498</v>
      </c>
      <c r="K493" s="10">
        <v>90</v>
      </c>
      <c r="M493" s="10" t="e">
        <v>#VALUE!</v>
      </c>
      <c r="N493" s="10">
        <v>7.2895804346164149E-5</v>
      </c>
      <c r="O493" s="10">
        <v>2.0502318779169285E-4</v>
      </c>
      <c r="P493" s="10">
        <v>3.8821466989728956E-4</v>
      </c>
      <c r="Q493" s="10">
        <v>3.8821466989728956E-4</v>
      </c>
      <c r="R493" s="10">
        <v>1.4538210145197601E-3</v>
      </c>
      <c r="S493" s="10">
        <v>1.20460764382523E-3</v>
      </c>
      <c r="T493" s="10" t="str">
        <v>NaN</v>
      </c>
    </row>
    <row r="494" spans="2:20" ht="13">
      <c r="B494" s="10">
        <v>960</v>
      </c>
      <c r="C494" s="10">
        <v>9.6000000000000002E-4</v>
      </c>
      <c r="D494" s="10">
        <v>2.0500000000000001E-2</v>
      </c>
      <c r="E494" s="10">
        <v>2.03E-4</v>
      </c>
      <c r="F494" s="10">
        <v>-1.4487494865424E-2</v>
      </c>
      <c r="H494" s="10">
        <v>1.9952623149688798E-3</v>
      </c>
      <c r="I494" s="10">
        <v>1.8931213580487799E-2</v>
      </c>
      <c r="J494" s="10">
        <v>0.75941762341756303</v>
      </c>
      <c r="K494" s="10">
        <v>90</v>
      </c>
      <c r="M494" s="10" t="e">
        <v>#VALUE!</v>
      </c>
      <c r="N494" s="10">
        <v>7.0168925411305728E-5</v>
      </c>
      <c r="O494" s="10">
        <v>2.0442542849772723E-4</v>
      </c>
      <c r="P494" s="10">
        <v>3.9169483795185514E-4</v>
      </c>
      <c r="Q494" s="10">
        <v>3.9169483795185514E-4</v>
      </c>
      <c r="R494" s="10">
        <v>1.5124594546831801E-3</v>
      </c>
      <c r="S494" s="10">
        <v>1.0767941687816001E-3</v>
      </c>
      <c r="T494" s="10" t="str">
        <v>NaN</v>
      </c>
    </row>
    <row r="495" spans="2:20" ht="13">
      <c r="B495" s="10">
        <v>960</v>
      </c>
      <c r="C495" s="10">
        <v>9.6000000000000002E-4</v>
      </c>
      <c r="D495" s="10">
        <v>2.0500000000000001E-2</v>
      </c>
      <c r="E495" s="10">
        <v>2.03E-4</v>
      </c>
      <c r="F495" s="10">
        <v>-1.6255236595610699E-2</v>
      </c>
      <c r="H495" s="10">
        <v>2.5118864315095799E-3</v>
      </c>
      <c r="I495" s="10">
        <v>1.8931213580487799E-2</v>
      </c>
      <c r="J495" s="10">
        <v>0</v>
      </c>
      <c r="K495" s="10">
        <v>90</v>
      </c>
      <c r="M495" s="10">
        <v>3.1291395745013302E-3</v>
      </c>
      <c r="N495" s="10">
        <v>7.9241859758020903E-5</v>
      </c>
      <c r="O495" s="10">
        <v>2.0582436001980551E-4</v>
      </c>
      <c r="P495" s="10">
        <v>3.8374551814731369E-4</v>
      </c>
      <c r="Q495" s="10">
        <v>3.8374551814731369E-4</v>
      </c>
      <c r="R495" s="10">
        <v>1.0887051019397901E-3</v>
      </c>
      <c r="S495" s="10">
        <v>1.44878177356821E-3</v>
      </c>
      <c r="T495" s="10">
        <v>0.98711744102626897</v>
      </c>
    </row>
    <row r="496" spans="2:20" ht="13">
      <c r="B496" s="10">
        <v>960</v>
      </c>
      <c r="C496" s="10">
        <v>9.6000000000000002E-4</v>
      </c>
      <c r="D496" s="10">
        <v>2.0500000000000001E-2</v>
      </c>
      <c r="E496" s="10">
        <v>2.03E-4</v>
      </c>
      <c r="F496" s="10">
        <v>-1.6255236595610699E-2</v>
      </c>
      <c r="H496" s="10">
        <v>2.5118864315095799E-3</v>
      </c>
      <c r="I496" s="10">
        <v>1.8931213580487799E-2</v>
      </c>
      <c r="J496" s="10">
        <v>1.5188352468351299E-2</v>
      </c>
      <c r="K496" s="10">
        <v>90</v>
      </c>
      <c r="M496" s="10">
        <v>3.1731184046238999E-3</v>
      </c>
      <c r="N496" s="10">
        <v>7.8429354153646273E-5</v>
      </c>
      <c r="O496" s="10">
        <v>2.0577291962670379E-4</v>
      </c>
      <c r="P496" s="10">
        <v>3.8397386936698223E-4</v>
      </c>
      <c r="Q496" s="10">
        <v>3.8397386936698223E-4</v>
      </c>
      <c r="R496" s="10">
        <v>1.16910390075756E-3</v>
      </c>
      <c r="S496" s="10">
        <v>1.4886375883667899E-3</v>
      </c>
      <c r="T496" s="10">
        <v>0.94594780866753503</v>
      </c>
    </row>
    <row r="497" spans="2:20" ht="13">
      <c r="B497" s="10">
        <v>960</v>
      </c>
      <c r="C497" s="10">
        <v>9.6000000000000002E-4</v>
      </c>
      <c r="D497" s="10">
        <v>2.0500000000000001E-2</v>
      </c>
      <c r="E497" s="10">
        <v>2.03E-4</v>
      </c>
      <c r="F497" s="10">
        <v>-1.6255236595610699E-2</v>
      </c>
      <c r="H497" s="10">
        <v>2.5118864315095799E-3</v>
      </c>
      <c r="I497" s="10">
        <v>1.8931213580487799E-2</v>
      </c>
      <c r="J497" s="10">
        <v>3.0376704936702501E-2</v>
      </c>
      <c r="K497" s="10">
        <v>90</v>
      </c>
      <c r="M497" s="10">
        <v>3.21457761427069E-3</v>
      </c>
      <c r="N497" s="10">
        <v>7.8020141748298824E-5</v>
      </c>
      <c r="O497" s="10">
        <v>2.0572116015630607E-4</v>
      </c>
      <c r="P497" s="10">
        <v>3.8411979572217732E-4</v>
      </c>
      <c r="Q497" s="10">
        <v>3.8411979572217732E-4</v>
      </c>
      <c r="R497" s="10">
        <v>1.1897189773775001E-3</v>
      </c>
      <c r="S497" s="10">
        <v>1.47008401940883E-3</v>
      </c>
      <c r="T497" s="10">
        <v>0.90805491555552498</v>
      </c>
    </row>
    <row r="498" spans="2:20" ht="13">
      <c r="B498" s="10">
        <v>960</v>
      </c>
      <c r="C498" s="10">
        <v>9.6000000000000002E-4</v>
      </c>
      <c r="D498" s="10">
        <v>2.0500000000000001E-2</v>
      </c>
      <c r="E498" s="10">
        <v>2.03E-4</v>
      </c>
      <c r="F498" s="10">
        <v>-1.6255236595610699E-2</v>
      </c>
      <c r="H498" s="10">
        <v>2.5118864315095799E-3</v>
      </c>
      <c r="I498" s="10">
        <v>1.8931213580487799E-2</v>
      </c>
      <c r="J498" s="10">
        <v>7.59417623417563E-2</v>
      </c>
      <c r="K498" s="10">
        <v>90</v>
      </c>
      <c r="M498" s="10">
        <v>3.3394133560248596E-3</v>
      </c>
      <c r="N498" s="10">
        <v>7.6855270495380172E-5</v>
      </c>
      <c r="O498" s="10">
        <v>2.0560340998189325E-4</v>
      </c>
      <c r="P498" s="10">
        <v>3.8460493347150445E-4</v>
      </c>
      <c r="Q498" s="10">
        <v>3.8460493347150445E-4</v>
      </c>
      <c r="R498" s="10">
        <v>1.26874343775395E-3</v>
      </c>
      <c r="S498" s="10">
        <v>1.4840564602290201E-3</v>
      </c>
      <c r="T498" s="10">
        <v>0.80266781329845804</v>
      </c>
    </row>
    <row r="499" spans="2:20" ht="13">
      <c r="B499" s="10">
        <v>960</v>
      </c>
      <c r="C499" s="10">
        <v>9.6000000000000002E-4</v>
      </c>
      <c r="D499" s="10">
        <v>2.0500000000000001E-2</v>
      </c>
      <c r="E499" s="10">
        <v>2.03E-4</v>
      </c>
      <c r="F499" s="10">
        <v>-1.6255236595610699E-2</v>
      </c>
      <c r="H499" s="10">
        <v>2.5118864315095799E-3</v>
      </c>
      <c r="I499" s="10">
        <v>1.8931213580487799E-2</v>
      </c>
      <c r="J499" s="10">
        <v>0.30376704936702498</v>
      </c>
      <c r="K499" s="10">
        <v>90</v>
      </c>
      <c r="M499" s="10" t="e">
        <v>#VALUE!</v>
      </c>
      <c r="N499" s="10">
        <v>7.4017712738858987E-5</v>
      </c>
      <c r="O499" s="10">
        <v>2.0517361710567088E-4</v>
      </c>
      <c r="P499" s="10">
        <v>3.8721748670886367E-4</v>
      </c>
      <c r="Q499" s="10">
        <v>3.8721748670886367E-4</v>
      </c>
      <c r="R499" s="10">
        <v>1.40411577422498E-3</v>
      </c>
      <c r="S499" s="10">
        <v>1.1432205267791898E-3</v>
      </c>
      <c r="T499" s="10" t="str">
        <v>NaN</v>
      </c>
    </row>
    <row r="500" spans="2:20" ht="13">
      <c r="B500" s="10">
        <v>960</v>
      </c>
      <c r="C500" s="10">
        <v>9.6000000000000002E-4</v>
      </c>
      <c r="D500" s="10">
        <v>2.0500000000000001E-2</v>
      </c>
      <c r="E500" s="10">
        <v>2.03E-4</v>
      </c>
      <c r="F500" s="10">
        <v>-1.6255236595610699E-2</v>
      </c>
      <c r="H500" s="10">
        <v>2.5118864315095799E-3</v>
      </c>
      <c r="I500" s="10">
        <v>1.8931213580487799E-2</v>
      </c>
      <c r="J500" s="10">
        <v>0.75941762341756303</v>
      </c>
      <c r="K500" s="10">
        <v>90</v>
      </c>
      <c r="M500" s="10" t="e">
        <v>#VALUE!</v>
      </c>
      <c r="N500" s="10">
        <v>7.1277410713162199E-5</v>
      </c>
      <c r="O500" s="10">
        <v>2.0451783418807848E-4</v>
      </c>
      <c r="P500" s="10">
        <v>3.9095932617841937E-4</v>
      </c>
      <c r="Q500" s="10">
        <v>3.9095932617841937E-4</v>
      </c>
      <c r="R500" s="10">
        <v>1.45336290170598E-3</v>
      </c>
      <c r="S500" s="10">
        <v>1.0816043533262501E-3</v>
      </c>
      <c r="T500" s="10" t="str">
        <v>NaN</v>
      </c>
    </row>
    <row r="501" spans="2:20" ht="13">
      <c r="B501" s="10">
        <v>960</v>
      </c>
      <c r="C501" s="10">
        <v>9.6000000000000002E-4</v>
      </c>
      <c r="D501" s="10">
        <v>2.0500000000000001E-2</v>
      </c>
      <c r="E501" s="10">
        <v>2.03E-4</v>
      </c>
      <c r="F501" s="10">
        <v>-1.8238675439319799E-2</v>
      </c>
      <c r="H501" s="10">
        <v>3.1622776601683798E-3</v>
      </c>
      <c r="I501" s="10">
        <v>1.8931213580487799E-2</v>
      </c>
      <c r="J501" s="10">
        <v>0</v>
      </c>
      <c r="K501" s="10">
        <v>90</v>
      </c>
      <c r="M501" s="10">
        <v>3.02995815031866E-3</v>
      </c>
      <c r="N501" s="10">
        <v>8.0715451891494902E-5</v>
      </c>
      <c r="O501" s="10">
        <v>2.0616426132838751E-4</v>
      </c>
      <c r="P501" s="10">
        <v>3.8221179935425236E-4</v>
      </c>
      <c r="Q501" s="10">
        <v>3.8221179935425236E-4</v>
      </c>
      <c r="R501" s="10">
        <v>1.08710170709157E-3</v>
      </c>
      <c r="S501" s="10">
        <v>1.46183798876085E-3</v>
      </c>
      <c r="T501" s="10">
        <v>0.98152311180058205</v>
      </c>
    </row>
    <row r="502" spans="2:20" ht="13">
      <c r="B502" s="10">
        <v>960</v>
      </c>
      <c r="C502" s="10">
        <v>9.6000000000000002E-4</v>
      </c>
      <c r="D502" s="10">
        <v>2.0500000000000001E-2</v>
      </c>
      <c r="E502" s="10">
        <v>2.03E-4</v>
      </c>
      <c r="F502" s="10">
        <v>-1.8238675439319799E-2</v>
      </c>
      <c r="H502" s="10">
        <v>3.1622776601683798E-3</v>
      </c>
      <c r="I502" s="10">
        <v>1.8931213580487799E-2</v>
      </c>
      <c r="J502" s="10">
        <v>1.5188352468351299E-2</v>
      </c>
      <c r="K502" s="10">
        <v>90</v>
      </c>
      <c r="M502" s="10">
        <v>3.05859020117971E-3</v>
      </c>
      <c r="N502" s="10">
        <v>7.9900418268719428E-5</v>
      </c>
      <c r="O502" s="10">
        <v>2.0607082147596089E-4</v>
      </c>
      <c r="P502" s="10">
        <v>3.8249662507748166E-4</v>
      </c>
      <c r="Q502" s="10">
        <v>3.8249662507748166E-4</v>
      </c>
      <c r="R502" s="10">
        <v>1.1278737475176801E-3</v>
      </c>
      <c r="S502" s="10">
        <v>1.4776428808361498E-3</v>
      </c>
      <c r="T502" s="10">
        <v>0.94390984723966997</v>
      </c>
    </row>
    <row r="503" spans="2:20" ht="13">
      <c r="B503" s="10">
        <v>960</v>
      </c>
      <c r="C503" s="10">
        <v>9.6000000000000002E-4</v>
      </c>
      <c r="D503" s="10">
        <v>2.0500000000000001E-2</v>
      </c>
      <c r="E503" s="10">
        <v>2.03E-4</v>
      </c>
      <c r="F503" s="10">
        <v>-1.8238675439319799E-2</v>
      </c>
      <c r="H503" s="10">
        <v>3.1622776601683798E-3</v>
      </c>
      <c r="I503" s="10">
        <v>1.8931213580487799E-2</v>
      </c>
      <c r="J503" s="10">
        <v>3.0376704936702501E-2</v>
      </c>
      <c r="K503" s="10">
        <v>90</v>
      </c>
      <c r="M503" s="10">
        <v>3.0892837597027499E-3</v>
      </c>
      <c r="N503" s="10">
        <v>7.9477710486393932E-5</v>
      </c>
      <c r="O503" s="10">
        <v>2.0600264228598077E-4</v>
      </c>
      <c r="P503" s="10">
        <v>3.8267495300253664E-4</v>
      </c>
      <c r="Q503" s="10">
        <v>3.8267495300253664E-4</v>
      </c>
      <c r="R503" s="10">
        <v>1.15352806508916E-3</v>
      </c>
      <c r="S503" s="10">
        <v>1.45084328123021E-3</v>
      </c>
      <c r="T503" s="10">
        <v>0.90897968669221196</v>
      </c>
    </row>
    <row r="504" spans="2:20" ht="13">
      <c r="B504" s="10">
        <v>960</v>
      </c>
      <c r="C504" s="10">
        <v>9.6000000000000002E-4</v>
      </c>
      <c r="D504" s="10">
        <v>2.0500000000000001E-2</v>
      </c>
      <c r="E504" s="10">
        <v>2.03E-4</v>
      </c>
      <c r="F504" s="10">
        <v>-1.8238675439319799E-2</v>
      </c>
      <c r="H504" s="10">
        <v>3.1622776601683798E-3</v>
      </c>
      <c r="I504" s="10">
        <v>1.8931213580487799E-2</v>
      </c>
      <c r="J504" s="10">
        <v>7.59417623417563E-2</v>
      </c>
      <c r="K504" s="10">
        <v>90</v>
      </c>
      <c r="M504" s="10">
        <v>3.1836549993407601E-3</v>
      </c>
      <c r="N504" s="10">
        <v>7.8287611017117278E-5</v>
      </c>
      <c r="O504" s="10">
        <v>2.0584874386799987E-4</v>
      </c>
      <c r="P504" s="10">
        <v>3.8323253826002163E-4</v>
      </c>
      <c r="Q504" s="10">
        <v>3.8323253826002163E-4</v>
      </c>
      <c r="R504" s="10">
        <v>1.2268261152933899E-3</v>
      </c>
      <c r="S504" s="10">
        <v>1.4267923585069299E-3</v>
      </c>
      <c r="T504" s="10">
        <v>0.810861942509572</v>
      </c>
    </row>
    <row r="505" spans="2:20" ht="13">
      <c r="B505" s="10">
        <v>960</v>
      </c>
      <c r="C505" s="10">
        <v>9.6000000000000002E-4</v>
      </c>
      <c r="D505" s="10">
        <v>2.0500000000000001E-2</v>
      </c>
      <c r="E505" s="10">
        <v>2.03E-4</v>
      </c>
      <c r="F505" s="10">
        <v>-1.8238675439319799E-2</v>
      </c>
      <c r="H505" s="10">
        <v>3.1622776601683798E-3</v>
      </c>
      <c r="I505" s="10">
        <v>1.8931213580487799E-2</v>
      </c>
      <c r="J505" s="10">
        <v>0.30376704936702498</v>
      </c>
      <c r="K505" s="10">
        <v>90</v>
      </c>
      <c r="M505" s="10" t="e">
        <v>#VALUE!</v>
      </c>
      <c r="N505" s="10">
        <v>7.5492462513044182E-5</v>
      </c>
      <c r="O505" s="10">
        <v>2.0534501719135726E-4</v>
      </c>
      <c r="P505" s="10">
        <v>3.8608052653307372E-4</v>
      </c>
      <c r="Q505" s="10">
        <v>3.8608052653307372E-4</v>
      </c>
      <c r="R505" s="10">
        <v>1.35738826721975E-3</v>
      </c>
      <c r="S505" s="10">
        <v>1.1290190295521201E-3</v>
      </c>
      <c r="T505" s="10" t="str">
        <v>NaN</v>
      </c>
    </row>
    <row r="506" spans="2:20" ht="13">
      <c r="B506" s="10">
        <v>960</v>
      </c>
      <c r="C506" s="10">
        <v>9.6000000000000002E-4</v>
      </c>
      <c r="D506" s="10">
        <v>2.0500000000000001E-2</v>
      </c>
      <c r="E506" s="10">
        <v>2.03E-4</v>
      </c>
      <c r="F506" s="10">
        <v>-1.8238675439319799E-2</v>
      </c>
      <c r="H506" s="10">
        <v>3.1622776601683798E-3</v>
      </c>
      <c r="I506" s="10">
        <v>1.8931213580487799E-2</v>
      </c>
      <c r="J506" s="10">
        <v>0.75941762341756303</v>
      </c>
      <c r="K506" s="10">
        <v>90</v>
      </c>
      <c r="M506" s="10" t="e">
        <v>#VALUE!</v>
      </c>
      <c r="N506" s="10">
        <v>7.2426302228359012E-5</v>
      </c>
      <c r="O506" s="10">
        <v>2.0462679004528431E-4</v>
      </c>
      <c r="P506" s="10">
        <v>3.9011314024713827E-4</v>
      </c>
      <c r="Q506" s="10">
        <v>3.9011314024713827E-4</v>
      </c>
      <c r="R506" s="10">
        <v>1.3883108821496799E-3</v>
      </c>
      <c r="S506" s="10">
        <v>1.0241111951973E-3</v>
      </c>
      <c r="T506" s="10" t="str">
        <v>NaN</v>
      </c>
    </row>
    <row r="507" spans="2:20" ht="13">
      <c r="B507" s="10">
        <v>960</v>
      </c>
      <c r="C507" s="10">
        <v>9.6000000000000002E-4</v>
      </c>
      <c r="D507" s="10">
        <v>2.0500000000000001E-2</v>
      </c>
      <c r="E507" s="10">
        <v>2.03E-4</v>
      </c>
      <c r="F507" s="10">
        <v>-2.0464130424940802E-2</v>
      </c>
      <c r="H507" s="10">
        <v>3.9810717055349699E-3</v>
      </c>
      <c r="I507" s="10">
        <v>1.8931213580487799E-2</v>
      </c>
      <c r="J507" s="10">
        <v>0</v>
      </c>
      <c r="K507" s="10">
        <v>90</v>
      </c>
      <c r="M507" s="10">
        <v>2.93444162864621E-3</v>
      </c>
      <c r="N507" s="10">
        <v>8.254482844562734E-5</v>
      </c>
      <c r="O507" s="10">
        <v>2.0653246595830224E-4</v>
      </c>
      <c r="P507" s="10">
        <v>3.8056894794803828E-4</v>
      </c>
      <c r="Q507" s="10">
        <v>3.8056894794803828E-4</v>
      </c>
      <c r="R507" s="10">
        <v>1.0630507843683099E-3</v>
      </c>
      <c r="S507" s="10">
        <v>1.4242727380311599E-3</v>
      </c>
      <c r="T507" s="10">
        <v>0.97314383742357502</v>
      </c>
    </row>
    <row r="508" spans="2:20" ht="13">
      <c r="B508" s="10">
        <v>960</v>
      </c>
      <c r="C508" s="10">
        <v>9.6000000000000002E-4</v>
      </c>
      <c r="D508" s="10">
        <v>2.0500000000000001E-2</v>
      </c>
      <c r="E508" s="10">
        <v>2.03E-4</v>
      </c>
      <c r="F508" s="10">
        <v>-2.0464130424940802E-2</v>
      </c>
      <c r="H508" s="10">
        <v>3.9810717055349699E-3</v>
      </c>
      <c r="I508" s="10">
        <v>1.8931213580487799E-2</v>
      </c>
      <c r="J508" s="10">
        <v>1.5188352468351299E-2</v>
      </c>
      <c r="K508" s="10">
        <v>90</v>
      </c>
      <c r="M508" s="10">
        <v>2.96055405903149E-3</v>
      </c>
      <c r="N508" s="10">
        <v>8.174969399742682E-5</v>
      </c>
      <c r="O508" s="10">
        <v>2.0640618067506434E-4</v>
      </c>
      <c r="P508" s="10">
        <v>3.808081624769142E-4</v>
      </c>
      <c r="Q508" s="10">
        <v>3.808081624769142E-4</v>
      </c>
      <c r="R508" s="10">
        <v>1.10817489652529E-3</v>
      </c>
      <c r="S508" s="10">
        <v>1.44488781465111E-3</v>
      </c>
      <c r="T508" s="10">
        <v>0.93975453307817802</v>
      </c>
    </row>
    <row r="509" spans="2:20" ht="13">
      <c r="B509" s="10">
        <v>960</v>
      </c>
      <c r="C509" s="10">
        <v>9.6000000000000002E-4</v>
      </c>
      <c r="D509" s="10">
        <v>2.0500000000000001E-2</v>
      </c>
      <c r="E509" s="10">
        <v>2.03E-4</v>
      </c>
      <c r="F509" s="10">
        <v>-2.0464130424940802E-2</v>
      </c>
      <c r="H509" s="10">
        <v>3.9810717055349699E-3</v>
      </c>
      <c r="I509" s="10">
        <v>1.8931213580487799E-2</v>
      </c>
      <c r="J509" s="10">
        <v>3.0376704936702501E-2</v>
      </c>
      <c r="K509" s="10">
        <v>90</v>
      </c>
      <c r="M509" s="10">
        <v>2.9802529100238901E-3</v>
      </c>
      <c r="N509" s="10">
        <v>8.1299477779146157E-5</v>
      </c>
      <c r="O509" s="10">
        <v>2.0632712287843826E-4</v>
      </c>
      <c r="P509" s="10">
        <v>3.8101704037991576E-4</v>
      </c>
      <c r="Q509" s="10">
        <v>3.8101704037991576E-4</v>
      </c>
      <c r="R509" s="10">
        <v>1.13955562426898E-3</v>
      </c>
      <c r="S509" s="10">
        <v>1.4004508717147699E-3</v>
      </c>
      <c r="T509" s="10">
        <v>0.90810791419209203</v>
      </c>
    </row>
    <row r="510" spans="2:20" ht="13">
      <c r="B510" s="10">
        <v>960</v>
      </c>
      <c r="C510" s="10">
        <v>9.6000000000000002E-4</v>
      </c>
      <c r="D510" s="10">
        <v>2.0500000000000001E-2</v>
      </c>
      <c r="E510" s="10">
        <v>2.03E-4</v>
      </c>
      <c r="F510" s="10">
        <v>-2.0464130424940802E-2</v>
      </c>
      <c r="H510" s="10">
        <v>3.9810717055349699E-3</v>
      </c>
      <c r="I510" s="10">
        <v>1.8931213580487799E-2</v>
      </c>
      <c r="J510" s="10">
        <v>7.59417623417563E-2</v>
      </c>
      <c r="K510" s="10">
        <v>90</v>
      </c>
      <c r="M510" s="10">
        <v>3.04942794490418E-3</v>
      </c>
      <c r="N510" s="10">
        <v>7.9731719505060606E-5</v>
      </c>
      <c r="O510" s="10">
        <v>2.0614627372405453E-4</v>
      </c>
      <c r="P510" s="10">
        <v>3.8166470129336836E-4</v>
      </c>
      <c r="Q510" s="10">
        <v>3.8166470129336836E-4</v>
      </c>
      <c r="R510" s="10">
        <v>1.2004846285012501E-3</v>
      </c>
      <c r="S510" s="10">
        <v>1.41969160989339E-3</v>
      </c>
      <c r="T510" s="10">
        <v>0.81667846193251703</v>
      </c>
    </row>
    <row r="511" spans="2:20" ht="13">
      <c r="B511" s="10">
        <v>960</v>
      </c>
      <c r="C511" s="10">
        <v>9.6000000000000002E-4</v>
      </c>
      <c r="D511" s="10">
        <v>2.0500000000000001E-2</v>
      </c>
      <c r="E511" s="10">
        <v>2.03E-4</v>
      </c>
      <c r="F511" s="10">
        <v>-2.0464130424940802E-2</v>
      </c>
      <c r="H511" s="10">
        <v>3.9810717055349699E-3</v>
      </c>
      <c r="I511" s="10">
        <v>1.8931213580487799E-2</v>
      </c>
      <c r="J511" s="10">
        <v>0.30376704936702498</v>
      </c>
      <c r="K511" s="10">
        <v>90</v>
      </c>
      <c r="M511" s="10" t="e">
        <v>#VALUE!</v>
      </c>
      <c r="N511" s="10">
        <v>7.696905160929224E-5</v>
      </c>
      <c r="O511" s="10">
        <v>2.055504732572881E-4</v>
      </c>
      <c r="P511" s="10">
        <v>3.8480188552996803E-4</v>
      </c>
      <c r="Q511" s="10">
        <v>3.8480188552996803E-4</v>
      </c>
      <c r="R511" s="10">
        <v>1.31432566272474E-3</v>
      </c>
      <c r="S511" s="10">
        <v>1.0829786917675801E-3</v>
      </c>
      <c r="T511" s="10" t="str">
        <v>NaN</v>
      </c>
    </row>
    <row r="512" spans="2:20" ht="13">
      <c r="B512" s="10">
        <v>960</v>
      </c>
      <c r="C512" s="10">
        <v>9.6000000000000002E-4</v>
      </c>
      <c r="D512" s="10">
        <v>2.0500000000000001E-2</v>
      </c>
      <c r="E512" s="10">
        <v>2.03E-4</v>
      </c>
      <c r="F512" s="10">
        <v>-2.0464130424940802E-2</v>
      </c>
      <c r="H512" s="10">
        <v>3.9810717055349699E-3</v>
      </c>
      <c r="I512" s="10">
        <v>1.8931213580487799E-2</v>
      </c>
      <c r="J512" s="10">
        <v>0.75941762341756303</v>
      </c>
      <c r="K512" s="10">
        <v>90</v>
      </c>
      <c r="M512" s="10" t="e">
        <v>#VALUE!</v>
      </c>
      <c r="N512" s="10">
        <v>7.3629572917333633E-5</v>
      </c>
      <c r="O512" s="10">
        <v>2.0475475055371686E-4</v>
      </c>
      <c r="P512" s="10">
        <v>3.8914935002693559E-4</v>
      </c>
      <c r="Q512" s="10">
        <v>3.8914935002693559E-4</v>
      </c>
      <c r="R512" s="10">
        <v>1.3363150777860201E-3</v>
      </c>
      <c r="S512" s="10">
        <v>9.1874524802871703E-4</v>
      </c>
      <c r="T512" s="10" t="str">
        <v>NaN</v>
      </c>
    </row>
    <row r="513" spans="2:20" ht="13">
      <c r="B513" s="10">
        <v>960</v>
      </c>
      <c r="C513" s="10">
        <v>9.6000000000000002E-4</v>
      </c>
      <c r="D513" s="10">
        <v>2.0500000000000001E-2</v>
      </c>
      <c r="E513" s="10">
        <v>2.03E-4</v>
      </c>
      <c r="F513" s="10">
        <v>-2.29611319880259E-2</v>
      </c>
      <c r="H513" s="10">
        <v>5.0118723362727298E-3</v>
      </c>
      <c r="I513" s="10">
        <v>1.8931213580487799E-2</v>
      </c>
      <c r="J513" s="10">
        <v>0</v>
      </c>
      <c r="K513" s="10">
        <v>90</v>
      </c>
      <c r="M513" s="10">
        <v>2.85518811186283E-3</v>
      </c>
      <c r="N513" s="10">
        <v>8.4383987375296346E-5</v>
      </c>
      <c r="O513" s="10">
        <v>2.0695344965183891E-4</v>
      </c>
      <c r="P513" s="10">
        <v>3.785290985944629E-4</v>
      </c>
      <c r="Q513" s="10">
        <v>3.785290985944629E-4</v>
      </c>
      <c r="R513" s="10">
        <v>1.06327984077519E-3</v>
      </c>
      <c r="S513" s="10">
        <v>1.4210659483347202E-3</v>
      </c>
      <c r="T513" s="10">
        <v>0.96740553348617597</v>
      </c>
    </row>
    <row r="514" spans="2:20" ht="13">
      <c r="B514" s="10">
        <v>960</v>
      </c>
      <c r="C514" s="10">
        <v>9.6000000000000002E-4</v>
      </c>
      <c r="D514" s="10">
        <v>2.0500000000000001E-2</v>
      </c>
      <c r="E514" s="10">
        <v>2.03E-4</v>
      </c>
      <c r="F514" s="10">
        <v>-2.29611319880259E-2</v>
      </c>
      <c r="H514" s="10">
        <v>5.0118723362727298E-3</v>
      </c>
      <c r="I514" s="10">
        <v>1.8931213580487799E-2</v>
      </c>
      <c r="J514" s="10">
        <v>1.5188352468351299E-2</v>
      </c>
      <c r="K514" s="10">
        <v>90</v>
      </c>
      <c r="M514" s="10">
        <v>2.86709904502103E-3</v>
      </c>
      <c r="N514" s="10">
        <v>8.3538975456896896E-5</v>
      </c>
      <c r="O514" s="10">
        <v>2.0681912157745244E-4</v>
      </c>
      <c r="P514" s="10">
        <v>3.7888252863075352E-4</v>
      </c>
      <c r="Q514" s="10">
        <v>3.7888252863075352E-4</v>
      </c>
      <c r="R514" s="10">
        <v>1.09763830180843E-3</v>
      </c>
      <c r="S514" s="10">
        <v>1.4135070869073999E-3</v>
      </c>
      <c r="T514" s="10">
        <v>0.93678037358403599</v>
      </c>
    </row>
    <row r="515" spans="2:20" ht="13">
      <c r="B515" s="10">
        <v>960</v>
      </c>
      <c r="C515" s="10">
        <v>9.6000000000000002E-4</v>
      </c>
      <c r="D515" s="10">
        <v>2.0500000000000001E-2</v>
      </c>
      <c r="E515" s="10">
        <v>2.03E-4</v>
      </c>
      <c r="F515" s="10">
        <v>-2.29611319880259E-2</v>
      </c>
      <c r="H515" s="10">
        <v>5.0118723362727298E-3</v>
      </c>
      <c r="I515" s="10">
        <v>1.8931213580487799E-2</v>
      </c>
      <c r="J515" s="10">
        <v>3.0376704936702501E-2</v>
      </c>
      <c r="K515" s="10">
        <v>90</v>
      </c>
      <c r="M515" s="10">
        <v>2.8796971473998897E-3</v>
      </c>
      <c r="N515" s="10">
        <v>8.3059731906515597E-5</v>
      </c>
      <c r="O515" s="10">
        <v>2.0672121054964842E-4</v>
      </c>
      <c r="P515" s="10">
        <v>3.7913007706703666E-4</v>
      </c>
      <c r="Q515" s="10">
        <v>3.7913007706703666E-4</v>
      </c>
      <c r="R515" s="10">
        <v>1.11779526561459E-3</v>
      </c>
      <c r="S515" s="10">
        <v>1.3557848723715299E-3</v>
      </c>
      <c r="T515" s="10">
        <v>0.90711283448136404</v>
      </c>
    </row>
    <row r="516" spans="2:20" ht="13">
      <c r="B516" s="10">
        <v>960</v>
      </c>
      <c r="C516" s="10">
        <v>9.6000000000000002E-4</v>
      </c>
      <c r="D516" s="10">
        <v>2.0500000000000001E-2</v>
      </c>
      <c r="E516" s="10">
        <v>2.03E-4</v>
      </c>
      <c r="F516" s="10">
        <v>-2.29611319880259E-2</v>
      </c>
      <c r="H516" s="10">
        <v>5.0118723362727298E-3</v>
      </c>
      <c r="I516" s="10">
        <v>1.8931213580487799E-2</v>
      </c>
      <c r="J516" s="10">
        <v>7.59417623417563E-2</v>
      </c>
      <c r="K516" s="10">
        <v>90</v>
      </c>
      <c r="M516" s="10">
        <v>2.9310057825428898E-3</v>
      </c>
      <c r="N516" s="10">
        <v>8.1546844322071698E-5</v>
      </c>
      <c r="O516" s="10">
        <v>2.0649224186903729E-4</v>
      </c>
      <c r="P516" s="10">
        <v>3.7987865531510063E-4</v>
      </c>
      <c r="Q516" s="10">
        <v>3.7987865531510063E-4</v>
      </c>
      <c r="R516" s="10">
        <v>1.16314843417846E-3</v>
      </c>
      <c r="S516" s="10">
        <v>1.3894561641841201E-3</v>
      </c>
      <c r="T516" s="10">
        <v>0.82049497967762097</v>
      </c>
    </row>
    <row r="517" spans="2:20" ht="13">
      <c r="B517" s="10">
        <v>960</v>
      </c>
      <c r="C517" s="10">
        <v>9.6000000000000002E-4</v>
      </c>
      <c r="D517" s="10">
        <v>2.0500000000000001E-2</v>
      </c>
      <c r="E517" s="10">
        <v>2.03E-4</v>
      </c>
      <c r="F517" s="10">
        <v>-2.29611319880259E-2</v>
      </c>
      <c r="H517" s="10">
        <v>5.0118723362727298E-3</v>
      </c>
      <c r="I517" s="10">
        <v>1.8931213580487799E-2</v>
      </c>
      <c r="J517" s="10">
        <v>0.30376704936702498</v>
      </c>
      <c r="K517" s="10">
        <v>90</v>
      </c>
      <c r="M517" s="10">
        <v>3.5345694146937498E-3</v>
      </c>
      <c r="N517" s="10">
        <v>7.8440190198361524E-5</v>
      </c>
      <c r="O517" s="10">
        <v>2.057910068320388E-4</v>
      </c>
      <c r="P517" s="10">
        <v>3.8337971186098421E-4</v>
      </c>
      <c r="Q517" s="10">
        <v>3.8337971186098421E-4</v>
      </c>
      <c r="R517" s="10">
        <v>1.27149211463661E-3</v>
      </c>
      <c r="S517" s="10">
        <v>1.01930101065265E-3</v>
      </c>
      <c r="T517" s="10">
        <v>0.45830966881056301</v>
      </c>
    </row>
    <row r="518" spans="2:20" ht="13">
      <c r="B518" s="10">
        <v>960</v>
      </c>
      <c r="C518" s="10">
        <v>9.6000000000000002E-4</v>
      </c>
      <c r="D518" s="10">
        <v>2.0500000000000001E-2</v>
      </c>
      <c r="E518" s="10">
        <v>2.03E-4</v>
      </c>
      <c r="F518" s="10">
        <v>-2.29611319880259E-2</v>
      </c>
      <c r="H518" s="10">
        <v>5.0118723362727298E-3</v>
      </c>
      <c r="I518" s="10">
        <v>1.8931213580487799E-2</v>
      </c>
      <c r="J518" s="10">
        <v>0.75941762341756303</v>
      </c>
      <c r="K518" s="10">
        <v>90</v>
      </c>
      <c r="M518" s="10" t="e">
        <v>#VALUE!</v>
      </c>
      <c r="N518" s="10">
        <v>7.5169318575607366E-5</v>
      </c>
      <c r="O518" s="10">
        <v>2.0490101512398226E-4</v>
      </c>
      <c r="P518" s="10">
        <v>3.880533835352433E-4</v>
      </c>
      <c r="Q518" s="10">
        <v>3.880533835352433E-4</v>
      </c>
      <c r="R518" s="10">
        <v>1.2948558681392299E-3</v>
      </c>
      <c r="S518" s="10">
        <v>8.7797320760261098E-4</v>
      </c>
      <c r="T518" s="10" t="str">
        <v>NaN</v>
      </c>
    </row>
    <row r="519" spans="2:20" ht="13">
      <c r="B519" s="10">
        <v>960</v>
      </c>
      <c r="C519" s="10">
        <v>9.6000000000000002E-4</v>
      </c>
      <c r="D519" s="10">
        <v>2.0500000000000001E-2</v>
      </c>
      <c r="E519" s="10">
        <v>2.03E-4</v>
      </c>
      <c r="F519" s="10">
        <v>-2.5762813822228198E-2</v>
      </c>
      <c r="H519" s="10">
        <v>6.3095734448019303E-3</v>
      </c>
      <c r="I519" s="10">
        <v>1.8931213580487799E-2</v>
      </c>
      <c r="J519" s="10">
        <v>0</v>
      </c>
      <c r="K519" s="10">
        <v>90</v>
      </c>
      <c r="M519" s="10">
        <v>2.7846387385412198E-3</v>
      </c>
      <c r="N519" s="10">
        <v>8.6600215465845745E-5</v>
      </c>
      <c r="O519" s="10">
        <v>2.0746217383242965E-4</v>
      </c>
      <c r="P519" s="10">
        <v>3.763643525843626E-4</v>
      </c>
      <c r="Q519" s="10">
        <v>3.763643525843626E-4</v>
      </c>
      <c r="R519" s="10">
        <v>1.0614473895200901E-3</v>
      </c>
      <c r="S519" s="10">
        <v>1.4011380409354299E-3</v>
      </c>
      <c r="T519" s="10">
        <v>0.96074098046663503</v>
      </c>
    </row>
    <row r="520" spans="2:20" ht="13">
      <c r="B520" s="10">
        <v>960</v>
      </c>
      <c r="C520" s="10">
        <v>9.6000000000000002E-4</v>
      </c>
      <c r="D520" s="10">
        <v>2.0500000000000001E-2</v>
      </c>
      <c r="E520" s="10">
        <v>2.03E-4</v>
      </c>
      <c r="F520" s="10">
        <v>-2.5762813822228198E-2</v>
      </c>
      <c r="H520" s="10">
        <v>6.3095734448019303E-3</v>
      </c>
      <c r="I520" s="10">
        <v>1.8931213580487799E-2</v>
      </c>
      <c r="J520" s="10">
        <v>1.5188352468351299E-2</v>
      </c>
      <c r="K520" s="10">
        <v>90</v>
      </c>
      <c r="M520" s="10">
        <v>2.77868327196212E-3</v>
      </c>
      <c r="N520" s="10">
        <v>8.568119742173057E-5</v>
      </c>
      <c r="O520" s="10">
        <v>2.0728958243551867E-4</v>
      </c>
      <c r="P520" s="10">
        <v>3.7668836961539463E-4</v>
      </c>
      <c r="Q520" s="10">
        <v>3.7668836961539463E-4</v>
      </c>
      <c r="R520" s="10">
        <v>1.0756488867471601E-3</v>
      </c>
      <c r="S520" s="10">
        <v>1.3663214670884001E-3</v>
      </c>
      <c r="T520" s="10">
        <v>0.93398919902103095</v>
      </c>
    </row>
    <row r="521" spans="2:20" ht="13">
      <c r="B521" s="10">
        <v>960</v>
      </c>
      <c r="C521" s="10">
        <v>9.6000000000000002E-4</v>
      </c>
      <c r="D521" s="10">
        <v>2.0500000000000001E-2</v>
      </c>
      <c r="E521" s="10">
        <v>2.03E-4</v>
      </c>
      <c r="F521" s="10">
        <v>-2.5762813822228198E-2</v>
      </c>
      <c r="H521" s="10">
        <v>6.3095734448019303E-3</v>
      </c>
      <c r="I521" s="10">
        <v>1.8931213580487799E-2</v>
      </c>
      <c r="J521" s="10">
        <v>3.0376704936702501E-2</v>
      </c>
      <c r="K521" s="10">
        <v>90</v>
      </c>
      <c r="M521" s="10">
        <v>2.7828062872861099E-3</v>
      </c>
      <c r="N521" s="10">
        <v>8.4861447759475574E-5</v>
      </c>
      <c r="O521" s="10">
        <v>2.0716466916630605E-4</v>
      </c>
      <c r="P521" s="10">
        <v>3.7695717507707011E-4</v>
      </c>
      <c r="Q521" s="10">
        <v>3.7695717507707011E-4</v>
      </c>
      <c r="R521" s="10">
        <v>1.09076660960178E-3</v>
      </c>
      <c r="S521" s="10">
        <v>1.3656342978677299E-3</v>
      </c>
      <c r="T521" s="10">
        <v>0.906329097312909</v>
      </c>
    </row>
    <row r="522" spans="2:20" ht="13">
      <c r="B522" s="10">
        <v>960</v>
      </c>
      <c r="C522" s="10">
        <v>9.6000000000000002E-4</v>
      </c>
      <c r="D522" s="10">
        <v>2.0500000000000001E-2</v>
      </c>
      <c r="E522" s="10">
        <v>2.03E-4</v>
      </c>
      <c r="F522" s="10">
        <v>-2.5762813822228198E-2</v>
      </c>
      <c r="H522" s="10">
        <v>6.3095734448019303E-3</v>
      </c>
      <c r="I522" s="10">
        <v>1.8931213580487799E-2</v>
      </c>
      <c r="J522" s="10">
        <v>7.59417623417563E-2</v>
      </c>
      <c r="K522" s="10">
        <v>90</v>
      </c>
      <c r="M522" s="10">
        <v>2.8203715380158002E-3</v>
      </c>
      <c r="N522" s="10">
        <v>8.3592498608819023E-5</v>
      </c>
      <c r="O522" s="10">
        <v>2.0688340027272771E-4</v>
      </c>
      <c r="P522" s="10">
        <v>3.7782000542029644E-4</v>
      </c>
      <c r="Q522" s="10">
        <v>3.7782000542029644E-4</v>
      </c>
      <c r="R522" s="10">
        <v>1.13085148080722E-3</v>
      </c>
      <c r="S522" s="10">
        <v>1.2572906174095301E-3</v>
      </c>
      <c r="T522" s="10">
        <v>0.82310782517309999</v>
      </c>
    </row>
    <row r="523" spans="2:20" ht="13">
      <c r="B523" s="10">
        <v>960</v>
      </c>
      <c r="C523" s="10">
        <v>9.6000000000000002E-4</v>
      </c>
      <c r="D523" s="10">
        <v>2.0500000000000001E-2</v>
      </c>
      <c r="E523" s="10">
        <v>2.03E-4</v>
      </c>
      <c r="F523" s="10">
        <v>-2.5762813822228198E-2</v>
      </c>
      <c r="H523" s="10">
        <v>6.3095734448019303E-3</v>
      </c>
      <c r="I523" s="10">
        <v>1.8931213580487799E-2</v>
      </c>
      <c r="J523" s="10">
        <v>0.30376704936702498</v>
      </c>
      <c r="K523" s="10">
        <v>90</v>
      </c>
      <c r="M523" s="10">
        <v>3.23381835244932E-3</v>
      </c>
      <c r="N523" s="10">
        <v>8.0265863575476406E-5</v>
      </c>
      <c r="O523" s="10">
        <v>2.0606056629335822E-4</v>
      </c>
      <c r="P523" s="10">
        <v>3.8178680010484144E-4</v>
      </c>
      <c r="Q523" s="10">
        <v>3.8178680010484144E-4</v>
      </c>
      <c r="R523" s="10">
        <v>1.2304910178036099E-3</v>
      </c>
      <c r="S523" s="10">
        <v>9.8654594446763401E-4</v>
      </c>
      <c r="T523" s="10">
        <v>0.48057037873671699</v>
      </c>
    </row>
    <row r="524" spans="2:20" ht="13">
      <c r="B524" s="10">
        <v>960</v>
      </c>
      <c r="C524" s="10">
        <v>9.6000000000000002E-4</v>
      </c>
      <c r="D524" s="10">
        <v>2.0500000000000001E-2</v>
      </c>
      <c r="E524" s="10">
        <v>2.03E-4</v>
      </c>
      <c r="F524" s="10">
        <v>-2.5762813822228198E-2</v>
      </c>
      <c r="H524" s="10">
        <v>6.3095734448019303E-3</v>
      </c>
      <c r="I524" s="10">
        <v>1.8931213580487799E-2</v>
      </c>
      <c r="J524" s="10">
        <v>0.75941762341756303</v>
      </c>
      <c r="K524" s="10">
        <v>90</v>
      </c>
      <c r="M524" s="10" t="e">
        <v>#VALUE!</v>
      </c>
      <c r="N524" s="10">
        <v>7.696398186188638E-5</v>
      </c>
      <c r="O524" s="10">
        <v>2.0506681281251402E-4</v>
      </c>
      <c r="P524" s="10">
        <v>3.868441203021309E-4</v>
      </c>
      <c r="Q524" s="10">
        <v>3.868441203021309E-4</v>
      </c>
      <c r="R524" s="10">
        <v>1.2488155303546601E-3</v>
      </c>
      <c r="S524" s="10">
        <v>9.2538788382847499E-4</v>
      </c>
      <c r="T524" s="10" t="str">
        <v>NaN</v>
      </c>
    </row>
    <row r="525" spans="2:20" ht="13">
      <c r="B525" s="10">
        <v>960</v>
      </c>
      <c r="C525" s="10">
        <v>9.6000000000000002E-4</v>
      </c>
      <c r="D525" s="10">
        <v>2.0500000000000001E-2</v>
      </c>
      <c r="E525" s="10">
        <v>2.03E-4</v>
      </c>
      <c r="F525" s="10">
        <v>-2.8906352543285697E-2</v>
      </c>
      <c r="H525" s="10">
        <v>7.9432823472428103E-3</v>
      </c>
      <c r="I525" s="10">
        <v>1.8931213580487799E-2</v>
      </c>
      <c r="J525" s="10">
        <v>0</v>
      </c>
      <c r="K525" s="10">
        <v>90</v>
      </c>
      <c r="M525" s="10">
        <v>2.7024074884682897E-3</v>
      </c>
      <c r="N525" s="10">
        <v>8.8717937747174167E-5</v>
      </c>
      <c r="O525" s="10">
        <v>2.0802823631816181E-4</v>
      </c>
      <c r="P525" s="10">
        <v>3.7375038437558573E-4</v>
      </c>
      <c r="Q525" s="10">
        <v>3.7375038437558573E-4</v>
      </c>
      <c r="R525" s="10">
        <v>1.0428938205621402E-3</v>
      </c>
      <c r="S525" s="10">
        <v>1.3722769336675E-3</v>
      </c>
      <c r="T525" s="10">
        <v>0.95781720168422702</v>
      </c>
    </row>
    <row r="526" spans="2:20" ht="13">
      <c r="B526" s="10">
        <v>960</v>
      </c>
      <c r="C526" s="10">
        <v>9.6000000000000002E-4</v>
      </c>
      <c r="D526" s="10">
        <v>2.0500000000000001E-2</v>
      </c>
      <c r="E526" s="10">
        <v>2.03E-4</v>
      </c>
      <c r="F526" s="10">
        <v>-2.8906352543285697E-2</v>
      </c>
      <c r="H526" s="10">
        <v>7.9432823472428103E-3</v>
      </c>
      <c r="I526" s="10">
        <v>1.8931213580487799E-2</v>
      </c>
      <c r="J526" s="10">
        <v>1.5188352468351299E-2</v>
      </c>
      <c r="K526" s="10">
        <v>90</v>
      </c>
      <c r="M526" s="10">
        <v>2.6925580629720901E-3</v>
      </c>
      <c r="N526" s="10">
        <v>8.7836030684097818E-5</v>
      </c>
      <c r="O526" s="10">
        <v>2.0782287674472847E-4</v>
      </c>
      <c r="P526" s="10">
        <v>3.7413492711996791E-4</v>
      </c>
      <c r="Q526" s="10">
        <v>3.7413492711996791E-4</v>
      </c>
      <c r="R526" s="10">
        <v>1.06579946125096E-3</v>
      </c>
      <c r="S526" s="10">
        <v>1.3507456314199898E-3</v>
      </c>
      <c r="T526" s="10">
        <v>0.93188959521543402</v>
      </c>
    </row>
    <row r="527" spans="2:20" ht="13">
      <c r="B527" s="10">
        <v>960</v>
      </c>
      <c r="C527" s="10">
        <v>9.6000000000000002E-4</v>
      </c>
      <c r="D527" s="10">
        <v>2.0500000000000001E-2</v>
      </c>
      <c r="E527" s="10">
        <v>2.03E-4</v>
      </c>
      <c r="F527" s="10">
        <v>-2.8906352543285697E-2</v>
      </c>
      <c r="H527" s="10">
        <v>7.9432823472428103E-3</v>
      </c>
      <c r="I527" s="10">
        <v>1.8931213580487799E-2</v>
      </c>
      <c r="J527" s="10">
        <v>3.0376704936702501E-2</v>
      </c>
      <c r="K527" s="10">
        <v>90</v>
      </c>
      <c r="M527" s="10">
        <v>2.6916418373445399E-3</v>
      </c>
      <c r="N527" s="10">
        <v>8.7025457244765977E-5</v>
      </c>
      <c r="O527" s="10">
        <v>2.0767787040343596E-4</v>
      </c>
      <c r="P527" s="10">
        <v>3.7446633841001572E-4</v>
      </c>
      <c r="Q527" s="10">
        <v>3.7446633841001572E-4</v>
      </c>
      <c r="R527" s="10">
        <v>1.08114624051248E-3</v>
      </c>
      <c r="S527" s="10">
        <v>1.34937129297866E-3</v>
      </c>
      <c r="T527" s="10">
        <v>0.90497220785502697</v>
      </c>
    </row>
    <row r="528" spans="2:20" ht="13">
      <c r="B528" s="10">
        <v>960</v>
      </c>
      <c r="C528" s="10">
        <v>9.6000000000000002E-4</v>
      </c>
      <c r="D528" s="10">
        <v>2.0500000000000001E-2</v>
      </c>
      <c r="E528" s="10">
        <v>2.03E-4</v>
      </c>
      <c r="F528" s="10">
        <v>-2.8906352543285697E-2</v>
      </c>
      <c r="H528" s="10">
        <v>7.9432823472428103E-3</v>
      </c>
      <c r="I528" s="10">
        <v>1.8931213580487799E-2</v>
      </c>
      <c r="J528" s="10">
        <v>7.59417623417563E-2</v>
      </c>
      <c r="K528" s="10">
        <v>90</v>
      </c>
      <c r="M528" s="10">
        <v>2.7179833241366999E-3</v>
      </c>
      <c r="N528" s="10">
        <v>8.5390347641390915E-5</v>
      </c>
      <c r="O528" s="10">
        <v>2.0734788220550616E-4</v>
      </c>
      <c r="P528" s="10">
        <v>3.754974546346816E-4</v>
      </c>
      <c r="Q528" s="10">
        <v>3.754974546346816E-4</v>
      </c>
      <c r="R528" s="10">
        <v>1.11229791184928E-3</v>
      </c>
      <c r="S528" s="10">
        <v>1.3076830269249699E-3</v>
      </c>
      <c r="T528" s="10">
        <v>0.82433493912840305</v>
      </c>
    </row>
    <row r="529" spans="2:20" ht="13">
      <c r="B529" s="10">
        <v>960</v>
      </c>
      <c r="C529" s="10">
        <v>9.6000000000000002E-4</v>
      </c>
      <c r="D529" s="10">
        <v>2.0500000000000001E-2</v>
      </c>
      <c r="E529" s="10">
        <v>2.03E-4</v>
      </c>
      <c r="F529" s="10">
        <v>-2.8906352543285697E-2</v>
      </c>
      <c r="H529" s="10">
        <v>7.9432823472428103E-3</v>
      </c>
      <c r="I529" s="10">
        <v>1.8931213580487799E-2</v>
      </c>
      <c r="J529" s="10">
        <v>0.30376704936702498</v>
      </c>
      <c r="K529" s="10">
        <v>90</v>
      </c>
      <c r="M529" s="10">
        <v>3.0407238014424198E-3</v>
      </c>
      <c r="N529" s="10">
        <v>8.2418731698637358E-5</v>
      </c>
      <c r="O529" s="10">
        <v>2.0637226024585107E-4</v>
      </c>
      <c r="P529" s="10">
        <v>3.7999762961612446E-4</v>
      </c>
      <c r="Q529" s="10">
        <v>3.7999762961612446E-4</v>
      </c>
      <c r="R529" s="10">
        <v>1.1915514286326102E-3</v>
      </c>
      <c r="S529" s="10">
        <v>9.8654594446763401E-4</v>
      </c>
      <c r="T529" s="10">
        <v>0.49700375165840199</v>
      </c>
    </row>
    <row r="530" spans="2:20" ht="13">
      <c r="B530" s="10">
        <v>960</v>
      </c>
      <c r="C530" s="10">
        <v>9.6000000000000002E-4</v>
      </c>
      <c r="D530" s="10">
        <v>2.0500000000000001E-2</v>
      </c>
      <c r="E530" s="10">
        <v>2.03E-4</v>
      </c>
      <c r="F530" s="10">
        <v>-2.8906352543285697E-2</v>
      </c>
      <c r="H530" s="10">
        <v>7.9432823472428103E-3</v>
      </c>
      <c r="I530" s="10">
        <v>1.8931213580487799E-2</v>
      </c>
      <c r="J530" s="10">
        <v>0.75941762341756303</v>
      </c>
      <c r="K530" s="10">
        <v>90</v>
      </c>
      <c r="M530" s="10" t="e">
        <v>#VALUE!</v>
      </c>
      <c r="N530" s="10">
        <v>7.8550856939471164E-5</v>
      </c>
      <c r="O530" s="10">
        <v>2.0525791992243782E-4</v>
      </c>
      <c r="P530" s="10">
        <v>3.8553205962647884E-4</v>
      </c>
      <c r="Q530" s="10">
        <v>3.8553205962647884E-4</v>
      </c>
      <c r="R530" s="10">
        <v>1.19727783880481E-3</v>
      </c>
      <c r="S530" s="10">
        <v>8.2208344432188097E-4</v>
      </c>
      <c r="T530" s="10" t="str">
        <v>NaN</v>
      </c>
    </row>
    <row r="531" spans="2:20" ht="13">
      <c r="B531" s="10">
        <v>960</v>
      </c>
      <c r="C531" s="10">
        <v>9.6000000000000002E-4</v>
      </c>
      <c r="D531" s="10">
        <v>2.0500000000000001E-2</v>
      </c>
      <c r="E531" s="10">
        <v>2.03E-4</v>
      </c>
      <c r="F531" s="10">
        <v>-3.2433461000125098E-2</v>
      </c>
      <c r="H531" s="10">
        <v>0.01</v>
      </c>
      <c r="I531" s="10">
        <v>1.8931213580487799E-2</v>
      </c>
      <c r="J531" s="10">
        <v>0</v>
      </c>
      <c r="K531" s="10">
        <v>90</v>
      </c>
      <c r="M531" s="10">
        <v>2.6151369974438199E-3</v>
      </c>
      <c r="N531" s="10">
        <v>9.1255459535232572E-5</v>
      </c>
      <c r="O531" s="10">
        <v>2.0870150736536543E-4</v>
      </c>
      <c r="P531" s="10">
        <v>3.7075665532489599E-4</v>
      </c>
      <c r="Q531" s="10">
        <v>3.7075665532489599E-4</v>
      </c>
      <c r="R531" s="10">
        <v>1.0257145900455201E-3</v>
      </c>
      <c r="S531" s="10">
        <v>1.3498294057924401E-3</v>
      </c>
      <c r="T531" s="10">
        <v>0.95974902368110504</v>
      </c>
    </row>
    <row r="532" spans="2:20" ht="13">
      <c r="B532" s="10">
        <v>960</v>
      </c>
      <c r="C532" s="10">
        <v>9.6000000000000002E-4</v>
      </c>
      <c r="D532" s="10">
        <v>2.0500000000000001E-2</v>
      </c>
      <c r="E532" s="10">
        <v>2.03E-4</v>
      </c>
      <c r="F532" s="10">
        <v>-3.2433461000125098E-2</v>
      </c>
      <c r="H532" s="10">
        <v>0.01</v>
      </c>
      <c r="I532" s="10">
        <v>1.8931213580487799E-2</v>
      </c>
      <c r="J532" s="10">
        <v>1.5188352468351299E-2</v>
      </c>
      <c r="K532" s="10">
        <v>90</v>
      </c>
      <c r="M532" s="10">
        <v>2.5993321053685201E-3</v>
      </c>
      <c r="N532" s="10">
        <v>8.9970050755089063E-5</v>
      </c>
      <c r="O532" s="10">
        <v>2.0845539494845141E-4</v>
      </c>
      <c r="P532" s="10">
        <v>3.712487984818668E-4</v>
      </c>
      <c r="Q532" s="10">
        <v>3.712487984818668E-4</v>
      </c>
      <c r="R532" s="10">
        <v>1.04793306151368E-3</v>
      </c>
      <c r="S532" s="10">
        <v>1.34433205202711E-3</v>
      </c>
      <c r="T532" s="10">
        <v>0.93196908391222599</v>
      </c>
    </row>
    <row r="533" spans="2:20" ht="13">
      <c r="B533" s="10">
        <v>960</v>
      </c>
      <c r="C533" s="10">
        <v>9.6000000000000002E-4</v>
      </c>
      <c r="D533" s="10">
        <v>2.0500000000000001E-2</v>
      </c>
      <c r="E533" s="10">
        <v>2.03E-4</v>
      </c>
      <c r="F533" s="10">
        <v>-3.2433461000125098E-2</v>
      </c>
      <c r="H533" s="10">
        <v>0.01</v>
      </c>
      <c r="I533" s="10">
        <v>1.8931213580487799E-2</v>
      </c>
      <c r="J533" s="10">
        <v>3.0376704936702501E-2</v>
      </c>
      <c r="K533" s="10">
        <v>90</v>
      </c>
      <c r="M533" s="10">
        <v>2.5979577669271899E-3</v>
      </c>
      <c r="N533" s="10">
        <v>8.9100094344162417E-5</v>
      </c>
      <c r="O533" s="10">
        <v>2.0827835137444378E-4</v>
      </c>
      <c r="P533" s="10">
        <v>3.7167444788822445E-4</v>
      </c>
      <c r="Q533" s="10">
        <v>3.7167444788822445E-4</v>
      </c>
      <c r="R533" s="10">
        <v>1.05961493826498E-3</v>
      </c>
      <c r="S533" s="10">
        <v>1.3269237651036001E-3</v>
      </c>
      <c r="T533" s="10">
        <v>0.90470232729287403</v>
      </c>
    </row>
    <row r="534" spans="2:20" ht="13">
      <c r="B534" s="10">
        <v>960</v>
      </c>
      <c r="C534" s="10">
        <v>9.6000000000000002E-4</v>
      </c>
      <c r="D534" s="10">
        <v>2.0500000000000001E-2</v>
      </c>
      <c r="E534" s="10">
        <v>2.03E-4</v>
      </c>
      <c r="F534" s="10">
        <v>-3.2433461000125098E-2</v>
      </c>
      <c r="H534" s="10">
        <v>0.01</v>
      </c>
      <c r="I534" s="10">
        <v>1.8931213580487799E-2</v>
      </c>
      <c r="J534" s="10">
        <v>7.59417623417563E-2</v>
      </c>
      <c r="K534" s="10">
        <v>90</v>
      </c>
      <c r="M534" s="10">
        <v>2.6231539716849101E-3</v>
      </c>
      <c r="N534" s="10">
        <v>8.7803882782765087E-5</v>
      </c>
      <c r="O534" s="10">
        <v>2.0787916506472402E-4</v>
      </c>
      <c r="P534" s="10">
        <v>3.728978039273622E-4</v>
      </c>
      <c r="Q534" s="10">
        <v>3.728978039273622E-4</v>
      </c>
      <c r="R534" s="10">
        <v>1.08343680458136E-3</v>
      </c>
      <c r="S534" s="10">
        <v>1.2373627100102499E-3</v>
      </c>
      <c r="T534" s="10">
        <v>0.82445502162503703</v>
      </c>
    </row>
    <row r="535" spans="2:20" ht="13">
      <c r="B535" s="10">
        <v>960</v>
      </c>
      <c r="C535" s="10">
        <v>9.6000000000000002E-4</v>
      </c>
      <c r="D535" s="10">
        <v>2.0500000000000001E-2</v>
      </c>
      <c r="E535" s="10">
        <v>2.03E-4</v>
      </c>
      <c r="F535" s="10">
        <v>-3.2433461000125098E-2</v>
      </c>
      <c r="H535" s="10">
        <v>0.01</v>
      </c>
      <c r="I535" s="10">
        <v>1.8931213580487799E-2</v>
      </c>
      <c r="J535" s="10">
        <v>0.30376704936702498</v>
      </c>
      <c r="K535" s="10">
        <v>90</v>
      </c>
      <c r="M535" s="10">
        <v>2.8877141216409798E-3</v>
      </c>
      <c r="N535" s="10">
        <v>8.4533681942031529E-5</v>
      </c>
      <c r="O535" s="10">
        <v>2.0673915673561128E-4</v>
      </c>
      <c r="P535" s="10">
        <v>3.7798429671850024E-4</v>
      </c>
      <c r="Q535" s="10">
        <v>3.7798429671850024E-4</v>
      </c>
      <c r="R535" s="10">
        <v>1.1551314599373801E-3</v>
      </c>
      <c r="S535" s="10">
        <v>9.7692557537832811E-4</v>
      </c>
      <c r="T535" s="10">
        <v>0.50775324319306203</v>
      </c>
    </row>
    <row r="536" spans="2:20" ht="13">
      <c r="B536" s="10">
        <v>960</v>
      </c>
      <c r="C536" s="10">
        <v>9.6000000000000002E-4</v>
      </c>
      <c r="D536" s="10">
        <v>2.0500000000000001E-2</v>
      </c>
      <c r="E536" s="10">
        <v>2.03E-4</v>
      </c>
      <c r="F536" s="10">
        <v>-3.2433461000125098E-2</v>
      </c>
      <c r="H536" s="10">
        <v>0.01</v>
      </c>
      <c r="I536" s="10">
        <v>1.8931213580487799E-2</v>
      </c>
      <c r="J536" s="10">
        <v>0.75941762341756303</v>
      </c>
      <c r="K536" s="10">
        <v>90</v>
      </c>
      <c r="M536" s="10" t="e">
        <v>#VALUE!</v>
      </c>
      <c r="N536" s="10">
        <v>8.0715350971822774E-5</v>
      </c>
      <c r="O536" s="10">
        <v>2.0547713551301547E-4</v>
      </c>
      <c r="P536" s="10">
        <v>3.8406595541684037E-4</v>
      </c>
      <c r="Q536" s="10">
        <v>3.8406595541684037E-4</v>
      </c>
      <c r="R536" s="10">
        <v>1.1601707008889199E-3</v>
      </c>
      <c r="S536" s="10">
        <v>8.6056492067910497E-4</v>
      </c>
      <c r="T536" s="10" t="str">
        <v>NaN</v>
      </c>
    </row>
    <row r="537" spans="2:20" ht="13">
      <c r="B537" s="10">
        <v>960</v>
      </c>
      <c r="C537" s="10">
        <v>9.6000000000000002E-4</v>
      </c>
      <c r="D537" s="10">
        <v>2.0500000000000001E-2</v>
      </c>
      <c r="E537" s="10">
        <v>2.03E-4</v>
      </c>
      <c r="F537" s="10">
        <v>-3.6390941779023397E-2</v>
      </c>
      <c r="H537" s="10">
        <v>1.2589254117941699E-2</v>
      </c>
      <c r="I537" s="10">
        <v>1.8931213580487799E-2</v>
      </c>
      <c r="J537" s="10">
        <v>0</v>
      </c>
      <c r="K537" s="10">
        <v>90</v>
      </c>
      <c r="M537" s="10">
        <v>2.5033574708822901E-3</v>
      </c>
      <c r="N537" s="10">
        <v>9.3756604004807732E-5</v>
      </c>
      <c r="O537" s="10">
        <v>2.094547645602366E-4</v>
      </c>
      <c r="P537" s="10">
        <v>3.6752133124467367E-4</v>
      </c>
      <c r="Q537" s="10">
        <v>3.6752133124467367E-4</v>
      </c>
      <c r="R537" s="10">
        <v>1.0259436464524101E-3</v>
      </c>
      <c r="S537" s="10">
        <v>1.3331082880895799E-3</v>
      </c>
      <c r="T537" s="10">
        <v>0.96417587277560801</v>
      </c>
    </row>
    <row r="538" spans="2:20" ht="13">
      <c r="B538" s="10">
        <v>960</v>
      </c>
      <c r="C538" s="10">
        <v>9.6000000000000002E-4</v>
      </c>
      <c r="D538" s="10">
        <v>2.0500000000000001E-2</v>
      </c>
      <c r="E538" s="10">
        <v>2.03E-4</v>
      </c>
      <c r="F538" s="10">
        <v>-3.6390941779023397E-2</v>
      </c>
      <c r="H538" s="10">
        <v>1.2589254117941699E-2</v>
      </c>
      <c r="I538" s="10">
        <v>1.8931213580487799E-2</v>
      </c>
      <c r="J538" s="10">
        <v>1.5188352468351299E-2</v>
      </c>
      <c r="K538" s="10">
        <v>90</v>
      </c>
      <c r="M538" s="10">
        <v>2.5012959632202997E-3</v>
      </c>
      <c r="N538" s="10">
        <v>9.2484808015210124E-5</v>
      </c>
      <c r="O538" s="10">
        <v>2.0916977987830388E-4</v>
      </c>
      <c r="P538" s="10">
        <v>3.6807688852670816E-4</v>
      </c>
      <c r="Q538" s="10">
        <v>3.6807688852670816E-4</v>
      </c>
      <c r="R538" s="10">
        <v>1.0392289180519302E-3</v>
      </c>
      <c r="S538" s="10">
        <v>1.3285271599518199E-3</v>
      </c>
      <c r="T538" s="10">
        <v>0.93271587820428903</v>
      </c>
    </row>
    <row r="539" spans="2:20" ht="13">
      <c r="B539" s="10">
        <v>960</v>
      </c>
      <c r="C539" s="10">
        <v>9.6000000000000002E-4</v>
      </c>
      <c r="D539" s="10">
        <v>2.0500000000000001E-2</v>
      </c>
      <c r="E539" s="10">
        <v>2.03E-4</v>
      </c>
      <c r="F539" s="10">
        <v>-3.6390941779023397E-2</v>
      </c>
      <c r="H539" s="10">
        <v>1.2589254117941699E-2</v>
      </c>
      <c r="I539" s="10">
        <v>1.8931213580487799E-2</v>
      </c>
      <c r="J539" s="10">
        <v>3.0376704936702501E-2</v>
      </c>
      <c r="K539" s="10">
        <v>90</v>
      </c>
      <c r="M539" s="10">
        <v>2.50541897854429E-3</v>
      </c>
      <c r="N539" s="10">
        <v>9.1539667660519908E-5</v>
      </c>
      <c r="O539" s="10">
        <v>2.0896154959650293E-4</v>
      </c>
      <c r="P539" s="10">
        <v>3.6856141299125534E-4</v>
      </c>
      <c r="Q539" s="10">
        <v>3.6856141299125534E-4</v>
      </c>
      <c r="R539" s="10">
        <v>1.0481621179205701E-3</v>
      </c>
      <c r="S539" s="10">
        <v>1.2980626578356601E-3</v>
      </c>
      <c r="T539" s="10">
        <v>0.90440311638326598</v>
      </c>
    </row>
    <row r="540" spans="2:20" ht="13">
      <c r="B540" s="10">
        <v>960</v>
      </c>
      <c r="C540" s="10">
        <v>9.6000000000000002E-4</v>
      </c>
      <c r="D540" s="10">
        <v>2.0500000000000001E-2</v>
      </c>
      <c r="E540" s="10">
        <v>2.03E-4</v>
      </c>
      <c r="F540" s="10">
        <v>-3.6390941779023397E-2</v>
      </c>
      <c r="H540" s="10">
        <v>1.2589254117941699E-2</v>
      </c>
      <c r="I540" s="10">
        <v>1.8931213580487799E-2</v>
      </c>
      <c r="J540" s="10">
        <v>7.59417623417563E-2</v>
      </c>
      <c r="K540" s="10">
        <v>90</v>
      </c>
      <c r="M540" s="10">
        <v>2.5313023525226699E-3</v>
      </c>
      <c r="N540" s="10">
        <v>9.0156348201214507E-5</v>
      </c>
      <c r="O540" s="10">
        <v>2.0849280458688289E-4</v>
      </c>
      <c r="P540" s="10">
        <v>3.700039234005575E-4</v>
      </c>
      <c r="Q540" s="10">
        <v>3.700039234005575E-4</v>
      </c>
      <c r="R540" s="10">
        <v>1.06557040484408E-3</v>
      </c>
      <c r="S540" s="10">
        <v>1.1766627621848699E-3</v>
      </c>
      <c r="T540" s="10">
        <v>0.82378543164540097</v>
      </c>
    </row>
    <row r="541" spans="2:20" ht="13">
      <c r="B541" s="10">
        <v>960</v>
      </c>
      <c r="C541" s="10">
        <v>9.6000000000000002E-4</v>
      </c>
      <c r="D541" s="10">
        <v>2.0500000000000001E-2</v>
      </c>
      <c r="E541" s="10">
        <v>2.03E-4</v>
      </c>
      <c r="F541" s="10">
        <v>-3.6390941779023397E-2</v>
      </c>
      <c r="H541" s="10">
        <v>1.2589254117941699E-2</v>
      </c>
      <c r="I541" s="10">
        <v>1.8931213580487799E-2</v>
      </c>
      <c r="J541" s="10">
        <v>0.30376704936702498</v>
      </c>
      <c r="K541" s="10">
        <v>90</v>
      </c>
      <c r="M541" s="10">
        <v>2.7576100825283901E-3</v>
      </c>
      <c r="N541" s="10">
        <v>8.6782707388692528E-5</v>
      </c>
      <c r="O541" s="10">
        <v>2.0714547769445341E-4</v>
      </c>
      <c r="P541" s="10">
        <v>3.7575134414276747E-4</v>
      </c>
      <c r="Q541" s="10">
        <v>3.7575134414276747E-4</v>
      </c>
      <c r="R541" s="10">
        <v>1.1205439424972501E-3</v>
      </c>
      <c r="S541" s="10">
        <v>8.8828074591258102E-4</v>
      </c>
      <c r="T541" s="10">
        <v>0.51534504033218598</v>
      </c>
    </row>
    <row r="542" spans="2:20" ht="13">
      <c r="B542" s="10">
        <v>960</v>
      </c>
      <c r="C542" s="10">
        <v>9.6000000000000002E-4</v>
      </c>
      <c r="D542" s="10">
        <v>2.0500000000000001E-2</v>
      </c>
      <c r="E542" s="10">
        <v>2.03E-4</v>
      </c>
      <c r="F542" s="10">
        <v>-3.6390941779023397E-2</v>
      </c>
      <c r="H542" s="10">
        <v>1.2589254117941699E-2</v>
      </c>
      <c r="I542" s="10">
        <v>1.8931213580487799E-2</v>
      </c>
      <c r="J542" s="10">
        <v>0.75941762341756303</v>
      </c>
      <c r="K542" s="10">
        <v>90</v>
      </c>
      <c r="M542" s="10" t="e">
        <v>#VALUE!</v>
      </c>
      <c r="N542" s="10">
        <v>8.2657592184288387E-5</v>
      </c>
      <c r="O542" s="10">
        <v>2.0572406913764403E-4</v>
      </c>
      <c r="P542" s="10">
        <v>3.8245731598271081E-4</v>
      </c>
      <c r="Q542" s="10">
        <v>3.8245731598271081E-4</v>
      </c>
      <c r="R542" s="10">
        <v>1.1198567732765901E-3</v>
      </c>
      <c r="S542" s="10">
        <v>7.76272162944234E-4</v>
      </c>
      <c r="T542" s="10" t="str">
        <v>NaN</v>
      </c>
    </row>
    <row r="543" spans="2:20" ht="13">
      <c r="B543" s="10">
        <v>960</v>
      </c>
      <c r="C543" s="10">
        <v>9.6000000000000002E-4</v>
      </c>
      <c r="D543" s="10">
        <v>2.0500000000000001E-2</v>
      </c>
      <c r="E543" s="10">
        <v>2.03E-4</v>
      </c>
      <c r="F543" s="10">
        <v>-4.0831308245492498E-2</v>
      </c>
      <c r="H543" s="10">
        <v>1.58489319246111E-2</v>
      </c>
      <c r="I543" s="10">
        <v>1.8931213580487799E-2</v>
      </c>
      <c r="J543" s="10">
        <v>0</v>
      </c>
      <c r="K543" s="10">
        <v>90</v>
      </c>
      <c r="M543" s="10">
        <v>2.3675270215974802E-3</v>
      </c>
      <c r="N543" s="10">
        <v>9.6561434949009222E-5</v>
      </c>
      <c r="O543" s="10">
        <v>2.1037402639192254E-4</v>
      </c>
      <c r="P543" s="10">
        <v>3.6369251131115817E-4</v>
      </c>
      <c r="Q543" s="10">
        <v>3.6369251131115817E-4</v>
      </c>
      <c r="R543" s="10">
        <v>1.01334554407356E-3</v>
      </c>
      <c r="S543" s="10">
        <v>1.30218567315965E-3</v>
      </c>
      <c r="T543" s="10">
        <v>0.96658693153342601</v>
      </c>
    </row>
    <row r="544" spans="2:20" ht="13">
      <c r="B544" s="10">
        <v>960</v>
      </c>
      <c r="C544" s="10">
        <v>9.6000000000000002E-4</v>
      </c>
      <c r="D544" s="10">
        <v>2.0500000000000001E-2</v>
      </c>
      <c r="E544" s="10">
        <v>2.03E-4</v>
      </c>
      <c r="F544" s="10">
        <v>-4.0831308245492498E-2</v>
      </c>
      <c r="H544" s="10">
        <v>1.58489319246111E-2</v>
      </c>
      <c r="I544" s="10">
        <v>1.8931213580487799E-2</v>
      </c>
      <c r="J544" s="10">
        <v>1.5188352468351299E-2</v>
      </c>
      <c r="K544" s="10">
        <v>90</v>
      </c>
      <c r="M544" s="10">
        <v>2.4009692570031902E-3</v>
      </c>
      <c r="N544" s="10">
        <v>9.4908280753987895E-5</v>
      </c>
      <c r="O544" s="10">
        <v>2.1001007002065128E-4</v>
      </c>
      <c r="P544" s="10">
        <v>3.6440886708196302E-4</v>
      </c>
      <c r="Q544" s="10">
        <v>3.6440886708196302E-4</v>
      </c>
      <c r="R544" s="10">
        <v>1.0222787439422001E-3</v>
      </c>
      <c r="S544" s="10">
        <v>1.3092864217731902E-3</v>
      </c>
      <c r="T544" s="10">
        <v>0.93364995713641297</v>
      </c>
    </row>
    <row r="545" spans="2:20" ht="13">
      <c r="B545" s="10">
        <v>960</v>
      </c>
      <c r="C545" s="10">
        <v>9.6000000000000002E-4</v>
      </c>
      <c r="D545" s="10">
        <v>2.0500000000000001E-2</v>
      </c>
      <c r="E545" s="10">
        <v>2.03E-4</v>
      </c>
      <c r="F545" s="10">
        <v>-4.0831308245492498E-2</v>
      </c>
      <c r="H545" s="10">
        <v>1.58489319246111E-2</v>
      </c>
      <c r="I545" s="10">
        <v>1.8931213580487799E-2</v>
      </c>
      <c r="J545" s="10">
        <v>3.0376704936702501E-2</v>
      </c>
      <c r="K545" s="10">
        <v>90</v>
      </c>
      <c r="M545" s="10">
        <v>2.4151707542302702E-3</v>
      </c>
      <c r="N545" s="10">
        <v>9.3954155975176773E-5</v>
      </c>
      <c r="O545" s="10">
        <v>2.0975916735079791E-4</v>
      </c>
      <c r="P545" s="10">
        <v>3.6502225741026601E-4</v>
      </c>
      <c r="Q545" s="10">
        <v>3.6502225741026601E-4</v>
      </c>
      <c r="R545" s="10">
        <v>1.0284632669281799E-3</v>
      </c>
      <c r="S545" s="10">
        <v>1.28088342731904E-3</v>
      </c>
      <c r="T545" s="10">
        <v>0.90399251331172004</v>
      </c>
    </row>
    <row r="546" spans="2:20" ht="13">
      <c r="B546" s="10">
        <v>960</v>
      </c>
      <c r="C546" s="10">
        <v>9.6000000000000002E-4</v>
      </c>
      <c r="D546" s="10">
        <v>2.0500000000000001E-2</v>
      </c>
      <c r="E546" s="10">
        <v>2.03E-4</v>
      </c>
      <c r="F546" s="10">
        <v>-4.0831308245492498E-2</v>
      </c>
      <c r="H546" s="10">
        <v>1.58489319246111E-2</v>
      </c>
      <c r="I546" s="10">
        <v>1.8931213580487799E-2</v>
      </c>
      <c r="J546" s="10">
        <v>7.59417623417563E-2</v>
      </c>
      <c r="K546" s="10">
        <v>90</v>
      </c>
      <c r="M546" s="10">
        <v>2.4465514819739698E-3</v>
      </c>
      <c r="N546" s="10">
        <v>9.2612538898625323E-5</v>
      </c>
      <c r="O546" s="10">
        <v>2.0920244818721013E-4</v>
      </c>
      <c r="P546" s="10">
        <v>3.6676409654483696E-4</v>
      </c>
      <c r="Q546" s="10">
        <v>3.6676409654483696E-4</v>
      </c>
      <c r="R546" s="10">
        <v>1.0399160872725901E-3</v>
      </c>
      <c r="S546" s="10">
        <v>1.19384199270149E-3</v>
      </c>
      <c r="T546" s="10">
        <v>0.82199154381633699</v>
      </c>
    </row>
    <row r="547" spans="2:20" ht="13">
      <c r="B547" s="10">
        <v>960</v>
      </c>
      <c r="C547" s="10">
        <v>9.6000000000000002E-4</v>
      </c>
      <c r="D547" s="10">
        <v>2.0500000000000001E-2</v>
      </c>
      <c r="E547" s="10">
        <v>2.03E-4</v>
      </c>
      <c r="F547" s="10">
        <v>-4.0831308245492498E-2</v>
      </c>
      <c r="H547" s="10">
        <v>1.58489319246111E-2</v>
      </c>
      <c r="I547" s="10">
        <v>1.8931213580487799E-2</v>
      </c>
      <c r="J547" s="10">
        <v>0.30376704936702498</v>
      </c>
      <c r="K547" s="10">
        <v>90</v>
      </c>
      <c r="M547" s="10">
        <v>2.6430818790842002E-3</v>
      </c>
      <c r="N547" s="10">
        <v>8.9268227500328011E-5</v>
      </c>
      <c r="O547" s="10">
        <v>2.0762905442367179E-4</v>
      </c>
      <c r="P547" s="10">
        <v>3.7330991447993682E-4</v>
      </c>
      <c r="Q547" s="10">
        <v>3.7330991447993682E-4</v>
      </c>
      <c r="R547" s="10">
        <v>1.0850401994295801E-3</v>
      </c>
      <c r="S547" s="10">
        <v>8.6148114630665797E-4</v>
      </c>
      <c r="T547" s="10">
        <v>0.51908642855040998</v>
      </c>
    </row>
    <row r="548" spans="2:20" ht="13">
      <c r="B548" s="10">
        <v>960</v>
      </c>
      <c r="C548" s="10">
        <v>9.6000000000000002E-4</v>
      </c>
      <c r="D548" s="10">
        <v>2.0500000000000001E-2</v>
      </c>
      <c r="E548" s="10">
        <v>2.03E-4</v>
      </c>
      <c r="F548" s="10">
        <v>-4.0831308245492498E-2</v>
      </c>
      <c r="H548" s="10">
        <v>1.58489319246111E-2</v>
      </c>
      <c r="I548" s="10">
        <v>1.8931213580487799E-2</v>
      </c>
      <c r="J548" s="10">
        <v>0.75941762341756303</v>
      </c>
      <c r="K548" s="10">
        <v>90</v>
      </c>
      <c r="M548" s="10" t="e">
        <v>#VALUE!</v>
      </c>
      <c r="N548" s="10">
        <v>8.4888984545461113E-5</v>
      </c>
      <c r="O548" s="10">
        <v>2.0600748828878979E-4</v>
      </c>
      <c r="P548" s="10">
        <v>3.806656708441235E-4</v>
      </c>
      <c r="Q548" s="10">
        <v>3.806656708441235E-4</v>
      </c>
      <c r="R548" s="10">
        <v>1.07496171752649E-3</v>
      </c>
      <c r="S548" s="10">
        <v>7.4809822489698102E-4</v>
      </c>
      <c r="T548" s="10" t="str">
        <v>NaN</v>
      </c>
    </row>
    <row r="549" spans="2:20" ht="13">
      <c r="B549" s="10">
        <v>960</v>
      </c>
      <c r="C549" s="10">
        <v>9.6000000000000002E-4</v>
      </c>
      <c r="D549" s="10">
        <v>2.0500000000000001E-2</v>
      </c>
      <c r="E549" s="10">
        <v>2.03E-4</v>
      </c>
      <c r="F549" s="10">
        <v>-4.5813481364734496E-2</v>
      </c>
      <c r="H549" s="10">
        <v>1.9952623149688799E-2</v>
      </c>
      <c r="I549" s="10">
        <v>1.8931213580487799E-2</v>
      </c>
      <c r="J549" s="10">
        <v>0</v>
      </c>
      <c r="K549" s="10">
        <v>90</v>
      </c>
      <c r="M549" s="10">
        <v>2.2628482436494999E-3</v>
      </c>
      <c r="N549" s="10">
        <v>9.9424450883734553E-5</v>
      </c>
      <c r="O549" s="10">
        <v>2.1137760811599656E-4</v>
      </c>
      <c r="P549" s="10">
        <v>3.5950366164733014E-4</v>
      </c>
      <c r="Q549" s="10">
        <v>3.5950366164733014E-4</v>
      </c>
      <c r="R549" s="10">
        <v>1.0023508365429199E-3</v>
      </c>
      <c r="S549" s="10">
        <v>1.2889004015601299E-3</v>
      </c>
      <c r="T549" s="10">
        <v>0.96884682992382598</v>
      </c>
    </row>
    <row r="550" spans="2:20" ht="13">
      <c r="B550" s="10">
        <v>960</v>
      </c>
      <c r="C550" s="10">
        <v>9.6000000000000002E-4</v>
      </c>
      <c r="D550" s="10">
        <v>2.0500000000000001E-2</v>
      </c>
      <c r="E550" s="10">
        <v>2.03E-4</v>
      </c>
      <c r="F550" s="10">
        <v>-4.5813481364734496E-2</v>
      </c>
      <c r="H550" s="10">
        <v>1.9952623149688799E-2</v>
      </c>
      <c r="I550" s="10">
        <v>1.8931213580487799E-2</v>
      </c>
      <c r="J550" s="10">
        <v>1.5188352468351299E-2</v>
      </c>
      <c r="K550" s="10">
        <v>90</v>
      </c>
      <c r="M550" s="10">
        <v>2.3056817917376199E-3</v>
      </c>
      <c r="N550" s="10">
        <v>9.7732870091241209E-5</v>
      </c>
      <c r="O550" s="10">
        <v>2.1096928343264216E-4</v>
      </c>
      <c r="P550" s="10">
        <v>3.6031998898887642E-4</v>
      </c>
      <c r="Q550" s="10">
        <v>3.6031998898887642E-4</v>
      </c>
      <c r="R550" s="10">
        <v>1.0126583748528899E-3</v>
      </c>
      <c r="S550" s="10">
        <v>1.2886713451532401E-3</v>
      </c>
      <c r="T550" s="10">
        <v>0.93446481241259804</v>
      </c>
    </row>
    <row r="551" spans="2:20" ht="13">
      <c r="B551" s="10">
        <v>960</v>
      </c>
      <c r="C551" s="10">
        <v>9.6000000000000002E-4</v>
      </c>
      <c r="D551" s="10">
        <v>2.0500000000000001E-2</v>
      </c>
      <c r="E551" s="10">
        <v>2.03E-4</v>
      </c>
      <c r="F551" s="10">
        <v>-4.5813481364734496E-2</v>
      </c>
      <c r="H551" s="10">
        <v>1.9952623149688799E-2</v>
      </c>
      <c r="I551" s="10">
        <v>1.8931213580487799E-2</v>
      </c>
      <c r="J551" s="10">
        <v>3.0376704936702501E-2</v>
      </c>
      <c r="K551" s="10">
        <v>90</v>
      </c>
      <c r="M551" s="10">
        <v>2.3274421503920203E-3</v>
      </c>
      <c r="N551" s="10">
        <v>9.6653365103464779E-5</v>
      </c>
      <c r="O551" s="10">
        <v>2.1067424738529744E-4</v>
      </c>
      <c r="P551" s="10">
        <v>3.6104504338105601E-4</v>
      </c>
      <c r="Q551" s="10">
        <v>3.6104504338105601E-4</v>
      </c>
      <c r="R551" s="10">
        <v>1.0165523337699899E-3</v>
      </c>
      <c r="S551" s="10">
        <v>1.2469830790995599E-3</v>
      </c>
      <c r="T551" s="10">
        <v>0.90354733200563198</v>
      </c>
    </row>
    <row r="552" spans="2:20" ht="13">
      <c r="B552" s="10">
        <v>960</v>
      </c>
      <c r="C552" s="10">
        <v>9.6000000000000002E-4</v>
      </c>
      <c r="D552" s="10">
        <v>2.0500000000000001E-2</v>
      </c>
      <c r="E552" s="10">
        <v>2.03E-4</v>
      </c>
      <c r="F552" s="10">
        <v>-4.5813481364734496E-2</v>
      </c>
      <c r="H552" s="10">
        <v>1.9952623149688799E-2</v>
      </c>
      <c r="I552" s="10">
        <v>1.8931213580487799E-2</v>
      </c>
      <c r="J552" s="10">
        <v>7.59417623417563E-2</v>
      </c>
      <c r="K552" s="10">
        <v>90</v>
      </c>
      <c r="M552" s="10">
        <v>2.36409117549416E-3</v>
      </c>
      <c r="N552" s="10">
        <v>9.5259431826845932E-5</v>
      </c>
      <c r="O552" s="10">
        <v>2.1001994241828321E-4</v>
      </c>
      <c r="P552" s="10">
        <v>3.631109347221985E-4</v>
      </c>
      <c r="Q552" s="10">
        <v>3.631109347221985E-4</v>
      </c>
      <c r="R552" s="10">
        <v>1.0218206311284198E-3</v>
      </c>
      <c r="S552" s="10">
        <v>1.14871788054451E-3</v>
      </c>
      <c r="T552" s="10">
        <v>0.81939977696379596</v>
      </c>
    </row>
    <row r="553" spans="2:20" ht="13">
      <c r="B553" s="10">
        <v>960</v>
      </c>
      <c r="C553" s="10">
        <v>9.6000000000000002E-4</v>
      </c>
      <c r="D553" s="10">
        <v>2.0500000000000001E-2</v>
      </c>
      <c r="E553" s="10">
        <v>2.03E-4</v>
      </c>
      <c r="F553" s="10">
        <v>-4.5813481364734496E-2</v>
      </c>
      <c r="H553" s="10">
        <v>1.9952623149688799E-2</v>
      </c>
      <c r="I553" s="10">
        <v>1.8931213580487799E-2</v>
      </c>
      <c r="J553" s="10">
        <v>0.30376704936702498</v>
      </c>
      <c r="K553" s="10">
        <v>90</v>
      </c>
      <c r="M553" s="10">
        <v>2.5404646087982103E-3</v>
      </c>
      <c r="N553" s="10">
        <v>9.2110105727065135E-5</v>
      </c>
      <c r="O553" s="10">
        <v>2.081679540732764E-4</v>
      </c>
      <c r="P553" s="10">
        <v>3.7063203108602164E-4</v>
      </c>
      <c r="Q553" s="10">
        <v>3.7063203108602164E-4</v>
      </c>
      <c r="R553" s="10">
        <v>1.05251418965145E-3</v>
      </c>
      <c r="S553" s="10">
        <v>8.43843802976263E-4</v>
      </c>
      <c r="T553" s="10">
        <v>0.520473477284915</v>
      </c>
    </row>
    <row r="554" spans="2:20" ht="13">
      <c r="B554" s="10">
        <v>960</v>
      </c>
      <c r="C554" s="10">
        <v>9.6000000000000002E-4</v>
      </c>
      <c r="D554" s="10">
        <v>2.0500000000000001E-2</v>
      </c>
      <c r="E554" s="10">
        <v>2.03E-4</v>
      </c>
      <c r="F554" s="10">
        <v>-4.5813481364734496E-2</v>
      </c>
      <c r="H554" s="10">
        <v>1.9952623149688799E-2</v>
      </c>
      <c r="I554" s="10">
        <v>1.8931213580487799E-2</v>
      </c>
      <c r="J554" s="10">
        <v>0.75941762341756303</v>
      </c>
      <c r="K554" s="10">
        <v>90</v>
      </c>
      <c r="M554" s="10" t="e">
        <v>#VALUE!</v>
      </c>
      <c r="N554" s="10">
        <v>8.743134201259916E-5</v>
      </c>
      <c r="O554" s="10">
        <v>2.0633016540453204E-4</v>
      </c>
      <c r="P554" s="10">
        <v>3.7868299227332349E-4</v>
      </c>
      <c r="Q554" s="10">
        <v>3.7868299227332349E-4</v>
      </c>
      <c r="R554" s="10">
        <v>1.0412904257139199E-3</v>
      </c>
      <c r="S554" s="10">
        <v>7.48327281303869E-4</v>
      </c>
      <c r="T554" s="10" t="str">
        <v>NaN</v>
      </c>
    </row>
    <row r="555" spans="2:20" ht="13">
      <c r="B555" s="10">
        <v>960</v>
      </c>
      <c r="C555" s="10">
        <v>9.6000000000000002E-4</v>
      </c>
      <c r="D555" s="10">
        <v>2.0500000000000001E-2</v>
      </c>
      <c r="E555" s="10">
        <v>2.03E-4</v>
      </c>
      <c r="F555" s="10">
        <v>-5.1403571547051198E-2</v>
      </c>
      <c r="H555" s="10">
        <v>2.5118864315095801E-2</v>
      </c>
      <c r="I555" s="10">
        <v>1.8931213580487799E-2</v>
      </c>
      <c r="J555" s="10">
        <v>0</v>
      </c>
      <c r="K555" s="10">
        <v>90</v>
      </c>
      <c r="M555" s="10">
        <v>2.2030645214516299E-3</v>
      </c>
      <c r="N555" s="10">
        <v>1.0238587267951783E-4</v>
      </c>
      <c r="O555" s="10">
        <v>2.1254723964662855E-4</v>
      </c>
      <c r="P555" s="10">
        <v>3.5468028062477392E-4</v>
      </c>
      <c r="Q555" s="10">
        <v>3.5468028062477392E-4</v>
      </c>
      <c r="R555" s="10">
        <v>9.8906556494340512E-4</v>
      </c>
      <c r="S555" s="10">
        <v>1.28798417593257E-3</v>
      </c>
      <c r="T555" s="10">
        <v>0.96981947648003097</v>
      </c>
    </row>
    <row r="556" spans="2:20" ht="13">
      <c r="B556" s="10">
        <v>960</v>
      </c>
      <c r="C556" s="10">
        <v>9.6000000000000002E-4</v>
      </c>
      <c r="D556" s="10">
        <v>2.0500000000000001E-2</v>
      </c>
      <c r="E556" s="10">
        <v>2.03E-4</v>
      </c>
      <c r="F556" s="10">
        <v>-5.1403571547051198E-2</v>
      </c>
      <c r="H556" s="10">
        <v>2.5118864315095801E-2</v>
      </c>
      <c r="I556" s="10">
        <v>1.8931213580487799E-2</v>
      </c>
      <c r="J556" s="10">
        <v>1.5188352468351299E-2</v>
      </c>
      <c r="K556" s="10">
        <v>90</v>
      </c>
      <c r="M556" s="10">
        <v>2.2264282749542498E-3</v>
      </c>
      <c r="N556" s="10">
        <v>1.0043040647804615E-4</v>
      </c>
      <c r="O556" s="10">
        <v>2.1205666754575551E-4</v>
      </c>
      <c r="P556" s="10">
        <v>3.5567673910367282E-4</v>
      </c>
      <c r="Q556" s="10">
        <v>3.5567673910367282E-4</v>
      </c>
      <c r="R556" s="10">
        <v>9.9845687762582206E-4</v>
      </c>
      <c r="S556" s="10">
        <v>1.2632460839886298E-3</v>
      </c>
      <c r="T556" s="10">
        <v>0.93496773908739705</v>
      </c>
    </row>
    <row r="557" spans="2:20" ht="13">
      <c r="B557" s="10">
        <v>960</v>
      </c>
      <c r="C557" s="10">
        <v>9.6000000000000002E-4</v>
      </c>
      <c r="D557" s="10">
        <v>2.0500000000000001E-2</v>
      </c>
      <c r="E557" s="10">
        <v>2.03E-4</v>
      </c>
      <c r="F557" s="10">
        <v>-5.1403571547051198E-2</v>
      </c>
      <c r="H557" s="10">
        <v>2.5118864315095801E-2</v>
      </c>
      <c r="I557" s="10">
        <v>1.8931213580487799E-2</v>
      </c>
      <c r="J557" s="10">
        <v>3.0376704936702501E-2</v>
      </c>
      <c r="K557" s="10">
        <v>90</v>
      </c>
      <c r="M557" s="10">
        <v>2.2472724079810901E-3</v>
      </c>
      <c r="N557" s="10">
        <v>9.9344528882170348E-5</v>
      </c>
      <c r="O557" s="10">
        <v>2.1171283592223957E-4</v>
      </c>
      <c r="P557" s="10">
        <v>3.5658150354914798E-4</v>
      </c>
      <c r="Q557" s="10">
        <v>3.5658150354914798E-4</v>
      </c>
      <c r="R557" s="10">
        <v>9.99602159660264E-4</v>
      </c>
      <c r="S557" s="10">
        <v>1.1638356033991299E-3</v>
      </c>
      <c r="T557" s="10">
        <v>0.90251261928551896</v>
      </c>
    </row>
    <row r="558" spans="2:20" ht="13">
      <c r="B558" s="10">
        <v>960</v>
      </c>
      <c r="C558" s="10">
        <v>9.6000000000000002E-4</v>
      </c>
      <c r="D558" s="10">
        <v>2.0500000000000001E-2</v>
      </c>
      <c r="E558" s="10">
        <v>2.03E-4</v>
      </c>
      <c r="F558" s="10">
        <v>-5.1403571547051198E-2</v>
      </c>
      <c r="H558" s="10">
        <v>2.5118864315095801E-2</v>
      </c>
      <c r="I558" s="10">
        <v>1.8931213580487799E-2</v>
      </c>
      <c r="J558" s="10">
        <v>7.59417623417563E-2</v>
      </c>
      <c r="K558" s="10">
        <v>90</v>
      </c>
      <c r="M558" s="10">
        <v>2.2875863355934396E-3</v>
      </c>
      <c r="N558" s="10">
        <v>9.8262004822506396E-5</v>
      </c>
      <c r="O558" s="10">
        <v>2.1095043073814134E-4</v>
      </c>
      <c r="P558" s="10">
        <v>3.5905885239219593E-4</v>
      </c>
      <c r="Q558" s="10">
        <v>3.5905885239219593E-4</v>
      </c>
      <c r="R558" s="10">
        <v>9.9799876481204588E-4</v>
      </c>
      <c r="S558" s="10">
        <v>1.1051971632357401E-3</v>
      </c>
      <c r="T558" s="10">
        <v>0.81570064975593004</v>
      </c>
    </row>
    <row r="559" spans="2:20" ht="13">
      <c r="B559" s="10">
        <v>960</v>
      </c>
      <c r="C559" s="10">
        <v>9.6000000000000002E-4</v>
      </c>
      <c r="D559" s="10">
        <v>2.0500000000000001E-2</v>
      </c>
      <c r="E559" s="10">
        <v>2.03E-4</v>
      </c>
      <c r="F559" s="10">
        <v>-5.1403571547051198E-2</v>
      </c>
      <c r="H559" s="10">
        <v>2.5118864315095801E-2</v>
      </c>
      <c r="I559" s="10">
        <v>1.8931213580487799E-2</v>
      </c>
      <c r="J559" s="10">
        <v>0.30376704936702498</v>
      </c>
      <c r="K559" s="10">
        <v>90</v>
      </c>
      <c r="M559" s="10">
        <v>2.4467805383808598E-3</v>
      </c>
      <c r="N559" s="10">
        <v>9.4947447707016233E-5</v>
      </c>
      <c r="O559" s="10">
        <v>2.0879958945401627E-4</v>
      </c>
      <c r="P559" s="10">
        <v>3.6766196830836532E-4</v>
      </c>
      <c r="Q559" s="10">
        <v>3.6766196830836532E-4</v>
      </c>
      <c r="R559" s="10">
        <v>1.01953006705954E-3</v>
      </c>
      <c r="S559" s="10">
        <v>8.0834005990858705E-4</v>
      </c>
      <c r="T559" s="10">
        <v>0.51907793038991701</v>
      </c>
    </row>
    <row r="560" spans="2:20" ht="13">
      <c r="B560" s="10">
        <v>960</v>
      </c>
      <c r="C560" s="10">
        <v>9.6000000000000002E-4</v>
      </c>
      <c r="D560" s="10">
        <v>2.0500000000000001E-2</v>
      </c>
      <c r="E560" s="10">
        <v>2.03E-4</v>
      </c>
      <c r="F560" s="10">
        <v>-5.1403571547051198E-2</v>
      </c>
      <c r="H560" s="10">
        <v>2.5118864315095801E-2</v>
      </c>
      <c r="I560" s="10">
        <v>1.8931213580487799E-2</v>
      </c>
      <c r="J560" s="10">
        <v>0.75941762341756303</v>
      </c>
      <c r="K560" s="10">
        <v>90</v>
      </c>
      <c r="M560" s="10">
        <v>3.3357484535146403E-3</v>
      </c>
      <c r="N560" s="10">
        <v>8.9967598560086235E-5</v>
      </c>
      <c r="O560" s="10">
        <v>2.0669463269800778E-4</v>
      </c>
      <c r="P560" s="10">
        <v>3.7655713253608841E-4</v>
      </c>
      <c r="Q560" s="10">
        <v>3.7655713253608841E-4</v>
      </c>
      <c r="R560" s="10">
        <v>1.00120555450848E-3</v>
      </c>
      <c r="S560" s="10">
        <v>7.3366767126302197E-4</v>
      </c>
      <c r="T560" s="10">
        <v>0.19594102452269199</v>
      </c>
    </row>
    <row r="561" spans="2:20" ht="13">
      <c r="B561" s="10">
        <v>960</v>
      </c>
      <c r="C561" s="10">
        <v>9.6000000000000002E-4</v>
      </c>
      <c r="D561" s="10">
        <v>2.0500000000000001E-2</v>
      </c>
      <c r="E561" s="10">
        <v>2.03E-4</v>
      </c>
      <c r="F561" s="10">
        <v>-5.7675755892822797E-2</v>
      </c>
      <c r="H561" s="10">
        <v>3.1622776601683798E-2</v>
      </c>
      <c r="I561" s="10">
        <v>1.8931213580487799E-2</v>
      </c>
      <c r="J561" s="10">
        <v>0</v>
      </c>
      <c r="K561" s="10">
        <v>90</v>
      </c>
      <c r="M561" s="10">
        <v>2.1441970248813197E-3</v>
      </c>
      <c r="N561" s="10">
        <v>1.0544797639622109E-4</v>
      </c>
      <c r="O561" s="10">
        <v>2.1393139866251548E-4</v>
      </c>
      <c r="P561" s="10">
        <v>3.4937585880786941E-4</v>
      </c>
      <c r="Q561" s="10">
        <v>3.4937585880786941E-4</v>
      </c>
      <c r="R561" s="10">
        <v>9.8402632399186398E-4</v>
      </c>
      <c r="S561" s="10">
        <v>1.2577487302233099E-3</v>
      </c>
      <c r="T561" s="10">
        <v>0.97043121790559805</v>
      </c>
    </row>
    <row r="562" spans="2:20" ht="13">
      <c r="B562" s="10">
        <v>960</v>
      </c>
      <c r="C562" s="10">
        <v>9.6000000000000002E-4</v>
      </c>
      <c r="D562" s="10">
        <v>2.0500000000000001E-2</v>
      </c>
      <c r="E562" s="10">
        <v>2.03E-4</v>
      </c>
      <c r="F562" s="10">
        <v>-5.7675755892822797E-2</v>
      </c>
      <c r="H562" s="10">
        <v>3.1622776601683798E-2</v>
      </c>
      <c r="I562" s="10">
        <v>1.8931213580487799E-2</v>
      </c>
      <c r="J562" s="10">
        <v>1.5188352468351299E-2</v>
      </c>
      <c r="K562" s="10">
        <v>90</v>
      </c>
      <c r="M562" s="10">
        <v>2.15564984522574E-3</v>
      </c>
      <c r="N562" s="10">
        <v>1.0346843922953505E-4</v>
      </c>
      <c r="O562" s="10">
        <v>2.133350672025002E-4</v>
      </c>
      <c r="P562" s="10">
        <v>3.5055005146939259E-4</v>
      </c>
      <c r="Q562" s="10">
        <v>3.5055005146939259E-4</v>
      </c>
      <c r="R562" s="10">
        <v>9.8402632399186398E-4</v>
      </c>
      <c r="S562" s="10">
        <v>1.2336978075000399E-3</v>
      </c>
      <c r="T562" s="10">
        <v>0.93481069682331597</v>
      </c>
    </row>
    <row r="563" spans="2:20" ht="13">
      <c r="B563" s="10">
        <v>960</v>
      </c>
      <c r="C563" s="10">
        <v>9.6000000000000002E-4</v>
      </c>
      <c r="D563" s="10">
        <v>2.0500000000000001E-2</v>
      </c>
      <c r="E563" s="10">
        <v>2.03E-4</v>
      </c>
      <c r="F563" s="10">
        <v>-5.7675755892822797E-2</v>
      </c>
      <c r="H563" s="10">
        <v>3.1622776601683798E-2</v>
      </c>
      <c r="I563" s="10">
        <v>1.8931213580487799E-2</v>
      </c>
      <c r="J563" s="10">
        <v>3.0376704936702501E-2</v>
      </c>
      <c r="K563" s="10">
        <v>90</v>
      </c>
      <c r="M563" s="10">
        <v>2.1728290757423697E-3</v>
      </c>
      <c r="N563" s="10">
        <v>1.0230162753256998E-4</v>
      </c>
      <c r="O563" s="10">
        <v>2.1292874020378079E-4</v>
      </c>
      <c r="P563" s="10">
        <v>3.5162428352690018E-4</v>
      </c>
      <c r="Q563" s="10">
        <v>3.5162428352690018E-4</v>
      </c>
      <c r="R563" s="10">
        <v>9.8265198555053395E-4</v>
      </c>
      <c r="S563" s="10">
        <v>1.19178048503949E-3</v>
      </c>
      <c r="T563" s="10">
        <v>0.90082640637141598</v>
      </c>
    </row>
    <row r="564" spans="2:20" ht="13">
      <c r="B564" s="10">
        <v>960</v>
      </c>
      <c r="C564" s="10">
        <v>9.6000000000000002E-4</v>
      </c>
      <c r="D564" s="10">
        <v>2.0500000000000001E-2</v>
      </c>
      <c r="E564" s="10">
        <v>2.03E-4</v>
      </c>
      <c r="F564" s="10">
        <v>-5.7675755892822797E-2</v>
      </c>
      <c r="H564" s="10">
        <v>3.1622776601683798E-2</v>
      </c>
      <c r="I564" s="10">
        <v>1.8931213580487799E-2</v>
      </c>
      <c r="J564" s="10">
        <v>7.59417623417563E-2</v>
      </c>
      <c r="K564" s="10">
        <v>90</v>
      </c>
      <c r="M564" s="10">
        <v>2.2142882853891602E-3</v>
      </c>
      <c r="N564" s="10">
        <v>1.0156962431436131E-4</v>
      </c>
      <c r="O564" s="10">
        <v>2.1203952242690484E-4</v>
      </c>
      <c r="P564" s="10">
        <v>3.5458407940884979E-4</v>
      </c>
      <c r="Q564" s="10">
        <v>3.5458407940884979E-4</v>
      </c>
      <c r="R564" s="10">
        <v>9.7715463178521707E-4</v>
      </c>
      <c r="S564" s="10">
        <v>9.0729242768430494E-4</v>
      </c>
      <c r="T564" s="10">
        <v>0.81091248568934204</v>
      </c>
    </row>
    <row r="565" spans="2:20" ht="13">
      <c r="B565" s="10">
        <v>960</v>
      </c>
      <c r="C565" s="10">
        <v>9.6000000000000002E-4</v>
      </c>
      <c r="D565" s="10">
        <v>2.0500000000000001E-2</v>
      </c>
      <c r="E565" s="10">
        <v>2.03E-4</v>
      </c>
      <c r="F565" s="10">
        <v>-5.7675755892822797E-2</v>
      </c>
      <c r="H565" s="10">
        <v>3.1622776601683798E-2</v>
      </c>
      <c r="I565" s="10">
        <v>1.8931213580487799E-2</v>
      </c>
      <c r="J565" s="10">
        <v>0.30376704936702498</v>
      </c>
      <c r="K565" s="10">
        <v>90</v>
      </c>
      <c r="M565" s="10">
        <v>2.3606553293908303E-3</v>
      </c>
      <c r="N565" s="10">
        <v>9.8166790250363813E-5</v>
      </c>
      <c r="O565" s="10">
        <v>2.0950396021374477E-4</v>
      </c>
      <c r="P565" s="10">
        <v>3.6438982255101884E-4</v>
      </c>
      <c r="Q565" s="10">
        <v>3.6438982255101884E-4</v>
      </c>
      <c r="R565" s="10">
        <v>9.8814933931585212E-4</v>
      </c>
      <c r="S565" s="10">
        <v>7.7695933216489902E-4</v>
      </c>
      <c r="T565" s="10">
        <v>0.515949671509639</v>
      </c>
    </row>
    <row r="566" spans="2:20" ht="13">
      <c r="B566" s="10">
        <v>960</v>
      </c>
      <c r="C566" s="10">
        <v>9.6000000000000002E-4</v>
      </c>
      <c r="D566" s="10">
        <v>2.0500000000000001E-2</v>
      </c>
      <c r="E566" s="10">
        <v>2.03E-4</v>
      </c>
      <c r="F566" s="10">
        <v>-5.7675755892822797E-2</v>
      </c>
      <c r="H566" s="10">
        <v>3.1622776601683798E-2</v>
      </c>
      <c r="I566" s="10">
        <v>1.8931213580487799E-2</v>
      </c>
      <c r="J566" s="10">
        <v>0.75941762341756303</v>
      </c>
      <c r="K566" s="10">
        <v>90</v>
      </c>
      <c r="M566" s="10">
        <v>2.96284462310037E-3</v>
      </c>
      <c r="N566" s="10">
        <v>9.2652725025665759E-5</v>
      </c>
      <c r="O566" s="10">
        <v>2.0711140204778621E-4</v>
      </c>
      <c r="P566" s="10">
        <v>3.7423969066015792E-4</v>
      </c>
      <c r="Q566" s="10">
        <v>3.7423969066015792E-4</v>
      </c>
      <c r="R566" s="10">
        <v>9.6524369862702793E-4</v>
      </c>
      <c r="S566" s="10">
        <v>6.68615651706763E-4</v>
      </c>
      <c r="T566" s="10">
        <v>0.20989099413856099</v>
      </c>
    </row>
    <row r="567" spans="2:20" ht="13">
      <c r="B567" s="10">
        <v>960</v>
      </c>
      <c r="C567" s="10">
        <v>9.6000000000000002E-4</v>
      </c>
      <c r="D567" s="10">
        <v>2.0500000000000001E-2</v>
      </c>
      <c r="E567" s="10">
        <v>2.03E-4</v>
      </c>
      <c r="F567" s="10">
        <v>-6.47132624775624E-2</v>
      </c>
      <c r="H567" s="10">
        <v>3.9810717055349699E-2</v>
      </c>
      <c r="I567" s="10">
        <v>1.8931213580487799E-2</v>
      </c>
      <c r="J567" s="10">
        <v>0</v>
      </c>
      <c r="K567" s="10">
        <v>90</v>
      </c>
      <c r="M567" s="10">
        <v>2.0896816000418902E-3</v>
      </c>
      <c r="N567" s="10">
        <v>1.0875684308825147E-4</v>
      </c>
      <c r="O567" s="10">
        <v>2.1546754452613057E-4</v>
      </c>
      <c r="P567" s="10">
        <v>3.4321300258705702E-4</v>
      </c>
      <c r="Q567" s="10">
        <v>3.4321300258705702E-4</v>
      </c>
      <c r="R567" s="10">
        <v>9.6982482676479301E-4</v>
      </c>
      <c r="S567" s="10">
        <v>1.2476702483202201E-3</v>
      </c>
      <c r="T567" s="10">
        <v>0.97255584221305902</v>
      </c>
    </row>
    <row r="568" spans="2:20" ht="13">
      <c r="B568" s="10">
        <v>960</v>
      </c>
      <c r="C568" s="10">
        <v>9.6000000000000002E-4</v>
      </c>
      <c r="D568" s="10">
        <v>2.0500000000000001E-2</v>
      </c>
      <c r="E568" s="10">
        <v>2.03E-4</v>
      </c>
      <c r="F568" s="10">
        <v>-6.47132624775624E-2</v>
      </c>
      <c r="H568" s="10">
        <v>3.9810717055349699E-2</v>
      </c>
      <c r="I568" s="10">
        <v>1.8931213580487799E-2</v>
      </c>
      <c r="J568" s="10">
        <v>1.5188352468351299E-2</v>
      </c>
      <c r="K568" s="10">
        <v>90</v>
      </c>
      <c r="M568" s="10">
        <v>2.0887653744143301E-3</v>
      </c>
      <c r="N568" s="10">
        <v>1.0627700985221818E-4</v>
      </c>
      <c r="O568" s="10">
        <v>2.1478158678194423E-4</v>
      </c>
      <c r="P568" s="10">
        <v>3.4469807849474738E-4</v>
      </c>
      <c r="Q568" s="10">
        <v>3.4469807849474738E-4</v>
      </c>
      <c r="R568" s="10">
        <v>9.7119916520612207E-4</v>
      </c>
      <c r="S568" s="10">
        <v>1.2265970588865101E-3</v>
      </c>
      <c r="T568" s="10">
        <v>0.93451501619555899</v>
      </c>
    </row>
    <row r="569" spans="2:20" ht="13">
      <c r="B569" s="10">
        <v>960</v>
      </c>
      <c r="C569" s="10">
        <v>9.6000000000000002E-4</v>
      </c>
      <c r="D569" s="10">
        <v>2.0500000000000001E-2</v>
      </c>
      <c r="E569" s="10">
        <v>2.03E-4</v>
      </c>
      <c r="F569" s="10">
        <v>-6.47132624775624E-2</v>
      </c>
      <c r="H569" s="10">
        <v>3.9810717055349699E-2</v>
      </c>
      <c r="I569" s="10">
        <v>1.8931213580487799E-2</v>
      </c>
      <c r="J569" s="10">
        <v>3.0376704936702501E-2</v>
      </c>
      <c r="K569" s="10">
        <v>90</v>
      </c>
      <c r="M569" s="10">
        <v>2.1036540408620802E-3</v>
      </c>
      <c r="N569" s="10">
        <v>1.0568340441084876E-4</v>
      </c>
      <c r="O569" s="10">
        <v>2.1430809145763936E-4</v>
      </c>
      <c r="P569" s="10">
        <v>3.4602874880634388E-4</v>
      </c>
      <c r="Q569" s="10">
        <v>3.4602874880634388E-4</v>
      </c>
      <c r="R569" s="10">
        <v>9.6730520628902298E-4</v>
      </c>
      <c r="S569" s="10">
        <v>8.7110151539596299E-4</v>
      </c>
      <c r="T569" s="10">
        <v>0.89847161318397795</v>
      </c>
    </row>
    <row r="570" spans="2:20" ht="13">
      <c r="B570" s="10">
        <v>960</v>
      </c>
      <c r="C570" s="10">
        <v>9.6000000000000002E-4</v>
      </c>
      <c r="D570" s="10">
        <v>2.0500000000000001E-2</v>
      </c>
      <c r="E570" s="10">
        <v>2.03E-4</v>
      </c>
      <c r="F570" s="10">
        <v>-6.47132624775624E-2</v>
      </c>
      <c r="H570" s="10">
        <v>3.9810717055349699E-2</v>
      </c>
      <c r="I570" s="10">
        <v>1.8931213580487799E-2</v>
      </c>
      <c r="J570" s="10">
        <v>7.59417623417563E-2</v>
      </c>
      <c r="K570" s="10">
        <v>90</v>
      </c>
      <c r="M570" s="10">
        <v>2.1451132505088699E-3</v>
      </c>
      <c r="N570" s="10">
        <v>1.0497429313718931E-4</v>
      </c>
      <c r="O570" s="10">
        <v>2.1327428646688199E-4</v>
      </c>
      <c r="P570" s="10">
        <v>3.4958339255084306E-4</v>
      </c>
      <c r="Q570" s="10">
        <v>3.4958339255084306E-4</v>
      </c>
      <c r="R570" s="10">
        <v>9.5631049875838706E-4</v>
      </c>
      <c r="S570" s="10">
        <v>8.5254794643801601E-4</v>
      </c>
      <c r="T570" s="10">
        <v>0.80492850615862399</v>
      </c>
    </row>
    <row r="571" spans="2:20" ht="13">
      <c r="B571" s="10">
        <v>960</v>
      </c>
      <c r="C571" s="10">
        <v>9.6000000000000002E-4</v>
      </c>
      <c r="D571" s="10">
        <v>2.0500000000000001E-2</v>
      </c>
      <c r="E571" s="10">
        <v>2.03E-4</v>
      </c>
      <c r="F571" s="10">
        <v>-6.47132624775624E-2</v>
      </c>
      <c r="H571" s="10">
        <v>3.9810717055349699E-2</v>
      </c>
      <c r="I571" s="10">
        <v>1.8931213580487799E-2</v>
      </c>
      <c r="J571" s="10">
        <v>0.30376704936702498</v>
      </c>
      <c r="K571" s="10">
        <v>90</v>
      </c>
      <c r="M571" s="10">
        <v>2.28002747416613E-3</v>
      </c>
      <c r="N571" s="10">
        <v>1.0152056644124698E-4</v>
      </c>
      <c r="O571" s="10">
        <v>2.1032543032847926E-4</v>
      </c>
      <c r="P571" s="10">
        <v>3.6085419125935099E-4</v>
      </c>
      <c r="Q571" s="10">
        <v>3.6085419125935099E-4</v>
      </c>
      <c r="R571" s="10">
        <v>9.5562332953772204E-4</v>
      </c>
      <c r="S571" s="10">
        <v>7.9368044986774001E-4</v>
      </c>
      <c r="T571" s="10">
        <v>0.51046560341848102</v>
      </c>
    </row>
    <row r="572" spans="2:20" ht="13">
      <c r="B572" s="10">
        <v>960</v>
      </c>
      <c r="C572" s="10">
        <v>9.6000000000000002E-4</v>
      </c>
      <c r="D572" s="10">
        <v>2.0500000000000001E-2</v>
      </c>
      <c r="E572" s="10">
        <v>2.03E-4</v>
      </c>
      <c r="F572" s="10">
        <v>-6.47132624775624E-2</v>
      </c>
      <c r="H572" s="10">
        <v>3.9810717055349699E-2</v>
      </c>
      <c r="I572" s="10">
        <v>1.8931213580487799E-2</v>
      </c>
      <c r="J572" s="10">
        <v>0.75941762341756303</v>
      </c>
      <c r="K572" s="10">
        <v>90</v>
      </c>
      <c r="M572" s="10">
        <v>2.7635655491074804E-3</v>
      </c>
      <c r="N572" s="10">
        <v>9.555509576123106E-5</v>
      </c>
      <c r="O572" s="10">
        <v>2.0758293479819799E-4</v>
      </c>
      <c r="P572" s="10">
        <v>3.7172056327315818E-4</v>
      </c>
      <c r="Q572" s="10">
        <v>3.7172056327315818E-4</v>
      </c>
      <c r="R572" s="10">
        <v>9.2813656071113408E-4</v>
      </c>
      <c r="S572" s="10">
        <v>6.5097830837636901E-4</v>
      </c>
      <c r="T572" s="10">
        <v>0.218425503718605</v>
      </c>
    </row>
    <row r="573" spans="2:20" ht="13">
      <c r="B573" s="10">
        <v>960</v>
      </c>
      <c r="C573" s="10">
        <v>9.6000000000000002E-4</v>
      </c>
      <c r="D573" s="10">
        <v>2.0500000000000001E-2</v>
      </c>
      <c r="E573" s="10">
        <v>2.03E-4</v>
      </c>
      <c r="F573" s="10">
        <v>-7.2609474737911905E-2</v>
      </c>
      <c r="H573" s="10">
        <v>5.0118723362727297E-2</v>
      </c>
      <c r="I573" s="10">
        <v>1.8931213580487799E-2</v>
      </c>
      <c r="J573" s="10">
        <v>0</v>
      </c>
      <c r="K573" s="10">
        <v>90</v>
      </c>
      <c r="M573" s="10">
        <v>2.02142279078915E-3</v>
      </c>
      <c r="N573" s="10">
        <v>1.120143475865783E-4</v>
      </c>
      <c r="O573" s="10">
        <v>2.1721589242046336E-4</v>
      </c>
      <c r="P573" s="10">
        <v>3.3642986859335616E-4</v>
      </c>
      <c r="Q573" s="10">
        <v>3.3642986859335616E-4</v>
      </c>
      <c r="R573" s="10">
        <v>9.5676861157216399E-4</v>
      </c>
      <c r="S573" s="10">
        <v>1.2334687510931498E-3</v>
      </c>
      <c r="T573" s="10">
        <v>0.97605883288184603</v>
      </c>
    </row>
    <row r="574" spans="2:20" ht="13">
      <c r="B574" s="10">
        <v>960</v>
      </c>
      <c r="C574" s="10">
        <v>9.6000000000000002E-4</v>
      </c>
      <c r="D574" s="10">
        <v>2.0500000000000001E-2</v>
      </c>
      <c r="E574" s="10">
        <v>2.03E-4</v>
      </c>
      <c r="F574" s="10">
        <v>-7.2609474737911905E-2</v>
      </c>
      <c r="H574" s="10">
        <v>5.0118723362727297E-2</v>
      </c>
      <c r="I574" s="10">
        <v>1.8931213580487799E-2</v>
      </c>
      <c r="J574" s="10">
        <v>1.5188352468351299E-2</v>
      </c>
      <c r="K574" s="10">
        <v>90</v>
      </c>
      <c r="M574" s="10">
        <v>2.0250876932993598E-3</v>
      </c>
      <c r="N574" s="10">
        <v>1.0989706664847374E-4</v>
      </c>
      <c r="O574" s="10">
        <v>2.1641581681614363E-4</v>
      </c>
      <c r="P574" s="10">
        <v>3.3816145377280451E-4</v>
      </c>
      <c r="Q574" s="10">
        <v>3.3816145377280451E-4</v>
      </c>
      <c r="R574" s="10">
        <v>9.5699766797905197E-4</v>
      </c>
      <c r="S574" s="10">
        <v>8.5690001816889311E-4</v>
      </c>
      <c r="T574" s="10">
        <v>0.933277851300651</v>
      </c>
    </row>
    <row r="575" spans="2:20" ht="13">
      <c r="B575" s="10">
        <v>960</v>
      </c>
      <c r="C575" s="10">
        <v>9.6000000000000002E-4</v>
      </c>
      <c r="D575" s="10">
        <v>2.0500000000000001E-2</v>
      </c>
      <c r="E575" s="10">
        <v>2.03E-4</v>
      </c>
      <c r="F575" s="10">
        <v>-7.2609474737911905E-2</v>
      </c>
      <c r="H575" s="10">
        <v>5.0118723362727297E-2</v>
      </c>
      <c r="I575" s="10">
        <v>1.8931213580487799E-2</v>
      </c>
      <c r="J575" s="10">
        <v>3.0376704936702501E-2</v>
      </c>
      <c r="K575" s="10">
        <v>90</v>
      </c>
      <c r="M575" s="10">
        <v>2.0395182469333298E-3</v>
      </c>
      <c r="N575" s="10">
        <v>1.0942900802431582E-4</v>
      </c>
      <c r="O575" s="10">
        <v>2.1586792843113678E-4</v>
      </c>
      <c r="P575" s="10">
        <v>3.397913999199969E-4</v>
      </c>
      <c r="Q575" s="10">
        <v>3.397913999199969E-4</v>
      </c>
      <c r="R575" s="10">
        <v>9.5035503217929293E-4</v>
      </c>
      <c r="S575" s="10">
        <v>8.1979288025299903E-4</v>
      </c>
      <c r="T575" s="10">
        <v>0.89496192301550503</v>
      </c>
    </row>
    <row r="576" spans="2:20" ht="13">
      <c r="B576" s="10">
        <v>960</v>
      </c>
      <c r="C576" s="10">
        <v>9.6000000000000002E-4</v>
      </c>
      <c r="D576" s="10">
        <v>2.0500000000000001E-2</v>
      </c>
      <c r="E576" s="10">
        <v>2.03E-4</v>
      </c>
      <c r="F576" s="10">
        <v>-7.2609474737911905E-2</v>
      </c>
      <c r="H576" s="10">
        <v>5.0118723362727297E-2</v>
      </c>
      <c r="I576" s="10">
        <v>1.8931213580487799E-2</v>
      </c>
      <c r="J576" s="10">
        <v>7.59417623417563E-2</v>
      </c>
      <c r="K576" s="10">
        <v>90</v>
      </c>
      <c r="M576" s="10">
        <v>2.0802902873594598E-3</v>
      </c>
      <c r="N576" s="10">
        <v>1.0875755891335276E-4</v>
      </c>
      <c r="O576" s="10">
        <v>2.146768224612091E-4</v>
      </c>
      <c r="P576" s="10">
        <v>3.4404626827192999E-4</v>
      </c>
      <c r="Q576" s="10">
        <v>3.4404626827192999E-4</v>
      </c>
      <c r="R576" s="10">
        <v>9.3294674525578702E-4</v>
      </c>
      <c r="S576" s="10">
        <v>8.0765289068792203E-4</v>
      </c>
      <c r="T576" s="10">
        <v>0.79764517966215098</v>
      </c>
    </row>
    <row r="577" spans="2:20" ht="13">
      <c r="B577" s="10">
        <v>960</v>
      </c>
      <c r="C577" s="10">
        <v>9.6000000000000002E-4</v>
      </c>
      <c r="D577" s="10">
        <v>2.0500000000000001E-2</v>
      </c>
      <c r="E577" s="10">
        <v>2.03E-4</v>
      </c>
      <c r="F577" s="10">
        <v>-7.2609474737911905E-2</v>
      </c>
      <c r="H577" s="10">
        <v>5.0118723362727297E-2</v>
      </c>
      <c r="I577" s="10">
        <v>1.8931213580487799E-2</v>
      </c>
      <c r="J577" s="10">
        <v>0.30376704936702498</v>
      </c>
      <c r="K577" s="10">
        <v>90</v>
      </c>
      <c r="M577" s="10">
        <v>2.2046679162998498E-3</v>
      </c>
      <c r="N577" s="10">
        <v>1.0507269414732495E-4</v>
      </c>
      <c r="O577" s="10">
        <v>2.1125680200911824E-4</v>
      </c>
      <c r="P577" s="10">
        <v>3.5699471899274128E-4</v>
      </c>
      <c r="Q577" s="10">
        <v>3.5699471899274128E-4</v>
      </c>
      <c r="R577" s="10">
        <v>9.2355543257336998E-4</v>
      </c>
      <c r="S577" s="10">
        <v>7.5405369147607505E-4</v>
      </c>
      <c r="T577" s="10">
        <v>0.50347206462573502</v>
      </c>
    </row>
    <row r="578" spans="2:20" ht="13">
      <c r="B578" s="10">
        <v>960</v>
      </c>
      <c r="C578" s="10">
        <v>9.6000000000000002E-4</v>
      </c>
      <c r="D578" s="10">
        <v>2.0500000000000001E-2</v>
      </c>
      <c r="E578" s="10">
        <v>2.03E-4</v>
      </c>
      <c r="F578" s="10">
        <v>-7.2609474737911905E-2</v>
      </c>
      <c r="H578" s="10">
        <v>5.0118723362727297E-2</v>
      </c>
      <c r="I578" s="10">
        <v>1.8931213580487799E-2</v>
      </c>
      <c r="J578" s="10">
        <v>0.75941762341756303</v>
      </c>
      <c r="K578" s="10">
        <v>90</v>
      </c>
      <c r="M578" s="10">
        <v>2.61284643337493E-3</v>
      </c>
      <c r="N578" s="10">
        <v>9.8736447610616417E-5</v>
      </c>
      <c r="O578" s="10">
        <v>2.0811852450882627E-4</v>
      </c>
      <c r="P578" s="10">
        <v>3.6895536457690281E-4</v>
      </c>
      <c r="Q578" s="10">
        <v>3.6895536457690281E-4</v>
      </c>
      <c r="R578" s="10">
        <v>8.9538149452611602E-4</v>
      </c>
      <c r="S578" s="10">
        <v>6.5647566214168697E-4</v>
      </c>
      <c r="T578" s="10">
        <v>0.22352608185244799</v>
      </c>
    </row>
    <row r="579" spans="2:20" ht="13">
      <c r="B579" s="10">
        <v>960</v>
      </c>
      <c r="C579" s="10">
        <v>9.6000000000000002E-4</v>
      </c>
      <c r="D579" s="10">
        <v>2.0500000000000001E-2</v>
      </c>
      <c r="E579" s="10">
        <v>2.03E-4</v>
      </c>
      <c r="F579" s="10">
        <v>-8.1469170613109293E-2</v>
      </c>
      <c r="H579" s="10">
        <v>6.3095734448019303E-2</v>
      </c>
      <c r="I579" s="10">
        <v>1.8931213580487799E-2</v>
      </c>
      <c r="J579" s="10">
        <v>0</v>
      </c>
      <c r="K579" s="10">
        <v>90</v>
      </c>
      <c r="M579" s="10">
        <v>1.9323198485095702E-3</v>
      </c>
      <c r="N579" s="10">
        <v>1.1542982522688216E-4</v>
      </c>
      <c r="O579" s="10">
        <v>2.191857363649793E-4</v>
      </c>
      <c r="P579" s="10">
        <v>3.2872275860148441E-4</v>
      </c>
      <c r="Q579" s="10">
        <v>3.2872275860148441E-4</v>
      </c>
      <c r="R579" s="10">
        <v>9.4256711434509302E-4</v>
      </c>
      <c r="S579" s="10">
        <v>1.2039204746045699E-3</v>
      </c>
      <c r="T579" s="10">
        <v>0.97838276442141503</v>
      </c>
    </row>
    <row r="580" spans="2:20" ht="13">
      <c r="B580" s="10">
        <v>960</v>
      </c>
      <c r="C580" s="10">
        <v>9.6000000000000002E-4</v>
      </c>
      <c r="D580" s="10">
        <v>2.0500000000000001E-2</v>
      </c>
      <c r="E580" s="10">
        <v>2.03E-4</v>
      </c>
      <c r="F580" s="10">
        <v>-8.1469170613109293E-2</v>
      </c>
      <c r="H580" s="10">
        <v>6.3095734448019303E-2</v>
      </c>
      <c r="I580" s="10">
        <v>1.8931213580487799E-2</v>
      </c>
      <c r="J580" s="10">
        <v>1.5188352468351299E-2</v>
      </c>
      <c r="K580" s="10">
        <v>90</v>
      </c>
      <c r="M580" s="10">
        <v>1.9634715198463899E-3</v>
      </c>
      <c r="N580" s="10">
        <v>1.1385513304896967E-4</v>
      </c>
      <c r="O580" s="10">
        <v>2.1825342846772073E-4</v>
      </c>
      <c r="P580" s="10">
        <v>3.3083431375389012E-4</v>
      </c>
      <c r="Q580" s="10">
        <v>3.3083431375389012E-4</v>
      </c>
      <c r="R580" s="10">
        <v>9.4165088871754003E-4</v>
      </c>
      <c r="S580" s="10">
        <v>8.2254155713565801E-4</v>
      </c>
      <c r="T580" s="10">
        <v>0.93122411736725597</v>
      </c>
    </row>
    <row r="581" spans="2:20" ht="13">
      <c r="B581" s="10">
        <v>960</v>
      </c>
      <c r="C581" s="10">
        <v>9.6000000000000002E-4</v>
      </c>
      <c r="D581" s="10">
        <v>2.0500000000000001E-2</v>
      </c>
      <c r="E581" s="10">
        <v>2.03E-4</v>
      </c>
      <c r="F581" s="10">
        <v>-8.1469170613109293E-2</v>
      </c>
      <c r="H581" s="10">
        <v>6.3095734448019303E-2</v>
      </c>
      <c r="I581" s="10">
        <v>1.8931213580487799E-2</v>
      </c>
      <c r="J581" s="10">
        <v>3.0376704936702501E-2</v>
      </c>
      <c r="K581" s="10">
        <v>90</v>
      </c>
      <c r="M581" s="10">
        <v>1.9792764119216898E-3</v>
      </c>
      <c r="N581" s="10">
        <v>1.1361319741366649E-4</v>
      </c>
      <c r="O581" s="10">
        <v>2.1762768140768263E-4</v>
      </c>
      <c r="P581" s="10">
        <v>3.3283684734434588E-4</v>
      </c>
      <c r="Q581" s="10">
        <v>3.3283684734434588E-4</v>
      </c>
      <c r="R581" s="10">
        <v>9.3157240681445797E-4</v>
      </c>
      <c r="S581" s="10">
        <v>8.2918419293541597E-4</v>
      </c>
      <c r="T581" s="10">
        <v>0.89034836487256996</v>
      </c>
    </row>
    <row r="582" spans="2:20" ht="13">
      <c r="B582" s="10">
        <v>960</v>
      </c>
      <c r="C582" s="10">
        <v>9.6000000000000002E-4</v>
      </c>
      <c r="D582" s="10">
        <v>2.0500000000000001E-2</v>
      </c>
      <c r="E582" s="10">
        <v>2.03E-4</v>
      </c>
      <c r="F582" s="10">
        <v>-8.1469170613109293E-2</v>
      </c>
      <c r="H582" s="10">
        <v>6.3095734448019303E-2</v>
      </c>
      <c r="I582" s="10">
        <v>1.8931213580487799E-2</v>
      </c>
      <c r="J582" s="10">
        <v>7.59417623417563E-2</v>
      </c>
      <c r="K582" s="10">
        <v>90</v>
      </c>
      <c r="M582" s="10">
        <v>2.01890317031338E-3</v>
      </c>
      <c r="N582" s="10">
        <v>1.1280598561237293E-4</v>
      </c>
      <c r="O582" s="10">
        <v>2.1628005024270652E-4</v>
      </c>
      <c r="P582" s="10">
        <v>3.3796173887349051E-4</v>
      </c>
      <c r="Q582" s="10">
        <v>3.3796173887349051E-4</v>
      </c>
      <c r="R582" s="10">
        <v>9.0706337127741696E-4</v>
      </c>
      <c r="S582" s="10">
        <v>7.8199857311644005E-4</v>
      </c>
      <c r="T582" s="10">
        <v>0.78891703603570595</v>
      </c>
    </row>
    <row r="583" spans="2:20" ht="13">
      <c r="B583" s="10">
        <v>960</v>
      </c>
      <c r="C583" s="10">
        <v>9.6000000000000002E-4</v>
      </c>
      <c r="D583" s="10">
        <v>2.0500000000000001E-2</v>
      </c>
      <c r="E583" s="10">
        <v>2.03E-4</v>
      </c>
      <c r="F583" s="10">
        <v>-8.1469170613109293E-2</v>
      </c>
      <c r="H583" s="10">
        <v>6.3095734448019303E-2</v>
      </c>
      <c r="I583" s="10">
        <v>1.8931213580487799E-2</v>
      </c>
      <c r="J583" s="10">
        <v>0.30376704936702498</v>
      </c>
      <c r="K583" s="10">
        <v>90</v>
      </c>
      <c r="M583" s="10">
        <v>2.13388948657134E-3</v>
      </c>
      <c r="N583" s="10">
        <v>1.0887742568562527E-4</v>
      </c>
      <c r="O583" s="10">
        <v>2.1230760642624335E-4</v>
      </c>
      <c r="P583" s="10">
        <v>3.527574223558521E-4</v>
      </c>
      <c r="Q583" s="10">
        <v>3.527574223558521E-4</v>
      </c>
      <c r="R583" s="10">
        <v>8.9377809967789898E-4</v>
      </c>
      <c r="S583" s="10">
        <v>7.4237181472477497E-4</v>
      </c>
      <c r="T583" s="10">
        <v>0.49494951738655002</v>
      </c>
    </row>
    <row r="584" spans="2:20" ht="13">
      <c r="B584" s="10">
        <v>960</v>
      </c>
      <c r="C584" s="10">
        <v>9.6000000000000002E-4</v>
      </c>
      <c r="D584" s="10">
        <v>2.0500000000000001E-2</v>
      </c>
      <c r="E584" s="10">
        <v>2.03E-4</v>
      </c>
      <c r="F584" s="10">
        <v>-8.1469170613109293E-2</v>
      </c>
      <c r="H584" s="10">
        <v>6.3095734448019303E-2</v>
      </c>
      <c r="I584" s="10">
        <v>1.8931213580487799E-2</v>
      </c>
      <c r="J584" s="10">
        <v>0.75941762341756303</v>
      </c>
      <c r="K584" s="10">
        <v>90</v>
      </c>
      <c r="M584" s="10">
        <v>2.4889269172483201E-3</v>
      </c>
      <c r="N584" s="10">
        <v>1.020495951502505E-4</v>
      </c>
      <c r="O584" s="10">
        <v>2.0872340448493975E-4</v>
      </c>
      <c r="P584" s="10">
        <v>3.6599007047340555E-4</v>
      </c>
      <c r="Q584" s="10">
        <v>3.6599007047340555E-4</v>
      </c>
      <c r="R584" s="10">
        <v>8.6033586427221602E-4</v>
      </c>
      <c r="S584" s="10">
        <v>6.2555304721177501E-4</v>
      </c>
      <c r="T584" s="10">
        <v>0.22572342825302399</v>
      </c>
    </row>
    <row r="585" spans="2:20" ht="13">
      <c r="B585" s="10">
        <v>960</v>
      </c>
      <c r="C585" s="10">
        <v>9.6000000000000002E-4</v>
      </c>
      <c r="D585" s="10">
        <v>2.0500000000000001E-2</v>
      </c>
      <c r="E585" s="10">
        <v>2.03E-4</v>
      </c>
      <c r="F585" s="10">
        <v>-9.1409912884583805E-2</v>
      </c>
      <c r="H585" s="10">
        <v>7.9432823472428096E-2</v>
      </c>
      <c r="I585" s="10">
        <v>1.8931213580487799E-2</v>
      </c>
      <c r="J585" s="10">
        <v>0</v>
      </c>
      <c r="K585" s="10">
        <v>90</v>
      </c>
      <c r="M585" s="10">
        <v>1.8668097161395E-3</v>
      </c>
      <c r="N585" s="10">
        <v>1.1960099050739763E-4</v>
      </c>
      <c r="O585" s="10">
        <v>2.2140891257595312E-4</v>
      </c>
      <c r="P585" s="10">
        <v>3.1995463588374188E-4</v>
      </c>
      <c r="Q585" s="10">
        <v>3.1995463588374188E-4</v>
      </c>
      <c r="R585" s="10">
        <v>9.3065618118690497E-4</v>
      </c>
      <c r="S585" s="10">
        <v>8.7820226400949896E-4</v>
      </c>
      <c r="T585" s="10">
        <v>0.97937487065288498</v>
      </c>
    </row>
    <row r="586" spans="2:20" ht="13">
      <c r="B586" s="10">
        <v>960</v>
      </c>
      <c r="C586" s="10">
        <v>9.6000000000000002E-4</v>
      </c>
      <c r="D586" s="10">
        <v>2.0500000000000001E-2</v>
      </c>
      <c r="E586" s="10">
        <v>2.03E-4</v>
      </c>
      <c r="F586" s="10">
        <v>-9.1409912884583805E-2</v>
      </c>
      <c r="H586" s="10">
        <v>7.9432823472428096E-2</v>
      </c>
      <c r="I586" s="10">
        <v>1.8931213580487799E-2</v>
      </c>
      <c r="J586" s="10">
        <v>1.5188352468351299E-2</v>
      </c>
      <c r="K586" s="10">
        <v>90</v>
      </c>
      <c r="M586" s="10">
        <v>1.90529119249674E-3</v>
      </c>
      <c r="N586" s="10">
        <v>1.1810436051977467E-4</v>
      </c>
      <c r="O586" s="10">
        <v>2.2030403111162472E-4</v>
      </c>
      <c r="P586" s="10">
        <v>3.2260043519496577E-4</v>
      </c>
      <c r="Q586" s="10">
        <v>3.2260043519496577E-4</v>
      </c>
      <c r="R586" s="10">
        <v>9.2470071460781106E-4</v>
      </c>
      <c r="S586" s="10">
        <v>8.0307176255015695E-4</v>
      </c>
      <c r="T586" s="10">
        <v>0.92797597303266699</v>
      </c>
    </row>
    <row r="587" spans="2:20" ht="13">
      <c r="B587" s="10">
        <v>960</v>
      </c>
      <c r="C587" s="10">
        <v>9.6000000000000002E-4</v>
      </c>
      <c r="D587" s="10">
        <v>2.0500000000000001E-2</v>
      </c>
      <c r="E587" s="10">
        <v>2.03E-4</v>
      </c>
      <c r="F587" s="10">
        <v>-9.1409912884583805E-2</v>
      </c>
      <c r="H587" s="10">
        <v>7.9432823472428096E-2</v>
      </c>
      <c r="I587" s="10">
        <v>1.8931213580487799E-2</v>
      </c>
      <c r="J587" s="10">
        <v>3.0376704936702501E-2</v>
      </c>
      <c r="K587" s="10">
        <v>90</v>
      </c>
      <c r="M587" s="10">
        <v>1.9224704230133701E-3</v>
      </c>
      <c r="N587" s="10">
        <v>1.1787912803822645E-4</v>
      </c>
      <c r="O587" s="10">
        <v>2.1960175191459782E-4</v>
      </c>
      <c r="P587" s="10">
        <v>3.2503679377481737E-4</v>
      </c>
      <c r="Q587" s="10">
        <v>3.2503679377481737E-4</v>
      </c>
      <c r="R587" s="10">
        <v>9.1049921738073998E-4</v>
      </c>
      <c r="S587" s="10">
        <v>7.5542802991740399E-4</v>
      </c>
      <c r="T587" s="10">
        <v>0.88427573973701601</v>
      </c>
    </row>
    <row r="588" spans="2:20" ht="13">
      <c r="B588" s="10">
        <v>960</v>
      </c>
      <c r="C588" s="10">
        <v>9.6000000000000002E-4</v>
      </c>
      <c r="D588" s="10">
        <v>2.0500000000000001E-2</v>
      </c>
      <c r="E588" s="10">
        <v>2.03E-4</v>
      </c>
      <c r="F588" s="10">
        <v>-9.1409912884583805E-2</v>
      </c>
      <c r="H588" s="10">
        <v>7.9432823472428096E-2</v>
      </c>
      <c r="I588" s="10">
        <v>1.8931213580487799E-2</v>
      </c>
      <c r="J588" s="10">
        <v>7.59417623417563E-2</v>
      </c>
      <c r="K588" s="10">
        <v>90</v>
      </c>
      <c r="M588" s="10">
        <v>1.9604937865568398E-3</v>
      </c>
      <c r="N588" s="10">
        <v>1.16971062782344E-4</v>
      </c>
      <c r="O588" s="10">
        <v>2.181084702999522E-4</v>
      </c>
      <c r="P588" s="10">
        <v>3.3119454485875933E-4</v>
      </c>
      <c r="Q588" s="10">
        <v>3.3119454485875933E-4</v>
      </c>
      <c r="R588" s="10">
        <v>8.8209622292659891E-4</v>
      </c>
      <c r="S588" s="10">
        <v>7.3618729173879308E-4</v>
      </c>
      <c r="T588" s="10">
        <v>0.77858737468192196</v>
      </c>
    </row>
    <row r="589" spans="2:20" ht="13">
      <c r="B589" s="10">
        <v>960</v>
      </c>
      <c r="C589" s="10">
        <v>9.6000000000000002E-4</v>
      </c>
      <c r="D589" s="10">
        <v>2.0500000000000001E-2</v>
      </c>
      <c r="E589" s="10">
        <v>2.03E-4</v>
      </c>
      <c r="F589" s="10">
        <v>-9.1409912884583805E-2</v>
      </c>
      <c r="H589" s="10">
        <v>7.9432823472428096E-2</v>
      </c>
      <c r="I589" s="10">
        <v>1.8931213580487799E-2</v>
      </c>
      <c r="J589" s="10">
        <v>0.30376704936702498</v>
      </c>
      <c r="K589" s="10">
        <v>90</v>
      </c>
      <c r="M589" s="10">
        <v>2.06654690294616E-3</v>
      </c>
      <c r="N589" s="10">
        <v>1.129124211788839E-4</v>
      </c>
      <c r="O589" s="10">
        <v>2.1351222142690333E-4</v>
      </c>
      <c r="P589" s="10">
        <v>3.4820307896421191E-4</v>
      </c>
      <c r="Q589" s="10">
        <v>3.4820307896421191E-4</v>
      </c>
      <c r="R589" s="10">
        <v>8.6216831552732201E-4</v>
      </c>
      <c r="S589" s="10">
        <v>6.8716922066470998E-4</v>
      </c>
      <c r="T589" s="10">
        <v>0.48477753187307299</v>
      </c>
    </row>
    <row r="590" spans="2:20" ht="13">
      <c r="B590" s="10">
        <v>960</v>
      </c>
      <c r="C590" s="10">
        <v>9.6000000000000002E-4</v>
      </c>
      <c r="D590" s="10">
        <v>2.0500000000000001E-2</v>
      </c>
      <c r="E590" s="10">
        <v>2.03E-4</v>
      </c>
      <c r="F590" s="10">
        <v>-9.1409912884583805E-2</v>
      </c>
      <c r="H590" s="10">
        <v>7.9432823472428096E-2</v>
      </c>
      <c r="I590" s="10">
        <v>1.8931213580487799E-2</v>
      </c>
      <c r="J590" s="10">
        <v>0.75941762341756303</v>
      </c>
      <c r="K590" s="10">
        <v>90</v>
      </c>
      <c r="M590" s="10">
        <v>2.3828738008590099E-3</v>
      </c>
      <c r="N590" s="10">
        <v>1.053552423481629E-4</v>
      </c>
      <c r="O590" s="10">
        <v>2.0941049090200282E-4</v>
      </c>
      <c r="P590" s="10">
        <v>3.6281858410249461E-4</v>
      </c>
      <c r="Q590" s="10">
        <v>3.6281858410249461E-4</v>
      </c>
      <c r="R590" s="10">
        <v>8.2529023401831602E-4</v>
      </c>
      <c r="S590" s="10">
        <v>5.9004930414409797E-4</v>
      </c>
      <c r="T590" s="10">
        <v>0.225319982077029</v>
      </c>
    </row>
    <row r="591" spans="2:20" ht="13">
      <c r="B591" s="10">
        <v>960</v>
      </c>
      <c r="C591" s="10">
        <v>9.6000000000000002E-4</v>
      </c>
      <c r="D591" s="10">
        <v>2.0500000000000001E-2</v>
      </c>
      <c r="E591" s="10">
        <v>2.03E-4</v>
      </c>
      <c r="F591" s="10">
        <v>-0.102563609162638</v>
      </c>
      <c r="H591" s="10">
        <v>0.1</v>
      </c>
      <c r="I591" s="10">
        <v>1.8931213580487799E-2</v>
      </c>
      <c r="J591" s="10">
        <v>0</v>
      </c>
      <c r="K591" s="10">
        <v>90</v>
      </c>
      <c r="M591" s="10">
        <v>1.8230599424238201E-3</v>
      </c>
      <c r="N591" s="10">
        <v>1.238481847939974E-4</v>
      </c>
      <c r="O591" s="10">
        <v>2.2384696389423565E-4</v>
      </c>
      <c r="P591" s="10">
        <v>3.1002151862285203E-4</v>
      </c>
      <c r="Q591" s="10">
        <v>3.1002151862285203E-4</v>
      </c>
      <c r="R591" s="10">
        <v>9.1920336084249299E-4</v>
      </c>
      <c r="S591" s="10">
        <v>8.7201774102351598E-4</v>
      </c>
      <c r="T591" s="10">
        <v>0.97876042664746599</v>
      </c>
    </row>
    <row r="592" spans="2:20" ht="13">
      <c r="B592" s="10">
        <v>960</v>
      </c>
      <c r="C592" s="10">
        <v>9.6000000000000002E-4</v>
      </c>
      <c r="D592" s="10">
        <v>2.0500000000000001E-2</v>
      </c>
      <c r="E592" s="10">
        <v>2.03E-4</v>
      </c>
      <c r="F592" s="10">
        <v>-0.102563609162638</v>
      </c>
      <c r="H592" s="10">
        <v>0.1</v>
      </c>
      <c r="I592" s="10">
        <v>1.8931213580487799E-2</v>
      </c>
      <c r="J592" s="10">
        <v>1.5188352468351299E-2</v>
      </c>
      <c r="K592" s="10">
        <v>90</v>
      </c>
      <c r="M592" s="10">
        <v>1.8516919932848599E-3</v>
      </c>
      <c r="N592" s="10">
        <v>1.2270727703781438E-4</v>
      </c>
      <c r="O592" s="10">
        <v>2.2257156217512803E-4</v>
      </c>
      <c r="P592" s="10">
        <v>3.1340283572463669E-4</v>
      </c>
      <c r="Q592" s="10">
        <v>3.1340283572463669E-4</v>
      </c>
      <c r="R592" s="10">
        <v>9.0660525846364003E-4</v>
      </c>
      <c r="S592" s="10">
        <v>7.3916502502834004E-4</v>
      </c>
      <c r="T592" s="10">
        <v>0.92320314542309501</v>
      </c>
    </row>
    <row r="593" spans="2:20" ht="13">
      <c r="B593" s="10">
        <v>960</v>
      </c>
      <c r="C593" s="10">
        <v>9.6000000000000002E-4</v>
      </c>
      <c r="D593" s="10">
        <v>2.0500000000000001E-2</v>
      </c>
      <c r="E593" s="10">
        <v>2.03E-4</v>
      </c>
      <c r="F593" s="10">
        <v>-0.102563609162638</v>
      </c>
      <c r="H593" s="10">
        <v>0.1</v>
      </c>
      <c r="I593" s="10">
        <v>1.8931213580487799E-2</v>
      </c>
      <c r="J593" s="10">
        <v>3.0376704936702501E-2</v>
      </c>
      <c r="K593" s="10">
        <v>90</v>
      </c>
      <c r="M593" s="10">
        <v>1.8693293366152698E-3</v>
      </c>
      <c r="N593" s="10">
        <v>1.2238070946094025E-4</v>
      </c>
      <c r="O593" s="10">
        <v>2.2181322238987573E-4</v>
      </c>
      <c r="P593" s="10">
        <v>3.1639703017555227E-4</v>
      </c>
      <c r="Q593" s="10">
        <v>3.1639703017555227E-4</v>
      </c>
      <c r="R593" s="10">
        <v>8.8736452028502803E-4</v>
      </c>
      <c r="S593" s="10">
        <v>7.1419787667752199E-4</v>
      </c>
      <c r="T593" s="10">
        <v>0.87659533666478895</v>
      </c>
    </row>
    <row r="594" spans="2:20" ht="13">
      <c r="B594" s="10">
        <v>960</v>
      </c>
      <c r="C594" s="10">
        <v>9.6000000000000002E-4</v>
      </c>
      <c r="D594" s="10">
        <v>2.0500000000000001E-2</v>
      </c>
      <c r="E594" s="10">
        <v>2.03E-4</v>
      </c>
      <c r="F594" s="10">
        <v>-0.102563609162638</v>
      </c>
      <c r="H594" s="10">
        <v>0.1</v>
      </c>
      <c r="I594" s="10">
        <v>1.8931213580487799E-2</v>
      </c>
      <c r="J594" s="10">
        <v>7.59417623417563E-2</v>
      </c>
      <c r="K594" s="10">
        <v>90</v>
      </c>
      <c r="M594" s="10">
        <v>1.90506213608986E-3</v>
      </c>
      <c r="N594" s="10">
        <v>1.2147350410691866E-4</v>
      </c>
      <c r="O594" s="10">
        <v>2.2017014792411317E-4</v>
      </c>
      <c r="P594" s="10">
        <v>3.2377948214618024E-4</v>
      </c>
      <c r="Q594" s="10">
        <v>3.2377948214618024E-4</v>
      </c>
      <c r="R594" s="10">
        <v>8.5529662332067499E-4</v>
      </c>
      <c r="S594" s="10">
        <v>7.0297411273999798E-4</v>
      </c>
      <c r="T594" s="10">
        <v>0.76662807747053396</v>
      </c>
    </row>
    <row r="595" spans="2:20" ht="13">
      <c r="B595" s="10">
        <v>960</v>
      </c>
      <c r="C595" s="10">
        <v>9.6000000000000002E-4</v>
      </c>
      <c r="D595" s="10">
        <v>2.0500000000000001E-2</v>
      </c>
      <c r="E595" s="10">
        <v>2.03E-4</v>
      </c>
      <c r="F595" s="10">
        <v>-0.102563609162638</v>
      </c>
      <c r="H595" s="10">
        <v>0.1</v>
      </c>
      <c r="I595" s="10">
        <v>1.8931213580487799E-2</v>
      </c>
      <c r="J595" s="10">
        <v>0.30376704936702498</v>
      </c>
      <c r="K595" s="10">
        <v>90</v>
      </c>
      <c r="M595" s="10">
        <v>2.0026401654243001E-3</v>
      </c>
      <c r="N595" s="10">
        <v>1.1702691328217355E-4</v>
      </c>
      <c r="O595" s="10">
        <v>2.1488002324857001E-4</v>
      </c>
      <c r="P595" s="10">
        <v>3.4327142802946634E-4</v>
      </c>
      <c r="Q595" s="10">
        <v>3.4327142802946634E-4</v>
      </c>
      <c r="R595" s="10">
        <v>8.30558531376746E-4</v>
      </c>
      <c r="S595" s="10">
        <v>6.3173757019775701E-4</v>
      </c>
      <c r="T595" s="10">
        <v>0.47321527809258401</v>
      </c>
    </row>
    <row r="596" spans="2:20" ht="13">
      <c r="B596" s="10">
        <v>960</v>
      </c>
      <c r="C596" s="10">
        <v>9.6000000000000002E-4</v>
      </c>
      <c r="D596" s="10">
        <v>2.0500000000000001E-2</v>
      </c>
      <c r="E596" s="10">
        <v>2.03E-4</v>
      </c>
      <c r="F596" s="10">
        <v>-0.102563609162638</v>
      </c>
      <c r="H596" s="10">
        <v>0.1</v>
      </c>
      <c r="I596" s="10">
        <v>1.8931213580487799E-2</v>
      </c>
      <c r="J596" s="10">
        <v>0.75941762341756303</v>
      </c>
      <c r="K596" s="10">
        <v>90</v>
      </c>
      <c r="M596" s="10">
        <v>2.2885025612210002E-3</v>
      </c>
      <c r="N596" s="10">
        <v>1.0898973697705867E-4</v>
      </c>
      <c r="O596" s="10">
        <v>2.1018855661848011E-4</v>
      </c>
      <c r="P596" s="10">
        <v>3.5935268708961899E-4</v>
      </c>
      <c r="Q596" s="10">
        <v>3.5935268708961899E-4</v>
      </c>
      <c r="R596" s="10">
        <v>7.9253516783329904E-4</v>
      </c>
      <c r="S596" s="10">
        <v>5.6920517111726894E-4</v>
      </c>
      <c r="T596" s="10">
        <v>0.22322985324984501</v>
      </c>
    </row>
    <row r="597" spans="2:20" ht="13">
      <c r="B597" s="10">
        <v>960</v>
      </c>
      <c r="C597" s="10">
        <v>9.6000000000000002E-4</v>
      </c>
      <c r="D597" s="10">
        <v>2.0500000000000001E-2</v>
      </c>
      <c r="E597" s="10">
        <v>2.03E-4</v>
      </c>
      <c r="F597" s="10">
        <v>-0.11507826222029401</v>
      </c>
      <c r="H597" s="10">
        <v>0.12589254117941701</v>
      </c>
      <c r="I597" s="10">
        <v>1.8931213580487799E-2</v>
      </c>
      <c r="J597" s="10">
        <v>0</v>
      </c>
      <c r="K597" s="10">
        <v>90</v>
      </c>
      <c r="M597" s="10">
        <v>1.78160073277702E-3</v>
      </c>
      <c r="N597" s="10">
        <v>1.2864284475847684E-4</v>
      </c>
      <c r="O597" s="10">
        <v>2.2648900230207253E-4</v>
      </c>
      <c r="P597" s="10">
        <v>2.9918801202764427E-4</v>
      </c>
      <c r="Q597" s="10">
        <v>2.9870867723935809E-4</v>
      </c>
      <c r="R597" s="10">
        <v>9.0637620205675194E-4</v>
      </c>
      <c r="S597" s="10">
        <v>7.10762030574198E-4</v>
      </c>
      <c r="T597" s="10">
        <v>0.97626313453914904</v>
      </c>
    </row>
    <row r="598" spans="2:20" ht="13">
      <c r="B598" s="10">
        <v>960</v>
      </c>
      <c r="C598" s="10">
        <v>9.6000000000000002E-4</v>
      </c>
      <c r="D598" s="10">
        <v>2.0500000000000001E-2</v>
      </c>
      <c r="E598" s="10">
        <v>2.03E-4</v>
      </c>
      <c r="F598" s="10">
        <v>-0.11507826222029401</v>
      </c>
      <c r="H598" s="10">
        <v>0.12589254117941701</v>
      </c>
      <c r="I598" s="10">
        <v>1.8931213580487799E-2</v>
      </c>
      <c r="J598" s="10">
        <v>1.5188352468351299E-2</v>
      </c>
      <c r="K598" s="10">
        <v>90</v>
      </c>
      <c r="M598" s="10">
        <v>1.8024448658038601E-3</v>
      </c>
      <c r="N598" s="10">
        <v>1.2754392381185257E-4</v>
      </c>
      <c r="O598" s="10">
        <v>2.2505802162189591E-4</v>
      </c>
      <c r="P598" s="10">
        <v>3.0303664190440774E-4</v>
      </c>
      <c r="Q598" s="10">
        <v>3.0302031056614928E-4</v>
      </c>
      <c r="R598" s="10">
        <v>8.8805168950569305E-4</v>
      </c>
      <c r="S598" s="10">
        <v>7.0411939477443993E-4</v>
      </c>
      <c r="T598" s="10">
        <v>0.91681801724821899</v>
      </c>
    </row>
    <row r="599" spans="2:20" ht="13">
      <c r="B599" s="10">
        <v>960</v>
      </c>
      <c r="C599" s="10">
        <v>9.6000000000000002E-4</v>
      </c>
      <c r="D599" s="10">
        <v>2.0500000000000001E-2</v>
      </c>
      <c r="E599" s="10">
        <v>2.03E-4</v>
      </c>
      <c r="F599" s="10">
        <v>-0.11507826222029401</v>
      </c>
      <c r="H599" s="10">
        <v>0.12589254117941701</v>
      </c>
      <c r="I599" s="10">
        <v>1.8931213580487799E-2</v>
      </c>
      <c r="J599" s="10">
        <v>3.0376704936702501E-2</v>
      </c>
      <c r="K599" s="10">
        <v>90</v>
      </c>
      <c r="M599" s="10">
        <v>1.8193950399136001E-3</v>
      </c>
      <c r="N599" s="10">
        <v>1.2720283261547161E-4</v>
      </c>
      <c r="O599" s="10">
        <v>2.2426090967485093E-4</v>
      </c>
      <c r="P599" s="10">
        <v>3.0671554515040165E-4</v>
      </c>
      <c r="Q599" s="10">
        <v>3.0671448000705096E-4</v>
      </c>
      <c r="R599" s="10">
        <v>8.6239737193421096E-4</v>
      </c>
      <c r="S599" s="10">
        <v>6.8533676940960399E-4</v>
      </c>
      <c r="T599" s="10">
        <v>0.86711209366233999</v>
      </c>
    </row>
    <row r="600" spans="2:20" ht="13">
      <c r="B600" s="10">
        <v>960</v>
      </c>
      <c r="C600" s="10">
        <v>9.6000000000000002E-4</v>
      </c>
      <c r="D600" s="10">
        <v>2.0500000000000001E-2</v>
      </c>
      <c r="E600" s="10">
        <v>2.03E-4</v>
      </c>
      <c r="F600" s="10">
        <v>-0.11507826222029401</v>
      </c>
      <c r="H600" s="10">
        <v>0.12589254117941701</v>
      </c>
      <c r="I600" s="10">
        <v>1.8931213580487799E-2</v>
      </c>
      <c r="J600" s="10">
        <v>7.59417623417563E-2</v>
      </c>
      <c r="K600" s="10">
        <v>90</v>
      </c>
      <c r="M600" s="10">
        <v>1.8528372753193101E-3</v>
      </c>
      <c r="N600" s="10">
        <v>1.2623433890800048E-4</v>
      </c>
      <c r="O600" s="10">
        <v>2.2248220501870435E-4</v>
      </c>
      <c r="P600" s="10">
        <v>3.1562137820641593E-4</v>
      </c>
      <c r="Q600" s="10">
        <v>3.1562137820641593E-4</v>
      </c>
      <c r="R600" s="10">
        <v>8.2666457245964594E-4</v>
      </c>
      <c r="S600" s="10">
        <v>6.5441415447969203E-4</v>
      </c>
      <c r="T600" s="10">
        <v>0.75295205072719795</v>
      </c>
    </row>
    <row r="601" spans="2:20" ht="13">
      <c r="B601" s="10">
        <v>960</v>
      </c>
      <c r="C601" s="10">
        <v>9.6000000000000002E-4</v>
      </c>
      <c r="D601" s="10">
        <v>2.0500000000000001E-2</v>
      </c>
      <c r="E601" s="10">
        <v>2.03E-4</v>
      </c>
      <c r="F601" s="10">
        <v>-0.11507826222029401</v>
      </c>
      <c r="H601" s="10">
        <v>0.12589254117941701</v>
      </c>
      <c r="I601" s="10">
        <v>1.8931213580487799E-2</v>
      </c>
      <c r="J601" s="10">
        <v>0.30376704936702498</v>
      </c>
      <c r="K601" s="10">
        <v>90</v>
      </c>
      <c r="M601" s="10">
        <v>1.9417111611919999E-3</v>
      </c>
      <c r="N601" s="10">
        <v>1.214882718015062E-4</v>
      </c>
      <c r="O601" s="10">
        <v>2.1641930638913583E-4</v>
      </c>
      <c r="P601" s="10">
        <v>3.3791535661914989E-4</v>
      </c>
      <c r="Q601" s="10">
        <v>3.3791535661914989E-4</v>
      </c>
      <c r="R601" s="10">
        <v>7.9871969081928094E-4</v>
      </c>
      <c r="S601" s="10">
        <v>6.2944700612887507E-4</v>
      </c>
      <c r="T601" s="10">
        <v>0.46048035955512101</v>
      </c>
    </row>
    <row r="602" spans="2:20" ht="13">
      <c r="B602" s="10">
        <v>960</v>
      </c>
      <c r="C602" s="10">
        <v>9.6000000000000002E-4</v>
      </c>
      <c r="D602" s="10">
        <v>2.0500000000000001E-2</v>
      </c>
      <c r="E602" s="10">
        <v>2.03E-4</v>
      </c>
      <c r="F602" s="10">
        <v>-0.11507826222029401</v>
      </c>
      <c r="H602" s="10">
        <v>0.12589254117941701</v>
      </c>
      <c r="I602" s="10">
        <v>1.8931213580487799E-2</v>
      </c>
      <c r="J602" s="10">
        <v>0.75941762341756303</v>
      </c>
      <c r="K602" s="10">
        <v>90</v>
      </c>
      <c r="M602" s="10">
        <v>2.20329357785852E-3</v>
      </c>
      <c r="N602" s="10">
        <v>1.1286741959619975E-4</v>
      </c>
      <c r="O602" s="10">
        <v>2.1106511990146305E-4</v>
      </c>
      <c r="P602" s="10">
        <v>3.5564430398774829E-4</v>
      </c>
      <c r="Q602" s="10">
        <v>3.5564430398774829E-4</v>
      </c>
      <c r="R602" s="10">
        <v>7.6069632727583398E-4</v>
      </c>
      <c r="S602" s="10">
        <v>5.7126667877926301E-4</v>
      </c>
      <c r="T602" s="10">
        <v>0.219580017833539</v>
      </c>
    </row>
    <row r="603" spans="2:20" ht="13">
      <c r="B603" s="10">
        <v>960</v>
      </c>
      <c r="C603" s="10">
        <v>9.6000000000000002E-4</v>
      </c>
      <c r="D603" s="10">
        <v>2.0500000000000001E-2</v>
      </c>
      <c r="E603" s="10">
        <v>2.03E-4</v>
      </c>
      <c r="F603" s="10">
        <v>-0.12911993390017001</v>
      </c>
      <c r="H603" s="10">
        <v>0.15848931924611101</v>
      </c>
      <c r="I603" s="10">
        <v>1.8931213580487799E-2</v>
      </c>
      <c r="J603" s="10">
        <v>0</v>
      </c>
      <c r="K603" s="10">
        <v>90</v>
      </c>
      <c r="M603" s="10">
        <v>1.74334831282666E-3</v>
      </c>
      <c r="N603" s="10">
        <v>1.3360623814183926E-4</v>
      </c>
      <c r="O603" s="10">
        <v>2.2932128347260281E-4</v>
      </c>
      <c r="P603" s="10">
        <v>2.8702717504113803E-4</v>
      </c>
      <c r="Q603" s="10">
        <v>2.8606560013363057E-4</v>
      </c>
      <c r="R603" s="10">
        <v>8.9217470482968097E-4</v>
      </c>
      <c r="S603" s="10">
        <v>6.9953826663667496E-4</v>
      </c>
      <c r="T603" s="10">
        <v>0.97215592675442897</v>
      </c>
    </row>
    <row r="604" spans="2:20" ht="13">
      <c r="B604" s="10">
        <v>960</v>
      </c>
      <c r="C604" s="10">
        <v>9.6000000000000002E-4</v>
      </c>
      <c r="D604" s="10">
        <v>2.0500000000000001E-2</v>
      </c>
      <c r="E604" s="10">
        <v>2.03E-4</v>
      </c>
      <c r="F604" s="10">
        <v>-0.12911993390017001</v>
      </c>
      <c r="H604" s="10">
        <v>0.15848931924611101</v>
      </c>
      <c r="I604" s="10">
        <v>1.8931213580487799E-2</v>
      </c>
      <c r="J604" s="10">
        <v>1.5188352468351299E-2</v>
      </c>
      <c r="K604" s="10">
        <v>90</v>
      </c>
      <c r="M604" s="10">
        <v>1.7568626408330801E-3</v>
      </c>
      <c r="N604" s="10">
        <v>1.3265641168227018E-4</v>
      </c>
      <c r="O604" s="10">
        <v>2.2774357922332073E-4</v>
      </c>
      <c r="P604" s="10">
        <v>2.9262707344967598E-4</v>
      </c>
      <c r="Q604" s="10">
        <v>2.9143591498637008E-4</v>
      </c>
      <c r="R604" s="10">
        <v>8.6789472569952794E-4</v>
      </c>
      <c r="S604" s="10">
        <v>6.33570021452863E-4</v>
      </c>
      <c r="T604" s="10">
        <v>0.90847140346327904</v>
      </c>
    </row>
    <row r="605" spans="2:20" ht="13">
      <c r="B605" s="10">
        <v>960</v>
      </c>
      <c r="C605" s="10">
        <v>9.6000000000000002E-4</v>
      </c>
      <c r="D605" s="10">
        <v>2.0500000000000001E-2</v>
      </c>
      <c r="E605" s="10">
        <v>2.03E-4</v>
      </c>
      <c r="F605" s="10">
        <v>-0.12911993390017001</v>
      </c>
      <c r="H605" s="10">
        <v>0.15848931924611101</v>
      </c>
      <c r="I605" s="10">
        <v>1.8931213580487799E-2</v>
      </c>
      <c r="J605" s="10">
        <v>3.0376704936702501E-2</v>
      </c>
      <c r="K605" s="10">
        <v>90</v>
      </c>
      <c r="M605" s="10">
        <v>1.7724384765014901E-3</v>
      </c>
      <c r="N605" s="10">
        <v>1.3230540823802863E-4</v>
      </c>
      <c r="O605" s="10">
        <v>2.2694805613495588E-4</v>
      </c>
      <c r="P605" s="10">
        <v>2.9611983020224556E-4</v>
      </c>
      <c r="Q605" s="10">
        <v>2.9597746574065216E-4</v>
      </c>
      <c r="R605" s="10">
        <v>8.3307815185251603E-4</v>
      </c>
      <c r="S605" s="10">
        <v>6.43190390542169E-4</v>
      </c>
      <c r="T605" s="10">
        <v>0.85570016571152696</v>
      </c>
    </row>
    <row r="606" spans="2:20" ht="13">
      <c r="B606" s="10">
        <v>960</v>
      </c>
      <c r="C606" s="10">
        <v>9.6000000000000002E-4</v>
      </c>
      <c r="D606" s="10">
        <v>2.0500000000000001E-2</v>
      </c>
      <c r="E606" s="10">
        <v>2.03E-4</v>
      </c>
      <c r="F606" s="10">
        <v>-0.12911993390017001</v>
      </c>
      <c r="H606" s="10">
        <v>0.15848931924611101</v>
      </c>
      <c r="I606" s="10">
        <v>1.8931213580487799E-2</v>
      </c>
      <c r="J606" s="10">
        <v>7.59417623417563E-2</v>
      </c>
      <c r="K606" s="10">
        <v>90</v>
      </c>
      <c r="M606" s="10">
        <v>1.80313203502453E-3</v>
      </c>
      <c r="N606" s="10">
        <v>1.3129985863144549E-4</v>
      </c>
      <c r="O606" s="10">
        <v>2.2506456982312464E-4</v>
      </c>
      <c r="P606" s="10">
        <v>3.0666284320911269E-4</v>
      </c>
      <c r="Q606" s="10">
        <v>3.0666284320911269E-4</v>
      </c>
      <c r="R606" s="10">
        <v>7.9620007034351004E-4</v>
      </c>
      <c r="S606" s="10">
        <v>6.2188814470156293E-4</v>
      </c>
      <c r="T606" s="10">
        <v>0.73751186686828596</v>
      </c>
    </row>
    <row r="607" spans="2:20" ht="13">
      <c r="B607" s="10">
        <v>960</v>
      </c>
      <c r="C607" s="10">
        <v>9.6000000000000002E-4</v>
      </c>
      <c r="D607" s="10">
        <v>2.0500000000000001E-2</v>
      </c>
      <c r="E607" s="10">
        <v>2.03E-4</v>
      </c>
      <c r="F607" s="10">
        <v>-0.12911993390017001</v>
      </c>
      <c r="H607" s="10">
        <v>0.15848931924611101</v>
      </c>
      <c r="I607" s="10">
        <v>1.8931213580487799E-2</v>
      </c>
      <c r="J607" s="10">
        <v>0.30376704936702498</v>
      </c>
      <c r="K607" s="10">
        <v>90</v>
      </c>
      <c r="M607" s="10">
        <v>1.88353083384235E-3</v>
      </c>
      <c r="N607" s="10">
        <v>1.2613788745712787E-4</v>
      </c>
      <c r="O607" s="10">
        <v>2.1815547731250681E-4</v>
      </c>
      <c r="P607" s="10">
        <v>3.3220086315545325E-4</v>
      </c>
      <c r="Q607" s="10">
        <v>3.3220086315545325E-4</v>
      </c>
      <c r="R607" s="10">
        <v>7.6733896307559302E-4</v>
      </c>
      <c r="S607" s="10">
        <v>5.7653497613769202E-4</v>
      </c>
      <c r="T607" s="10">
        <v>0.44664280548962898</v>
      </c>
    </row>
    <row r="608" spans="2:20" ht="13">
      <c r="B608" s="10">
        <v>960</v>
      </c>
      <c r="C608" s="10">
        <v>9.6000000000000002E-4</v>
      </c>
      <c r="D608" s="10">
        <v>2.0500000000000001E-2</v>
      </c>
      <c r="E608" s="10">
        <v>2.03E-4</v>
      </c>
      <c r="F608" s="10">
        <v>-0.12911993390017001</v>
      </c>
      <c r="H608" s="10">
        <v>0.15848931924611101</v>
      </c>
      <c r="I608" s="10">
        <v>1.8931213580487799E-2</v>
      </c>
      <c r="J608" s="10">
        <v>0.75941762341756303</v>
      </c>
      <c r="K608" s="10">
        <v>90</v>
      </c>
      <c r="M608" s="10">
        <v>2.1258725123302498E-3</v>
      </c>
      <c r="N608" s="10">
        <v>1.1667740575913634E-4</v>
      </c>
      <c r="O608" s="10">
        <v>2.1205618191057695E-4</v>
      </c>
      <c r="P608" s="10">
        <v>3.5170436000113718E-4</v>
      </c>
      <c r="Q608" s="10">
        <v>3.5170436000113718E-4</v>
      </c>
      <c r="R608" s="10">
        <v>7.2771220468392805E-4</v>
      </c>
      <c r="S608" s="10">
        <v>5.2133238207762703E-4</v>
      </c>
      <c r="T608" s="10">
        <v>0.21446388918064899</v>
      </c>
    </row>
    <row r="609" spans="2:20" ht="13">
      <c r="B609" s="10">
        <v>960</v>
      </c>
      <c r="C609" s="10">
        <v>9.6000000000000002E-4</v>
      </c>
      <c r="D609" s="10">
        <v>2.0500000000000001E-2</v>
      </c>
      <c r="E609" s="10">
        <v>2.03E-4</v>
      </c>
      <c r="F609" s="10">
        <v>-0.14487494865424</v>
      </c>
      <c r="H609" s="10">
        <v>0.199526231496888</v>
      </c>
      <c r="I609" s="10">
        <v>1.8931213580487799E-2</v>
      </c>
      <c r="J609" s="10">
        <v>0</v>
      </c>
      <c r="K609" s="10">
        <v>90</v>
      </c>
      <c r="M609" s="10">
        <v>1.7083026825727402E-3</v>
      </c>
      <c r="N609" s="10">
        <v>1.3873174792476201E-4</v>
      </c>
      <c r="O609" s="10">
        <v>2.3235941327516741E-4</v>
      </c>
      <c r="P609" s="10">
        <v>2.7954241229688985E-4</v>
      </c>
      <c r="Q609" s="10">
        <v>2.7190998132577674E-4</v>
      </c>
      <c r="R609" s="10">
        <v>8.7797320760261098E-4</v>
      </c>
      <c r="S609" s="10">
        <v>6.0562513981249799E-4</v>
      </c>
      <c r="T609" s="10">
        <v>0.96649890559171803</v>
      </c>
    </row>
    <row r="610" spans="2:20" ht="13">
      <c r="B610" s="10">
        <v>960</v>
      </c>
      <c r="C610" s="10">
        <v>9.6000000000000002E-4</v>
      </c>
      <c r="D610" s="10">
        <v>2.0500000000000001E-2</v>
      </c>
      <c r="E610" s="10">
        <v>2.03E-4</v>
      </c>
      <c r="F610" s="10">
        <v>-0.14487494865424</v>
      </c>
      <c r="H610" s="10">
        <v>0.199526231496888</v>
      </c>
      <c r="I610" s="10">
        <v>1.8931213580487799E-2</v>
      </c>
      <c r="J610" s="10">
        <v>1.5188352468351299E-2</v>
      </c>
      <c r="K610" s="10">
        <v>90</v>
      </c>
      <c r="M610" s="10">
        <v>1.7138000363380601E-3</v>
      </c>
      <c r="N610" s="10">
        <v>1.3809803780597714E-4</v>
      </c>
      <c r="O610" s="10">
        <v>2.3060403723695332E-4</v>
      </c>
      <c r="P610" s="10">
        <v>2.8365309125937026E-4</v>
      </c>
      <c r="Q610" s="10">
        <v>2.784221086717732E-4</v>
      </c>
      <c r="R610" s="10">
        <v>8.447600286038161E-4</v>
      </c>
      <c r="S610" s="10">
        <v>5.8752968366832805E-4</v>
      </c>
      <c r="T610" s="10">
        <v>0.898306049868832</v>
      </c>
    </row>
    <row r="611" spans="2:20" ht="13">
      <c r="B611" s="10">
        <v>960</v>
      </c>
      <c r="C611" s="10">
        <v>9.6000000000000002E-4</v>
      </c>
      <c r="D611" s="10">
        <v>2.0500000000000001E-2</v>
      </c>
      <c r="E611" s="10">
        <v>2.03E-4</v>
      </c>
      <c r="F611" s="10">
        <v>-0.14487494865424</v>
      </c>
      <c r="H611" s="10">
        <v>0.199526231496888</v>
      </c>
      <c r="I611" s="10">
        <v>1.8931213580487799E-2</v>
      </c>
      <c r="J611" s="10">
        <v>3.0376704936702501E-2</v>
      </c>
      <c r="K611" s="10">
        <v>90</v>
      </c>
      <c r="M611" s="10">
        <v>1.7282305899720301E-3</v>
      </c>
      <c r="N611" s="10">
        <v>1.3772024305655619E-4</v>
      </c>
      <c r="O611" s="10">
        <v>2.2990273281657466E-4</v>
      </c>
      <c r="P611" s="10">
        <v>2.8665863370935557E-4</v>
      </c>
      <c r="Q611" s="10">
        <v>2.8402775676593064E-4</v>
      </c>
      <c r="R611" s="10">
        <v>7.9322233705396298E-4</v>
      </c>
      <c r="S611" s="10">
        <v>5.9600477072319199E-4</v>
      </c>
      <c r="T611" s="10">
        <v>0.84228230240508195</v>
      </c>
    </row>
    <row r="612" spans="2:20" ht="13">
      <c r="B612" s="10">
        <v>960</v>
      </c>
      <c r="C612" s="10">
        <v>9.6000000000000002E-4</v>
      </c>
      <c r="D612" s="10">
        <v>2.0500000000000001E-2</v>
      </c>
      <c r="E612" s="10">
        <v>2.03E-4</v>
      </c>
      <c r="F612" s="10">
        <v>-0.14487494865424</v>
      </c>
      <c r="H612" s="10">
        <v>0.199526231496888</v>
      </c>
      <c r="I612" s="10">
        <v>1.8931213580487799E-2</v>
      </c>
      <c r="J612" s="10">
        <v>7.59417623417563E-2</v>
      </c>
      <c r="K612" s="10">
        <v>90</v>
      </c>
      <c r="M612" s="10">
        <v>1.7559464152055199E-3</v>
      </c>
      <c r="N612" s="10">
        <v>1.3663408003146364E-4</v>
      </c>
      <c r="O612" s="10">
        <v>2.27940855430942E-4</v>
      </c>
      <c r="P612" s="10">
        <v>2.9690859576826412E-4</v>
      </c>
      <c r="Q612" s="10">
        <v>2.9690859576826412E-4</v>
      </c>
      <c r="R612" s="10">
        <v>7.6367406056538105E-4</v>
      </c>
      <c r="S612" s="10">
        <v>5.82719499123675E-4</v>
      </c>
      <c r="T612" s="10">
        <v>0.72031278726956305</v>
      </c>
    </row>
    <row r="613" spans="2:20" ht="13">
      <c r="B613" s="10">
        <v>960</v>
      </c>
      <c r="C613" s="10">
        <v>9.6000000000000002E-4</v>
      </c>
      <c r="D613" s="10">
        <v>2.0500000000000001E-2</v>
      </c>
      <c r="E613" s="10">
        <v>2.03E-4</v>
      </c>
      <c r="F613" s="10">
        <v>-0.14487494865424</v>
      </c>
      <c r="H613" s="10">
        <v>0.199526231496888</v>
      </c>
      <c r="I613" s="10">
        <v>1.8931213580487799E-2</v>
      </c>
      <c r="J613" s="10">
        <v>0.30376704936702498</v>
      </c>
      <c r="K613" s="10">
        <v>90</v>
      </c>
      <c r="M613" s="10">
        <v>1.8278701269684701E-3</v>
      </c>
      <c r="N613" s="10">
        <v>1.3101552193466522E-4</v>
      </c>
      <c r="O613" s="10">
        <v>2.2010459953059853E-4</v>
      </c>
      <c r="P613" s="10">
        <v>3.2602101881619525E-4</v>
      </c>
      <c r="Q613" s="10">
        <v>3.2602101881619525E-4</v>
      </c>
      <c r="R613" s="10">
        <v>7.3641634814568106E-4</v>
      </c>
      <c r="S613" s="10">
        <v>5.4698669964910998E-4</v>
      </c>
      <c r="T613" s="10">
        <v>0.43181067382364402</v>
      </c>
    </row>
    <row r="614" spans="2:20" ht="13">
      <c r="B614" s="10">
        <v>960</v>
      </c>
      <c r="C614" s="10">
        <v>9.6000000000000002E-4</v>
      </c>
      <c r="D614" s="10">
        <v>2.0500000000000001E-2</v>
      </c>
      <c r="E614" s="10">
        <v>2.03E-4</v>
      </c>
      <c r="F614" s="10">
        <v>-0.14487494865424</v>
      </c>
      <c r="H614" s="10">
        <v>0.199526231496888</v>
      </c>
      <c r="I614" s="10">
        <v>1.8931213580487799E-2</v>
      </c>
      <c r="J614" s="10">
        <v>0.75941762341756303</v>
      </c>
      <c r="K614" s="10">
        <v>90</v>
      </c>
      <c r="M614" s="10">
        <v>2.0544069133810799E-3</v>
      </c>
      <c r="N614" s="10">
        <v>1.2073418732876856E-4</v>
      </c>
      <c r="O614" s="10">
        <v>2.1317295579679652E-4</v>
      </c>
      <c r="P614" s="10">
        <v>3.4744708153544942E-4</v>
      </c>
      <c r="Q614" s="10">
        <v>3.4744708153544942E-4</v>
      </c>
      <c r="R614" s="10">
        <v>6.9610242053335107E-4</v>
      </c>
      <c r="S614" s="10">
        <v>4.97052402947474E-4</v>
      </c>
      <c r="T614" s="10">
        <v>0.20835611405665</v>
      </c>
    </row>
    <row r="615" spans="2:20" ht="13">
      <c r="B615" s="10">
        <v>960</v>
      </c>
      <c r="C615" s="10">
        <v>9.6000000000000002E-4</v>
      </c>
      <c r="D615" s="10">
        <v>2.0500000000000001E-2</v>
      </c>
      <c r="E615" s="10">
        <v>2.03E-4</v>
      </c>
      <c r="F615" s="10">
        <v>-0.162552365956107</v>
      </c>
      <c r="H615" s="10">
        <v>0.25118864315095801</v>
      </c>
      <c r="I615" s="10">
        <v>1.8931213580487799E-2</v>
      </c>
      <c r="J615" s="10">
        <v>0</v>
      </c>
      <c r="K615" s="10">
        <v>90</v>
      </c>
      <c r="M615" s="10">
        <v>1.6718827138774901E-3</v>
      </c>
      <c r="N615" s="10">
        <v>1.4432416393687046E-4</v>
      </c>
      <c r="O615" s="10">
        <v>2.3550658036554188E-4</v>
      </c>
      <c r="P615" s="10">
        <v>2.6612397124175721E-4</v>
      </c>
      <c r="Q615" s="10">
        <v>2.5583964834368202E-4</v>
      </c>
      <c r="R615" s="10">
        <v>8.6583321803753398E-4</v>
      </c>
      <c r="S615" s="10">
        <v>5.3415954086336905E-4</v>
      </c>
      <c r="T615" s="10">
        <v>0.95970442520215704</v>
      </c>
    </row>
    <row r="616" spans="2:20" ht="13">
      <c r="B616" s="10">
        <v>960</v>
      </c>
      <c r="C616" s="10">
        <v>9.6000000000000002E-4</v>
      </c>
      <c r="D616" s="10">
        <v>2.0500000000000001E-2</v>
      </c>
      <c r="E616" s="10">
        <v>2.03E-4</v>
      </c>
      <c r="F616" s="10">
        <v>-0.162552365956107</v>
      </c>
      <c r="H616" s="10">
        <v>0.25118864315095801</v>
      </c>
      <c r="I616" s="10">
        <v>1.8931213580487799E-2</v>
      </c>
      <c r="J616" s="10">
        <v>1.5188352468351299E-2</v>
      </c>
      <c r="K616" s="10">
        <v>90</v>
      </c>
      <c r="M616" s="10">
        <v>1.6732570523188199E-3</v>
      </c>
      <c r="N616" s="10">
        <v>1.4384730893378283E-4</v>
      </c>
      <c r="O616" s="10">
        <v>2.3384498459779282E-4</v>
      </c>
      <c r="P616" s="10">
        <v>2.7609873585546349E-4</v>
      </c>
      <c r="Q616" s="10">
        <v>2.6389043756007381E-4</v>
      </c>
      <c r="R616" s="10">
        <v>6.9862204100912197E-4</v>
      </c>
      <c r="S616" s="10">
        <v>5.5614895592463894E-4</v>
      </c>
      <c r="T616" s="10">
        <v>0.88606581726831501</v>
      </c>
    </row>
    <row r="617" spans="2:20" ht="13">
      <c r="B617" s="10">
        <v>960</v>
      </c>
      <c r="C617" s="10">
        <v>9.6000000000000002E-4</v>
      </c>
      <c r="D617" s="10">
        <v>2.0500000000000001E-2</v>
      </c>
      <c r="E617" s="10">
        <v>2.03E-4</v>
      </c>
      <c r="F617" s="10">
        <v>-0.162552365956107</v>
      </c>
      <c r="H617" s="10">
        <v>0.25118864315095801</v>
      </c>
      <c r="I617" s="10">
        <v>1.8931213580487799E-2</v>
      </c>
      <c r="J617" s="10">
        <v>3.0376704936702501E-2</v>
      </c>
      <c r="K617" s="10">
        <v>90</v>
      </c>
      <c r="M617" s="10">
        <v>1.6865423239183499E-3</v>
      </c>
      <c r="N617" s="10">
        <v>1.4344181857954867E-4</v>
      </c>
      <c r="O617" s="10">
        <v>2.3323527406392632E-4</v>
      </c>
      <c r="P617" s="10">
        <v>2.7839559275077172E-4</v>
      </c>
      <c r="Q617" s="10">
        <v>2.7077840031236334E-4</v>
      </c>
      <c r="R617" s="10">
        <v>7.3343861485613399E-4</v>
      </c>
      <c r="S617" s="10">
        <v>5.4973537653176896E-4</v>
      </c>
      <c r="T617" s="10">
        <v>0.82683410943561997</v>
      </c>
    </row>
    <row r="618" spans="2:20" ht="13">
      <c r="B618" s="10">
        <v>960</v>
      </c>
      <c r="C618" s="10">
        <v>9.6000000000000002E-4</v>
      </c>
      <c r="D618" s="10">
        <v>2.0500000000000001E-2</v>
      </c>
      <c r="E618" s="10">
        <v>2.03E-4</v>
      </c>
      <c r="F618" s="10">
        <v>-0.162552365956107</v>
      </c>
      <c r="H618" s="10">
        <v>0.25118864315095801</v>
      </c>
      <c r="I618" s="10">
        <v>1.8931213580487799E-2</v>
      </c>
      <c r="J618" s="10">
        <v>7.59417623417563E-2</v>
      </c>
      <c r="K618" s="10">
        <v>90</v>
      </c>
      <c r="M618" s="10">
        <v>1.7112804158622901E-3</v>
      </c>
      <c r="N618" s="10">
        <v>1.4224932673092053E-4</v>
      </c>
      <c r="O618" s="10">
        <v>2.3112947235296892E-4</v>
      </c>
      <c r="P618" s="10">
        <v>2.8694039653772688E-4</v>
      </c>
      <c r="Q618" s="10">
        <v>2.8621599189626259E-4</v>
      </c>
      <c r="R618" s="10">
        <v>7.2977371234592202E-4</v>
      </c>
      <c r="S618" s="10">
        <v>5.4194745869756895E-4</v>
      </c>
      <c r="T618" s="10">
        <v>0.70141828709347198</v>
      </c>
    </row>
    <row r="619" spans="2:20" ht="13">
      <c r="B619" s="10">
        <v>960</v>
      </c>
      <c r="C619" s="10">
        <v>9.6000000000000002E-4</v>
      </c>
      <c r="D619" s="10">
        <v>2.0500000000000001E-2</v>
      </c>
      <c r="E619" s="10">
        <v>2.03E-4</v>
      </c>
      <c r="F619" s="10">
        <v>-0.162552365956107</v>
      </c>
      <c r="H619" s="10">
        <v>0.25118864315095801</v>
      </c>
      <c r="I619" s="10">
        <v>1.8931213580487799E-2</v>
      </c>
      <c r="J619" s="10">
        <v>0.30376704936702498</v>
      </c>
      <c r="K619" s="10">
        <v>90</v>
      </c>
      <c r="M619" s="10">
        <v>1.77472904057037E-3</v>
      </c>
      <c r="N619" s="10">
        <v>1.3609282988254778E-4</v>
      </c>
      <c r="O619" s="10">
        <v>2.2228676486406291E-4</v>
      </c>
      <c r="P619" s="10">
        <v>3.1941990398661645E-4</v>
      </c>
      <c r="Q619" s="10">
        <v>3.1941990398661645E-4</v>
      </c>
      <c r="R619" s="10">
        <v>7.0549373321576899E-4</v>
      </c>
      <c r="S619" s="10">
        <v>5.34617653677145E-4</v>
      </c>
      <c r="T619" s="10">
        <v>0.41611698359662203</v>
      </c>
    </row>
    <row r="620" spans="2:20" ht="13">
      <c r="B620" s="10">
        <v>960</v>
      </c>
      <c r="C620" s="10">
        <v>9.6000000000000002E-4</v>
      </c>
      <c r="D620" s="10">
        <v>2.0500000000000001E-2</v>
      </c>
      <c r="E620" s="10">
        <v>2.03E-4</v>
      </c>
      <c r="F620" s="10">
        <v>-0.162552365956107</v>
      </c>
      <c r="H620" s="10">
        <v>0.25118864315095801</v>
      </c>
      <c r="I620" s="10">
        <v>1.8931213580487799E-2</v>
      </c>
      <c r="J620" s="10">
        <v>0.75941762341756303</v>
      </c>
      <c r="K620" s="10">
        <v>90</v>
      </c>
      <c r="M620" s="10">
        <v>1.98798055538345E-3</v>
      </c>
      <c r="N620" s="10">
        <v>1.2506323834493276E-4</v>
      </c>
      <c r="O620" s="10">
        <v>2.1442918756558977E-4</v>
      </c>
      <c r="P620" s="10">
        <v>3.4291993637032754E-4</v>
      </c>
      <c r="Q620" s="10">
        <v>3.4291993637032754E-4</v>
      </c>
      <c r="R620" s="10">
        <v>6.6472169278966294E-4</v>
      </c>
      <c r="S620" s="10">
        <v>4.8903542870638601E-4</v>
      </c>
      <c r="T620" s="10">
        <v>0.201442886696828</v>
      </c>
    </row>
    <row r="621" spans="2:20" ht="13">
      <c r="B621" s="10">
        <v>960</v>
      </c>
      <c r="C621" s="10">
        <v>9.6000000000000002E-4</v>
      </c>
      <c r="D621" s="10">
        <v>2.0500000000000001E-2</v>
      </c>
      <c r="E621" s="10">
        <v>2.03E-4</v>
      </c>
      <c r="F621" s="10">
        <v>-0.18238675439319799</v>
      </c>
      <c r="H621" s="10">
        <v>0.316227766016838</v>
      </c>
      <c r="I621" s="10">
        <v>1.8931213580487799E-2</v>
      </c>
      <c r="J621" s="10">
        <v>0</v>
      </c>
      <c r="K621" s="10">
        <v>90</v>
      </c>
      <c r="M621" s="10">
        <v>1.6263004889067001E-3</v>
      </c>
      <c r="N621" s="10">
        <v>1.5049999486742421E-4</v>
      </c>
      <c r="O621" s="10">
        <v>2.3975764551557678E-4</v>
      </c>
      <c r="P621" s="10">
        <v>2.6843801436196872E-4</v>
      </c>
      <c r="Q621" s="10">
        <v>2.3771665098727091E-4</v>
      </c>
      <c r="R621" s="10">
        <v>6.5830811339679296E-4</v>
      </c>
      <c r="S621" s="10">
        <v>5.2453917177406294E-4</v>
      </c>
      <c r="T621" s="10">
        <v>0.95270570744378502</v>
      </c>
    </row>
    <row r="622" spans="2:20" ht="13">
      <c r="B622" s="10">
        <v>960</v>
      </c>
      <c r="C622" s="10">
        <v>9.6000000000000002E-4</v>
      </c>
      <c r="D622" s="10">
        <v>2.0500000000000001E-2</v>
      </c>
      <c r="E622" s="10">
        <v>2.03E-4</v>
      </c>
      <c r="F622" s="10">
        <v>-0.18238675439319799</v>
      </c>
      <c r="H622" s="10">
        <v>0.316227766016838</v>
      </c>
      <c r="I622" s="10">
        <v>1.8931213580487799E-2</v>
      </c>
      <c r="J622" s="10">
        <v>1.5188352468351299E-2</v>
      </c>
      <c r="K622" s="10">
        <v>90</v>
      </c>
      <c r="M622" s="10">
        <v>1.63454651955469E-3</v>
      </c>
      <c r="N622" s="10">
        <v>1.499242204348884E-4</v>
      </c>
      <c r="O622" s="10">
        <v>2.3800335994670716E-4</v>
      </c>
      <c r="P622" s="10">
        <v>2.6980809407318979E-4</v>
      </c>
      <c r="Q622" s="10">
        <v>2.4765079911123847E-4</v>
      </c>
      <c r="R622" s="10">
        <v>6.6998999014809206E-4</v>
      </c>
      <c r="S622" s="10">
        <v>5.1102484376765699E-4</v>
      </c>
      <c r="T622" s="10">
        <v>0.87194475037562702</v>
      </c>
    </row>
    <row r="623" spans="2:20" ht="13">
      <c r="B623" s="10">
        <v>960</v>
      </c>
      <c r="C623" s="10">
        <v>9.6000000000000002E-4</v>
      </c>
      <c r="D623" s="10">
        <v>2.0500000000000001E-2</v>
      </c>
      <c r="E623" s="10">
        <v>2.03E-4</v>
      </c>
      <c r="F623" s="10">
        <v>-0.18238675439319799</v>
      </c>
      <c r="H623" s="10">
        <v>0.316227766016838</v>
      </c>
      <c r="I623" s="10">
        <v>1.8931213580487799E-2</v>
      </c>
      <c r="J623" s="10">
        <v>3.0376704936702501E-2</v>
      </c>
      <c r="K623" s="10">
        <v>90</v>
      </c>
      <c r="M623" s="10">
        <v>1.6469155655266601E-3</v>
      </c>
      <c r="N623" s="10">
        <v>1.4946996466642254E-4</v>
      </c>
      <c r="O623" s="10">
        <v>2.3707223047077816E-4</v>
      </c>
      <c r="P623" s="10">
        <v>2.7122449073660302E-4</v>
      </c>
      <c r="Q623" s="10">
        <v>2.5614123244448357E-4</v>
      </c>
      <c r="R623" s="10">
        <v>6.8464960018894006E-4</v>
      </c>
      <c r="S623" s="10">
        <v>5.0667277203678E-4</v>
      </c>
      <c r="T623" s="10">
        <v>0.80939630661605599</v>
      </c>
    </row>
    <row r="624" spans="2:20" ht="13">
      <c r="B624" s="10">
        <v>960</v>
      </c>
      <c r="C624" s="10">
        <v>9.6000000000000002E-4</v>
      </c>
      <c r="D624" s="10">
        <v>2.0500000000000001E-2</v>
      </c>
      <c r="E624" s="10">
        <v>2.03E-4</v>
      </c>
      <c r="F624" s="10">
        <v>-0.18238675439319799</v>
      </c>
      <c r="H624" s="10">
        <v>0.316227766016838</v>
      </c>
      <c r="I624" s="10">
        <v>1.8931213580487799E-2</v>
      </c>
      <c r="J624" s="10">
        <v>7.59417623417563E-2</v>
      </c>
      <c r="K624" s="10">
        <v>90</v>
      </c>
      <c r="M624" s="10">
        <v>1.6686759241810499E-3</v>
      </c>
      <c r="N624" s="10">
        <v>1.4814889123054701E-4</v>
      </c>
      <c r="O624" s="10">
        <v>2.3466006369162051E-4</v>
      </c>
      <c r="P624" s="10">
        <v>2.7798478695570167E-4</v>
      </c>
      <c r="Q624" s="10">
        <v>2.7465460382567858E-4</v>
      </c>
      <c r="R624" s="10">
        <v>6.9472808209202202E-4</v>
      </c>
      <c r="S624" s="10">
        <v>5.0254975671279196E-4</v>
      </c>
      <c r="T624" s="10">
        <v>0.68095126017619501</v>
      </c>
    </row>
    <row r="625" spans="2:20" ht="13">
      <c r="B625" s="10">
        <v>960</v>
      </c>
      <c r="C625" s="10">
        <v>9.6000000000000002E-4</v>
      </c>
      <c r="D625" s="10">
        <v>2.0500000000000001E-2</v>
      </c>
      <c r="E625" s="10">
        <v>2.03E-4</v>
      </c>
      <c r="F625" s="10">
        <v>-0.18238675439319799</v>
      </c>
      <c r="H625" s="10">
        <v>0.316227766016838</v>
      </c>
      <c r="I625" s="10">
        <v>1.8931213580487799E-2</v>
      </c>
      <c r="J625" s="10">
        <v>0.30376704936702498</v>
      </c>
      <c r="K625" s="10">
        <v>90</v>
      </c>
      <c r="M625" s="10">
        <v>1.7238785182411499E-3</v>
      </c>
      <c r="N625" s="10">
        <v>1.4137131345855444E-4</v>
      </c>
      <c r="O625" s="10">
        <v>2.2471936313706945E-4</v>
      </c>
      <c r="P625" s="10">
        <v>3.1236429711677073E-4</v>
      </c>
      <c r="Q625" s="10">
        <v>3.1236429711677073E-4</v>
      </c>
      <c r="R625" s="10">
        <v>6.7457111828585702E-4</v>
      </c>
      <c r="S625" s="10">
        <v>4.9499089528548003E-4</v>
      </c>
      <c r="T625" s="10">
        <v>0.399710943815486</v>
      </c>
    </row>
    <row r="626" spans="2:20" ht="13">
      <c r="B626" s="10">
        <v>960</v>
      </c>
      <c r="C626" s="10">
        <v>9.6000000000000002E-4</v>
      </c>
      <c r="D626" s="10">
        <v>2.0500000000000001E-2</v>
      </c>
      <c r="E626" s="10">
        <v>2.03E-4</v>
      </c>
      <c r="F626" s="10">
        <v>-0.18238675439319799</v>
      </c>
      <c r="H626" s="10">
        <v>0.316227766016838</v>
      </c>
      <c r="I626" s="10">
        <v>1.8931213580487799E-2</v>
      </c>
      <c r="J626" s="10">
        <v>0.75941762341756303</v>
      </c>
      <c r="K626" s="10">
        <v>90</v>
      </c>
      <c r="M626" s="10">
        <v>1.92567721270981E-3</v>
      </c>
      <c r="N626" s="10">
        <v>1.2950592372466005E-4</v>
      </c>
      <c r="O626" s="10">
        <v>2.158400409214985E-4</v>
      </c>
      <c r="P626" s="10">
        <v>3.3808829111017525E-4</v>
      </c>
      <c r="Q626" s="10">
        <v>3.3808829111017525E-4</v>
      </c>
      <c r="R626" s="10">
        <v>6.3471530348730397E-4</v>
      </c>
      <c r="S626" s="10">
        <v>4.7162714178287999E-4</v>
      </c>
      <c r="T626" s="10">
        <v>0.193868012599932</v>
      </c>
    </row>
    <row r="627" spans="2:20" ht="13">
      <c r="B627" s="10">
        <v>960</v>
      </c>
      <c r="C627" s="10">
        <v>9.6000000000000002E-4</v>
      </c>
      <c r="D627" s="10">
        <v>2.0500000000000001E-2</v>
      </c>
      <c r="E627" s="10">
        <v>2.03E-4</v>
      </c>
      <c r="F627" s="10">
        <v>-0.20464130424940802</v>
      </c>
      <c r="H627" s="10">
        <v>0.39810717055349698</v>
      </c>
      <c r="I627" s="10">
        <v>1.8931213580487799E-2</v>
      </c>
      <c r="J627" s="10">
        <v>0</v>
      </c>
      <c r="K627" s="10">
        <v>90</v>
      </c>
      <c r="M627" s="10">
        <v>1.5656005410812801E-3</v>
      </c>
      <c r="N627" s="10">
        <v>1.569773166912161E-4</v>
      </c>
      <c r="O627" s="10">
        <v>2.4466985038848417E-4</v>
      </c>
      <c r="P627" s="10">
        <v>2.637258651648712E-4</v>
      </c>
      <c r="Q627" s="10">
        <v>2.1712612534257093E-4</v>
      </c>
      <c r="R627" s="10">
        <v>6.4639718023860404E-4</v>
      </c>
      <c r="S627" s="10">
        <v>4.7116902896910399E-4</v>
      </c>
      <c r="T627" s="10">
        <v>0.944897514060972</v>
      </c>
    </row>
    <row r="628" spans="2:20" ht="13">
      <c r="B628" s="10">
        <v>960</v>
      </c>
      <c r="C628" s="10">
        <v>9.6000000000000002E-4</v>
      </c>
      <c r="D628" s="10">
        <v>2.0500000000000001E-2</v>
      </c>
      <c r="E628" s="10">
        <v>2.03E-4</v>
      </c>
      <c r="F628" s="10">
        <v>-0.20464130424940802</v>
      </c>
      <c r="H628" s="10">
        <v>0.39810717055349698</v>
      </c>
      <c r="I628" s="10">
        <v>1.8931213580487799E-2</v>
      </c>
      <c r="J628" s="10">
        <v>1.5188352468351299E-2</v>
      </c>
      <c r="K628" s="10">
        <v>90</v>
      </c>
      <c r="M628" s="10">
        <v>1.5976684380456601E-3</v>
      </c>
      <c r="N628" s="10">
        <v>1.5631890943965264E-4</v>
      </c>
      <c r="O628" s="10">
        <v>2.425358201361952E-4</v>
      </c>
      <c r="P628" s="10">
        <v>2.6375264466287329E-4</v>
      </c>
      <c r="Q628" s="10">
        <v>2.295166516362499E-4</v>
      </c>
      <c r="R628" s="10">
        <v>6.4548095461105105E-4</v>
      </c>
      <c r="S628" s="10">
        <v>4.7048185974843897E-4</v>
      </c>
      <c r="T628" s="10">
        <v>0.85586242138259305</v>
      </c>
    </row>
    <row r="629" spans="2:20" ht="13">
      <c r="B629" s="10">
        <v>960</v>
      </c>
      <c r="C629" s="10">
        <v>9.6000000000000002E-4</v>
      </c>
      <c r="D629" s="10">
        <v>2.0500000000000001E-2</v>
      </c>
      <c r="E629" s="10">
        <v>2.03E-4</v>
      </c>
      <c r="F629" s="10">
        <v>-0.20464130424940802</v>
      </c>
      <c r="H629" s="10">
        <v>0.39810717055349698</v>
      </c>
      <c r="I629" s="10">
        <v>1.8931213580487799E-2</v>
      </c>
      <c r="J629" s="10">
        <v>3.0376704936702501E-2</v>
      </c>
      <c r="K629" s="10">
        <v>90</v>
      </c>
      <c r="M629" s="10">
        <v>1.6093503147969598E-3</v>
      </c>
      <c r="N629" s="10">
        <v>1.5580995676710364E-4</v>
      </c>
      <c r="O629" s="10">
        <v>2.4137391931615577E-4</v>
      </c>
      <c r="P629" s="10">
        <v>2.6457206835631461E-4</v>
      </c>
      <c r="Q629" s="10">
        <v>2.3995239134443197E-4</v>
      </c>
      <c r="R629" s="10">
        <v>6.4845868790059801E-4</v>
      </c>
      <c r="S629" s="10">
        <v>4.6750412645889201E-4</v>
      </c>
      <c r="T629" s="10">
        <v>0.790095481437462</v>
      </c>
    </row>
    <row r="630" spans="2:20" ht="13">
      <c r="B630" s="10">
        <v>960</v>
      </c>
      <c r="C630" s="10">
        <v>9.6000000000000002E-4</v>
      </c>
      <c r="D630" s="10">
        <v>2.0500000000000001E-2</v>
      </c>
      <c r="E630" s="10">
        <v>2.03E-4</v>
      </c>
      <c r="F630" s="10">
        <v>-0.20464130424940802</v>
      </c>
      <c r="H630" s="10">
        <v>0.39810717055349698</v>
      </c>
      <c r="I630" s="10">
        <v>1.8931213580487799E-2</v>
      </c>
      <c r="J630" s="10">
        <v>7.59417623417563E-2</v>
      </c>
      <c r="K630" s="10">
        <v>90</v>
      </c>
      <c r="M630" s="10">
        <v>1.6283619965687E-3</v>
      </c>
      <c r="N630" s="10">
        <v>1.5433561826133521E-4</v>
      </c>
      <c r="O630" s="10">
        <v>2.3855531479836426E-4</v>
      </c>
      <c r="P630" s="10">
        <v>2.6987052526126495E-4</v>
      </c>
      <c r="Q630" s="10">
        <v>2.6208408872872027E-4</v>
      </c>
      <c r="R630" s="10">
        <v>6.5945339543123404E-4</v>
      </c>
      <c r="S630" s="10">
        <v>4.65900731610674E-4</v>
      </c>
      <c r="T630" s="10">
        <v>0.65908973850637298</v>
      </c>
    </row>
    <row r="631" spans="2:20" ht="13">
      <c r="B631" s="10">
        <v>960</v>
      </c>
      <c r="C631" s="10">
        <v>9.6000000000000002E-4</v>
      </c>
      <c r="D631" s="10">
        <v>2.0500000000000001E-2</v>
      </c>
      <c r="E631" s="10">
        <v>2.03E-4</v>
      </c>
      <c r="F631" s="10">
        <v>-0.20464130424940802</v>
      </c>
      <c r="H631" s="10">
        <v>0.39810717055349698</v>
      </c>
      <c r="I631" s="10">
        <v>1.8931213580487799E-2</v>
      </c>
      <c r="J631" s="10">
        <v>0.30376704936702498</v>
      </c>
      <c r="K631" s="10">
        <v>90</v>
      </c>
      <c r="M631" s="10">
        <v>1.6755476163876999E-3</v>
      </c>
      <c r="N631" s="10">
        <v>1.4683251010809686E-4</v>
      </c>
      <c r="O631" s="10">
        <v>2.2742079037495137E-4</v>
      </c>
      <c r="P631" s="10">
        <v>3.0480342792294879E-4</v>
      </c>
      <c r="Q631" s="10">
        <v>3.0480342792294879E-4</v>
      </c>
      <c r="R631" s="10">
        <v>6.4387755976283401E-4</v>
      </c>
      <c r="S631" s="10">
        <v>4.7437581866553903E-4</v>
      </c>
      <c r="T631" s="10">
        <v>0.38275174264808498</v>
      </c>
    </row>
    <row r="632" spans="2:20" ht="13">
      <c r="B632" s="10">
        <v>960</v>
      </c>
      <c r="C632" s="10">
        <v>9.6000000000000002E-4</v>
      </c>
      <c r="D632" s="10">
        <v>2.0500000000000001E-2</v>
      </c>
      <c r="E632" s="10">
        <v>2.03E-4</v>
      </c>
      <c r="F632" s="10">
        <v>-0.20464130424940802</v>
      </c>
      <c r="H632" s="10">
        <v>0.39810717055349698</v>
      </c>
      <c r="I632" s="10">
        <v>1.8931213580487799E-2</v>
      </c>
      <c r="J632" s="10">
        <v>0.75941762341756303</v>
      </c>
      <c r="K632" s="10">
        <v>90</v>
      </c>
      <c r="M632" s="10">
        <v>1.8674968853601599E-3</v>
      </c>
      <c r="N632" s="10">
        <v>1.3408930398547603E-4</v>
      </c>
      <c r="O632" s="10">
        <v>2.1742157087400056E-4</v>
      </c>
      <c r="P632" s="10">
        <v>3.3292361114716895E-4</v>
      </c>
      <c r="Q632" s="10">
        <v>3.3292361114716895E-4</v>
      </c>
      <c r="R632" s="10">
        <v>6.0516702699872204E-4</v>
      </c>
      <c r="S632" s="10">
        <v>4.4620188061828599E-4</v>
      </c>
      <c r="T632" s="10">
        <v>0.18577457101341399</v>
      </c>
    </row>
    <row r="633" spans="2:20" ht="13">
      <c r="B633" s="10">
        <v>960</v>
      </c>
      <c r="C633" s="10">
        <v>9.6000000000000002E-4</v>
      </c>
      <c r="D633" s="10">
        <v>2.0500000000000001E-2</v>
      </c>
      <c r="E633" s="10">
        <v>2.03E-4</v>
      </c>
      <c r="F633" s="10">
        <v>-0.22961131988025901</v>
      </c>
      <c r="H633" s="10">
        <v>0.50118723362727202</v>
      </c>
      <c r="I633" s="10">
        <v>1.8931213580487799E-2</v>
      </c>
      <c r="J633" s="10">
        <v>0</v>
      </c>
      <c r="K633" s="10">
        <v>90</v>
      </c>
      <c r="M633" s="10">
        <v>1.5243703878413798E-3</v>
      </c>
      <c r="N633" s="10">
        <v>1.6374124409390626E-4</v>
      </c>
      <c r="O633" s="10">
        <v>2.4980313533759795E-4</v>
      </c>
      <c r="P633" s="10">
        <v>2.5517597586933072E-4</v>
      </c>
      <c r="Q633" s="10">
        <v>1.9330700977287702E-4</v>
      </c>
      <c r="R633" s="10">
        <v>6.3494435989419292E-4</v>
      </c>
      <c r="S633" s="10">
        <v>4.3474906027387401E-4</v>
      </c>
      <c r="T633" s="10">
        <v>0.93508324714179902</v>
      </c>
    </row>
    <row r="634" spans="2:20" ht="13">
      <c r="B634" s="10">
        <v>960</v>
      </c>
      <c r="C634" s="10">
        <v>9.6000000000000002E-4</v>
      </c>
      <c r="D634" s="10">
        <v>2.0500000000000001E-2</v>
      </c>
      <c r="E634" s="10">
        <v>2.03E-4</v>
      </c>
      <c r="F634" s="10">
        <v>-0.22961131988025901</v>
      </c>
      <c r="H634" s="10">
        <v>0.50118723362727202</v>
      </c>
      <c r="I634" s="10">
        <v>1.8931213580487799E-2</v>
      </c>
      <c r="J634" s="10">
        <v>1.5188352468351299E-2</v>
      </c>
      <c r="K634" s="10">
        <v>90</v>
      </c>
      <c r="M634" s="10">
        <v>1.5621646949779599E-3</v>
      </c>
      <c r="N634" s="10">
        <v>1.6304328119305517E-4</v>
      </c>
      <c r="O634" s="10">
        <v>2.4739877982561621E-4</v>
      </c>
      <c r="P634" s="10">
        <v>2.5605881788543102E-4</v>
      </c>
      <c r="Q634" s="10">
        <v>2.0942241328705534E-4</v>
      </c>
      <c r="R634" s="10">
        <v>6.2051380626023398E-4</v>
      </c>
      <c r="S634" s="10">
        <v>4.34290947460098E-4</v>
      </c>
      <c r="T634" s="10">
        <v>0.83803576387239898</v>
      </c>
    </row>
    <row r="635" spans="2:20" ht="13">
      <c r="B635" s="10">
        <v>960</v>
      </c>
      <c r="C635" s="10">
        <v>9.6000000000000002E-4</v>
      </c>
      <c r="D635" s="10">
        <v>2.0500000000000001E-2</v>
      </c>
      <c r="E635" s="10">
        <v>2.03E-4</v>
      </c>
      <c r="F635" s="10">
        <v>-0.22961131988025901</v>
      </c>
      <c r="H635" s="10">
        <v>0.50118723362727202</v>
      </c>
      <c r="I635" s="10">
        <v>1.8931213580487799E-2</v>
      </c>
      <c r="J635" s="10">
        <v>3.0376704936702501E-2</v>
      </c>
      <c r="K635" s="10">
        <v>90</v>
      </c>
      <c r="M635" s="10">
        <v>1.5736175153223798E-3</v>
      </c>
      <c r="N635" s="10">
        <v>1.624774109619165E-4</v>
      </c>
      <c r="O635" s="10">
        <v>2.4611149610709825E-4</v>
      </c>
      <c r="P635" s="10">
        <v>2.5743164625154579E-4</v>
      </c>
      <c r="Q635" s="10">
        <v>2.2223449934542577E-4</v>
      </c>
      <c r="R635" s="10">
        <v>6.1547456530869208E-4</v>
      </c>
      <c r="S635" s="10">
        <v>4.2421246555701496E-4</v>
      </c>
      <c r="T635" s="10">
        <v>0.769082467015752</v>
      </c>
    </row>
    <row r="636" spans="2:20" ht="13">
      <c r="B636" s="10">
        <v>960</v>
      </c>
      <c r="C636" s="10">
        <v>9.6000000000000002E-4</v>
      </c>
      <c r="D636" s="10">
        <v>2.0500000000000001E-2</v>
      </c>
      <c r="E636" s="10">
        <v>2.03E-4</v>
      </c>
      <c r="F636" s="10">
        <v>-0.22961131988025901</v>
      </c>
      <c r="H636" s="10">
        <v>0.50118723362727202</v>
      </c>
      <c r="I636" s="10">
        <v>1.8931213580487799E-2</v>
      </c>
      <c r="J636" s="10">
        <v>7.59417623417563E-2</v>
      </c>
      <c r="K636" s="10">
        <v>90</v>
      </c>
      <c r="M636" s="10">
        <v>1.5898805202114502E-3</v>
      </c>
      <c r="N636" s="10">
        <v>1.6080810492608249E-4</v>
      </c>
      <c r="O636" s="10">
        <v>2.4284468947913981E-4</v>
      </c>
      <c r="P636" s="10">
        <v>2.6235034370832857E-4</v>
      </c>
      <c r="Q636" s="10">
        <v>2.4852459852966639E-4</v>
      </c>
      <c r="R636" s="10">
        <v>6.2417870877044498E-4</v>
      </c>
      <c r="S636" s="10">
        <v>4.2398340915012698E-4</v>
      </c>
      <c r="T636" s="10">
        <v>0.63605726729908996</v>
      </c>
    </row>
    <row r="637" spans="2:20" ht="13">
      <c r="B637" s="10">
        <v>960</v>
      </c>
      <c r="C637" s="10">
        <v>9.6000000000000002E-4</v>
      </c>
      <c r="D637" s="10">
        <v>2.0500000000000001E-2</v>
      </c>
      <c r="E637" s="10">
        <v>2.03E-4</v>
      </c>
      <c r="F637" s="10">
        <v>-0.22961131988025901</v>
      </c>
      <c r="H637" s="10">
        <v>0.50118723362727202</v>
      </c>
      <c r="I637" s="10">
        <v>1.8931213580487799E-2</v>
      </c>
      <c r="J637" s="10">
        <v>0.30376704936702498</v>
      </c>
      <c r="K637" s="10">
        <v>90</v>
      </c>
      <c r="M637" s="10">
        <v>1.6292782221962502E-3</v>
      </c>
      <c r="N637" s="10">
        <v>1.5247753195677595E-4</v>
      </c>
      <c r="O637" s="10">
        <v>2.3040714315961968E-4</v>
      </c>
      <c r="P637" s="10">
        <v>2.9678985860426841E-4</v>
      </c>
      <c r="Q637" s="10">
        <v>2.9678985860426841E-4</v>
      </c>
      <c r="R637" s="10">
        <v>6.1364211405358609E-4</v>
      </c>
      <c r="S637" s="10">
        <v>4.3795584997031003E-4</v>
      </c>
      <c r="T637" s="10">
        <v>0.365403356113019</v>
      </c>
    </row>
    <row r="638" spans="2:20" ht="13">
      <c r="B638" s="10">
        <v>960</v>
      </c>
      <c r="C638" s="10">
        <v>9.6000000000000002E-4</v>
      </c>
      <c r="D638" s="10">
        <v>2.0500000000000001E-2</v>
      </c>
      <c r="E638" s="10">
        <v>2.03E-4</v>
      </c>
      <c r="F638" s="10">
        <v>-0.22961131988025901</v>
      </c>
      <c r="H638" s="10">
        <v>0.50118723362727202</v>
      </c>
      <c r="I638" s="10">
        <v>1.8931213580487799E-2</v>
      </c>
      <c r="J638" s="10">
        <v>0.75941762341756303</v>
      </c>
      <c r="K638" s="10">
        <v>90</v>
      </c>
      <c r="M638" s="10">
        <v>1.8125233477069499E-3</v>
      </c>
      <c r="N638" s="10">
        <v>1.3880935499766399E-4</v>
      </c>
      <c r="O638" s="10">
        <v>2.1918796181229935E-4</v>
      </c>
      <c r="P638" s="10">
        <v>3.2746357160858854E-4</v>
      </c>
      <c r="Q638" s="10">
        <v>3.2746357160858854E-4</v>
      </c>
      <c r="R638" s="10">
        <v>5.7676403254458097E-4</v>
      </c>
      <c r="S638" s="10">
        <v>4.47805275466504E-4</v>
      </c>
      <c r="T638" s="10">
        <v>0.17729538816763399</v>
      </c>
    </row>
    <row r="639" spans="2:20" ht="13">
      <c r="B639" s="10">
        <v>960</v>
      </c>
      <c r="C639" s="10">
        <v>9.6000000000000002E-4</v>
      </c>
      <c r="D639" s="10">
        <v>2.0500000000000001E-2</v>
      </c>
      <c r="E639" s="10">
        <v>2.03E-4</v>
      </c>
      <c r="F639" s="10">
        <v>-0.25762813822228198</v>
      </c>
      <c r="H639" s="10">
        <v>0.63095734448019303</v>
      </c>
      <c r="I639" s="10">
        <v>1.8931213580487799E-2</v>
      </c>
      <c r="J639" s="10">
        <v>1.5188352468351299E-2</v>
      </c>
      <c r="K639" s="10">
        <v>90</v>
      </c>
      <c r="M639" s="10">
        <v>1.5284934031653701E-3</v>
      </c>
      <c r="N639" s="10">
        <v>1.7012446645700693E-4</v>
      </c>
      <c r="O639" s="10">
        <v>2.525978126753333E-4</v>
      </c>
      <c r="P639" s="10">
        <v>2.4159993744469709E-4</v>
      </c>
      <c r="Q639" s="10">
        <v>1.8720747973283364E-4</v>
      </c>
      <c r="R639" s="10">
        <v>5.8844590929588007E-4</v>
      </c>
      <c r="S639" s="10">
        <v>4.0909474270239197E-4</v>
      </c>
      <c r="T639" s="10">
        <v>0.81852394606533396</v>
      </c>
    </row>
    <row r="640" spans="2:20" ht="13">
      <c r="B640" s="10">
        <v>960</v>
      </c>
      <c r="C640" s="10">
        <v>9.6000000000000002E-4</v>
      </c>
      <c r="D640" s="10">
        <v>2.0500000000000001E-2</v>
      </c>
      <c r="E640" s="10">
        <v>2.03E-4</v>
      </c>
      <c r="F640" s="10">
        <v>-0.25762813822228198</v>
      </c>
      <c r="H640" s="10">
        <v>0.63095734448019303</v>
      </c>
      <c r="I640" s="10">
        <v>1.8931213580487799E-2</v>
      </c>
      <c r="J640" s="10">
        <v>3.0376704936702501E-2</v>
      </c>
      <c r="K640" s="10">
        <v>90</v>
      </c>
      <c r="M640" s="10">
        <v>1.5397171671029E-3</v>
      </c>
      <c r="N640" s="10">
        <v>1.6947768319052343E-4</v>
      </c>
      <c r="O640" s="10">
        <v>2.5127775293642371E-4</v>
      </c>
      <c r="P640" s="10">
        <v>2.4464567126579792E-4</v>
      </c>
      <c r="Q640" s="10">
        <v>2.0280319660450727E-4</v>
      </c>
      <c r="R640" s="10">
        <v>5.8226138630989796E-4</v>
      </c>
      <c r="S640" s="10">
        <v>3.9374796344087998E-4</v>
      </c>
      <c r="T640" s="10">
        <v>0.74660824964969397</v>
      </c>
    </row>
    <row r="641" spans="2:20" ht="13">
      <c r="B641" s="10">
        <v>960</v>
      </c>
      <c r="C641" s="10">
        <v>9.6000000000000002E-4</v>
      </c>
      <c r="D641" s="10">
        <v>2.0500000000000001E-2</v>
      </c>
      <c r="E641" s="10">
        <v>2.03E-4</v>
      </c>
      <c r="F641" s="10">
        <v>-0.25762813822228198</v>
      </c>
      <c r="H641" s="10">
        <v>0.63095734448019303</v>
      </c>
      <c r="I641" s="10">
        <v>1.8931213580487799E-2</v>
      </c>
      <c r="J641" s="10">
        <v>7.59417623417563E-2</v>
      </c>
      <c r="K641" s="10">
        <v>90</v>
      </c>
      <c r="M641" s="10">
        <v>1.5534605515162001E-3</v>
      </c>
      <c r="N641" s="10">
        <v>1.6757769800250613E-4</v>
      </c>
      <c r="O641" s="10">
        <v>2.4755249051812097E-4</v>
      </c>
      <c r="P641" s="10">
        <v>2.5513941667376644E-4</v>
      </c>
      <c r="Q641" s="10">
        <v>2.3393279503441036E-4</v>
      </c>
      <c r="R641" s="10">
        <v>5.9027836055098606E-4</v>
      </c>
      <c r="S641" s="10">
        <v>3.9512230188220996E-4</v>
      </c>
      <c r="T641" s="10">
        <v>0.61210925634098201</v>
      </c>
    </row>
    <row r="642" spans="2:20" ht="13">
      <c r="B642" s="10">
        <v>960</v>
      </c>
      <c r="C642" s="10">
        <v>9.6000000000000002E-4</v>
      </c>
      <c r="D642" s="10">
        <v>2.0500000000000001E-2</v>
      </c>
      <c r="E642" s="10">
        <v>2.03E-4</v>
      </c>
      <c r="F642" s="10">
        <v>-0.25762813822228198</v>
      </c>
      <c r="H642" s="10">
        <v>0.63095734448019303</v>
      </c>
      <c r="I642" s="10">
        <v>1.8931213580487799E-2</v>
      </c>
      <c r="J642" s="10">
        <v>0.30376704936702498</v>
      </c>
      <c r="K642" s="10">
        <v>90</v>
      </c>
      <c r="M642" s="10">
        <v>1.58529939207369E-3</v>
      </c>
      <c r="N642" s="10">
        <v>1.583169906216994E-4</v>
      </c>
      <c r="O642" s="10">
        <v>2.3369989352030527E-4</v>
      </c>
      <c r="P642" s="10">
        <v>2.8820154482350459E-4</v>
      </c>
      <c r="Q642" s="10">
        <v>2.8820154482350459E-4</v>
      </c>
      <c r="R642" s="10">
        <v>5.8409383756500394E-4</v>
      </c>
      <c r="S642" s="10">
        <v>4.1779888616414503E-4</v>
      </c>
      <c r="T642" s="10">
        <v>0.34782959537983799</v>
      </c>
    </row>
    <row r="643" spans="2:20" ht="13">
      <c r="B643" s="10">
        <v>960</v>
      </c>
      <c r="C643" s="10">
        <v>9.6000000000000002E-4</v>
      </c>
      <c r="D643" s="10">
        <v>2.0500000000000001E-2</v>
      </c>
      <c r="E643" s="10">
        <v>2.03E-4</v>
      </c>
      <c r="F643" s="10">
        <v>-0.25762813822228198</v>
      </c>
      <c r="H643" s="10">
        <v>0.63095734448019303</v>
      </c>
      <c r="I643" s="10">
        <v>1.8931213580487799E-2</v>
      </c>
      <c r="J643" s="10">
        <v>0.75941762341756303</v>
      </c>
      <c r="K643" s="10">
        <v>90</v>
      </c>
      <c r="M643" s="10">
        <v>1.7609856561570699E-3</v>
      </c>
      <c r="N643" s="10">
        <v>1.43664165658514E-4</v>
      </c>
      <c r="O643" s="10">
        <v>2.2115673195140784E-4</v>
      </c>
      <c r="P643" s="10">
        <v>3.2164630544942246E-4</v>
      </c>
      <c r="Q643" s="10">
        <v>3.2164630544942246E-4</v>
      </c>
      <c r="R643" s="10">
        <v>5.47673868869775E-4</v>
      </c>
      <c r="S643" s="10">
        <v>4.1184341958505101E-4</v>
      </c>
      <c r="T643" s="10">
        <v>0.16852937775594101</v>
      </c>
    </row>
    <row r="644" spans="2:20" ht="13">
      <c r="B644" s="10">
        <v>960</v>
      </c>
      <c r="C644" s="10">
        <v>9.6000000000000002E-4</v>
      </c>
      <c r="D644" s="10">
        <v>2.0500000000000001E-2</v>
      </c>
      <c r="E644" s="10">
        <v>2.03E-4</v>
      </c>
      <c r="F644" s="10">
        <v>-0.28906352543285702</v>
      </c>
      <c r="H644" s="10">
        <v>0.79432823472428205</v>
      </c>
      <c r="I644" s="10">
        <v>1.8931213580487799E-2</v>
      </c>
      <c r="J644" s="10">
        <v>1.5188352468351299E-2</v>
      </c>
      <c r="K644" s="10">
        <v>90</v>
      </c>
      <c r="M644" s="10">
        <v>1.49665456260788E-3</v>
      </c>
      <c r="N644" s="10">
        <v>1.7752478074401586E-4</v>
      </c>
      <c r="O644" s="10">
        <v>2.5841200429596329E-4</v>
      </c>
      <c r="P644" s="10">
        <v>2.3181648844510736E-4</v>
      </c>
      <c r="Q644" s="10">
        <v>1.629093842442747E-4</v>
      </c>
      <c r="R644" s="10">
        <v>5.3965689462868603E-4</v>
      </c>
      <c r="S644" s="10">
        <v>3.5618271271120898E-4</v>
      </c>
      <c r="T644" s="10">
        <v>0.797568623166103</v>
      </c>
    </row>
    <row r="645" spans="2:20" ht="13">
      <c r="B645" s="10">
        <v>960</v>
      </c>
      <c r="C645" s="10">
        <v>9.6000000000000002E-4</v>
      </c>
      <c r="D645" s="10">
        <v>2.0500000000000001E-2</v>
      </c>
      <c r="E645" s="10">
        <v>2.03E-4</v>
      </c>
      <c r="F645" s="10">
        <v>-0.28906352543285702</v>
      </c>
      <c r="H645" s="10">
        <v>0.79432823472428205</v>
      </c>
      <c r="I645" s="10">
        <v>1.8931213580487799E-2</v>
      </c>
      <c r="J645" s="10">
        <v>3.0376704936702501E-2</v>
      </c>
      <c r="K645" s="10">
        <v>90</v>
      </c>
      <c r="M645" s="10">
        <v>1.50742021373164E-3</v>
      </c>
      <c r="N645" s="10">
        <v>1.7680927465804663E-4</v>
      </c>
      <c r="O645" s="10">
        <v>2.5692169867477045E-4</v>
      </c>
      <c r="P645" s="10">
        <v>2.3502456178429076E-4</v>
      </c>
      <c r="Q645" s="10">
        <v>1.8168964673822465E-4</v>
      </c>
      <c r="R645" s="10">
        <v>5.4813198168355106E-4</v>
      </c>
      <c r="S645" s="10">
        <v>3.60763840848974E-4</v>
      </c>
      <c r="T645" s="10">
        <v>0.72292768893515802</v>
      </c>
    </row>
    <row r="646" spans="2:20" ht="13">
      <c r="B646" s="10">
        <v>960</v>
      </c>
      <c r="C646" s="10">
        <v>9.6000000000000002E-4</v>
      </c>
      <c r="D646" s="10">
        <v>2.0500000000000001E-2</v>
      </c>
      <c r="E646" s="10">
        <v>2.03E-4</v>
      </c>
      <c r="F646" s="10">
        <v>-0.28906352543285702</v>
      </c>
      <c r="H646" s="10">
        <v>0.79432823472428205</v>
      </c>
      <c r="I646" s="10">
        <v>1.8931213580487799E-2</v>
      </c>
      <c r="J646" s="10">
        <v>7.59417623417563E-2</v>
      </c>
      <c r="K646" s="10">
        <v>90</v>
      </c>
      <c r="M646" s="10">
        <v>1.5186439776691701E-3</v>
      </c>
      <c r="N646" s="10">
        <v>1.7463217415493221E-4</v>
      </c>
      <c r="O646" s="10">
        <v>2.5270249460234725E-4</v>
      </c>
      <c r="P646" s="10">
        <v>2.480263912418057E-4</v>
      </c>
      <c r="Q646" s="10">
        <v>2.1820891371248508E-4</v>
      </c>
      <c r="R646" s="10">
        <v>5.57294237959081E-4</v>
      </c>
      <c r="S646" s="10">
        <v>3.6946798431072701E-4</v>
      </c>
      <c r="T646" s="10">
        <v>0.58751765529689703</v>
      </c>
    </row>
    <row r="647" spans="2:20" ht="13">
      <c r="B647" s="10">
        <v>960</v>
      </c>
      <c r="C647" s="10">
        <v>9.6000000000000002E-4</v>
      </c>
      <c r="D647" s="10">
        <v>2.0500000000000001E-2</v>
      </c>
      <c r="E647" s="10">
        <v>2.03E-4</v>
      </c>
      <c r="F647" s="10">
        <v>-0.28906352543285702</v>
      </c>
      <c r="H647" s="10">
        <v>0.79432823472428205</v>
      </c>
      <c r="I647" s="10">
        <v>1.8931213580487799E-2</v>
      </c>
      <c r="J647" s="10">
        <v>0.30376704936702498</v>
      </c>
      <c r="K647" s="10">
        <v>90</v>
      </c>
      <c r="M647" s="10">
        <v>1.54338206961311E-3</v>
      </c>
      <c r="N647" s="10">
        <v>1.643249608482232E-4</v>
      </c>
      <c r="O647" s="10">
        <v>2.373124556408056E-4</v>
      </c>
      <c r="P647" s="10">
        <v>2.7910471473496616E-4</v>
      </c>
      <c r="Q647" s="10">
        <v>2.7910471473496616E-4</v>
      </c>
      <c r="R647" s="10">
        <v>5.5523273029708595E-4</v>
      </c>
      <c r="S647" s="10">
        <v>3.8779249686178601E-4</v>
      </c>
      <c r="T647" s="10">
        <v>0.33018921324987999</v>
      </c>
    </row>
    <row r="648" spans="2:20" ht="13">
      <c r="B648" s="10">
        <v>960</v>
      </c>
      <c r="C648" s="10">
        <v>9.6000000000000002E-4</v>
      </c>
      <c r="D648" s="10">
        <v>2.0500000000000001E-2</v>
      </c>
      <c r="E648" s="10">
        <v>2.03E-4</v>
      </c>
      <c r="F648" s="10">
        <v>-0.28906352543285702</v>
      </c>
      <c r="H648" s="10">
        <v>0.79432823472428205</v>
      </c>
      <c r="I648" s="10">
        <v>1.8931213580487799E-2</v>
      </c>
      <c r="J648" s="10">
        <v>0.75941762341756303</v>
      </c>
      <c r="K648" s="10">
        <v>90</v>
      </c>
      <c r="M648" s="10">
        <v>1.71242569789673E-3</v>
      </c>
      <c r="N648" s="10">
        <v>1.4858952751463858E-4</v>
      </c>
      <c r="O648" s="10">
        <v>2.2334641425246528E-4</v>
      </c>
      <c r="P648" s="10">
        <v>3.1548329895617717E-4</v>
      </c>
      <c r="Q648" s="10">
        <v>3.1548329895617717E-4</v>
      </c>
      <c r="R648" s="10">
        <v>5.2064521285696299E-4</v>
      </c>
      <c r="S648" s="10">
        <v>3.81378917468915E-4</v>
      </c>
      <c r="T648" s="10">
        <v>0.15965358658770501</v>
      </c>
    </row>
    <row r="649" spans="2:20" ht="13">
      <c r="B649" s="10">
        <v>960</v>
      </c>
      <c r="C649" s="10">
        <v>9.6000000000000002E-4</v>
      </c>
      <c r="D649" s="10">
        <v>2.0500000000000001E-2</v>
      </c>
      <c r="E649" s="10">
        <v>2.03E-4</v>
      </c>
      <c r="F649" s="10">
        <v>-0.32433461000125097</v>
      </c>
      <c r="H649" s="10">
        <v>1</v>
      </c>
      <c r="I649" s="10">
        <v>1.8931213580487799E-2</v>
      </c>
      <c r="J649" s="10">
        <v>1.5188352468351299E-2</v>
      </c>
      <c r="K649" s="10">
        <v>90</v>
      </c>
      <c r="M649" s="10">
        <v>1.4660755322882899E-3</v>
      </c>
      <c r="N649" s="10">
        <v>1.8531320805827847E-4</v>
      </c>
      <c r="O649" s="10">
        <v>2.6483136682554079E-4</v>
      </c>
      <c r="P649" s="10">
        <v>2.1484959736924113E-4</v>
      </c>
      <c r="Q649" s="10">
        <v>1.3630207613841459E-4</v>
      </c>
      <c r="R649" s="10">
        <v>5.1045220275043601E-4</v>
      </c>
      <c r="S649" s="10">
        <v>3.2789424646051201E-4</v>
      </c>
      <c r="T649" s="10">
        <v>0.77536678844192597</v>
      </c>
    </row>
    <row r="650" spans="2:20" ht="13">
      <c r="B650" s="10">
        <v>960</v>
      </c>
      <c r="C650" s="10">
        <v>9.6000000000000002E-4</v>
      </c>
      <c r="D650" s="10">
        <v>2.0500000000000001E-2</v>
      </c>
      <c r="E650" s="10">
        <v>2.03E-4</v>
      </c>
      <c r="F650" s="10">
        <v>-0.32433461000125097</v>
      </c>
      <c r="H650" s="10">
        <v>1</v>
      </c>
      <c r="I650" s="10">
        <v>1.8931213580487799E-2</v>
      </c>
      <c r="J650" s="10">
        <v>3.0376704936702501E-2</v>
      </c>
      <c r="K650" s="10">
        <v>90</v>
      </c>
      <c r="M650" s="10">
        <v>1.4766121270051501E-3</v>
      </c>
      <c r="N650" s="10">
        <v>1.8448738607246103E-4</v>
      </c>
      <c r="O650" s="10">
        <v>2.6308311986569663E-4</v>
      </c>
      <c r="P650" s="10">
        <v>2.1941965163399407E-4</v>
      </c>
      <c r="Q650" s="10">
        <v>1.5879253856726237E-4</v>
      </c>
      <c r="R650" s="10">
        <v>5.1549144370197802E-4</v>
      </c>
      <c r="S650" s="10">
        <v>3.32246318191389E-4</v>
      </c>
      <c r="T650" s="10">
        <v>0.69829891286867296</v>
      </c>
    </row>
    <row r="651" spans="2:20" ht="13">
      <c r="B651" s="10">
        <v>960</v>
      </c>
      <c r="C651" s="10">
        <v>9.6000000000000002E-4</v>
      </c>
      <c r="D651" s="10">
        <v>2.0500000000000001E-2</v>
      </c>
      <c r="E651" s="10">
        <v>2.03E-4</v>
      </c>
      <c r="F651" s="10">
        <v>-0.32433461000125097</v>
      </c>
      <c r="H651" s="10">
        <v>1</v>
      </c>
      <c r="I651" s="10">
        <v>1.8931213580487799E-2</v>
      </c>
      <c r="J651" s="10">
        <v>7.59417623417563E-2</v>
      </c>
      <c r="K651" s="10">
        <v>90</v>
      </c>
      <c r="M651" s="10">
        <v>1.48577438328069E-3</v>
      </c>
      <c r="N651" s="10">
        <v>1.8198318361299786E-4</v>
      </c>
      <c r="O651" s="10">
        <v>2.5832362331255378E-4</v>
      </c>
      <c r="P651" s="10">
        <v>2.4043101362353577E-4</v>
      </c>
      <c r="Q651" s="10">
        <v>2.0141432488083956E-4</v>
      </c>
      <c r="R651" s="10">
        <v>5.2602803841883604E-4</v>
      </c>
      <c r="S651" s="10">
        <v>3.3522405148093596E-4</v>
      </c>
      <c r="T651" s="10">
        <v>0.56255583262381104</v>
      </c>
    </row>
    <row r="652" spans="2:20" ht="13">
      <c r="B652" s="10">
        <v>960</v>
      </c>
      <c r="C652" s="10">
        <v>9.6000000000000002E-4</v>
      </c>
      <c r="D652" s="10">
        <v>2.0500000000000001E-2</v>
      </c>
      <c r="E652" s="10">
        <v>2.03E-4</v>
      </c>
      <c r="F652" s="10">
        <v>-0.32433461000125097</v>
      </c>
      <c r="H652" s="10">
        <v>1</v>
      </c>
      <c r="I652" s="10">
        <v>1.8931213580487799E-2</v>
      </c>
      <c r="J652" s="10">
        <v>0.30376704936702498</v>
      </c>
      <c r="K652" s="10">
        <v>90</v>
      </c>
      <c r="M652" s="10">
        <v>1.5036407830179802E-3</v>
      </c>
      <c r="N652" s="10">
        <v>1.7054383060292289E-4</v>
      </c>
      <c r="O652" s="10">
        <v>2.4127102815568808E-4</v>
      </c>
      <c r="P652" s="10">
        <v>2.6951724217515795E-4</v>
      </c>
      <c r="Q652" s="10">
        <v>2.6939694578740259E-4</v>
      </c>
      <c r="R652" s="10">
        <v>5.2740237686016596E-4</v>
      </c>
      <c r="S652" s="10">
        <v>3.71185907362389E-4</v>
      </c>
      <c r="T652" s="10">
        <v>0.31263136137882203</v>
      </c>
    </row>
    <row r="653" spans="2:20" ht="13">
      <c r="B653" s="10">
        <v>960</v>
      </c>
      <c r="C653" s="10">
        <v>9.6000000000000002E-4</v>
      </c>
      <c r="D653" s="10">
        <v>2.0500000000000001E-2</v>
      </c>
      <c r="E653" s="10">
        <v>2.03E-4</v>
      </c>
      <c r="F653" s="10">
        <v>-0.32433461000125097</v>
      </c>
      <c r="H653" s="10">
        <v>1</v>
      </c>
      <c r="I653" s="10">
        <v>1.8931213580487799E-2</v>
      </c>
      <c r="J653" s="10">
        <v>0.75941762341756303</v>
      </c>
      <c r="K653" s="10">
        <v>90</v>
      </c>
      <c r="M653" s="10">
        <v>1.66649988831561E-3</v>
      </c>
      <c r="N653" s="10">
        <v>1.5372243943814688E-4</v>
      </c>
      <c r="O653" s="10">
        <v>2.2577314245760438E-4</v>
      </c>
      <c r="P653" s="10">
        <v>3.0894020287321915E-4</v>
      </c>
      <c r="Q653" s="10">
        <v>3.0894020287321915E-4</v>
      </c>
      <c r="R653" s="10">
        <v>4.9418919786137097E-4</v>
      </c>
      <c r="S653" s="10">
        <v>3.7095685095550103E-4</v>
      </c>
      <c r="T653" s="10">
        <v>0.15076382545098299</v>
      </c>
    </row>
    <row r="654" spans="2:20" ht="13">
      <c r="B654" s="10">
        <v>960</v>
      </c>
      <c r="C654" s="10">
        <v>9.6000000000000002E-4</v>
      </c>
      <c r="D654" s="10">
        <v>2.0500000000000001E-2</v>
      </c>
      <c r="E654" s="10">
        <v>2.03E-4</v>
      </c>
      <c r="F654" s="10">
        <v>-0.363909417790234</v>
      </c>
      <c r="H654" s="10">
        <v>1.2589254117941699</v>
      </c>
      <c r="I654" s="10">
        <v>1.8931213580487799E-2</v>
      </c>
      <c r="J654" s="10">
        <v>1.5188352468351299E-2</v>
      </c>
      <c r="K654" s="10">
        <v>90</v>
      </c>
      <c r="M654" s="10">
        <v>1.4372144250203501E-3</v>
      </c>
      <c r="N654" s="10">
        <v>1.9346983548824089E-4</v>
      </c>
      <c r="O654" s="10">
        <v>2.7177064556513467E-4</v>
      </c>
      <c r="P654" s="10">
        <v>2.0086164442190135E-4</v>
      </c>
      <c r="Q654" s="10">
        <v>1.0731619887295261E-4</v>
      </c>
      <c r="R654" s="10">
        <v>4.8136203907563004E-4</v>
      </c>
      <c r="S654" s="10">
        <v>3.03385210923471E-4</v>
      </c>
      <c r="T654" s="10">
        <v>0.75213993167089099</v>
      </c>
    </row>
    <row r="655" spans="2:20" ht="13">
      <c r="B655" s="10">
        <v>960</v>
      </c>
      <c r="C655" s="10">
        <v>9.6000000000000002E-4</v>
      </c>
      <c r="D655" s="10">
        <v>2.0500000000000001E-2</v>
      </c>
      <c r="E655" s="10">
        <v>2.03E-4</v>
      </c>
      <c r="F655" s="10">
        <v>-0.363909417790234</v>
      </c>
      <c r="H655" s="10">
        <v>1.2589254117941699</v>
      </c>
      <c r="I655" s="10">
        <v>1.8931213580487799E-2</v>
      </c>
      <c r="J655" s="10">
        <v>3.0376704936702501E-2</v>
      </c>
      <c r="K655" s="10">
        <v>90</v>
      </c>
      <c r="M655" s="10">
        <v>1.44729290692344E-3</v>
      </c>
      <c r="N655" s="10">
        <v>1.9249505837576594E-4</v>
      </c>
      <c r="O655" s="10">
        <v>2.6980279702578709E-4</v>
      </c>
      <c r="P655" s="10">
        <v>2.0583284997262251E-4</v>
      </c>
      <c r="Q655" s="10">
        <v>1.3398319215110425E-4</v>
      </c>
      <c r="R655" s="10">
        <v>4.8479788517895398E-4</v>
      </c>
      <c r="S655" s="10">
        <v>3.0773728265434805E-4</v>
      </c>
      <c r="T655" s="10">
        <v>0.67308404703026303</v>
      </c>
    </row>
    <row r="656" spans="2:20" ht="13">
      <c r="B656" s="10">
        <v>960</v>
      </c>
      <c r="C656" s="10">
        <v>9.6000000000000002E-4</v>
      </c>
      <c r="D656" s="10">
        <v>2.0500000000000001E-2</v>
      </c>
      <c r="E656" s="10">
        <v>2.03E-4</v>
      </c>
      <c r="F656" s="10">
        <v>-0.363909417790234</v>
      </c>
      <c r="H656" s="10">
        <v>1.2589254117941699</v>
      </c>
      <c r="I656" s="10">
        <v>1.8931213580487799E-2</v>
      </c>
      <c r="J656" s="10">
        <v>7.59417623417563E-2</v>
      </c>
      <c r="K656" s="10">
        <v>90</v>
      </c>
      <c r="M656" s="10">
        <v>1.4543936555369802E-3</v>
      </c>
      <c r="N656" s="10">
        <v>1.8964428510274319E-4</v>
      </c>
      <c r="O656" s="10">
        <v>2.64437042698266E-4</v>
      </c>
      <c r="P656" s="10">
        <v>2.2538024565569995E-4</v>
      </c>
      <c r="Q656" s="10">
        <v>1.8337824912834498E-4</v>
      </c>
      <c r="R656" s="10">
        <v>4.9579259270958898E-4</v>
      </c>
      <c r="S656" s="10">
        <v>3.1117312875767101E-4</v>
      </c>
      <c r="T656" s="10">
        <v>0.53748569395037005</v>
      </c>
    </row>
    <row r="657" spans="2:20" ht="13">
      <c r="B657" s="10">
        <v>960</v>
      </c>
      <c r="C657" s="10">
        <v>9.6000000000000002E-4</v>
      </c>
      <c r="D657" s="10">
        <v>2.0500000000000001E-2</v>
      </c>
      <c r="E657" s="10">
        <v>2.03E-4</v>
      </c>
      <c r="F657" s="10">
        <v>-0.363909417790234</v>
      </c>
      <c r="H657" s="10">
        <v>1.2589254117941699</v>
      </c>
      <c r="I657" s="10">
        <v>1.8931213580487799E-2</v>
      </c>
      <c r="J657" s="10">
        <v>0.30376704936702498</v>
      </c>
      <c r="K657" s="10">
        <v>90</v>
      </c>
      <c r="M657" s="10">
        <v>1.4660755322882899E-3</v>
      </c>
      <c r="N657" s="10">
        <v>1.7694451962466256E-4</v>
      </c>
      <c r="O657" s="10">
        <v>2.4558835020373345E-4</v>
      </c>
      <c r="P657" s="10">
        <v>2.5975824870720589E-4</v>
      </c>
      <c r="Q657" s="10">
        <v>2.5907061221588863E-4</v>
      </c>
      <c r="R657" s="10">
        <v>5.0037372084735395E-4</v>
      </c>
      <c r="S657" s="10">
        <v>3.4736404104601198E-4</v>
      </c>
      <c r="T657" s="10">
        <v>0.29529170814619599</v>
      </c>
    </row>
    <row r="658" spans="2:20" ht="13">
      <c r="B658" s="10">
        <v>960</v>
      </c>
      <c r="C658" s="10">
        <v>9.6000000000000002E-4</v>
      </c>
      <c r="D658" s="10">
        <v>2.0500000000000001E-2</v>
      </c>
      <c r="E658" s="10">
        <v>2.03E-4</v>
      </c>
      <c r="F658" s="10">
        <v>-0.363909417790234</v>
      </c>
      <c r="H658" s="10">
        <v>1.2589254117941699</v>
      </c>
      <c r="I658" s="10">
        <v>1.8931213580487799E-2</v>
      </c>
      <c r="J658" s="10">
        <v>0.75941762341756303</v>
      </c>
      <c r="K658" s="10">
        <v>90</v>
      </c>
      <c r="M658" s="10">
        <v>1.6229791710068199E-3</v>
      </c>
      <c r="N658" s="10">
        <v>1.5893252940373217E-4</v>
      </c>
      <c r="O658" s="10">
        <v>2.2845809844867167E-4</v>
      </c>
      <c r="P658" s="10">
        <v>3.0198452794471479E-4</v>
      </c>
      <c r="Q658" s="10">
        <v>3.0198452794471479E-4</v>
      </c>
      <c r="R658" s="10">
        <v>4.6899299310366598E-4</v>
      </c>
      <c r="S658" s="10">
        <v>3.4209574368758298E-4</v>
      </c>
      <c r="T658" s="10">
        <v>0.14194474416209099</v>
      </c>
    </row>
    <row r="659" spans="2:20" ht="13">
      <c r="B659" s="10">
        <v>960</v>
      </c>
      <c r="C659" s="10">
        <v>9.6000000000000002E-4</v>
      </c>
      <c r="D659" s="10">
        <v>2.0500000000000001E-2</v>
      </c>
      <c r="E659" s="10">
        <v>2.03E-4</v>
      </c>
      <c r="F659" s="10">
        <v>-0.40831308245492504</v>
      </c>
      <c r="H659" s="10">
        <v>1.58489319246111</v>
      </c>
      <c r="I659" s="10">
        <v>1.8931213580487799E-2</v>
      </c>
      <c r="J659" s="10">
        <v>1.5188352468351299E-2</v>
      </c>
      <c r="K659" s="10">
        <v>90</v>
      </c>
      <c r="M659" s="10">
        <v>1.4097276561937499E-3</v>
      </c>
      <c r="N659" s="10">
        <v>2.0199642051326673E-4</v>
      </c>
      <c r="O659" s="10">
        <v>2.7931714436893473E-4</v>
      </c>
      <c r="P659" s="10">
        <v>1.8275891757292659E-4</v>
      </c>
      <c r="Q659" s="10">
        <v>7.5906640472722561E-5</v>
      </c>
      <c r="R659" s="10">
        <v>4.5135564977327096E-4</v>
      </c>
      <c r="S659" s="10">
        <v>2.7818900616576498E-4</v>
      </c>
      <c r="T659" s="10">
        <v>0.72821466052142603</v>
      </c>
    </row>
    <row r="660" spans="2:20" ht="13">
      <c r="B660" s="10">
        <v>960</v>
      </c>
      <c r="C660" s="10">
        <v>9.6000000000000002E-4</v>
      </c>
      <c r="D660" s="10">
        <v>2.0500000000000001E-2</v>
      </c>
      <c r="E660" s="10">
        <v>2.03E-4</v>
      </c>
      <c r="F660" s="10">
        <v>-0.40831308245492504</v>
      </c>
      <c r="H660" s="10">
        <v>1.58489319246111</v>
      </c>
      <c r="I660" s="10">
        <v>1.8931213580487799E-2</v>
      </c>
      <c r="J660" s="10">
        <v>3.0376704936702501E-2</v>
      </c>
      <c r="K660" s="10">
        <v>90</v>
      </c>
      <c r="M660" s="10">
        <v>1.4195770816899499E-3</v>
      </c>
      <c r="N660" s="10">
        <v>2.008756709277E-4</v>
      </c>
      <c r="O660" s="10">
        <v>2.7709785873153203E-4</v>
      </c>
      <c r="P660" s="10">
        <v>1.8829589798842719E-4</v>
      </c>
      <c r="Q660" s="10">
        <v>1.0729670474357162E-4</v>
      </c>
      <c r="R660" s="10">
        <v>4.5616583431792401E-4</v>
      </c>
      <c r="S660" s="10">
        <v>2.8643503681374197E-4</v>
      </c>
      <c r="T660" s="10">
        <v>0.64750489917728504</v>
      </c>
    </row>
    <row r="661" spans="2:20" ht="13">
      <c r="B661" s="10">
        <v>960</v>
      </c>
      <c r="C661" s="10">
        <v>9.6000000000000002E-4</v>
      </c>
      <c r="D661" s="10">
        <v>2.0500000000000001E-2</v>
      </c>
      <c r="E661" s="10">
        <v>2.03E-4</v>
      </c>
      <c r="F661" s="10">
        <v>-0.40831308245492504</v>
      </c>
      <c r="H661" s="10">
        <v>1.58489319246111</v>
      </c>
      <c r="I661" s="10">
        <v>1.8931213580487799E-2</v>
      </c>
      <c r="J661" s="10">
        <v>7.59417623417563E-2</v>
      </c>
      <c r="K661" s="10">
        <v>90</v>
      </c>
      <c r="M661" s="10">
        <v>1.42461632264149E-3</v>
      </c>
      <c r="N661" s="10">
        <v>1.9762935867964477E-4</v>
      </c>
      <c r="O661" s="10">
        <v>2.7108389144911649E-4</v>
      </c>
      <c r="P661" s="10">
        <v>2.1815812068280856E-4</v>
      </c>
      <c r="Q661" s="10">
        <v>1.6408633879069954E-4</v>
      </c>
      <c r="R661" s="10">
        <v>4.6738959825544802E-4</v>
      </c>
      <c r="S661" s="10">
        <v>2.9032899573084198E-4</v>
      </c>
      <c r="T661" s="10">
        <v>0.51254761320806796</v>
      </c>
    </row>
    <row r="662" spans="2:20" ht="13">
      <c r="B662" s="10">
        <v>960</v>
      </c>
      <c r="C662" s="10">
        <v>9.6000000000000002E-4</v>
      </c>
      <c r="D662" s="10">
        <v>2.0500000000000001E-2</v>
      </c>
      <c r="E662" s="10">
        <v>2.03E-4</v>
      </c>
      <c r="F662" s="10">
        <v>-0.40831308245492504</v>
      </c>
      <c r="H662" s="10">
        <v>1.58489319246111</v>
      </c>
      <c r="I662" s="10">
        <v>1.8931213580487799E-2</v>
      </c>
      <c r="J662" s="10">
        <v>0.30376704936702498</v>
      </c>
      <c r="K662" s="10">
        <v>90</v>
      </c>
      <c r="M662" s="10">
        <v>1.4303427328136999E-3</v>
      </c>
      <c r="N662" s="10">
        <v>1.8355980872615321E-4</v>
      </c>
      <c r="O662" s="10">
        <v>2.5029446153508188E-4</v>
      </c>
      <c r="P662" s="10">
        <v>2.5297197969182945E-4</v>
      </c>
      <c r="Q662" s="10">
        <v>2.4810119730488708E-4</v>
      </c>
      <c r="R662" s="10">
        <v>4.7426129046209499E-4</v>
      </c>
      <c r="S662" s="10">
        <v>3.2674896442607098E-4</v>
      </c>
      <c r="T662" s="10">
        <v>0.27828934188695797</v>
      </c>
    </row>
    <row r="663" spans="2:20" ht="13">
      <c r="B663" s="10">
        <v>960</v>
      </c>
      <c r="C663" s="10">
        <v>9.6000000000000002E-4</v>
      </c>
      <c r="D663" s="10">
        <v>2.0500000000000001E-2</v>
      </c>
      <c r="E663" s="10">
        <v>2.03E-4</v>
      </c>
      <c r="F663" s="10">
        <v>-0.40831308245492504</v>
      </c>
      <c r="H663" s="10">
        <v>1.58489319246111</v>
      </c>
      <c r="I663" s="10">
        <v>1.8931213580487799E-2</v>
      </c>
      <c r="J663" s="10">
        <v>0.75941762341756303</v>
      </c>
      <c r="K663" s="10">
        <v>90</v>
      </c>
      <c r="M663" s="10">
        <v>1.58174901776692E-3</v>
      </c>
      <c r="N663" s="10">
        <v>1.6437043389634141E-4</v>
      </c>
      <c r="O663" s="10">
        <v>2.3141735241391E-4</v>
      </c>
      <c r="P663" s="10">
        <v>2.9462198796494354E-4</v>
      </c>
      <c r="Q663" s="10">
        <v>2.9462198796494354E-4</v>
      </c>
      <c r="R663" s="10">
        <v>4.44713013973513E-4</v>
      </c>
      <c r="S663" s="10">
        <v>3.31330092563836E-4</v>
      </c>
      <c r="T663" s="10">
        <v>0.13327023128214299</v>
      </c>
    </row>
    <row r="664" spans="2:20" ht="13">
      <c r="B664" s="10">
        <v>960</v>
      </c>
      <c r="C664" s="10">
        <v>9.6000000000000002E-4</v>
      </c>
      <c r="D664" s="10">
        <v>2.0500000000000001E-2</v>
      </c>
      <c r="E664" s="10">
        <v>2.03E-4</v>
      </c>
      <c r="F664" s="10">
        <v>-0.45813481364734499</v>
      </c>
      <c r="H664" s="10">
        <v>1.99526231496888</v>
      </c>
      <c r="I664" s="10">
        <v>1.8931213580487799E-2</v>
      </c>
      <c r="J664" s="10">
        <v>1.5188352468351299E-2</v>
      </c>
      <c r="K664" s="10">
        <v>90</v>
      </c>
      <c r="M664" s="10">
        <v>1.3836152258084699E-3</v>
      </c>
      <c r="N664" s="10">
        <v>2.10915082810888E-4</v>
      </c>
      <c r="O664" s="10">
        <v>2.8752327460915766E-4</v>
      </c>
      <c r="P664" s="10">
        <v>1.5997833806611792E-4</v>
      </c>
      <c r="Q664" s="10">
        <v>4.1834274350873785E-5</v>
      </c>
      <c r="R664" s="10">
        <v>4.2409793735357097E-4</v>
      </c>
      <c r="S664" s="10">
        <v>2.5299280140805901E-4</v>
      </c>
      <c r="T664" s="10">
        <v>0.70379027498461399</v>
      </c>
    </row>
    <row r="665" spans="2:20" ht="13">
      <c r="B665" s="10">
        <v>960</v>
      </c>
      <c r="C665" s="10">
        <v>9.6000000000000002E-4</v>
      </c>
      <c r="D665" s="10">
        <v>2.0500000000000001E-2</v>
      </c>
      <c r="E665" s="10">
        <v>2.03E-4</v>
      </c>
      <c r="F665" s="10">
        <v>-0.45813481364734499</v>
      </c>
      <c r="H665" s="10">
        <v>1.99526231496888</v>
      </c>
      <c r="I665" s="10">
        <v>1.8931213580487799E-2</v>
      </c>
      <c r="J665" s="10">
        <v>3.0376704936702501E-2</v>
      </c>
      <c r="K665" s="10">
        <v>90</v>
      </c>
      <c r="M665" s="10">
        <v>1.3930065384908901E-3</v>
      </c>
      <c r="N665" s="10">
        <v>2.0965372419539329E-4</v>
      </c>
      <c r="O665" s="10">
        <v>2.8501148720536622E-4</v>
      </c>
      <c r="P665" s="10">
        <v>1.6448846648843326E-4</v>
      </c>
      <c r="Q665" s="10">
        <v>7.850798391059136E-5</v>
      </c>
      <c r="R665" s="10">
        <v>4.2913717830511298E-4</v>
      </c>
      <c r="S665" s="10">
        <v>2.6032260642848296E-4</v>
      </c>
      <c r="T665" s="10">
        <v>0.62185991486594305</v>
      </c>
    </row>
    <row r="666" spans="2:20" ht="13">
      <c r="B666" s="10">
        <v>960</v>
      </c>
      <c r="C666" s="10">
        <v>9.6000000000000002E-4</v>
      </c>
      <c r="D666" s="10">
        <v>2.0500000000000001E-2</v>
      </c>
      <c r="E666" s="10">
        <v>2.03E-4</v>
      </c>
      <c r="F666" s="10">
        <v>-0.45813481364734499</v>
      </c>
      <c r="H666" s="10">
        <v>1.99526231496888</v>
      </c>
      <c r="I666" s="10">
        <v>1.8931213580487799E-2</v>
      </c>
      <c r="J666" s="10">
        <v>7.59417623417563E-2</v>
      </c>
      <c r="K666" s="10">
        <v>90</v>
      </c>
      <c r="M666" s="10">
        <v>1.3962133281873298E-3</v>
      </c>
      <c r="N666" s="10">
        <v>2.0592965152167893E-4</v>
      </c>
      <c r="O666" s="10">
        <v>2.7828342923606444E-4</v>
      </c>
      <c r="P666" s="10">
        <v>1.9570525016943647E-4</v>
      </c>
      <c r="Q666" s="10">
        <v>1.4348438057757519E-4</v>
      </c>
      <c r="R666" s="10">
        <v>4.4013188583574803E-4</v>
      </c>
      <c r="S666" s="10">
        <v>2.7246259599355898E-4</v>
      </c>
      <c r="T666" s="10">
        <v>0.487953809759895</v>
      </c>
    </row>
    <row r="667" spans="2:20" ht="13">
      <c r="B667" s="10">
        <v>960</v>
      </c>
      <c r="C667" s="10">
        <v>9.6000000000000002E-4</v>
      </c>
      <c r="D667" s="10">
        <v>2.0500000000000001E-2</v>
      </c>
      <c r="E667" s="10">
        <v>2.03E-4</v>
      </c>
      <c r="F667" s="10">
        <v>-0.45813481364734499</v>
      </c>
      <c r="H667" s="10">
        <v>1.99526231496888</v>
      </c>
      <c r="I667" s="10">
        <v>1.8931213580487799E-2</v>
      </c>
      <c r="J667" s="10">
        <v>0.30376704936702498</v>
      </c>
      <c r="K667" s="10">
        <v>90</v>
      </c>
      <c r="M667" s="10">
        <v>1.3966714410011101E-3</v>
      </c>
      <c r="N667" s="10">
        <v>1.9035399696380392E-4</v>
      </c>
      <c r="O667" s="10">
        <v>2.5540505853552587E-4</v>
      </c>
      <c r="P667" s="10">
        <v>2.455788938338021E-4</v>
      </c>
      <c r="Q667" s="10">
        <v>2.3637062900483153E-4</v>
      </c>
      <c r="R667" s="10">
        <v>4.49523198518166E-4</v>
      </c>
      <c r="S667" s="10">
        <v>3.09569733909453E-4</v>
      </c>
      <c r="T667" s="10">
        <v>0.26172381089229801</v>
      </c>
    </row>
    <row r="668" spans="2:20" ht="13">
      <c r="B668" s="10">
        <v>960</v>
      </c>
      <c r="C668" s="10">
        <v>9.6000000000000002E-4</v>
      </c>
      <c r="D668" s="10">
        <v>2.0500000000000001E-2</v>
      </c>
      <c r="E668" s="10">
        <v>2.03E-4</v>
      </c>
      <c r="F668" s="10">
        <v>-0.45813481364734499</v>
      </c>
      <c r="H668" s="10">
        <v>1.99526231496888</v>
      </c>
      <c r="I668" s="10">
        <v>1.8931213580487799E-2</v>
      </c>
      <c r="J668" s="10">
        <v>0.75941762341756303</v>
      </c>
      <c r="K668" s="10">
        <v>90</v>
      </c>
      <c r="M668" s="10">
        <v>1.5430384850027802E-3</v>
      </c>
      <c r="N668" s="10">
        <v>1.699313637548154E-4</v>
      </c>
      <c r="O668" s="10">
        <v>2.3467273483472088E-4</v>
      </c>
      <c r="P668" s="10">
        <v>2.867888352798073E-4</v>
      </c>
      <c r="Q668" s="10">
        <v>2.867888352798073E-4</v>
      </c>
      <c r="R668" s="10">
        <v>4.21578316877801E-4</v>
      </c>
      <c r="S668" s="10">
        <v>3.2285500550897103E-4</v>
      </c>
      <c r="T668" s="10">
        <v>0.12480296590286399</v>
      </c>
    </row>
    <row r="669" spans="2:20" ht="13">
      <c r="B669" s="10">
        <v>960</v>
      </c>
      <c r="C669" s="10">
        <v>9.6000000000000002E-4</v>
      </c>
      <c r="D669" s="10">
        <v>2.0500000000000001E-2</v>
      </c>
      <c r="E669" s="10">
        <v>2.03E-4</v>
      </c>
      <c r="F669" s="10">
        <v>-0.51403571547051197</v>
      </c>
      <c r="H669" s="10">
        <v>2.5118864315095801</v>
      </c>
      <c r="I669" s="10">
        <v>1.8931213580487799E-2</v>
      </c>
      <c r="J669" s="10">
        <v>1.5188352468351299E-2</v>
      </c>
      <c r="K669" s="10">
        <v>90</v>
      </c>
      <c r="M669" s="10">
        <v>1.35864807745764E-3</v>
      </c>
      <c r="N669" s="10">
        <v>2.2028592384038933E-4</v>
      </c>
      <c r="O669" s="10">
        <v>2.9641329456235734E-4</v>
      </c>
      <c r="P669" s="10">
        <v>1.4097348908466336E-4</v>
      </c>
      <c r="Q669" s="10">
        <v>5.078665053039146E-6</v>
      </c>
      <c r="R669" s="10">
        <v>3.9935984540964199E-4</v>
      </c>
      <c r="S669" s="10">
        <v>2.3787507855343602E-4</v>
      </c>
      <c r="T669" s="10">
        <v>0.67919723328500203</v>
      </c>
    </row>
    <row r="670" spans="2:20" ht="13">
      <c r="B670" s="10">
        <v>960</v>
      </c>
      <c r="C670" s="10">
        <v>9.6000000000000002E-4</v>
      </c>
      <c r="D670" s="10">
        <v>2.0500000000000001E-2</v>
      </c>
      <c r="E670" s="10">
        <v>2.03E-4</v>
      </c>
      <c r="F670" s="10">
        <v>-0.51403571547051197</v>
      </c>
      <c r="H670" s="10">
        <v>2.5118864315095801</v>
      </c>
      <c r="I670" s="10">
        <v>1.8931213580487799E-2</v>
      </c>
      <c r="J670" s="10">
        <v>3.0376704936702501E-2</v>
      </c>
      <c r="K670" s="10">
        <v>90</v>
      </c>
      <c r="M670" s="10">
        <v>1.3675812773262801E-3</v>
      </c>
      <c r="N670" s="10">
        <v>2.1883071259300665E-4</v>
      </c>
      <c r="O670" s="10">
        <v>2.9359631837364236E-4</v>
      </c>
      <c r="P670" s="10">
        <v>1.495464329616007E-4</v>
      </c>
      <c r="Q670" s="10">
        <v>4.7516957264500744E-5</v>
      </c>
      <c r="R670" s="10">
        <v>4.0485719917496E-4</v>
      </c>
      <c r="S670" s="10">
        <v>2.38104134960324E-4</v>
      </c>
      <c r="T670" s="10">
        <v>0.59639815439497801</v>
      </c>
    </row>
    <row r="671" spans="2:20" ht="13">
      <c r="B671" s="10">
        <v>960</v>
      </c>
      <c r="C671" s="10">
        <v>9.6000000000000002E-4</v>
      </c>
      <c r="D671" s="10">
        <v>2.0500000000000001E-2</v>
      </c>
      <c r="E671" s="10">
        <v>2.03E-4</v>
      </c>
      <c r="F671" s="10">
        <v>-0.51403571547051197</v>
      </c>
      <c r="H671" s="10">
        <v>2.5118864315095801</v>
      </c>
      <c r="I671" s="10">
        <v>1.8931213580487799E-2</v>
      </c>
      <c r="J671" s="10">
        <v>7.59417623417563E-2</v>
      </c>
      <c r="K671" s="10">
        <v>90</v>
      </c>
      <c r="M671" s="10">
        <v>1.3694137285813902E-3</v>
      </c>
      <c r="N671" s="10">
        <v>2.1457970362015439E-4</v>
      </c>
      <c r="O671" s="10">
        <v>2.8609524051307277E-4</v>
      </c>
      <c r="P671" s="10">
        <v>1.9297410251489249E-4</v>
      </c>
      <c r="Q671" s="10">
        <v>1.2135639533668377E-4</v>
      </c>
      <c r="R671" s="10">
        <v>4.1470662467115398E-4</v>
      </c>
      <c r="S671" s="10">
        <v>2.5711581673204699E-4</v>
      </c>
      <c r="T671" s="10">
        <v>0.46388471273009402</v>
      </c>
    </row>
    <row r="672" spans="2:20" ht="13">
      <c r="B672" s="10">
        <v>960</v>
      </c>
      <c r="C672" s="10">
        <v>9.6000000000000002E-4</v>
      </c>
      <c r="D672" s="10">
        <v>2.0500000000000001E-2</v>
      </c>
      <c r="E672" s="10">
        <v>2.03E-4</v>
      </c>
      <c r="F672" s="10">
        <v>-0.51403571547051197</v>
      </c>
      <c r="H672" s="10">
        <v>2.5118864315095801</v>
      </c>
      <c r="I672" s="10">
        <v>1.8931213580487799E-2</v>
      </c>
      <c r="J672" s="10">
        <v>0.30376704936702498</v>
      </c>
      <c r="K672" s="10">
        <v>90</v>
      </c>
      <c r="M672" s="10">
        <v>1.36460354403674E-3</v>
      </c>
      <c r="N672" s="10">
        <v>1.9725440008820798E-4</v>
      </c>
      <c r="O672" s="10">
        <v>2.6094538011624046E-4</v>
      </c>
      <c r="P672" s="10">
        <v>2.3876892041428853E-4</v>
      </c>
      <c r="Q672" s="10">
        <v>2.2392609837182999E-4</v>
      </c>
      <c r="R672" s="10">
        <v>4.2570133220178904E-4</v>
      </c>
      <c r="S672" s="10">
        <v>2.8895465728951195E-4</v>
      </c>
      <c r="T672" s="10">
        <v>0.245661014147145</v>
      </c>
    </row>
    <row r="673" spans="2:20" ht="13">
      <c r="B673" s="10">
        <v>960</v>
      </c>
      <c r="C673" s="10">
        <v>9.6000000000000002E-4</v>
      </c>
      <c r="D673" s="10">
        <v>2.0500000000000001E-2</v>
      </c>
      <c r="E673" s="10">
        <v>2.03E-4</v>
      </c>
      <c r="F673" s="10">
        <v>-0.51403571547051197</v>
      </c>
      <c r="H673" s="10">
        <v>2.5118864315095801</v>
      </c>
      <c r="I673" s="10">
        <v>1.8931213580487799E-2</v>
      </c>
      <c r="J673" s="10">
        <v>0.75941762341756303</v>
      </c>
      <c r="K673" s="10">
        <v>90</v>
      </c>
      <c r="M673" s="10">
        <v>1.50638945990064E-3</v>
      </c>
      <c r="N673" s="10">
        <v>1.757222025738862E-4</v>
      </c>
      <c r="O673" s="10">
        <v>2.382424610450701E-4</v>
      </c>
      <c r="P673" s="10">
        <v>2.7848276933678496E-4</v>
      </c>
      <c r="Q673" s="10">
        <v>2.7848276933678496E-4</v>
      </c>
      <c r="R673" s="10">
        <v>3.9958890181653002E-4</v>
      </c>
      <c r="S673" s="10">
        <v>2.9742974434437703E-4</v>
      </c>
      <c r="T673" s="10">
        <v>0.116594331573184</v>
      </c>
    </row>
    <row r="674" spans="2:20" ht="13">
      <c r="B674" s="10">
        <v>960</v>
      </c>
      <c r="C674" s="10">
        <v>9.6000000000000002E-4</v>
      </c>
      <c r="D674" s="10">
        <v>2.0500000000000001E-2</v>
      </c>
      <c r="E674" s="10">
        <v>2.03E-4</v>
      </c>
      <c r="F674" s="10">
        <v>-0.576757558928228</v>
      </c>
      <c r="H674" s="10">
        <v>3.16227766016838</v>
      </c>
      <c r="I674" s="10">
        <v>1.8931213580487799E-2</v>
      </c>
      <c r="J674" s="10">
        <v>1.5188352468351299E-2</v>
      </c>
      <c r="K674" s="10">
        <v>90</v>
      </c>
      <c r="M674" s="10">
        <v>1.3348262111412502E-3</v>
      </c>
      <c r="N674" s="10">
        <v>2.3014468804530202E-4</v>
      </c>
      <c r="O674" s="10">
        <v>3.0601386920185898E-4</v>
      </c>
      <c r="P674" s="10">
        <v>1.1702676464815126E-4</v>
      </c>
      <c r="Q674" s="10">
        <v>-3.4694510277321825E-5</v>
      </c>
      <c r="R674" s="10">
        <v>3.7668326112770702E-4</v>
      </c>
      <c r="S674" s="10">
        <v>2.18634340374824E-4</v>
      </c>
      <c r="T674" s="10">
        <v>0.65463213652823105</v>
      </c>
    </row>
    <row r="675" spans="2:20" ht="13">
      <c r="B675" s="10">
        <v>960</v>
      </c>
      <c r="C675" s="10">
        <v>9.6000000000000002E-4</v>
      </c>
      <c r="D675" s="10">
        <v>2.0500000000000001E-2</v>
      </c>
      <c r="E675" s="10">
        <v>2.03E-4</v>
      </c>
      <c r="F675" s="10">
        <v>-0.576757558928228</v>
      </c>
      <c r="H675" s="10">
        <v>3.16227766016838</v>
      </c>
      <c r="I675" s="10">
        <v>1.8931213580487799E-2</v>
      </c>
      <c r="J675" s="10">
        <v>3.0376704936702501E-2</v>
      </c>
      <c r="K675" s="10">
        <v>90</v>
      </c>
      <c r="M675" s="10">
        <v>1.34330129819612E-3</v>
      </c>
      <c r="N675" s="10">
        <v>2.2846800163624543E-4</v>
      </c>
      <c r="O675" s="10">
        <v>3.0293240497058387E-4</v>
      </c>
      <c r="P675" s="10">
        <v>1.2681970405111986E-4</v>
      </c>
      <c r="Q675" s="10">
        <v>1.4226059584206952E-5</v>
      </c>
      <c r="R675" s="10">
        <v>3.80806276451695E-4</v>
      </c>
      <c r="S675" s="10">
        <v>2.2207018647814699E-4</v>
      </c>
      <c r="T675" s="10">
        <v>0.57127088633830603</v>
      </c>
    </row>
    <row r="676" spans="2:20" ht="13">
      <c r="B676" s="10">
        <v>960</v>
      </c>
      <c r="C676" s="10">
        <v>9.6000000000000002E-4</v>
      </c>
      <c r="D676" s="10">
        <v>2.0500000000000001E-2</v>
      </c>
      <c r="E676" s="10">
        <v>2.03E-4</v>
      </c>
      <c r="F676" s="10">
        <v>-0.576757558928228</v>
      </c>
      <c r="H676" s="10">
        <v>3.16227766016838</v>
      </c>
      <c r="I676" s="10">
        <v>1.8931213580487799E-2</v>
      </c>
      <c r="J676" s="10">
        <v>7.59417623417563E-2</v>
      </c>
      <c r="K676" s="10">
        <v>90</v>
      </c>
      <c r="M676" s="10">
        <v>1.3439884674167799E-3</v>
      </c>
      <c r="N676" s="10">
        <v>2.2358752553068771E-4</v>
      </c>
      <c r="O676" s="10">
        <v>2.9453840144731615E-4</v>
      </c>
      <c r="P676" s="10">
        <v>1.7297672575003099E-4</v>
      </c>
      <c r="Q676" s="10">
        <v>9.7701609976595593E-5</v>
      </c>
      <c r="R676" s="10">
        <v>3.9088475835477696E-4</v>
      </c>
      <c r="S676" s="10">
        <v>2.40394699029206E-4</v>
      </c>
      <c r="T676" s="10">
        <v>0.44048751521919399</v>
      </c>
    </row>
    <row r="677" spans="2:20" ht="13">
      <c r="B677" s="10">
        <v>960</v>
      </c>
      <c r="C677" s="10">
        <v>9.6000000000000002E-4</v>
      </c>
      <c r="D677" s="10">
        <v>2.0500000000000001E-2</v>
      </c>
      <c r="E677" s="10">
        <v>2.03E-4</v>
      </c>
      <c r="F677" s="10">
        <v>-0.576757558928228</v>
      </c>
      <c r="H677" s="10">
        <v>3.16227766016838</v>
      </c>
      <c r="I677" s="10">
        <v>1.8931213580487799E-2</v>
      </c>
      <c r="J677" s="10">
        <v>0.30376704936702498</v>
      </c>
      <c r="K677" s="10">
        <v>90</v>
      </c>
      <c r="M677" s="10">
        <v>1.3343680983274699E-3</v>
      </c>
      <c r="N677" s="10">
        <v>2.0436324201286769E-4</v>
      </c>
      <c r="O677" s="10">
        <v>2.6694112406927154E-4</v>
      </c>
      <c r="P677" s="10">
        <v>2.3248155423979757E-4</v>
      </c>
      <c r="Q677" s="10">
        <v>2.1061495246457685E-4</v>
      </c>
      <c r="R677" s="10">
        <v>4.0325380432674199E-4</v>
      </c>
      <c r="S677" s="10">
        <v>2.71775426772895E-4</v>
      </c>
      <c r="T677" s="10">
        <v>0.23017830441697701</v>
      </c>
    </row>
    <row r="678" spans="2:20" ht="13">
      <c r="B678" s="10">
        <v>960</v>
      </c>
      <c r="C678" s="10">
        <v>9.6000000000000002E-4</v>
      </c>
      <c r="D678" s="10">
        <v>2.0500000000000001E-2</v>
      </c>
      <c r="E678" s="10">
        <v>2.03E-4</v>
      </c>
      <c r="F678" s="10">
        <v>-0.576757558928228</v>
      </c>
      <c r="H678" s="10">
        <v>3.16227766016838</v>
      </c>
      <c r="I678" s="10">
        <v>1.8931213580487799E-2</v>
      </c>
      <c r="J678" s="10">
        <v>0.75941762341756303</v>
      </c>
      <c r="K678" s="10">
        <v>90</v>
      </c>
      <c r="M678" s="10">
        <v>1.47157288605361E-3</v>
      </c>
      <c r="N678" s="10">
        <v>1.8167703007589375E-4</v>
      </c>
      <c r="O678" s="10">
        <v>2.4214791710625648E-4</v>
      </c>
      <c r="P678" s="10">
        <v>2.6965744978022237E-4</v>
      </c>
      <c r="Q678" s="10">
        <v>2.6965744978022237E-4</v>
      </c>
      <c r="R678" s="10">
        <v>3.7851571238281203E-4</v>
      </c>
      <c r="S678" s="10">
        <v>2.7681466772443603E-4</v>
      </c>
      <c r="T678" s="10">
        <v>0.108684266128104</v>
      </c>
    </row>
    <row r="679" spans="2:20" ht="13">
      <c r="B679" s="10">
        <v>960</v>
      </c>
      <c r="C679" s="10">
        <v>9.6000000000000002E-4</v>
      </c>
      <c r="D679" s="10">
        <v>2.0500000000000001E-2</v>
      </c>
      <c r="E679" s="10">
        <v>2.03E-4</v>
      </c>
      <c r="F679" s="10">
        <v>-0.64713262477562394</v>
      </c>
      <c r="H679" s="10">
        <v>3.98107170553497</v>
      </c>
      <c r="I679" s="10">
        <v>1.8931213580487799E-2</v>
      </c>
      <c r="J679" s="10">
        <v>1.5188352468351299E-2</v>
      </c>
      <c r="K679" s="10">
        <v>90</v>
      </c>
      <c r="M679" s="10">
        <v>1.31209236275758E-3</v>
      </c>
      <c r="N679" s="10">
        <v>2.404263132919961E-4</v>
      </c>
      <c r="O679" s="10">
        <v>3.1652077642579105E-4</v>
      </c>
      <c r="P679" s="10">
        <v>9.2754518460444512E-5</v>
      </c>
      <c r="Q679" s="10">
        <v>-7.7690607453754612E-5</v>
      </c>
      <c r="R679" s="10">
        <v>3.5372035633716097E-4</v>
      </c>
      <c r="S679" s="10">
        <v>2.05062748266696E-4</v>
      </c>
      <c r="T679" s="10">
        <v>0.63035201142998598</v>
      </c>
    </row>
    <row r="680" spans="2:20" ht="13">
      <c r="B680" s="10">
        <v>960</v>
      </c>
      <c r="C680" s="10">
        <v>9.6000000000000002E-4</v>
      </c>
      <c r="D680" s="10">
        <v>2.0500000000000001E-2</v>
      </c>
      <c r="E680" s="10">
        <v>2.03E-4</v>
      </c>
      <c r="F680" s="10">
        <v>-0.64713262477562394</v>
      </c>
      <c r="H680" s="10">
        <v>3.98107170553497</v>
      </c>
      <c r="I680" s="10">
        <v>1.8931213580487799E-2</v>
      </c>
      <c r="J680" s="10">
        <v>3.0376704936702501E-2</v>
      </c>
      <c r="K680" s="10">
        <v>90</v>
      </c>
      <c r="M680" s="10">
        <v>1.32033839340556E-3</v>
      </c>
      <c r="N680" s="10">
        <v>2.3843832975402855E-4</v>
      </c>
      <c r="O680" s="10">
        <v>3.1305123127024293E-4</v>
      </c>
      <c r="P680" s="10">
        <v>1.0138136737257653E-4</v>
      </c>
      <c r="Q680" s="10">
        <v>-2.1698867920843777E-5</v>
      </c>
      <c r="R680" s="10">
        <v>3.5807242806803704E-4</v>
      </c>
      <c r="S680" s="10">
        <v>2.1170538406645501E-4</v>
      </c>
      <c r="T680" s="10">
        <v>0.54672560310399099</v>
      </c>
    </row>
    <row r="681" spans="2:20" ht="13">
      <c r="B681" s="10">
        <v>960</v>
      </c>
      <c r="C681" s="10">
        <v>9.6000000000000002E-4</v>
      </c>
      <c r="D681" s="10">
        <v>2.0500000000000001E-2</v>
      </c>
      <c r="E681" s="10">
        <v>2.03E-4</v>
      </c>
      <c r="F681" s="10">
        <v>-0.64713262477562394</v>
      </c>
      <c r="H681" s="10">
        <v>3.98107170553497</v>
      </c>
      <c r="I681" s="10">
        <v>1.8931213580487799E-2</v>
      </c>
      <c r="J681" s="10">
        <v>7.59417623417563E-2</v>
      </c>
      <c r="K681" s="10">
        <v>90</v>
      </c>
      <c r="M681" s="10">
        <v>1.3196512241848899E-3</v>
      </c>
      <c r="N681" s="10">
        <v>2.3276195701139163E-4</v>
      </c>
      <c r="O681" s="10">
        <v>3.0368634419605496E-4</v>
      </c>
      <c r="P681" s="10">
        <v>1.7086061319138615E-4</v>
      </c>
      <c r="Q681" s="10">
        <v>7.2340505805956948E-5</v>
      </c>
      <c r="R681" s="10">
        <v>3.68379966378008E-4</v>
      </c>
      <c r="S681" s="10">
        <v>2.26823106921078E-4</v>
      </c>
      <c r="T681" s="10">
        <v>0.41787570688040199</v>
      </c>
    </row>
    <row r="682" spans="2:20" ht="13">
      <c r="B682" s="10">
        <v>960</v>
      </c>
      <c r="C682" s="10">
        <v>9.6000000000000002E-4</v>
      </c>
      <c r="D682" s="10">
        <v>2.0500000000000001E-2</v>
      </c>
      <c r="E682" s="10">
        <v>2.03E-4</v>
      </c>
      <c r="F682" s="10">
        <v>-0.64713262477562394</v>
      </c>
      <c r="H682" s="10">
        <v>3.98107170553497</v>
      </c>
      <c r="I682" s="10">
        <v>1.8931213580487799E-2</v>
      </c>
      <c r="J682" s="10">
        <v>0.30376704936702498</v>
      </c>
      <c r="K682" s="10">
        <v>90</v>
      </c>
      <c r="M682" s="10">
        <v>1.30590783977159E-3</v>
      </c>
      <c r="N682" s="10">
        <v>2.1176532198961768E-4</v>
      </c>
      <c r="O682" s="10">
        <v>2.7342760323843194E-4</v>
      </c>
      <c r="P682" s="10">
        <v>2.2665552987564066E-4</v>
      </c>
      <c r="Q682" s="10">
        <v>1.9640112158612419E-4</v>
      </c>
      <c r="R682" s="10">
        <v>3.8189429438441401E-4</v>
      </c>
      <c r="S682" s="10">
        <v>2.5705855263032502E-4</v>
      </c>
      <c r="T682" s="10">
        <v>0.21534446229395399</v>
      </c>
    </row>
    <row r="683" spans="2:20" ht="13">
      <c r="B683" s="10">
        <v>960</v>
      </c>
      <c r="C683" s="10">
        <v>9.6000000000000002E-4</v>
      </c>
      <c r="D683" s="10">
        <v>2.0500000000000001E-2</v>
      </c>
      <c r="E683" s="10">
        <v>2.03E-4</v>
      </c>
      <c r="F683" s="10">
        <v>-0.64713262477562394</v>
      </c>
      <c r="H683" s="10">
        <v>3.98107170553497</v>
      </c>
      <c r="I683" s="10">
        <v>1.8931213580487799E-2</v>
      </c>
      <c r="J683" s="10">
        <v>0.75941762341756303</v>
      </c>
      <c r="K683" s="10">
        <v>90</v>
      </c>
      <c r="M683" s="10">
        <v>1.4387605557668499E-3</v>
      </c>
      <c r="N683" s="10">
        <v>1.877322886713039E-4</v>
      </c>
      <c r="O683" s="10">
        <v>2.4640505942854276E-4</v>
      </c>
      <c r="P683" s="10">
        <v>2.6066658778315429E-4</v>
      </c>
      <c r="Q683" s="10">
        <v>2.6027783310829812E-4</v>
      </c>
      <c r="R683" s="10">
        <v>3.5853054088181403E-4</v>
      </c>
      <c r="S683" s="10">
        <v>2.7469589596072004E-4</v>
      </c>
      <c r="T683" s="10">
        <v>0.10108902113661999</v>
      </c>
    </row>
    <row r="684" spans="2:20" ht="13">
      <c r="B684" s="10">
        <v>960</v>
      </c>
      <c r="C684" s="10">
        <v>9.6000000000000002E-4</v>
      </c>
      <c r="D684" s="10">
        <v>2.0500000000000001E-2</v>
      </c>
      <c r="E684" s="10">
        <v>2.03E-4</v>
      </c>
      <c r="F684" s="10">
        <v>-0.72609474737911794</v>
      </c>
      <c r="H684" s="10">
        <v>5.0118723362727202</v>
      </c>
      <c r="I684" s="10">
        <v>1.8931213580487799E-2</v>
      </c>
      <c r="J684" s="10">
        <v>3.0376704936702501E-2</v>
      </c>
      <c r="K684" s="10">
        <v>90</v>
      </c>
      <c r="M684" s="10">
        <v>1.29857803475116E-3</v>
      </c>
      <c r="N684" s="10">
        <v>2.4867921594310386E-4</v>
      </c>
      <c r="O684" s="10">
        <v>3.2402362175623715E-4</v>
      </c>
      <c r="P684" s="10">
        <v>7.8585245652109298E-5</v>
      </c>
      <c r="Q684" s="10">
        <v>-6.0381137105701321E-5</v>
      </c>
      <c r="R684" s="10">
        <v>3.3699923863432003E-4</v>
      </c>
      <c r="S684" s="10">
        <v>2.0345935341847801E-4</v>
      </c>
      <c r="T684" s="10">
        <v>0.52286216067815405</v>
      </c>
    </row>
    <row r="685" spans="2:20" ht="13">
      <c r="B685" s="10">
        <v>960</v>
      </c>
      <c r="C685" s="10">
        <v>9.6000000000000002E-4</v>
      </c>
      <c r="D685" s="10">
        <v>2.0500000000000001E-2</v>
      </c>
      <c r="E685" s="10">
        <v>2.03E-4</v>
      </c>
      <c r="F685" s="10">
        <v>-0.72609474737911794</v>
      </c>
      <c r="H685" s="10">
        <v>5.0118723362727202</v>
      </c>
      <c r="I685" s="10">
        <v>1.8931213580487799E-2</v>
      </c>
      <c r="J685" s="10">
        <v>7.59417623417563E-2</v>
      </c>
      <c r="K685" s="10">
        <v>90</v>
      </c>
      <c r="M685" s="10">
        <v>1.29651652708917E-3</v>
      </c>
      <c r="N685" s="10">
        <v>2.4222403731392788E-4</v>
      </c>
      <c r="O685" s="10">
        <v>3.1358808456147214E-4</v>
      </c>
      <c r="P685" s="10">
        <v>1.5655700223217136E-4</v>
      </c>
      <c r="Q685" s="10">
        <v>4.5034300838516671E-5</v>
      </c>
      <c r="R685" s="10">
        <v>3.4845205897873099E-4</v>
      </c>
      <c r="S685" s="10">
        <v>2.08956707183796E-4</v>
      </c>
      <c r="T685" s="10">
        <v>0.396126536602254</v>
      </c>
    </row>
    <row r="686" spans="2:20" ht="13">
      <c r="B686" s="10">
        <v>960</v>
      </c>
      <c r="C686" s="10">
        <v>9.6000000000000002E-4</v>
      </c>
      <c r="D686" s="10">
        <v>2.0500000000000001E-2</v>
      </c>
      <c r="E686" s="10">
        <v>2.03E-4</v>
      </c>
      <c r="F686" s="10">
        <v>-0.72609474737911794</v>
      </c>
      <c r="H686" s="10">
        <v>5.0118723362727202</v>
      </c>
      <c r="I686" s="10">
        <v>1.8931213580487799E-2</v>
      </c>
      <c r="J686" s="10">
        <v>0.30376704936702498</v>
      </c>
      <c r="K686" s="10">
        <v>90</v>
      </c>
      <c r="M686" s="10">
        <v>1.27865012735187E-3</v>
      </c>
      <c r="N686" s="10">
        <v>2.1951062322411787E-4</v>
      </c>
      <c r="O686" s="10">
        <v>2.8045030034902366E-4</v>
      </c>
      <c r="P686" s="10">
        <v>2.2123408843955202E-4</v>
      </c>
      <c r="Q686" s="10">
        <v>1.8122386359762762E-4</v>
      </c>
      <c r="R686" s="10">
        <v>3.6173733057824896E-4</v>
      </c>
      <c r="S686" s="10">
        <v>2.38963096486155E-4</v>
      </c>
      <c r="T686" s="10">
        <v>0.201196690483948</v>
      </c>
    </row>
    <row r="687" spans="2:20" ht="13">
      <c r="B687" s="10">
        <v>960</v>
      </c>
      <c r="C687" s="10">
        <v>9.6000000000000002E-4</v>
      </c>
      <c r="D687" s="10">
        <v>2.0500000000000001E-2</v>
      </c>
      <c r="E687" s="10">
        <v>2.03E-4</v>
      </c>
      <c r="F687" s="10">
        <v>-0.72609474737911794</v>
      </c>
      <c r="H687" s="10">
        <v>5.0118723362727202</v>
      </c>
      <c r="I687" s="10">
        <v>1.8931213580487799E-2</v>
      </c>
      <c r="J687" s="10">
        <v>0.75941762341756303</v>
      </c>
      <c r="K687" s="10">
        <v>90</v>
      </c>
      <c r="M687" s="10">
        <v>1.40806699724381E-3</v>
      </c>
      <c r="N687" s="10">
        <v>1.9380569059673691E-4</v>
      </c>
      <c r="O687" s="10">
        <v>2.5103519126490559E-4</v>
      </c>
      <c r="P687" s="10">
        <v>2.5238888837671419E-4</v>
      </c>
      <c r="Q687" s="10">
        <v>2.5033113239280588E-4</v>
      </c>
      <c r="R687" s="10">
        <v>3.3951885911009E-4</v>
      </c>
      <c r="S687" s="10">
        <v>2.5064497323745499E-4</v>
      </c>
      <c r="T687" s="10">
        <v>9.3829468753376305E-2</v>
      </c>
    </row>
    <row r="688" spans="2:20" ht="13">
      <c r="B688" s="10">
        <v>960</v>
      </c>
      <c r="C688" s="10">
        <v>9.6000000000000002E-4</v>
      </c>
      <c r="D688" s="10">
        <v>2.0500000000000001E-2</v>
      </c>
      <c r="E688" s="10">
        <v>2.03E-4</v>
      </c>
      <c r="F688" s="10">
        <v>-0.81469170613109299</v>
      </c>
      <c r="H688" s="10">
        <v>6.3095734448019396</v>
      </c>
      <c r="I688" s="10">
        <v>1.8931213580487799E-2</v>
      </c>
      <c r="J688" s="10">
        <v>3.0376704936702501E-2</v>
      </c>
      <c r="K688" s="10">
        <v>90</v>
      </c>
      <c r="M688" s="10">
        <v>1.2777339017243201E-3</v>
      </c>
      <c r="N688" s="10">
        <v>2.5920701463786212E-4</v>
      </c>
      <c r="O688" s="10">
        <v>3.3589504636979733E-4</v>
      </c>
      <c r="P688" s="10">
        <v>4.8621111501388988E-5</v>
      </c>
      <c r="Q688" s="10">
        <v>-1.0200265335219762E-4</v>
      </c>
      <c r="R688" s="10">
        <v>3.1798755686259601E-4</v>
      </c>
      <c r="S688" s="10">
        <v>1.8055371272965502E-4</v>
      </c>
      <c r="T688" s="10">
        <v>0.499840646969132</v>
      </c>
    </row>
    <row r="689" spans="2:20" ht="13">
      <c r="B689" s="10">
        <v>960</v>
      </c>
      <c r="C689" s="10">
        <v>9.6000000000000002E-4</v>
      </c>
      <c r="D689" s="10">
        <v>2.0500000000000001E-2</v>
      </c>
      <c r="E689" s="10">
        <v>2.03E-4</v>
      </c>
      <c r="F689" s="10">
        <v>-0.81469170613109299</v>
      </c>
      <c r="H689" s="10">
        <v>6.3095734448019396</v>
      </c>
      <c r="I689" s="10">
        <v>1.8931213580487799E-2</v>
      </c>
      <c r="J689" s="10">
        <v>7.59417623417563E-2</v>
      </c>
      <c r="K689" s="10">
        <v>90</v>
      </c>
      <c r="M689" s="10">
        <v>1.27475616843477E-3</v>
      </c>
      <c r="N689" s="10">
        <v>2.5243394900677343E-4</v>
      </c>
      <c r="O689" s="10">
        <v>3.2433227518239731E-4</v>
      </c>
      <c r="P689" s="10">
        <v>1.1780820857625042E-4</v>
      </c>
      <c r="Q689" s="10">
        <v>1.5745203098425138E-5</v>
      </c>
      <c r="R689" s="10">
        <v>3.3012754642767301E-4</v>
      </c>
      <c r="S689" s="10">
        <v>1.8994502541207201E-4</v>
      </c>
      <c r="T689" s="10">
        <v>0.37525378091843598</v>
      </c>
    </row>
    <row r="690" spans="2:20" ht="13">
      <c r="B690" s="10">
        <v>960</v>
      </c>
      <c r="C690" s="10">
        <v>9.6000000000000002E-4</v>
      </c>
      <c r="D690" s="10">
        <v>2.0500000000000001E-2</v>
      </c>
      <c r="E690" s="10">
        <v>2.03E-4</v>
      </c>
      <c r="F690" s="10">
        <v>-0.81469170613109299</v>
      </c>
      <c r="H690" s="10">
        <v>6.3095734448019396</v>
      </c>
      <c r="I690" s="10">
        <v>1.8931213580487799E-2</v>
      </c>
      <c r="J690" s="10">
        <v>0.30376704936702498</v>
      </c>
      <c r="K690" s="10">
        <v>90</v>
      </c>
      <c r="M690" s="10">
        <v>1.25322486618726E-3</v>
      </c>
      <c r="N690" s="10">
        <v>2.2766486160714596E-4</v>
      </c>
      <c r="O690" s="10">
        <v>2.8804842634949331E-4</v>
      </c>
      <c r="P690" s="10">
        <v>2.1617123881103822E-4</v>
      </c>
      <c r="Q690" s="10">
        <v>1.6490443114278988E-4</v>
      </c>
      <c r="R690" s="10">
        <v>3.42954705213414E-4</v>
      </c>
      <c r="S690" s="10">
        <v>2.23387260817755E-4</v>
      </c>
      <c r="T690" s="10">
        <v>0.18775646431336299</v>
      </c>
    </row>
    <row r="691" spans="2:20" ht="13">
      <c r="B691" s="10">
        <v>960</v>
      </c>
      <c r="C691" s="10">
        <v>9.6000000000000002E-4</v>
      </c>
      <c r="D691" s="10">
        <v>2.0500000000000001E-2</v>
      </c>
      <c r="E691" s="10">
        <v>2.03E-4</v>
      </c>
      <c r="F691" s="10">
        <v>-0.81469170613109299</v>
      </c>
      <c r="H691" s="10">
        <v>6.3095734448019396</v>
      </c>
      <c r="I691" s="10">
        <v>1.8931213580487799E-2</v>
      </c>
      <c r="J691" s="10">
        <v>0.75941762341756303</v>
      </c>
      <c r="K691" s="10">
        <v>90</v>
      </c>
      <c r="M691" s="10">
        <v>1.3787477771620899E-3</v>
      </c>
      <c r="N691" s="10">
        <v>2.0013175426256388E-4</v>
      </c>
      <c r="O691" s="10">
        <v>2.5606856752947863E-4</v>
      </c>
      <c r="P691" s="10">
        <v>2.4479151875130917E-4</v>
      </c>
      <c r="Q691" s="10">
        <v>2.3971522866005925E-4</v>
      </c>
      <c r="R691" s="10">
        <v>3.2165245937280798E-4</v>
      </c>
      <c r="S691" s="10">
        <v>2.4216988618258999E-4</v>
      </c>
      <c r="T691" s="10">
        <v>8.6948216991097199E-2</v>
      </c>
    </row>
    <row r="692" spans="2:20" ht="13">
      <c r="B692" s="10">
        <v>960</v>
      </c>
      <c r="C692" s="10">
        <v>9.6000000000000002E-4</v>
      </c>
      <c r="D692" s="10">
        <v>2.0500000000000001E-2</v>
      </c>
      <c r="E692" s="10">
        <v>2.03E-4</v>
      </c>
      <c r="F692" s="10">
        <v>-0.91409912884583799</v>
      </c>
      <c r="H692" s="10">
        <v>7.9432823472428202</v>
      </c>
      <c r="I692" s="10">
        <v>1.8931213580487799E-2</v>
      </c>
      <c r="J692" s="10">
        <v>3.0376704936702501E-2</v>
      </c>
      <c r="K692" s="10">
        <v>90</v>
      </c>
      <c r="M692" s="10">
        <v>1.2578059943250299E-3</v>
      </c>
      <c r="N692" s="10">
        <v>2.708355899791508E-4</v>
      </c>
      <c r="O692" s="10">
        <v>3.487270388096229E-4</v>
      </c>
      <c r="P692" s="10">
        <v>1.9090085452177244E-5</v>
      </c>
      <c r="Q692" s="10">
        <v>-1.4692279420714993E-4</v>
      </c>
      <c r="R692" s="10">
        <v>3.0057926993909E-4</v>
      </c>
      <c r="S692" s="10">
        <v>1.6497787706125499E-4</v>
      </c>
      <c r="T692" s="10">
        <v>0.47769400244107002</v>
      </c>
    </row>
    <row r="693" spans="2:20" ht="13">
      <c r="B693" s="10">
        <v>960</v>
      </c>
      <c r="C693" s="10">
        <v>9.6000000000000002E-4</v>
      </c>
      <c r="D693" s="10">
        <v>2.0500000000000001E-2</v>
      </c>
      <c r="E693" s="10">
        <v>2.03E-4</v>
      </c>
      <c r="F693" s="10">
        <v>-0.91409912884583799</v>
      </c>
      <c r="H693" s="10">
        <v>7.9432823472428202</v>
      </c>
      <c r="I693" s="10">
        <v>1.8931213580487799E-2</v>
      </c>
      <c r="J693" s="10">
        <v>7.59417623417563E-2</v>
      </c>
      <c r="K693" s="10">
        <v>90</v>
      </c>
      <c r="M693" s="10">
        <v>1.2536829790010401E-3</v>
      </c>
      <c r="N693" s="10">
        <v>2.6321501345842363E-4</v>
      </c>
      <c r="O693" s="10">
        <v>3.3592687226482337E-4</v>
      </c>
      <c r="P693" s="10">
        <v>1.7057620106787492E-4</v>
      </c>
      <c r="Q693" s="10">
        <v>-1.584384204060508E-5</v>
      </c>
      <c r="R693" s="10">
        <v>3.1134492106283702E-4</v>
      </c>
      <c r="S693" s="10">
        <v>1.7917937428832501E-4</v>
      </c>
      <c r="T693" s="10">
        <v>0.35524871308147399</v>
      </c>
    </row>
    <row r="694" spans="2:20" ht="13">
      <c r="B694" s="10">
        <v>960</v>
      </c>
      <c r="C694" s="10">
        <v>9.6000000000000002E-4</v>
      </c>
      <c r="D694" s="10">
        <v>2.0500000000000001E-2</v>
      </c>
      <c r="E694" s="10">
        <v>2.03E-4</v>
      </c>
      <c r="F694" s="10">
        <v>-0.91409912884583799</v>
      </c>
      <c r="H694" s="10">
        <v>7.9432823472428202</v>
      </c>
      <c r="I694" s="10">
        <v>1.8931213580487799E-2</v>
      </c>
      <c r="J694" s="10">
        <v>0.30376704936702498</v>
      </c>
      <c r="K694" s="10">
        <v>90</v>
      </c>
      <c r="M694" s="10">
        <v>1.2289448870571101E-3</v>
      </c>
      <c r="N694" s="10">
        <v>2.3606306689850671E-4</v>
      </c>
      <c r="O694" s="10">
        <v>2.962649382452653E-4</v>
      </c>
      <c r="P694" s="10">
        <v>1.8493083190592932E-4</v>
      </c>
      <c r="Q694" s="10">
        <v>1.4744653021116599E-4</v>
      </c>
      <c r="R694" s="10">
        <v>3.24630192662355E-4</v>
      </c>
      <c r="S694" s="10">
        <v>2.1078915843890199E-4</v>
      </c>
      <c r="T694" s="10">
        <v>0.17502760536456499</v>
      </c>
    </row>
    <row r="695" spans="2:20" ht="13">
      <c r="B695" s="10">
        <v>960</v>
      </c>
      <c r="C695" s="10">
        <v>9.6000000000000002E-4</v>
      </c>
      <c r="D695" s="10">
        <v>2.0500000000000001E-2</v>
      </c>
      <c r="E695" s="10">
        <v>2.03E-4</v>
      </c>
      <c r="F695" s="10">
        <v>-0.91409912884583799</v>
      </c>
      <c r="H695" s="10">
        <v>7.9432823472428202</v>
      </c>
      <c r="I695" s="10">
        <v>1.8931213580487799E-2</v>
      </c>
      <c r="J695" s="10">
        <v>0.75941762341756303</v>
      </c>
      <c r="K695" s="10">
        <v>90</v>
      </c>
      <c r="M695" s="10">
        <v>1.3510319519286001E-3</v>
      </c>
      <c r="N695" s="10">
        <v>2.0678302830838948E-4</v>
      </c>
      <c r="O695" s="10">
        <v>2.6153339579003735E-4</v>
      </c>
      <c r="P695" s="10">
        <v>2.3782094862526476E-4</v>
      </c>
      <c r="Q695" s="10">
        <v>2.2839010674458501E-4</v>
      </c>
      <c r="R695" s="10">
        <v>3.0470228526307804E-4</v>
      </c>
      <c r="S695" s="10">
        <v>2.2384537363153101E-4</v>
      </c>
      <c r="T695" s="10">
        <v>8.0452126218928693E-2</v>
      </c>
    </row>
    <row r="696" spans="2:20" ht="13">
      <c r="B696" s="10">
        <v>960</v>
      </c>
      <c r="C696" s="10">
        <v>9.6000000000000002E-4</v>
      </c>
      <c r="D696" s="10">
        <v>2.0500000000000001E-2</v>
      </c>
      <c r="E696" s="10">
        <v>2.03E-4</v>
      </c>
      <c r="F696" s="10">
        <v>-1.02563609162638</v>
      </c>
      <c r="H696" s="10">
        <v>10</v>
      </c>
      <c r="I696" s="10">
        <v>1.8931213580487799E-2</v>
      </c>
      <c r="J696" s="10">
        <v>3.0376704936702501E-2</v>
      </c>
      <c r="K696" s="10">
        <v>90</v>
      </c>
      <c r="M696" s="10">
        <v>1.2387943125533002E-3</v>
      </c>
      <c r="N696" s="10">
        <v>2.8299161924373942E-4</v>
      </c>
      <c r="O696" s="10">
        <v>3.626756205459573E-4</v>
      </c>
      <c r="P696" s="10">
        <v>-1.2061706664519832E-5</v>
      </c>
      <c r="Q696" s="10">
        <v>-1.9580160184405067E-4</v>
      </c>
      <c r="R696" s="10">
        <v>2.8500343427069003E-4</v>
      </c>
      <c r="S696" s="10">
        <v>1.5879335407527201E-4</v>
      </c>
      <c r="T696" s="10">
        <v>0.45635071971522601</v>
      </c>
    </row>
    <row r="697" spans="2:20" ht="13">
      <c r="B697" s="10">
        <v>960</v>
      </c>
      <c r="C697" s="10">
        <v>9.6000000000000002E-4</v>
      </c>
      <c r="D697" s="10">
        <v>2.0500000000000001E-2</v>
      </c>
      <c r="E697" s="10">
        <v>2.03E-4</v>
      </c>
      <c r="F697" s="10">
        <v>-1.02563609162638</v>
      </c>
      <c r="H697" s="10">
        <v>10</v>
      </c>
      <c r="I697" s="10">
        <v>1.8931213580487799E-2</v>
      </c>
      <c r="J697" s="10">
        <v>7.59417623417563E-2</v>
      </c>
      <c r="K697" s="10">
        <v>90</v>
      </c>
      <c r="M697" s="10">
        <v>1.2339841280086502E-3</v>
      </c>
      <c r="N697" s="10">
        <v>2.7424537849134721E-4</v>
      </c>
      <c r="O697" s="10">
        <v>3.4850500954994247E-4</v>
      </c>
      <c r="P697" s="10">
        <v>9.8773427899343573E-5</v>
      </c>
      <c r="Q697" s="10">
        <v>-5.0009113669692821E-5</v>
      </c>
      <c r="R697" s="10">
        <v>2.9370757773244298E-4</v>
      </c>
      <c r="S697" s="10">
        <v>1.7345296411611899E-4</v>
      </c>
      <c r="T697" s="10">
        <v>0.33625179712543102</v>
      </c>
    </row>
    <row r="698" spans="2:20" ht="13">
      <c r="B698" s="10">
        <v>960</v>
      </c>
      <c r="C698" s="10">
        <v>9.6000000000000002E-4</v>
      </c>
      <c r="D698" s="10">
        <v>2.0500000000000001E-2</v>
      </c>
      <c r="E698" s="10">
        <v>2.03E-4</v>
      </c>
      <c r="F698" s="10">
        <v>-1.02563609162638</v>
      </c>
      <c r="H698" s="10">
        <v>10</v>
      </c>
      <c r="I698" s="10">
        <v>1.8931213580487799E-2</v>
      </c>
      <c r="J698" s="10">
        <v>0.30376704936702498</v>
      </c>
      <c r="K698" s="10">
        <v>90</v>
      </c>
      <c r="M698" s="10">
        <v>1.20603924636829E-3</v>
      </c>
      <c r="N698" s="10">
        <v>2.4436109722819052E-4</v>
      </c>
      <c r="O698" s="10">
        <v>3.0509663800751589E-4</v>
      </c>
      <c r="P698" s="10">
        <v>2.0700434461786595E-4</v>
      </c>
      <c r="Q698" s="10">
        <v>1.2873771166677854E-4</v>
      </c>
      <c r="R698" s="10">
        <v>3.0768001855262602E-4</v>
      </c>
      <c r="S698" s="10">
        <v>2.0208501497714901E-4</v>
      </c>
      <c r="T698" s="10">
        <v>0.16296445318025399</v>
      </c>
    </row>
    <row r="699" spans="2:20" ht="13">
      <c r="B699" s="10">
        <v>960</v>
      </c>
      <c r="C699" s="10">
        <v>9.6000000000000002E-4</v>
      </c>
      <c r="D699" s="10">
        <v>2.0500000000000001E-2</v>
      </c>
      <c r="E699" s="10">
        <v>2.03E-4</v>
      </c>
      <c r="F699" s="10">
        <v>-1.02563609162638</v>
      </c>
      <c r="H699" s="10">
        <v>10</v>
      </c>
      <c r="I699" s="10">
        <v>1.8931213580487799E-2</v>
      </c>
      <c r="J699" s="10">
        <v>0.75941762341756303</v>
      </c>
      <c r="K699" s="10">
        <v>90</v>
      </c>
      <c r="M699" s="10">
        <v>1.3246904651364399E-3</v>
      </c>
      <c r="N699" s="10">
        <v>2.1377248165045564E-4</v>
      </c>
      <c r="O699" s="10">
        <v>2.6745975080907594E-4</v>
      </c>
      <c r="P699" s="10">
        <v>2.2111765923383612E-4</v>
      </c>
      <c r="Q699" s="10">
        <v>2.162977307852506E-4</v>
      </c>
      <c r="R699" s="10">
        <v>2.8889739318779003E-4</v>
      </c>
      <c r="S699" s="10">
        <v>2.0849859437001899E-4</v>
      </c>
      <c r="T699" s="10">
        <v>7.4341284112048794E-2</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I3:I699">
    <cfRule type="colorScale" priority="3">
      <colorScale>
        <cfvo type="min"/>
        <cfvo type="max"/>
        <color rgb="FF57BB8A"/>
        <color rgb="FFFFFFFF"/>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1:U1000"/>
  <sheetViews>
    <sheetView workbookViewId="0">
      <pane ySplit="2" topLeftCell="A3" activePane="bottomLeft" state="frozen"/>
      <selection pane="bottomLeft" activeCell="B4" sqref="B4"/>
    </sheetView>
  </sheetViews>
  <sheetFormatPr baseColWidth="10" defaultColWidth="12.6640625" defaultRowHeight="15.75" customHeight="1"/>
  <sheetData>
    <row r="1" spans="2:21" ht="15.75" customHeight="1">
      <c r="B1" s="76" t="s">
        <v>106</v>
      </c>
      <c r="C1" s="68"/>
      <c r="D1" s="68"/>
      <c r="E1" s="68"/>
      <c r="F1" s="68"/>
      <c r="G1" s="22"/>
      <c r="H1" s="77" t="s">
        <v>126</v>
      </c>
      <c r="I1" s="68"/>
      <c r="J1" s="68"/>
      <c r="K1" s="68"/>
      <c r="L1" s="38"/>
      <c r="M1" s="78" t="s">
        <v>108</v>
      </c>
      <c r="N1" s="68"/>
      <c r="O1" s="68"/>
      <c r="P1" s="68"/>
      <c r="Q1" s="68"/>
      <c r="R1" s="68"/>
      <c r="S1" s="68"/>
      <c r="T1" s="68"/>
      <c r="U1" s="22"/>
    </row>
    <row r="2" spans="2:21" ht="15.75" customHeight="1">
      <c r="B2" s="40" t="s">
        <v>109</v>
      </c>
      <c r="C2" s="41" t="s">
        <v>127</v>
      </c>
      <c r="D2" s="40" t="s">
        <v>111</v>
      </c>
      <c r="E2" s="40" t="s">
        <v>112</v>
      </c>
      <c r="F2" s="41" t="s">
        <v>113</v>
      </c>
      <c r="G2" s="22"/>
      <c r="H2" s="42" t="s">
        <v>63</v>
      </c>
      <c r="I2" s="42" t="s">
        <v>61</v>
      </c>
      <c r="J2" s="42" t="s">
        <v>62</v>
      </c>
      <c r="K2" s="42" t="s">
        <v>128</v>
      </c>
      <c r="L2" s="38"/>
      <c r="M2" s="57" t="s">
        <v>115</v>
      </c>
      <c r="N2" s="57" t="s">
        <v>116</v>
      </c>
      <c r="O2" s="57" t="s">
        <v>117</v>
      </c>
      <c r="P2" s="57" t="s">
        <v>129</v>
      </c>
      <c r="Q2" s="57" t="s">
        <v>130</v>
      </c>
      <c r="R2" s="57" t="s">
        <v>120</v>
      </c>
      <c r="S2" s="57" t="s">
        <v>121</v>
      </c>
      <c r="T2" s="57" t="s">
        <v>122</v>
      </c>
      <c r="U2" s="22"/>
    </row>
    <row r="3" spans="2:21" ht="15.75" customHeight="1">
      <c r="B3" s="10">
        <f t="array" ref="B3:B1000">IF($F3:F1000="", "", 'DNS sweeps'!$E$6)</f>
        <v>960</v>
      </c>
      <c r="C3" s="10">
        <f t="array" ref="C3:C1000">IF($F3:F1000="", "", 'DNS sweeps'!$C$6)</f>
        <v>9.6000000000000002E-4</v>
      </c>
      <c r="D3" s="10">
        <f t="array" ref="D3:D1000">IF($F3:$F1000="", "", 'DNS sweeps'!$D$6)</f>
        <v>2.0500000000000001E-2</v>
      </c>
      <c r="E3" s="10">
        <f t="array" ref="E3:E1000">IF($F3:$F1000="", "", 'DNS sweeps'!$B$6)</f>
        <v>2.03E-4</v>
      </c>
      <c r="F3" s="10">
        <f t="array" ref="F3:F921">IF(data!AQ21:AQ1000="", "", data!AQ21:AQ1000/100)</f>
        <v>-1.02563609162638E-3</v>
      </c>
      <c r="H3" s="58">
        <f t="array" ref="H3:H921">data!AR21:AR1000</f>
        <v>1.0000000000000001E-5</v>
      </c>
      <c r="I3" s="10">
        <f t="array" ref="I3:I921">data!AS21:AS1000</f>
        <v>0</v>
      </c>
      <c r="J3" s="10">
        <f t="array" ref="J3:J921">data!AT21:AT1000</f>
        <v>1.5188352468351299E-2</v>
      </c>
      <c r="K3" s="10">
        <f t="array" ref="K3:K921">data!AV21:AV1000</f>
        <v>90</v>
      </c>
      <c r="M3" s="10" t="e">
        <f t="array" ref="M3:M921">IF( data!BE21:BE1000="", "", data!BE21:BE1000/1000)</f>
        <v>#VALUE!</v>
      </c>
      <c r="N3" s="10">
        <f t="array" ref="N3:N921">IF(data!BG21:BG1000="", "", data!BG21:BG1000 * $E$3)</f>
        <v>4.7498311619352621E-5</v>
      </c>
      <c r="O3" s="10">
        <f t="array" ref="O3:O921">IF(data!AW21:AW1000="", "", data!AW21:AW1000 * $E$3)</f>
        <v>2.0308434452936938E-4</v>
      </c>
      <c r="P3" s="10">
        <f t="array" ref="P3:P921">IF(data!BA21:BA1000="", "", data!BA21:BA1000 * $E$3)</f>
        <v>4.048948412078306E-4</v>
      </c>
      <c r="Q3" s="10">
        <f t="array" ref="Q3:Q921">IF(data!AZ21:AZ1000="", "", data!AZ21:AZ1000 * $E$3)</f>
        <v>4.048948412078306E-4</v>
      </c>
      <c r="R3" s="10">
        <f t="array" ref="R3:R921">IF(data!BD21:BD1000="", "", data!BD21:BD1000 /1000)</f>
        <v>1.0923700044499999E-3</v>
      </c>
      <c r="S3" s="10">
        <f t="array" ref="S3:S921">IF(data!BH21:BH1000="", "", data!BH21:BH1000 /1000)</f>
        <v>1.8242052244582601E-3</v>
      </c>
      <c r="T3" s="10" t="str">
        <f t="array" ref="T3:T921">IF(data!BF21:BF1000="", "", data!BF21:BF1000)</f>
        <v>NaN</v>
      </c>
    </row>
    <row r="4" spans="2:21" ht="15.75" customHeight="1">
      <c r="B4" s="10">
        <v>960</v>
      </c>
      <c r="C4" s="10">
        <v>9.6000000000000002E-4</v>
      </c>
      <c r="D4" s="10">
        <v>2.0500000000000001E-2</v>
      </c>
      <c r="E4" s="10">
        <v>2.03E-4</v>
      </c>
      <c r="F4" s="10">
        <v>-1.1843860814574501E-3</v>
      </c>
      <c r="H4" s="58">
        <v>1.33352143216332E-5</v>
      </c>
      <c r="I4" s="10">
        <v>0</v>
      </c>
      <c r="J4" s="10">
        <v>1.5188352468351299E-2</v>
      </c>
      <c r="K4" s="10">
        <v>90</v>
      </c>
      <c r="M4" s="10" t="e">
        <v>#VALUE!</v>
      </c>
      <c r="N4" s="10">
        <v>4.791431168277066E-5</v>
      </c>
      <c r="O4" s="10">
        <v>2.0309647258224793E-4</v>
      </c>
      <c r="P4" s="10">
        <v>4.0474596738636061E-4</v>
      </c>
      <c r="Q4" s="10">
        <v>4.0474596738636061E-4</v>
      </c>
      <c r="R4" s="10">
        <v>1.0829786917675801E-3</v>
      </c>
      <c r="S4" s="10">
        <v>1.6423344373888899E-3</v>
      </c>
      <c r="T4" s="10" t="str">
        <v>NaN</v>
      </c>
    </row>
    <row r="5" spans="2:21" ht="15.75" customHeight="1">
      <c r="B5" s="10">
        <v>960</v>
      </c>
      <c r="C5" s="10">
        <v>9.6000000000000002E-4</v>
      </c>
      <c r="D5" s="10">
        <v>2.0500000000000001E-2</v>
      </c>
      <c r="E5" s="10">
        <v>2.03E-4</v>
      </c>
      <c r="F5" s="10">
        <v>-1.3677077097840001E-3</v>
      </c>
      <c r="H5" s="58">
        <v>1.7782794100389199E-5</v>
      </c>
      <c r="I5" s="10">
        <v>0</v>
      </c>
      <c r="J5" s="10">
        <v>1.5188352468351299E-2</v>
      </c>
      <c r="K5" s="10">
        <v>90</v>
      </c>
      <c r="M5" s="10" t="e">
        <v>#VALUE!</v>
      </c>
      <c r="N5" s="10">
        <v>4.832812433039492E-5</v>
      </c>
      <c r="O5" s="10">
        <v>2.0311047933672149E-4</v>
      </c>
      <c r="P5" s="10">
        <v>4.045740505839545E-4</v>
      </c>
      <c r="Q5" s="10">
        <v>4.045740505839545E-4</v>
      </c>
      <c r="R5" s="10">
        <v>1.07496171752649E-3</v>
      </c>
      <c r="S5" s="10">
        <v>1.6350046323684599E-3</v>
      </c>
      <c r="T5" s="10" t="str">
        <v>NaN</v>
      </c>
    </row>
    <row r="6" spans="2:21" ht="15.75" customHeight="1">
      <c r="B6" s="10">
        <v>960</v>
      </c>
      <c r="C6" s="10">
        <v>9.6000000000000002E-4</v>
      </c>
      <c r="D6" s="10">
        <v>2.0500000000000001E-2</v>
      </c>
      <c r="E6" s="10">
        <v>2.03E-4</v>
      </c>
      <c r="F6" s="10">
        <v>-1.5794042235794401E-3</v>
      </c>
      <c r="H6" s="58">
        <v>2.3713737056616601E-5</v>
      </c>
      <c r="I6" s="10">
        <v>0</v>
      </c>
      <c r="J6" s="10">
        <v>1.5188352468351299E-2</v>
      </c>
      <c r="K6" s="10">
        <v>90</v>
      </c>
      <c r="M6" s="10" t="e">
        <v>#VALUE!</v>
      </c>
      <c r="N6" s="10">
        <v>4.8739283921989613E-5</v>
      </c>
      <c r="O6" s="10">
        <v>2.0312665635466211E-4</v>
      </c>
      <c r="P6" s="10">
        <v>4.0436966003266342E-4</v>
      </c>
      <c r="Q6" s="10">
        <v>4.0436966003266342E-4</v>
      </c>
      <c r="R6" s="10">
        <v>1.06786096891296E-3</v>
      </c>
      <c r="S6" s="10">
        <v>1.8086293887898499E-3</v>
      </c>
      <c r="T6" s="10" t="str">
        <v>NaN</v>
      </c>
    </row>
    <row r="7" spans="2:21" ht="15.75" customHeight="1">
      <c r="B7" s="10">
        <v>960</v>
      </c>
      <c r="C7" s="10">
        <v>9.6000000000000002E-4</v>
      </c>
      <c r="D7" s="10">
        <v>2.0500000000000001E-2</v>
      </c>
      <c r="E7" s="10">
        <v>2.03E-4</v>
      </c>
      <c r="F7" s="10">
        <v>-1.8238675439319798E-3</v>
      </c>
      <c r="H7" s="58">
        <v>3.1622776601683802E-5</v>
      </c>
      <c r="I7" s="10">
        <v>0</v>
      </c>
      <c r="J7" s="10">
        <v>1.5188352468351299E-2</v>
      </c>
      <c r="K7" s="10">
        <v>90</v>
      </c>
      <c r="M7" s="10" t="e">
        <v>#VALUE!</v>
      </c>
      <c r="N7" s="10">
        <v>4.9143809188757233E-5</v>
      </c>
      <c r="O7" s="10">
        <v>2.031453835663633E-4</v>
      </c>
      <c r="P7" s="10">
        <v>4.0411220448132297E-4</v>
      </c>
      <c r="Q7" s="10">
        <v>4.0411220448132297E-4</v>
      </c>
      <c r="R7" s="10">
        <v>1.0690062509474002E-3</v>
      </c>
      <c r="S7" s="10">
        <v>1.80931655801052E-3</v>
      </c>
      <c r="T7" s="10" t="str">
        <v>NaN</v>
      </c>
    </row>
    <row r="8" spans="2:21" ht="15.75" customHeight="1">
      <c r="B8" s="10">
        <v>960</v>
      </c>
      <c r="C8" s="10">
        <v>9.6000000000000002E-4</v>
      </c>
      <c r="D8" s="10">
        <v>2.0500000000000001E-2</v>
      </c>
      <c r="E8" s="10">
        <v>2.03E-4</v>
      </c>
      <c r="F8" s="10">
        <v>-2.1061693821924602E-3</v>
      </c>
      <c r="H8" s="58">
        <v>4.2169650342858202E-5</v>
      </c>
      <c r="I8" s="10">
        <v>0</v>
      </c>
      <c r="J8" s="10">
        <v>1.5188352468351299E-2</v>
      </c>
      <c r="K8" s="10">
        <v>90</v>
      </c>
      <c r="M8" s="10" t="e">
        <v>#VALUE!</v>
      </c>
      <c r="N8" s="10">
        <v>4.9968282417839752E-5</v>
      </c>
      <c r="O8" s="10">
        <v>2.0316927857910236E-4</v>
      </c>
      <c r="P8" s="10">
        <v>4.0381130073600382E-4</v>
      </c>
      <c r="Q8" s="10">
        <v>4.0381130073600382E-4</v>
      </c>
      <c r="R8" s="10">
        <v>1.05617909216166E-3</v>
      </c>
      <c r="S8" s="10">
        <v>1.6230936992102701E-3</v>
      </c>
      <c r="T8" s="10" t="str">
        <v>NaN</v>
      </c>
    </row>
    <row r="9" spans="2:21" ht="15.75" customHeight="1">
      <c r="B9" s="10">
        <v>960</v>
      </c>
      <c r="C9" s="10">
        <v>9.6000000000000002E-4</v>
      </c>
      <c r="D9" s="10">
        <v>2.0500000000000001E-2</v>
      </c>
      <c r="E9" s="10">
        <v>2.03E-4</v>
      </c>
      <c r="F9" s="10">
        <v>-2.4321664592603801E-3</v>
      </c>
      <c r="H9" s="58">
        <v>5.62341325190349E-5</v>
      </c>
      <c r="I9" s="10">
        <v>0</v>
      </c>
      <c r="J9" s="10">
        <v>1.5188352468351299E-2</v>
      </c>
      <c r="K9" s="10">
        <v>90</v>
      </c>
      <c r="M9" s="10" t="e">
        <v>#VALUE!</v>
      </c>
      <c r="N9" s="10">
        <v>5.0368491269166219E-5</v>
      </c>
      <c r="O9" s="10">
        <v>2.0320344732841476E-4</v>
      </c>
      <c r="P9" s="10">
        <v>4.0345974436952083E-4</v>
      </c>
      <c r="Q9" s="10">
        <v>4.0345974436952083E-4</v>
      </c>
      <c r="R9" s="10">
        <v>1.1056552760495199E-3</v>
      </c>
      <c r="S9" s="10">
        <v>1.7128838107105099E-3</v>
      </c>
      <c r="T9" s="10" t="str">
        <v>NaN</v>
      </c>
    </row>
    <row r="10" spans="2:21" ht="15.75" customHeight="1">
      <c r="B10" s="10">
        <v>960</v>
      </c>
      <c r="C10" s="10">
        <v>9.6000000000000002E-4</v>
      </c>
      <c r="D10" s="10">
        <v>2.0500000000000001E-2</v>
      </c>
      <c r="E10" s="10">
        <v>2.03E-4</v>
      </c>
      <c r="F10" s="10">
        <v>-2.8086220109198399E-3</v>
      </c>
      <c r="H10" s="58">
        <v>7.4989420933245599E-5</v>
      </c>
      <c r="I10" s="10">
        <v>0</v>
      </c>
      <c r="J10" s="10">
        <v>1.5188352468351299E-2</v>
      </c>
      <c r="K10" s="10">
        <v>90</v>
      </c>
      <c r="M10" s="10" t="e">
        <v>#VALUE!</v>
      </c>
      <c r="N10" s="10">
        <v>5.1187000647000197E-5</v>
      </c>
      <c r="O10" s="10">
        <v>2.0324601740107098E-4</v>
      </c>
      <c r="P10" s="10">
        <v>4.0307180537192444E-4</v>
      </c>
      <c r="Q10" s="10">
        <v>4.0307180537192444E-4</v>
      </c>
      <c r="R10" s="10">
        <v>1.09649301977399E-3</v>
      </c>
      <c r="S10" s="10">
        <v>1.64256349379578E-3</v>
      </c>
      <c r="T10" s="10" t="str">
        <v>NaN</v>
      </c>
    </row>
    <row r="11" spans="2:21" ht="15.75" customHeight="1">
      <c r="B11" s="10">
        <v>960</v>
      </c>
      <c r="C11" s="10">
        <v>9.6000000000000002E-4</v>
      </c>
      <c r="D11" s="10">
        <v>2.0500000000000001E-2</v>
      </c>
      <c r="E11" s="10">
        <v>2.03E-4</v>
      </c>
      <c r="F11" s="10">
        <v>-3.2433461000125102E-3</v>
      </c>
      <c r="H11" s="10">
        <v>1E-4</v>
      </c>
      <c r="I11" s="10">
        <v>0</v>
      </c>
      <c r="J11" s="10">
        <v>1.5188352468351299E-2</v>
      </c>
      <c r="K11" s="10">
        <v>90</v>
      </c>
      <c r="M11" s="10">
        <v>4.4496497602128102E-3</v>
      </c>
      <c r="N11" s="10">
        <v>5.2002226083018546E-5</v>
      </c>
      <c r="O11" s="10">
        <v>2.0329408125000723E-4</v>
      </c>
      <c r="P11" s="10">
        <v>4.0263678365045084E-4</v>
      </c>
      <c r="Q11" s="10">
        <v>4.0263678365045084E-4</v>
      </c>
      <c r="R11" s="10">
        <v>1.08710170709157E-3</v>
      </c>
      <c r="S11" s="10">
        <v>1.6244680376516002E-3</v>
      </c>
      <c r="T11" s="10">
        <v>0.97445285056719899</v>
      </c>
    </row>
    <row r="12" spans="2:21" ht="15.75" customHeight="1">
      <c r="B12" s="10">
        <v>960</v>
      </c>
      <c r="C12" s="10">
        <v>9.6000000000000002E-4</v>
      </c>
      <c r="D12" s="10">
        <v>2.0500000000000001E-2</v>
      </c>
      <c r="E12" s="10">
        <v>2.03E-4</v>
      </c>
      <c r="F12" s="10">
        <v>-3.7453576464072601E-3</v>
      </c>
      <c r="H12" s="10">
        <v>1.3335214321633199E-4</v>
      </c>
      <c r="I12" s="10">
        <v>0</v>
      </c>
      <c r="J12" s="10">
        <v>1.5188352468351299E-2</v>
      </c>
      <c r="K12" s="10">
        <v>90</v>
      </c>
      <c r="M12" s="10">
        <v>4.1889835691738403E-3</v>
      </c>
      <c r="N12" s="10">
        <v>5.281660667726429E-5</v>
      </c>
      <c r="O12" s="10">
        <v>2.0334824404361272E-4</v>
      </c>
      <c r="P12" s="10">
        <v>4.0214247357562541E-4</v>
      </c>
      <c r="Q12" s="10">
        <v>4.0214247357562541E-4</v>
      </c>
      <c r="R12" s="10">
        <v>1.0729002098645E-3</v>
      </c>
      <c r="S12" s="10">
        <v>1.6563068782090799E-3</v>
      </c>
      <c r="T12" s="10">
        <v>0.97157812122906995</v>
      </c>
    </row>
    <row r="13" spans="2:21" ht="15.75" customHeight="1">
      <c r="B13" s="10">
        <v>960</v>
      </c>
      <c r="C13" s="10">
        <v>9.6000000000000002E-4</v>
      </c>
      <c r="D13" s="10">
        <v>2.0500000000000001E-2</v>
      </c>
      <c r="E13" s="10">
        <v>2.03E-4</v>
      </c>
      <c r="F13" s="10">
        <v>-4.3250715362900096E-3</v>
      </c>
      <c r="H13" s="10">
        <v>1.77827941003892E-4</v>
      </c>
      <c r="I13" s="10">
        <v>0</v>
      </c>
      <c r="J13" s="10">
        <v>1.5188352468351299E-2</v>
      </c>
      <c r="K13" s="10">
        <v>90</v>
      </c>
      <c r="M13" s="10">
        <v>3.9269430396935397E-3</v>
      </c>
      <c r="N13" s="10">
        <v>5.4034784186357781E-5</v>
      </c>
      <c r="O13" s="10">
        <v>2.0340963768071836E-4</v>
      </c>
      <c r="P13" s="10">
        <v>4.0157698396072871E-4</v>
      </c>
      <c r="Q13" s="10">
        <v>4.0157698396072871E-4</v>
      </c>
      <c r="R13" s="10">
        <v>1.06946436376118E-3</v>
      </c>
      <c r="S13" s="10">
        <v>1.5752209101706001E-3</v>
      </c>
      <c r="T13" s="10">
        <v>0.969485231455536</v>
      </c>
    </row>
    <row r="14" spans="2:21" ht="15.75" customHeight="1">
      <c r="B14" s="10">
        <v>960</v>
      </c>
      <c r="C14" s="10">
        <v>9.6000000000000002E-4</v>
      </c>
      <c r="D14" s="10">
        <v>2.0500000000000001E-2</v>
      </c>
      <c r="E14" s="10">
        <v>2.03E-4</v>
      </c>
      <c r="F14" s="10">
        <v>-4.9945146926008597E-3</v>
      </c>
      <c r="H14" s="10">
        <v>2.37137370566166E-4</v>
      </c>
      <c r="I14" s="10">
        <v>0</v>
      </c>
      <c r="J14" s="10">
        <v>1.5188352468351299E-2</v>
      </c>
      <c r="K14" s="10">
        <v>90</v>
      </c>
      <c r="M14" s="10">
        <v>3.7052164378255899E-3</v>
      </c>
      <c r="N14" s="10">
        <v>5.4825536442313975E-5</v>
      </c>
      <c r="O14" s="10">
        <v>2.0348026697235945E-4</v>
      </c>
      <c r="P14" s="10">
        <v>4.0095620121393782E-4</v>
      </c>
      <c r="Q14" s="10">
        <v>4.0095620121393782E-4</v>
      </c>
      <c r="R14" s="10">
        <v>1.06923530735429E-3</v>
      </c>
      <c r="S14" s="10">
        <v>1.62378086843093E-3</v>
      </c>
      <c r="T14" s="10">
        <v>0.969734862704968</v>
      </c>
    </row>
    <row r="15" spans="2:21" ht="15.75" customHeight="1">
      <c r="B15" s="10">
        <v>960</v>
      </c>
      <c r="C15" s="10">
        <v>9.6000000000000002E-4</v>
      </c>
      <c r="D15" s="10">
        <v>2.0500000000000001E-2</v>
      </c>
      <c r="E15" s="10">
        <v>2.03E-4</v>
      </c>
      <c r="F15" s="10">
        <v>-5.7675755892822797E-3</v>
      </c>
      <c r="H15" s="10">
        <v>3.1622776601683799E-4</v>
      </c>
      <c r="I15" s="10">
        <v>0</v>
      </c>
      <c r="J15" s="10">
        <v>1.5188352468351299E-2</v>
      </c>
      <c r="K15" s="10">
        <v>90</v>
      </c>
      <c r="M15" s="10">
        <v>3.5263233840457701E-3</v>
      </c>
      <c r="N15" s="10">
        <v>5.602185824466909E-5</v>
      </c>
      <c r="O15" s="10">
        <v>2.0356282539122305E-4</v>
      </c>
      <c r="P15" s="10">
        <v>4.0024862958409001E-4</v>
      </c>
      <c r="Q15" s="10">
        <v>4.0024862958409001E-4</v>
      </c>
      <c r="R15" s="10">
        <v>1.08710170709157E-3</v>
      </c>
      <c r="S15" s="10">
        <v>1.59125485865278E-3</v>
      </c>
      <c r="T15" s="10">
        <v>0.96790987425590203</v>
      </c>
    </row>
    <row r="16" spans="2:21" ht="15.75" customHeight="1">
      <c r="B16" s="10">
        <v>960</v>
      </c>
      <c r="C16" s="10">
        <v>9.6000000000000002E-4</v>
      </c>
      <c r="D16" s="10">
        <v>2.0500000000000001E-2</v>
      </c>
      <c r="E16" s="10">
        <v>2.03E-4</v>
      </c>
      <c r="F16" s="10">
        <v>-6.6602923858378607E-3</v>
      </c>
      <c r="H16" s="10">
        <v>4.2169650342858202E-4</v>
      </c>
      <c r="I16" s="10">
        <v>0</v>
      </c>
      <c r="J16" s="10">
        <v>1.5188352468351299E-2</v>
      </c>
      <c r="K16" s="10">
        <v>90</v>
      </c>
      <c r="M16" s="10">
        <v>3.3788110580096598E-3</v>
      </c>
      <c r="N16" s="10">
        <v>5.761878912641088E-5</v>
      </c>
      <c r="O16" s="10">
        <v>2.0367432790214553E-4</v>
      </c>
      <c r="P16" s="10">
        <v>3.994122682170738E-4</v>
      </c>
      <c r="Q16" s="10">
        <v>3.994122682170738E-4</v>
      </c>
      <c r="R16" s="10">
        <v>1.0806881276986999E-3</v>
      </c>
      <c r="S16" s="10">
        <v>1.50742021373164E-3</v>
      </c>
      <c r="T16" s="10">
        <v>0.96491355973078197</v>
      </c>
    </row>
    <row r="17" spans="2:20" ht="15.75" customHeight="1">
      <c r="B17" s="10">
        <v>960</v>
      </c>
      <c r="C17" s="10">
        <v>9.6000000000000002E-4</v>
      </c>
      <c r="D17" s="10">
        <v>2.0500000000000001E-2</v>
      </c>
      <c r="E17" s="10">
        <v>2.03E-4</v>
      </c>
      <c r="F17" s="10">
        <v>-7.6911856599299402E-3</v>
      </c>
      <c r="H17" s="10">
        <v>5.6234132519034899E-4</v>
      </c>
      <c r="I17" s="10">
        <v>0</v>
      </c>
      <c r="J17" s="10">
        <v>1.5188352468351299E-2</v>
      </c>
      <c r="K17" s="10">
        <v>90</v>
      </c>
      <c r="M17" s="10">
        <v>3.2532881470348301E-3</v>
      </c>
      <c r="N17" s="10">
        <v>5.9210284517551348E-5</v>
      </c>
      <c r="O17" s="10">
        <v>2.0380049348880046E-4</v>
      </c>
      <c r="P17" s="10">
        <v>3.9844794964010908E-4</v>
      </c>
      <c r="Q17" s="10">
        <v>3.9844794964010908E-4</v>
      </c>
      <c r="R17" s="10">
        <v>1.0664866304716302E-3</v>
      </c>
      <c r="S17" s="10">
        <v>1.48222400897392E-3</v>
      </c>
      <c r="T17" s="10">
        <v>0.96159115023795305</v>
      </c>
    </row>
    <row r="18" spans="2:20" ht="15.75" customHeight="1">
      <c r="B18" s="10">
        <v>960</v>
      </c>
      <c r="C18" s="10">
        <v>9.6000000000000002E-4</v>
      </c>
      <c r="D18" s="10">
        <v>2.0500000000000001E-2</v>
      </c>
      <c r="E18" s="10">
        <v>2.03E-4</v>
      </c>
      <c r="F18" s="10">
        <v>-8.8816426409889897E-3</v>
      </c>
      <c r="H18" s="10">
        <v>7.4989420933245596E-4</v>
      </c>
      <c r="I18" s="10">
        <v>0</v>
      </c>
      <c r="J18" s="10">
        <v>1.5188352468351299E-2</v>
      </c>
      <c r="K18" s="10">
        <v>90</v>
      </c>
      <c r="M18" s="10">
        <v>3.1479221998661801E-3</v>
      </c>
      <c r="N18" s="10">
        <v>6.0755554171077703E-5</v>
      </c>
      <c r="O18" s="10">
        <v>2.0394297187707337E-4</v>
      </c>
      <c r="P18" s="10">
        <v>3.9735379276076846E-4</v>
      </c>
      <c r="Q18" s="10">
        <v>3.9735379276076846E-4</v>
      </c>
      <c r="R18" s="10">
        <v>1.0545756973134399E-3</v>
      </c>
      <c r="S18" s="10">
        <v>1.4405357429202298E-3</v>
      </c>
      <c r="T18" s="10">
        <v>0.96080088085331905</v>
      </c>
    </row>
    <row r="19" spans="2:20" ht="15.75" customHeight="1">
      <c r="B19" s="10">
        <v>960</v>
      </c>
      <c r="C19" s="10">
        <v>9.6000000000000002E-4</v>
      </c>
      <c r="D19" s="10">
        <v>2.0500000000000001E-2</v>
      </c>
      <c r="E19" s="10">
        <v>2.03E-4</v>
      </c>
      <c r="F19" s="10">
        <v>-1.02563609162638E-2</v>
      </c>
      <c r="H19" s="10">
        <v>1E-3</v>
      </c>
      <c r="I19" s="10">
        <v>0</v>
      </c>
      <c r="J19" s="10">
        <v>1.5188352468351299E-2</v>
      </c>
      <c r="K19" s="10">
        <v>90</v>
      </c>
      <c r="M19" s="10">
        <v>3.0478245500559602E-3</v>
      </c>
      <c r="N19" s="10">
        <v>6.2314096929900318E-5</v>
      </c>
      <c r="O19" s="10">
        <v>2.0410843007615166E-4</v>
      </c>
      <c r="P19" s="10">
        <v>3.96087563720702E-4</v>
      </c>
      <c r="Q19" s="10">
        <v>3.96087563720702E-4</v>
      </c>
      <c r="R19" s="10">
        <v>1.0543466409065501E-3</v>
      </c>
      <c r="S19" s="10">
        <v>1.4710002450363899E-3</v>
      </c>
      <c r="T19" s="10">
        <v>0.95964707554220197</v>
      </c>
    </row>
    <row r="20" spans="2:20" ht="15.75" customHeight="1">
      <c r="B20" s="10">
        <v>960</v>
      </c>
      <c r="C20" s="10">
        <v>9.6000000000000002E-4</v>
      </c>
      <c r="D20" s="10">
        <v>2.0500000000000001E-2</v>
      </c>
      <c r="E20" s="10">
        <v>2.03E-4</v>
      </c>
      <c r="F20" s="10">
        <v>-1.1843860814574501E-2</v>
      </c>
      <c r="H20" s="10">
        <v>1.3335214321633199E-3</v>
      </c>
      <c r="I20" s="10">
        <v>0</v>
      </c>
      <c r="J20" s="10">
        <v>1.5188352468351299E-2</v>
      </c>
      <c r="K20" s="10">
        <v>90</v>
      </c>
      <c r="M20" s="10">
        <v>2.96055405903149E-3</v>
      </c>
      <c r="N20" s="10">
        <v>6.4268904426677677E-5</v>
      </c>
      <c r="O20" s="10">
        <v>2.0432866085942498E-4</v>
      </c>
      <c r="P20" s="10">
        <v>3.9464832555306703E-4</v>
      </c>
      <c r="Q20" s="10">
        <v>3.9464832555306703E-4</v>
      </c>
      <c r="R20" s="10">
        <v>1.0566372049754301E-3</v>
      </c>
      <c r="S20" s="10">
        <v>1.46916779378128E-3</v>
      </c>
      <c r="T20" s="10">
        <v>0.95721622325202205</v>
      </c>
    </row>
    <row r="21" spans="2:20" ht="15.75" customHeight="1">
      <c r="B21" s="10">
        <v>960</v>
      </c>
      <c r="C21" s="10">
        <v>9.6000000000000002E-4</v>
      </c>
      <c r="D21" s="10">
        <v>2.0500000000000001E-2</v>
      </c>
      <c r="E21" s="10">
        <v>2.03E-4</v>
      </c>
      <c r="F21" s="10">
        <v>-1.3677077097840001E-2</v>
      </c>
      <c r="H21" s="10">
        <v>1.7782794100389199E-3</v>
      </c>
      <c r="I21" s="10">
        <v>0</v>
      </c>
      <c r="J21" s="10">
        <v>1.5188352468351299E-2</v>
      </c>
      <c r="K21" s="10">
        <v>90</v>
      </c>
      <c r="M21" s="10">
        <v>2.8778646961447798E-3</v>
      </c>
      <c r="N21" s="10">
        <v>6.6518588152876502E-5</v>
      </c>
      <c r="O21" s="10">
        <v>2.0458035016873602E-4</v>
      </c>
      <c r="P21" s="10">
        <v>3.9293878896329748E-4</v>
      </c>
      <c r="Q21" s="10">
        <v>3.9293878896329748E-4</v>
      </c>
      <c r="R21" s="10">
        <v>1.0461006102585799E-3</v>
      </c>
      <c r="S21" s="10">
        <v>1.3747965541432701E-3</v>
      </c>
      <c r="T21" s="10">
        <v>0.95572277142811501</v>
      </c>
    </row>
    <row r="22" spans="2:20" ht="15.75" customHeight="1">
      <c r="B22" s="10">
        <v>960</v>
      </c>
      <c r="C22" s="10">
        <v>9.6000000000000002E-4</v>
      </c>
      <c r="D22" s="10">
        <v>2.0500000000000001E-2</v>
      </c>
      <c r="E22" s="10">
        <v>2.03E-4</v>
      </c>
      <c r="F22" s="10">
        <v>-1.5794042235794403E-2</v>
      </c>
      <c r="H22" s="10">
        <v>2.3713737056616602E-3</v>
      </c>
      <c r="I22" s="10">
        <v>0</v>
      </c>
      <c r="J22" s="10">
        <v>1.5188352468351299E-2</v>
      </c>
      <c r="K22" s="10">
        <v>90</v>
      </c>
      <c r="M22" s="10">
        <v>2.7919685435616398E-3</v>
      </c>
      <c r="N22" s="10">
        <v>6.8463182391886803E-5</v>
      </c>
      <c r="O22" s="10">
        <v>2.0486837730626469E-4</v>
      </c>
      <c r="P22" s="10">
        <v>3.9104687289025642E-4</v>
      </c>
      <c r="Q22" s="10">
        <v>3.9104687289025642E-4</v>
      </c>
      <c r="R22" s="10">
        <v>1.0456424974448E-3</v>
      </c>
      <c r="S22" s="10">
        <v>1.4435134762097802E-3</v>
      </c>
      <c r="T22" s="10">
        <v>0.95526616963904998</v>
      </c>
    </row>
    <row r="23" spans="2:20" ht="15.75" customHeight="1">
      <c r="B23" s="10">
        <v>960</v>
      </c>
      <c r="C23" s="10">
        <v>9.6000000000000002E-4</v>
      </c>
      <c r="D23" s="10">
        <v>2.0500000000000001E-2</v>
      </c>
      <c r="E23" s="10">
        <v>2.03E-4</v>
      </c>
      <c r="F23" s="10">
        <v>-1.8238675439319799E-2</v>
      </c>
      <c r="H23" s="10">
        <v>3.1622776601683798E-3</v>
      </c>
      <c r="I23" s="10">
        <v>0</v>
      </c>
      <c r="J23" s="10">
        <v>1.5188352468351299E-2</v>
      </c>
      <c r="K23" s="10">
        <v>90</v>
      </c>
      <c r="M23" s="10">
        <v>2.71363125240582E-3</v>
      </c>
      <c r="N23" s="10">
        <v>7.1108964756591724E-5</v>
      </c>
      <c r="O23" s="10">
        <v>2.052332580124235E-4</v>
      </c>
      <c r="P23" s="10">
        <v>3.8892205170957574E-4</v>
      </c>
      <c r="Q23" s="10">
        <v>3.8892205170957574E-4</v>
      </c>
      <c r="R23" s="10">
        <v>1.03602212835549E-3</v>
      </c>
      <c r="S23" s="10">
        <v>1.4093840715834101E-3</v>
      </c>
      <c r="T23" s="10">
        <v>0.95343422477742901</v>
      </c>
    </row>
    <row r="24" spans="2:20" ht="15.75" customHeight="1">
      <c r="B24" s="10">
        <v>960</v>
      </c>
      <c r="C24" s="10">
        <v>9.6000000000000002E-4</v>
      </c>
      <c r="D24" s="10">
        <v>2.0500000000000001E-2</v>
      </c>
      <c r="E24" s="10">
        <v>2.03E-4</v>
      </c>
      <c r="F24" s="10">
        <v>-2.1061693821924597E-2</v>
      </c>
      <c r="H24" s="10">
        <v>4.2169650342858203E-3</v>
      </c>
      <c r="I24" s="10">
        <v>0</v>
      </c>
      <c r="J24" s="10">
        <v>1.5188352468351299E-2</v>
      </c>
      <c r="K24" s="10">
        <v>90</v>
      </c>
      <c r="M24" s="10">
        <v>2.6247573665331299E-3</v>
      </c>
      <c r="N24" s="10">
        <v>7.3710093822031061E-5</v>
      </c>
      <c r="O24" s="10">
        <v>2.0564664596840702E-4</v>
      </c>
      <c r="P24" s="10">
        <v>3.863899481182334E-4</v>
      </c>
      <c r="Q24" s="10">
        <v>3.863899481182334E-4</v>
      </c>
      <c r="R24" s="10">
        <v>1.02869232333507E-3</v>
      </c>
      <c r="S24" s="10">
        <v>1.3903723898116801E-3</v>
      </c>
      <c r="T24" s="10">
        <v>0.95309352230880295</v>
      </c>
    </row>
    <row r="25" spans="2:20" ht="15.75" customHeight="1">
      <c r="B25" s="10">
        <v>960</v>
      </c>
      <c r="C25" s="10">
        <v>9.6000000000000002E-4</v>
      </c>
      <c r="D25" s="10">
        <v>2.0500000000000001E-2</v>
      </c>
      <c r="E25" s="10">
        <v>2.03E-4</v>
      </c>
      <c r="F25" s="10">
        <v>-2.4321664592603799E-2</v>
      </c>
      <c r="H25" s="10">
        <v>5.6234132519034901E-3</v>
      </c>
      <c r="I25" s="10">
        <v>0</v>
      </c>
      <c r="J25" s="10">
        <v>1.5188352468351299E-2</v>
      </c>
      <c r="K25" s="10">
        <v>90</v>
      </c>
      <c r="M25" s="10">
        <v>2.53634159347422E-3</v>
      </c>
      <c r="N25" s="10">
        <v>7.6682399566770033E-5</v>
      </c>
      <c r="O25" s="10">
        <v>2.0617445192237061E-4</v>
      </c>
      <c r="P25" s="10">
        <v>3.8348401817934336E-4</v>
      </c>
      <c r="Q25" s="10">
        <v>3.8348401817934336E-4</v>
      </c>
      <c r="R25" s="10">
        <v>1.02525647723175E-3</v>
      </c>
      <c r="S25" s="10">
        <v>1.37067353881928E-3</v>
      </c>
      <c r="T25" s="10">
        <v>0.95178092016593097</v>
      </c>
    </row>
    <row r="26" spans="2:20" ht="15.75" customHeight="1">
      <c r="B26" s="10">
        <v>960</v>
      </c>
      <c r="C26" s="10">
        <v>9.6000000000000002E-4</v>
      </c>
      <c r="D26" s="10">
        <v>2.0500000000000001E-2</v>
      </c>
      <c r="E26" s="10">
        <v>2.03E-4</v>
      </c>
      <c r="F26" s="10">
        <v>-2.8086220109198399E-2</v>
      </c>
      <c r="H26" s="10">
        <v>7.4989420933245596E-3</v>
      </c>
      <c r="I26" s="10">
        <v>0</v>
      </c>
      <c r="J26" s="10">
        <v>1.5188352468351299E-2</v>
      </c>
      <c r="K26" s="10">
        <v>90</v>
      </c>
      <c r="M26" s="10">
        <v>2.4465514819739698E-3</v>
      </c>
      <c r="N26" s="10">
        <v>7.9614318332557106E-5</v>
      </c>
      <c r="O26" s="10">
        <v>2.0677302087727888E-4</v>
      </c>
      <c r="P26" s="10">
        <v>3.8022596943554035E-4</v>
      </c>
      <c r="Q26" s="10">
        <v>3.8022596943554035E-4</v>
      </c>
      <c r="R26" s="10">
        <v>1.0186138414319901E-3</v>
      </c>
      <c r="S26" s="10">
        <v>1.3626565645781801E-3</v>
      </c>
      <c r="T26" s="10">
        <v>0.951233026770261</v>
      </c>
    </row>
    <row r="27" spans="2:20" ht="15.75" customHeight="1">
      <c r="B27" s="10">
        <v>960</v>
      </c>
      <c r="C27" s="10">
        <v>9.6000000000000002E-4</v>
      </c>
      <c r="D27" s="10">
        <v>2.0500000000000001E-2</v>
      </c>
      <c r="E27" s="10">
        <v>2.03E-4</v>
      </c>
      <c r="F27" s="10">
        <v>-3.2433461000125098E-2</v>
      </c>
      <c r="H27" s="10">
        <v>0.01</v>
      </c>
      <c r="I27" s="10">
        <v>0</v>
      </c>
      <c r="J27" s="10">
        <v>1.5188352468351299E-2</v>
      </c>
      <c r="K27" s="10">
        <v>90</v>
      </c>
      <c r="M27" s="10">
        <v>2.3652364575285998E-3</v>
      </c>
      <c r="N27" s="10">
        <v>8.3154926002317154E-5</v>
      </c>
      <c r="O27" s="10">
        <v>2.0752163869116751E-4</v>
      </c>
      <c r="P27" s="10">
        <v>3.7644576200404064E-4</v>
      </c>
      <c r="Q27" s="10">
        <v>3.7644576200404064E-4</v>
      </c>
      <c r="R27" s="10">
        <v>1.0092225287495699E-3</v>
      </c>
      <c r="S27" s="10">
        <v>1.30974453458697E-3</v>
      </c>
      <c r="T27" s="10">
        <v>0.94998279623904403</v>
      </c>
    </row>
    <row r="28" spans="2:20" ht="15.75" customHeight="1">
      <c r="B28" s="10">
        <v>960</v>
      </c>
      <c r="C28" s="10">
        <v>9.6000000000000002E-4</v>
      </c>
      <c r="D28" s="10">
        <v>2.0500000000000001E-2</v>
      </c>
      <c r="E28" s="10">
        <v>2.03E-4</v>
      </c>
      <c r="F28" s="10">
        <v>-3.7453576464072602E-2</v>
      </c>
      <c r="H28" s="10">
        <v>1.3335214321633201E-2</v>
      </c>
      <c r="I28" s="10">
        <v>0</v>
      </c>
      <c r="J28" s="10">
        <v>1.5188352468351299E-2</v>
      </c>
      <c r="K28" s="10">
        <v>90</v>
      </c>
      <c r="M28" s="10">
        <v>2.2868991663727799E-3</v>
      </c>
      <c r="N28" s="10">
        <v>8.6699398880920743E-5</v>
      </c>
      <c r="O28" s="10">
        <v>2.0840762820919256E-4</v>
      </c>
      <c r="P28" s="10">
        <v>3.7209814901822871E-4</v>
      </c>
      <c r="Q28" s="10">
        <v>3.7209814901822871E-4</v>
      </c>
      <c r="R28" s="10">
        <v>1.0023508365429199E-3</v>
      </c>
      <c r="S28" s="10">
        <v>1.28454832982925E-3</v>
      </c>
      <c r="T28" s="10">
        <v>0.94919497925996998</v>
      </c>
    </row>
    <row r="29" spans="2:20" ht="15.75" customHeight="1">
      <c r="B29" s="10">
        <v>960</v>
      </c>
      <c r="C29" s="10">
        <v>9.6000000000000002E-4</v>
      </c>
      <c r="D29" s="10">
        <v>2.0500000000000001E-2</v>
      </c>
      <c r="E29" s="10">
        <v>2.03E-4</v>
      </c>
      <c r="F29" s="10">
        <v>-4.3250715362900101E-2</v>
      </c>
      <c r="H29" s="10">
        <v>1.7782794100389201E-2</v>
      </c>
      <c r="I29" s="10">
        <v>0</v>
      </c>
      <c r="J29" s="10">
        <v>1.5188352468351299E-2</v>
      </c>
      <c r="K29" s="10">
        <v>90</v>
      </c>
      <c r="M29" s="10">
        <v>2.2154335674236E-3</v>
      </c>
      <c r="N29" s="10">
        <v>9.0287072096322183E-5</v>
      </c>
      <c r="O29" s="10">
        <v>2.0946364843840449E-4</v>
      </c>
      <c r="P29" s="10">
        <v>3.6713838165737886E-4</v>
      </c>
      <c r="Q29" s="10">
        <v>3.6713838165737886E-4</v>
      </c>
      <c r="R29" s="10">
        <v>9.9364669308117009E-4</v>
      </c>
      <c r="S29" s="10">
        <v>1.28225776576037E-3</v>
      </c>
      <c r="T29" s="10">
        <v>0.94819127722226004</v>
      </c>
    </row>
    <row r="30" spans="2:20" ht="15.75" customHeight="1">
      <c r="B30" s="10">
        <v>960</v>
      </c>
      <c r="C30" s="10">
        <v>9.6000000000000002E-4</v>
      </c>
      <c r="D30" s="10">
        <v>2.0500000000000001E-2</v>
      </c>
      <c r="E30" s="10">
        <v>2.03E-4</v>
      </c>
      <c r="F30" s="10">
        <v>-4.9945146926008599E-2</v>
      </c>
      <c r="H30" s="10">
        <v>2.3713737056616599E-2</v>
      </c>
      <c r="I30" s="10">
        <v>0</v>
      </c>
      <c r="J30" s="10">
        <v>1.5188352468351299E-2</v>
      </c>
      <c r="K30" s="10">
        <v>90</v>
      </c>
      <c r="M30" s="10">
        <v>2.1469457017639798E-3</v>
      </c>
      <c r="N30" s="10">
        <v>9.4183911057308604E-5</v>
      </c>
      <c r="O30" s="10">
        <v>2.107278702035861E-4</v>
      </c>
      <c r="P30" s="10">
        <v>3.6139945155001926E-4</v>
      </c>
      <c r="Q30" s="10">
        <v>3.6139945155001926E-4</v>
      </c>
      <c r="R30" s="10">
        <v>9.8265198555053395E-4</v>
      </c>
      <c r="S30" s="10">
        <v>1.2680562685332898E-3</v>
      </c>
      <c r="T30" s="10">
        <v>0.94681724007202495</v>
      </c>
    </row>
    <row r="31" spans="2:20" ht="15.75" customHeight="1">
      <c r="B31" s="10">
        <v>960</v>
      </c>
      <c r="C31" s="10">
        <v>9.6000000000000002E-4</v>
      </c>
      <c r="D31" s="10">
        <v>2.0500000000000001E-2</v>
      </c>
      <c r="E31" s="10">
        <v>2.03E-4</v>
      </c>
      <c r="F31" s="10">
        <v>-5.7675755892822797E-2</v>
      </c>
      <c r="H31" s="10">
        <v>3.1622776601683798E-2</v>
      </c>
      <c r="I31" s="10">
        <v>0</v>
      </c>
      <c r="J31" s="10">
        <v>1.5188352468351299E-2</v>
      </c>
      <c r="K31" s="10">
        <v>90</v>
      </c>
      <c r="M31" s="10">
        <v>2.0791450053250201E-3</v>
      </c>
      <c r="N31" s="10">
        <v>9.8495582560599463E-5</v>
      </c>
      <c r="O31" s="10">
        <v>2.1224164147069761E-4</v>
      </c>
      <c r="P31" s="10">
        <v>3.548066745711247E-4</v>
      </c>
      <c r="Q31" s="10">
        <v>3.548066745711247E-4</v>
      </c>
      <c r="R31" s="10">
        <v>9.6913765754412799E-4</v>
      </c>
      <c r="S31" s="10">
        <v>8.9698488937433392E-4</v>
      </c>
      <c r="T31" s="10">
        <v>0.94509718957809297</v>
      </c>
    </row>
    <row r="32" spans="2:20" ht="15.75" customHeight="1">
      <c r="B32" s="10">
        <v>960</v>
      </c>
      <c r="C32" s="10">
        <v>9.6000000000000002E-4</v>
      </c>
      <c r="D32" s="10">
        <v>2.0500000000000001E-2</v>
      </c>
      <c r="E32" s="10">
        <v>2.03E-4</v>
      </c>
      <c r="F32" s="10">
        <v>-6.6602923858378599E-2</v>
      </c>
      <c r="H32" s="10">
        <v>4.2169650342858203E-2</v>
      </c>
      <c r="I32" s="10">
        <v>0</v>
      </c>
      <c r="J32" s="10">
        <v>1.5188352468351299E-2</v>
      </c>
      <c r="K32" s="10">
        <v>90</v>
      </c>
      <c r="M32" s="10">
        <v>2.01180242169984E-3</v>
      </c>
      <c r="N32" s="10">
        <v>1.0344762046102494E-4</v>
      </c>
      <c r="O32" s="10">
        <v>2.1404211024029474E-4</v>
      </c>
      <c r="P32" s="10">
        <v>3.4727403013286502E-4</v>
      </c>
      <c r="Q32" s="10">
        <v>3.4727403013286502E-4</v>
      </c>
      <c r="R32" s="10">
        <v>9.55852385944611E-4</v>
      </c>
      <c r="S32" s="10">
        <v>8.8782263309880507E-4</v>
      </c>
      <c r="T32" s="10">
        <v>0.94281802474704302</v>
      </c>
    </row>
    <row r="33" spans="2:20" ht="15.75" customHeight="1">
      <c r="B33" s="10">
        <v>960</v>
      </c>
      <c r="C33" s="10">
        <v>9.6000000000000002E-4</v>
      </c>
      <c r="D33" s="10">
        <v>2.0500000000000001E-2</v>
      </c>
      <c r="E33" s="10">
        <v>2.03E-4</v>
      </c>
      <c r="F33" s="10">
        <v>-7.6911856599299402E-2</v>
      </c>
      <c r="H33" s="10">
        <v>5.6234132519034898E-2</v>
      </c>
      <c r="I33" s="10">
        <v>0</v>
      </c>
      <c r="J33" s="10">
        <v>1.5188352468351299E-2</v>
      </c>
      <c r="K33" s="10">
        <v>90</v>
      </c>
      <c r="M33" s="10">
        <v>1.94697945855043E-3</v>
      </c>
      <c r="N33" s="10">
        <v>1.0845250003094057E-4</v>
      </c>
      <c r="O33" s="10">
        <v>2.1616615218887205E-4</v>
      </c>
      <c r="P33" s="10">
        <v>3.3856770411121287E-4</v>
      </c>
      <c r="Q33" s="10">
        <v>3.3856770411121287E-4</v>
      </c>
      <c r="R33" s="10">
        <v>9.4050560668309906E-4</v>
      </c>
      <c r="S33" s="10">
        <v>8.14753639301458E-4</v>
      </c>
      <c r="T33" s="10">
        <v>0.93942147347649796</v>
      </c>
    </row>
    <row r="34" spans="2:20" ht="15.75" customHeight="1">
      <c r="B34" s="10">
        <v>960</v>
      </c>
      <c r="C34" s="10">
        <v>9.6000000000000002E-4</v>
      </c>
      <c r="D34" s="10">
        <v>2.0500000000000001E-2</v>
      </c>
      <c r="E34" s="10">
        <v>2.03E-4</v>
      </c>
      <c r="F34" s="10">
        <v>-8.881642640988989E-2</v>
      </c>
      <c r="H34" s="10">
        <v>7.4989420933245607E-2</v>
      </c>
      <c r="I34" s="10">
        <v>0</v>
      </c>
      <c r="J34" s="10">
        <v>1.5188352468351299E-2</v>
      </c>
      <c r="K34" s="10">
        <v>90</v>
      </c>
      <c r="M34" s="10">
        <v>1.88605045431812E-3</v>
      </c>
      <c r="N34" s="10">
        <v>1.1406315780365855E-4</v>
      </c>
      <c r="O34" s="10">
        <v>2.1863943322727246E-4</v>
      </c>
      <c r="P34" s="10">
        <v>3.285885352928259E-4</v>
      </c>
      <c r="Q34" s="10">
        <v>3.285885352928259E-4</v>
      </c>
      <c r="R34" s="10">
        <v>9.2241015053892803E-4</v>
      </c>
      <c r="S34" s="10">
        <v>7.3641634814568106E-4</v>
      </c>
      <c r="T34" s="10">
        <v>0.93446927314693295</v>
      </c>
    </row>
    <row r="35" spans="2:20" ht="15.75" customHeight="1">
      <c r="B35" s="10">
        <v>960</v>
      </c>
      <c r="C35" s="10">
        <v>9.6000000000000002E-4</v>
      </c>
      <c r="D35" s="10">
        <v>2.0500000000000001E-2</v>
      </c>
      <c r="E35" s="10">
        <v>2.03E-4</v>
      </c>
      <c r="F35" s="10">
        <v>-0.102563609162638</v>
      </c>
      <c r="H35" s="10">
        <v>0.1</v>
      </c>
      <c r="I35" s="10">
        <v>0</v>
      </c>
      <c r="J35" s="10">
        <v>1.5188352468351299E-2</v>
      </c>
      <c r="K35" s="10">
        <v>90</v>
      </c>
      <c r="M35" s="10">
        <v>1.82855729618914E-3</v>
      </c>
      <c r="N35" s="10">
        <v>1.2012408015020579E-4</v>
      </c>
      <c r="O35" s="10">
        <v>2.2145995515159711E-4</v>
      </c>
      <c r="P35" s="10">
        <v>3.1708836307533562E-4</v>
      </c>
      <c r="Q35" s="10">
        <v>3.1708836307533562E-4</v>
      </c>
      <c r="R35" s="10">
        <v>9.0179507391898697E-4</v>
      </c>
      <c r="S35" s="10">
        <v>7.0686807165709902E-4</v>
      </c>
      <c r="T35" s="10">
        <v>0.92757049969775696</v>
      </c>
    </row>
    <row r="36" spans="2:20" ht="15.75" customHeight="1">
      <c r="B36" s="10">
        <v>960</v>
      </c>
      <c r="C36" s="10">
        <v>9.6000000000000002E-4</v>
      </c>
      <c r="D36" s="10">
        <v>2.0500000000000001E-2</v>
      </c>
      <c r="E36" s="10">
        <v>2.03E-4</v>
      </c>
      <c r="F36" s="10">
        <v>-0.118438608145745</v>
      </c>
      <c r="H36" s="10">
        <v>0.13335214321633199</v>
      </c>
      <c r="I36" s="10">
        <v>0</v>
      </c>
      <c r="J36" s="10">
        <v>1.5188352468351299E-2</v>
      </c>
      <c r="K36" s="10">
        <v>90</v>
      </c>
      <c r="M36" s="10">
        <v>1.77449998416348E-3</v>
      </c>
      <c r="N36" s="10">
        <v>1.2656342310886779E-4</v>
      </c>
      <c r="O36" s="10">
        <v>2.2461020184645994E-4</v>
      </c>
      <c r="P36" s="10">
        <v>3.0379928756588077E-4</v>
      </c>
      <c r="Q36" s="10">
        <v>3.037943392425315E-4</v>
      </c>
      <c r="R36" s="10">
        <v>8.7934754604394004E-4</v>
      </c>
      <c r="S36" s="10">
        <v>6.5235264681769796E-4</v>
      </c>
      <c r="T36" s="10">
        <v>0.91834464868068399</v>
      </c>
    </row>
    <row r="37" spans="2:20" ht="15.75" customHeight="1">
      <c r="B37" s="10">
        <v>960</v>
      </c>
      <c r="C37" s="10">
        <v>9.6000000000000002E-4</v>
      </c>
      <c r="D37" s="10">
        <v>2.0500000000000001E-2</v>
      </c>
      <c r="E37" s="10">
        <v>2.03E-4</v>
      </c>
      <c r="F37" s="10">
        <v>-0.13677077097839999</v>
      </c>
      <c r="H37" s="10">
        <v>0.17782794100389199</v>
      </c>
      <c r="I37" s="10">
        <v>0</v>
      </c>
      <c r="J37" s="10">
        <v>1.5188352468351299E-2</v>
      </c>
      <c r="K37" s="10">
        <v>90</v>
      </c>
      <c r="M37" s="10">
        <v>1.72319134902049E-3</v>
      </c>
      <c r="N37" s="10">
        <v>1.3356125342254779E-4</v>
      </c>
      <c r="O37" s="10">
        <v>2.2807845932294222E-4</v>
      </c>
      <c r="P37" s="10">
        <v>2.9070930798549642E-4</v>
      </c>
      <c r="Q37" s="10">
        <v>2.8852531949213227E-4</v>
      </c>
      <c r="R37" s="10">
        <v>8.5254794643801601E-4</v>
      </c>
      <c r="S37" s="10">
        <v>6.0585419621938597E-4</v>
      </c>
      <c r="T37" s="10">
        <v>0.90652642909220904</v>
      </c>
    </row>
    <row r="38" spans="2:20" ht="15.75" customHeight="1">
      <c r="B38" s="10">
        <v>960</v>
      </c>
      <c r="C38" s="10">
        <v>9.6000000000000002E-4</v>
      </c>
      <c r="D38" s="10">
        <v>2.0500000000000001E-2</v>
      </c>
      <c r="E38" s="10">
        <v>2.03E-4</v>
      </c>
      <c r="F38" s="10">
        <v>-0.157940422357944</v>
      </c>
      <c r="H38" s="10">
        <v>0.23713737056616599</v>
      </c>
      <c r="I38" s="10">
        <v>0</v>
      </c>
      <c r="J38" s="10">
        <v>1.5188352468351299E-2</v>
      </c>
      <c r="K38" s="10">
        <v>90</v>
      </c>
      <c r="M38" s="10">
        <v>1.6748604471670402E-3</v>
      </c>
      <c r="N38" s="10">
        <v>1.4084543776996431E-4</v>
      </c>
      <c r="O38" s="10">
        <v>2.3197768741888537E-4</v>
      </c>
      <c r="P38" s="10">
        <v>2.7998961085427143E-4</v>
      </c>
      <c r="Q38" s="10">
        <v>2.7090303030234128E-4</v>
      </c>
      <c r="R38" s="10">
        <v>7.0434845118132802E-4</v>
      </c>
      <c r="S38" s="10">
        <v>5.4515424839400399E-4</v>
      </c>
      <c r="T38" s="10">
        <v>0.89176781586549303</v>
      </c>
    </row>
    <row r="39" spans="2:20" ht="15.75" customHeight="1">
      <c r="B39" s="10">
        <v>960</v>
      </c>
      <c r="C39" s="10">
        <v>9.6000000000000002E-4</v>
      </c>
      <c r="D39" s="10">
        <v>2.0500000000000001E-2</v>
      </c>
      <c r="E39" s="10">
        <v>2.03E-4</v>
      </c>
      <c r="F39" s="10">
        <v>-0.18238675439319799</v>
      </c>
      <c r="H39" s="10">
        <v>0.316227766016838</v>
      </c>
      <c r="I39" s="10">
        <v>0</v>
      </c>
      <c r="J39" s="10">
        <v>1.5188352468351299E-2</v>
      </c>
      <c r="K39" s="10">
        <v>90</v>
      </c>
      <c r="M39" s="10">
        <v>1.6283619965687E-3</v>
      </c>
      <c r="N39" s="10">
        <v>1.4856439166706752E-4</v>
      </c>
      <c r="O39" s="10">
        <v>2.3712386969547788E-4</v>
      </c>
      <c r="P39" s="10">
        <v>2.7140021655398686E-4</v>
      </c>
      <c r="Q39" s="10">
        <v>2.5074506906314856E-4</v>
      </c>
      <c r="R39" s="10">
        <v>6.6747036967232203E-4</v>
      </c>
      <c r="S39" s="10">
        <v>4.9178410558904499E-4</v>
      </c>
      <c r="T39" s="10">
        <v>0.87402096938337703</v>
      </c>
    </row>
    <row r="40" spans="2:20" ht="15.75" customHeight="1">
      <c r="B40" s="10">
        <v>960</v>
      </c>
      <c r="C40" s="10">
        <v>9.6000000000000002E-4</v>
      </c>
      <c r="D40" s="10">
        <v>2.0500000000000001E-2</v>
      </c>
      <c r="E40" s="10">
        <v>2.03E-4</v>
      </c>
      <c r="F40" s="10">
        <v>-0.21061693821924599</v>
      </c>
      <c r="H40" s="10">
        <v>0.421696503428582</v>
      </c>
      <c r="I40" s="10">
        <v>0</v>
      </c>
      <c r="J40" s="10">
        <v>1.5188352468351299E-2</v>
      </c>
      <c r="K40" s="10">
        <v>90</v>
      </c>
      <c r="M40" s="10">
        <v>1.58415411003924E-3</v>
      </c>
      <c r="N40" s="10">
        <v>1.5689070769261092E-4</v>
      </c>
      <c r="O40" s="10">
        <v>2.4288644881933206E-4</v>
      </c>
      <c r="P40" s="10">
        <v>2.6332476419869586E-4</v>
      </c>
      <c r="Q40" s="10">
        <v>2.2759916569646467E-4</v>
      </c>
      <c r="R40" s="10">
        <v>6.3838020599751594E-4</v>
      </c>
      <c r="S40" s="10">
        <v>4.61090547066021E-4</v>
      </c>
      <c r="T40" s="10">
        <v>0.85343799720276603</v>
      </c>
    </row>
    <row r="41" spans="2:20" ht="15.75" customHeight="1">
      <c r="B41" s="10">
        <v>960</v>
      </c>
      <c r="C41" s="10">
        <v>9.6000000000000002E-4</v>
      </c>
      <c r="D41" s="10">
        <v>2.0500000000000001E-2</v>
      </c>
      <c r="E41" s="10">
        <v>2.03E-4</v>
      </c>
      <c r="F41" s="10">
        <v>-0.24321664592603798</v>
      </c>
      <c r="H41" s="10">
        <v>0.56234132519034896</v>
      </c>
      <c r="I41" s="10">
        <v>0</v>
      </c>
      <c r="J41" s="10">
        <v>1.5188352468351299E-2</v>
      </c>
      <c r="K41" s="10">
        <v>90</v>
      </c>
      <c r="M41" s="10">
        <v>1.54177867476489E-3</v>
      </c>
      <c r="N41" s="10">
        <v>1.6571279113322671E-4</v>
      </c>
      <c r="O41" s="10">
        <v>2.4917578604918193E-4</v>
      </c>
      <c r="P41" s="10">
        <v>2.5288933809451361E-4</v>
      </c>
      <c r="Q41" s="10">
        <v>2.0143175482290732E-4</v>
      </c>
      <c r="R41" s="10">
        <v>6.0562513981249799E-4</v>
      </c>
      <c r="S41" s="10">
        <v>4.0222305049574501E-4</v>
      </c>
      <c r="T41" s="10">
        <v>0.83019740883984405</v>
      </c>
    </row>
    <row r="42" spans="2:20" ht="13">
      <c r="B42" s="10">
        <v>960</v>
      </c>
      <c r="C42" s="10">
        <v>9.6000000000000002E-4</v>
      </c>
      <c r="D42" s="10">
        <v>2.0500000000000001E-2</v>
      </c>
      <c r="E42" s="10">
        <v>2.03E-4</v>
      </c>
      <c r="F42" s="10">
        <v>-0.28086220109198401</v>
      </c>
      <c r="H42" s="10">
        <v>0.74989420933245599</v>
      </c>
      <c r="I42" s="10">
        <v>0</v>
      </c>
      <c r="J42" s="10">
        <v>1.5188352468351299E-2</v>
      </c>
      <c r="K42" s="10">
        <v>90</v>
      </c>
      <c r="M42" s="10">
        <v>1.5021519163731999E-3</v>
      </c>
      <c r="N42" s="10">
        <v>1.7490433625794169E-4</v>
      </c>
      <c r="O42" s="10">
        <v>2.5614569849297423E-4</v>
      </c>
      <c r="P42" s="10">
        <v>2.375448235953744E-4</v>
      </c>
      <c r="Q42" s="10">
        <v>1.717932389675022E-4</v>
      </c>
      <c r="R42" s="10">
        <v>5.4836103809043904E-4</v>
      </c>
      <c r="S42" s="10">
        <v>3.6236723569719196E-4</v>
      </c>
      <c r="T42" s="10">
        <v>0.80443047893098596</v>
      </c>
    </row>
    <row r="43" spans="2:20" ht="13">
      <c r="B43" s="10">
        <v>960</v>
      </c>
      <c r="C43" s="10">
        <v>9.6000000000000002E-4</v>
      </c>
      <c r="D43" s="10">
        <v>2.0500000000000001E-2</v>
      </c>
      <c r="E43" s="10">
        <v>2.03E-4</v>
      </c>
      <c r="F43" s="10">
        <v>-0.32433461000125097</v>
      </c>
      <c r="H43" s="10">
        <v>1</v>
      </c>
      <c r="I43" s="10">
        <v>0</v>
      </c>
      <c r="J43" s="10">
        <v>1.5188352468351299E-2</v>
      </c>
      <c r="K43" s="10">
        <v>90</v>
      </c>
      <c r="M43" s="10">
        <v>1.46447213744007E-3</v>
      </c>
      <c r="N43" s="10">
        <v>1.846706457884241E-4</v>
      </c>
      <c r="O43" s="10">
        <v>2.641803190873937E-4</v>
      </c>
      <c r="P43" s="10">
        <v>2.1719754003726366E-4</v>
      </c>
      <c r="Q43" s="10">
        <v>1.3868795707605417E-4</v>
      </c>
      <c r="R43" s="10">
        <v>5.1022314634354804E-4</v>
      </c>
      <c r="S43" s="10">
        <v>3.28810472088065E-4</v>
      </c>
      <c r="T43" s="10">
        <v>0.77670617832446498</v>
      </c>
    </row>
    <row r="44" spans="2:20" ht="13">
      <c r="B44" s="10">
        <v>960</v>
      </c>
      <c r="C44" s="10">
        <v>9.6000000000000002E-4</v>
      </c>
      <c r="D44" s="10">
        <v>2.0500000000000001E-2</v>
      </c>
      <c r="E44" s="10">
        <v>2.03E-4</v>
      </c>
      <c r="F44" s="10">
        <v>-1.02563609162638E-3</v>
      </c>
      <c r="H44" s="58">
        <v>1.0000000000000001E-5</v>
      </c>
      <c r="I44" s="10">
        <v>0</v>
      </c>
      <c r="J44" s="10">
        <v>0.30376704936702498</v>
      </c>
      <c r="K44" s="10">
        <v>90</v>
      </c>
      <c r="M44" s="10" t="e">
        <v>#VALUE!</v>
      </c>
      <c r="N44" s="10">
        <v>4.7088487831672072E-5</v>
      </c>
      <c r="O44" s="10">
        <v>2.0306811242754925E-4</v>
      </c>
      <c r="P44" s="10">
        <v>4.0495443882757981E-4</v>
      </c>
      <c r="Q44" s="10">
        <v>4.0495443882757981E-4</v>
      </c>
      <c r="R44" s="10">
        <v>1.6208031351413802E-3</v>
      </c>
      <c r="S44" s="10">
        <v>9.2813656071113408E-4</v>
      </c>
      <c r="T44" s="10" t="str">
        <v>NaN</v>
      </c>
    </row>
    <row r="45" spans="2:20" ht="13">
      <c r="B45" s="10">
        <v>960</v>
      </c>
      <c r="C45" s="10">
        <v>9.6000000000000002E-4</v>
      </c>
      <c r="D45" s="10">
        <v>2.0500000000000001E-2</v>
      </c>
      <c r="E45" s="10">
        <v>2.03E-4</v>
      </c>
      <c r="F45" s="10">
        <v>-1.1843860814574501E-3</v>
      </c>
      <c r="H45" s="58">
        <v>1.33352143216332E-5</v>
      </c>
      <c r="I45" s="10">
        <v>0</v>
      </c>
      <c r="J45" s="10">
        <v>0.30376704936702498</v>
      </c>
      <c r="K45" s="10">
        <v>90</v>
      </c>
      <c r="M45" s="10" t="e">
        <v>#VALUE!</v>
      </c>
      <c r="N45" s="10">
        <v>4.7503047669238425E-5</v>
      </c>
      <c r="O45" s="10">
        <v>2.0307772866323871E-4</v>
      </c>
      <c r="P45" s="10">
        <v>4.0481478964741617E-4</v>
      </c>
      <c r="Q45" s="10">
        <v>4.0481478964741617E-4</v>
      </c>
      <c r="R45" s="10">
        <v>1.61164087886585E-3</v>
      </c>
      <c r="S45" s="10">
        <v>9.99602159660264E-4</v>
      </c>
      <c r="T45" s="10" t="str">
        <v>NaN</v>
      </c>
    </row>
    <row r="46" spans="2:20" ht="13">
      <c r="B46" s="10">
        <v>960</v>
      </c>
      <c r="C46" s="10">
        <v>9.6000000000000002E-4</v>
      </c>
      <c r="D46" s="10">
        <v>2.0500000000000001E-2</v>
      </c>
      <c r="E46" s="10">
        <v>2.03E-4</v>
      </c>
      <c r="F46" s="10">
        <v>-1.3677077097840001E-3</v>
      </c>
      <c r="H46" s="58">
        <v>1.7782794100389199E-5</v>
      </c>
      <c r="I46" s="10">
        <v>0</v>
      </c>
      <c r="J46" s="10">
        <v>0.30376704936702498</v>
      </c>
      <c r="K46" s="10">
        <v>90</v>
      </c>
      <c r="M46" s="10" t="e">
        <v>#VALUE!</v>
      </c>
      <c r="N46" s="10">
        <v>4.791768998224851E-5</v>
      </c>
      <c r="O46" s="10">
        <v>2.0308883511683699E-4</v>
      </c>
      <c r="P46" s="10">
        <v>4.0465352527988403E-4</v>
      </c>
      <c r="Q46" s="10">
        <v>4.0465352527988403E-4</v>
      </c>
      <c r="R46" s="10">
        <v>1.60339484821787E-3</v>
      </c>
      <c r="S46" s="10">
        <v>1.02640175926619E-3</v>
      </c>
      <c r="T46" s="10" t="str">
        <v>NaN</v>
      </c>
    </row>
    <row r="47" spans="2:20" ht="13">
      <c r="B47" s="10">
        <v>960</v>
      </c>
      <c r="C47" s="10">
        <v>9.6000000000000002E-4</v>
      </c>
      <c r="D47" s="10">
        <v>2.0500000000000001E-2</v>
      </c>
      <c r="E47" s="10">
        <v>2.03E-4</v>
      </c>
      <c r="F47" s="10">
        <v>-1.5794042235794401E-3</v>
      </c>
      <c r="H47" s="58">
        <v>2.3713737056616601E-5</v>
      </c>
      <c r="I47" s="10">
        <v>0</v>
      </c>
      <c r="J47" s="10">
        <v>0.30376704936702498</v>
      </c>
      <c r="K47" s="10">
        <v>90</v>
      </c>
      <c r="M47" s="10" t="e">
        <v>#VALUE!</v>
      </c>
      <c r="N47" s="10">
        <v>4.8332623880449341E-5</v>
      </c>
      <c r="O47" s="10">
        <v>2.0310166340372537E-4</v>
      </c>
      <c r="P47" s="10">
        <v>4.0446730010330038E-4</v>
      </c>
      <c r="Q47" s="10">
        <v>4.0446730010330038E-4</v>
      </c>
      <c r="R47" s="10">
        <v>1.59629409960433E-3</v>
      </c>
      <c r="S47" s="10">
        <v>1.0108259235977902E-3</v>
      </c>
      <c r="T47" s="10" t="str">
        <v>NaN</v>
      </c>
    </row>
    <row r="48" spans="2:20" ht="13">
      <c r="B48" s="10">
        <v>960</v>
      </c>
      <c r="C48" s="10">
        <v>9.6000000000000002E-4</v>
      </c>
      <c r="D48" s="10">
        <v>2.0500000000000001E-2</v>
      </c>
      <c r="E48" s="10">
        <v>2.03E-4</v>
      </c>
      <c r="F48" s="10">
        <v>-1.8238675439319798E-3</v>
      </c>
      <c r="H48" s="58">
        <v>3.1622776601683802E-5</v>
      </c>
      <c r="I48" s="10">
        <v>0</v>
      </c>
      <c r="J48" s="10">
        <v>0.30376704936702498</v>
      </c>
      <c r="K48" s="10">
        <v>90</v>
      </c>
      <c r="M48" s="10" t="e">
        <v>#VALUE!</v>
      </c>
      <c r="N48" s="10">
        <v>4.8748043938724405E-5</v>
      </c>
      <c r="O48" s="10">
        <v>2.0311970641908862E-4</v>
      </c>
      <c r="P48" s="10">
        <v>4.042400170292125E-4</v>
      </c>
      <c r="Q48" s="10">
        <v>4.042400170292125E-4</v>
      </c>
      <c r="R48" s="10">
        <v>1.5639971462330701E-3</v>
      </c>
      <c r="S48" s="10">
        <v>9.64556529406364E-4</v>
      </c>
      <c r="T48" s="10" t="str">
        <v>NaN</v>
      </c>
    </row>
    <row r="49" spans="2:20" ht="13">
      <c r="B49" s="10">
        <v>960</v>
      </c>
      <c r="C49" s="10">
        <v>9.6000000000000002E-4</v>
      </c>
      <c r="D49" s="10">
        <v>2.0500000000000001E-2</v>
      </c>
      <c r="E49" s="10">
        <v>2.03E-4</v>
      </c>
      <c r="F49" s="10">
        <v>-2.1061693821924602E-3</v>
      </c>
      <c r="H49" s="58">
        <v>4.2169650342858202E-5</v>
      </c>
      <c r="I49" s="10">
        <v>0</v>
      </c>
      <c r="J49" s="10">
        <v>0.30376704936702498</v>
      </c>
      <c r="K49" s="10">
        <v>90</v>
      </c>
      <c r="M49" s="10" t="e">
        <v>#VALUE!</v>
      </c>
      <c r="N49" s="10">
        <v>4.9559492339001156E-5</v>
      </c>
      <c r="O49" s="10">
        <v>2.0314424260075659E-4</v>
      </c>
      <c r="P49" s="10">
        <v>4.0397117686033463E-4</v>
      </c>
      <c r="Q49" s="10">
        <v>4.0397117686033463E-4</v>
      </c>
      <c r="R49" s="10">
        <v>1.53124208004803E-3</v>
      </c>
      <c r="S49" s="10">
        <v>1.2052948130459001E-3</v>
      </c>
      <c r="T49" s="10" t="str">
        <v>NaN</v>
      </c>
    </row>
    <row r="50" spans="2:20" ht="13">
      <c r="B50" s="10">
        <v>960</v>
      </c>
      <c r="C50" s="10">
        <v>9.6000000000000002E-4</v>
      </c>
      <c r="D50" s="10">
        <v>2.0500000000000001E-2</v>
      </c>
      <c r="E50" s="10">
        <v>2.03E-4</v>
      </c>
      <c r="F50" s="10">
        <v>-2.4321664592603801E-3</v>
      </c>
      <c r="H50" s="58">
        <v>5.62341325190349E-5</v>
      </c>
      <c r="I50" s="10">
        <v>0</v>
      </c>
      <c r="J50" s="10">
        <v>0.30376704936702498</v>
      </c>
      <c r="K50" s="10">
        <v>90</v>
      </c>
      <c r="M50" s="10" t="e">
        <v>#VALUE!</v>
      </c>
      <c r="N50" s="10">
        <v>4.9971511929154957E-5</v>
      </c>
      <c r="O50" s="10">
        <v>2.0317137136988093E-4</v>
      </c>
      <c r="P50" s="10">
        <v>4.0367038216787007E-4</v>
      </c>
      <c r="Q50" s="10">
        <v>4.0367038216787007E-4</v>
      </c>
      <c r="R50" s="10">
        <v>1.49665456260788E-3</v>
      </c>
      <c r="S50" s="10">
        <v>1.0612183331131998E-3</v>
      </c>
      <c r="T50" s="10" t="str">
        <v>NaN</v>
      </c>
    </row>
    <row r="51" spans="2:20" ht="13">
      <c r="B51" s="10">
        <v>960</v>
      </c>
      <c r="C51" s="10">
        <v>9.6000000000000002E-4</v>
      </c>
      <c r="D51" s="10">
        <v>2.0500000000000001E-2</v>
      </c>
      <c r="E51" s="10">
        <v>2.03E-4</v>
      </c>
      <c r="F51" s="10">
        <v>-2.8086220109198399E-3</v>
      </c>
      <c r="H51" s="58">
        <v>7.4989420933245599E-5</v>
      </c>
      <c r="I51" s="10">
        <v>0</v>
      </c>
      <c r="J51" s="10">
        <v>0.30376704936702498</v>
      </c>
      <c r="K51" s="10">
        <v>90</v>
      </c>
      <c r="M51" s="10" t="e">
        <v>#VALUE!</v>
      </c>
      <c r="N51" s="10">
        <v>5.0774927954679913E-5</v>
      </c>
      <c r="O51" s="10">
        <v>2.0320181288108267E-4</v>
      </c>
      <c r="P51" s="10">
        <v>4.0333070048488047E-4</v>
      </c>
      <c r="Q51" s="10">
        <v>4.0333070048488047E-4</v>
      </c>
      <c r="R51" s="10">
        <v>1.4671062861192801E-3</v>
      </c>
      <c r="S51" s="10">
        <v>1.2779056940294899E-3</v>
      </c>
      <c r="T51" s="10" t="str">
        <v>NaN</v>
      </c>
    </row>
    <row r="52" spans="2:20" ht="13">
      <c r="B52" s="10">
        <v>960</v>
      </c>
      <c r="C52" s="10">
        <v>9.6000000000000002E-4</v>
      </c>
      <c r="D52" s="10">
        <v>2.0500000000000001E-2</v>
      </c>
      <c r="E52" s="10">
        <v>2.03E-4</v>
      </c>
      <c r="F52" s="10">
        <v>-3.2433461000125102E-3</v>
      </c>
      <c r="H52" s="10">
        <v>1E-4</v>
      </c>
      <c r="I52" s="10">
        <v>0</v>
      </c>
      <c r="J52" s="10">
        <v>0.30376704936702498</v>
      </c>
      <c r="K52" s="10">
        <v>90</v>
      </c>
      <c r="M52" s="10" t="e">
        <v>#VALUE!</v>
      </c>
      <c r="N52" s="10">
        <v>5.1195452821719391E-5</v>
      </c>
      <c r="O52" s="10">
        <v>2.0323633227076852E-4</v>
      </c>
      <c r="P52" s="10">
        <v>4.0294435601099995E-4</v>
      </c>
      <c r="Q52" s="10">
        <v>4.0294435601099995E-4</v>
      </c>
      <c r="R52" s="10">
        <v>1.44259725058223E-3</v>
      </c>
      <c r="S52" s="10">
        <v>9.9547914433627499E-4</v>
      </c>
      <c r="T52" s="10" t="str">
        <v>NaN</v>
      </c>
    </row>
    <row r="53" spans="2:20" ht="13">
      <c r="B53" s="10">
        <v>960</v>
      </c>
      <c r="C53" s="10">
        <v>9.6000000000000002E-4</v>
      </c>
      <c r="D53" s="10">
        <v>2.0500000000000001E-2</v>
      </c>
      <c r="E53" s="10">
        <v>2.03E-4</v>
      </c>
      <c r="F53" s="10">
        <v>-3.7453576464072601E-3</v>
      </c>
      <c r="H53" s="10">
        <v>1.3335214321633199E-4</v>
      </c>
      <c r="I53" s="10">
        <v>0</v>
      </c>
      <c r="J53" s="10">
        <v>0.30376704936702498</v>
      </c>
      <c r="K53" s="10">
        <v>90</v>
      </c>
      <c r="M53" s="10">
        <v>4.4840082212460695E-3</v>
      </c>
      <c r="N53" s="10">
        <v>5.2008254592374615E-5</v>
      </c>
      <c r="O53" s="10">
        <v>2.0327573144669596E-4</v>
      </c>
      <c r="P53" s="10">
        <v>4.0250279169534242E-4</v>
      </c>
      <c r="Q53" s="10">
        <v>4.0250279169534242E-4</v>
      </c>
      <c r="R53" s="10">
        <v>1.42221123036916E-3</v>
      </c>
      <c r="S53" s="10">
        <v>9.9685348277760502E-4</v>
      </c>
      <c r="T53" s="10">
        <v>0.79289598965910102</v>
      </c>
    </row>
    <row r="54" spans="2:20" ht="13">
      <c r="B54" s="10">
        <v>960</v>
      </c>
      <c r="C54" s="10">
        <v>9.6000000000000002E-4</v>
      </c>
      <c r="D54" s="10">
        <v>2.0500000000000001E-2</v>
      </c>
      <c r="E54" s="10">
        <v>2.03E-4</v>
      </c>
      <c r="F54" s="10">
        <v>-4.3250715362900096E-3</v>
      </c>
      <c r="H54" s="10">
        <v>1.77827941003892E-4</v>
      </c>
      <c r="I54" s="10">
        <v>0</v>
      </c>
      <c r="J54" s="10">
        <v>0.30376704936702498</v>
      </c>
      <c r="K54" s="10">
        <v>90</v>
      </c>
      <c r="M54" s="10">
        <v>4.2361691889928497E-3</v>
      </c>
      <c r="N54" s="10">
        <v>5.3212675520985142E-5</v>
      </c>
      <c r="O54" s="10">
        <v>2.0332088377928909E-4</v>
      </c>
      <c r="P54" s="10">
        <v>4.01996452404522E-4</v>
      </c>
      <c r="Q54" s="10">
        <v>4.01996452404522E-4</v>
      </c>
      <c r="R54" s="10">
        <v>1.4052610562594202E-3</v>
      </c>
      <c r="S54" s="10">
        <v>1.1626903213646899E-3</v>
      </c>
      <c r="T54" s="10">
        <v>0.78831984782536302</v>
      </c>
    </row>
    <row r="55" spans="2:20" ht="13">
      <c r="B55" s="10">
        <v>960</v>
      </c>
      <c r="C55" s="10">
        <v>9.6000000000000002E-4</v>
      </c>
      <c r="D55" s="10">
        <v>2.0500000000000001E-2</v>
      </c>
      <c r="E55" s="10">
        <v>2.03E-4</v>
      </c>
      <c r="F55" s="10">
        <v>-4.9945146926008597E-3</v>
      </c>
      <c r="H55" s="10">
        <v>2.37137370566166E-4</v>
      </c>
      <c r="I55" s="10">
        <v>0</v>
      </c>
      <c r="J55" s="10">
        <v>0.30376704936702498</v>
      </c>
      <c r="K55" s="10">
        <v>90</v>
      </c>
      <c r="M55" s="10">
        <v>4.0167331511937795E-3</v>
      </c>
      <c r="N55" s="10">
        <v>5.4031343542089963E-5</v>
      </c>
      <c r="O55" s="10">
        <v>2.0337570961011418E-4</v>
      </c>
      <c r="P55" s="10">
        <v>4.0142569637489011E-4</v>
      </c>
      <c r="Q55" s="10">
        <v>4.0142569637489011E-4</v>
      </c>
      <c r="R55" s="10">
        <v>1.4038867178180901E-3</v>
      </c>
      <c r="S55" s="10">
        <v>1.01792667221132E-3</v>
      </c>
      <c r="T55" s="10">
        <v>0.78349406494936202</v>
      </c>
    </row>
    <row r="56" spans="2:20" ht="13">
      <c r="B56" s="10">
        <v>960</v>
      </c>
      <c r="C56" s="10">
        <v>9.6000000000000002E-4</v>
      </c>
      <c r="D56" s="10">
        <v>2.0500000000000001E-2</v>
      </c>
      <c r="E56" s="10">
        <v>2.03E-4</v>
      </c>
      <c r="F56" s="10">
        <v>-5.7675755892822797E-3</v>
      </c>
      <c r="H56" s="10">
        <v>3.1622776601683799E-4</v>
      </c>
      <c r="I56" s="10">
        <v>0</v>
      </c>
      <c r="J56" s="10">
        <v>0.30376704936702498</v>
      </c>
      <c r="K56" s="10">
        <v>90</v>
      </c>
      <c r="M56" s="10">
        <v>3.8167669079802301E-3</v>
      </c>
      <c r="N56" s="10">
        <v>5.521136746038828E-5</v>
      </c>
      <c r="O56" s="10">
        <v>2.0344297964096714E-4</v>
      </c>
      <c r="P56" s="10">
        <v>4.00803491676153E-4</v>
      </c>
      <c r="Q56" s="10">
        <v>4.00803491676153E-4</v>
      </c>
      <c r="R56" s="10">
        <v>1.37891956946726E-3</v>
      </c>
      <c r="S56" s="10">
        <v>1.1116107426286099E-3</v>
      </c>
      <c r="T56" s="10">
        <v>0.77561832092966698</v>
      </c>
    </row>
    <row r="57" spans="2:20" ht="13">
      <c r="B57" s="10">
        <v>960</v>
      </c>
      <c r="C57" s="10">
        <v>9.6000000000000002E-4</v>
      </c>
      <c r="D57" s="10">
        <v>2.0500000000000001E-2</v>
      </c>
      <c r="E57" s="10">
        <v>2.03E-4</v>
      </c>
      <c r="F57" s="10">
        <v>-6.6602923858378607E-3</v>
      </c>
      <c r="H57" s="10">
        <v>4.2169650342858202E-4</v>
      </c>
      <c r="I57" s="10">
        <v>0</v>
      </c>
      <c r="J57" s="10">
        <v>0.30376704936702498</v>
      </c>
      <c r="K57" s="10">
        <v>90</v>
      </c>
      <c r="M57" s="10">
        <v>3.6381029106073003E-3</v>
      </c>
      <c r="N57" s="10">
        <v>5.6393870053596674E-5</v>
      </c>
      <c r="O57" s="10">
        <v>2.0351816750883986E-4</v>
      </c>
      <c r="P57" s="10">
        <v>4.0010326479113023E-4</v>
      </c>
      <c r="Q57" s="10">
        <v>4.0010326479113023E-4</v>
      </c>
      <c r="R57" s="10">
        <v>1.3505165750131E-3</v>
      </c>
      <c r="S57" s="10">
        <v>1.14276241396541E-3</v>
      </c>
      <c r="T57" s="10">
        <v>0.76753757299798198</v>
      </c>
    </row>
    <row r="58" spans="2:20" ht="13">
      <c r="B58" s="10">
        <v>960</v>
      </c>
      <c r="C58" s="10">
        <v>9.6000000000000002E-4</v>
      </c>
      <c r="D58" s="10">
        <v>2.0500000000000001E-2</v>
      </c>
      <c r="E58" s="10">
        <v>2.03E-4</v>
      </c>
      <c r="F58" s="10">
        <v>-7.6911856599299402E-3</v>
      </c>
      <c r="H58" s="10">
        <v>5.6234132519034899E-4</v>
      </c>
      <c r="I58" s="10">
        <v>0</v>
      </c>
      <c r="J58" s="10">
        <v>0.30376704936702498</v>
      </c>
      <c r="K58" s="10">
        <v>90</v>
      </c>
      <c r="M58" s="10">
        <v>3.4800539898543199E-3</v>
      </c>
      <c r="N58" s="10">
        <v>5.7596894257610408E-5</v>
      </c>
      <c r="O58" s="10">
        <v>2.0360305584647261E-4</v>
      </c>
      <c r="P58" s="10">
        <v>3.993094035791042E-4</v>
      </c>
      <c r="Q58" s="10">
        <v>3.993094035791042E-4</v>
      </c>
      <c r="R58" s="10">
        <v>1.3257784830691599E-3</v>
      </c>
      <c r="S58" s="10">
        <v>1.0305247745901801E-3</v>
      </c>
      <c r="T58" s="10">
        <v>0.76006898699001402</v>
      </c>
    </row>
    <row r="59" spans="2:20" ht="13">
      <c r="B59" s="10">
        <v>960</v>
      </c>
      <c r="C59" s="10">
        <v>9.6000000000000002E-4</v>
      </c>
      <c r="D59" s="10">
        <v>2.0500000000000001E-2</v>
      </c>
      <c r="E59" s="10">
        <v>2.03E-4</v>
      </c>
      <c r="F59" s="10">
        <v>-8.8816426409889897E-3</v>
      </c>
      <c r="H59" s="10">
        <v>7.4989420933245596E-4</v>
      </c>
      <c r="I59" s="10">
        <v>0</v>
      </c>
      <c r="J59" s="10">
        <v>0.30376704936702498</v>
      </c>
      <c r="K59" s="10">
        <v>90</v>
      </c>
      <c r="M59" s="10">
        <v>3.3405586380593003E-3</v>
      </c>
      <c r="N59" s="10">
        <v>5.9174937018644411E-5</v>
      </c>
      <c r="O59" s="10">
        <v>2.0369974705822236E-4</v>
      </c>
      <c r="P59" s="10">
        <v>3.9840392193321621E-4</v>
      </c>
      <c r="Q59" s="10">
        <v>3.9840392193321621E-4</v>
      </c>
      <c r="R59" s="10">
        <v>1.30493435004231E-3</v>
      </c>
      <c r="S59" s="10">
        <v>1.04884928714123E-3</v>
      </c>
      <c r="T59" s="10">
        <v>0.75346488631970099</v>
      </c>
    </row>
    <row r="60" spans="2:20" ht="13">
      <c r="B60" s="10">
        <v>960</v>
      </c>
      <c r="C60" s="10">
        <v>9.6000000000000002E-4</v>
      </c>
      <c r="D60" s="10">
        <v>2.0500000000000001E-2</v>
      </c>
      <c r="E60" s="10">
        <v>2.03E-4</v>
      </c>
      <c r="F60" s="10">
        <v>-1.02563609162638E-2</v>
      </c>
      <c r="H60" s="10">
        <v>1E-3</v>
      </c>
      <c r="I60" s="10">
        <v>0</v>
      </c>
      <c r="J60" s="10">
        <v>0.30376704936702498</v>
      </c>
      <c r="K60" s="10">
        <v>90</v>
      </c>
      <c r="M60" s="10">
        <v>3.2109127117604798E-3</v>
      </c>
      <c r="N60" s="10">
        <v>6.0719383376863234E-5</v>
      </c>
      <c r="O60" s="10">
        <v>2.0382725994801511E-4</v>
      </c>
      <c r="P60" s="10">
        <v>3.9734193145494258E-4</v>
      </c>
      <c r="Q60" s="10">
        <v>3.9734193145494258E-4</v>
      </c>
      <c r="R60" s="10">
        <v>1.2804253145052599E-3</v>
      </c>
      <c r="S60" s="10">
        <v>1.06442512280963E-3</v>
      </c>
      <c r="T60" s="10">
        <v>0.74484347228029302</v>
      </c>
    </row>
    <row r="61" spans="2:20" ht="13">
      <c r="B61" s="10">
        <v>960</v>
      </c>
      <c r="C61" s="10">
        <v>9.6000000000000002E-4</v>
      </c>
      <c r="D61" s="10">
        <v>2.0500000000000001E-2</v>
      </c>
      <c r="E61" s="10">
        <v>2.03E-4</v>
      </c>
      <c r="F61" s="10">
        <v>-1.1843860814574501E-2</v>
      </c>
      <c r="H61" s="10">
        <v>1.3335214321633199E-3</v>
      </c>
      <c r="I61" s="10">
        <v>0</v>
      </c>
      <c r="J61" s="10">
        <v>0.30376704936702498</v>
      </c>
      <c r="K61" s="10">
        <v>90</v>
      </c>
      <c r="M61" s="10">
        <v>3.0918033801785299E-3</v>
      </c>
      <c r="N61" s="10">
        <v>6.2284080806673949E-5</v>
      </c>
      <c r="O61" s="10">
        <v>2.0397349184252966E-4</v>
      </c>
      <c r="P61" s="10">
        <v>3.9614103633366354E-4</v>
      </c>
      <c r="Q61" s="10">
        <v>3.9614103633366354E-4</v>
      </c>
      <c r="R61" s="10">
        <v>1.2538547713062101E-3</v>
      </c>
      <c r="S61" s="10">
        <v>9.796742522609871E-4</v>
      </c>
      <c r="T61" s="10">
        <v>0.73542728218928899</v>
      </c>
    </row>
    <row r="62" spans="2:20" ht="13">
      <c r="B62" s="10">
        <v>960</v>
      </c>
      <c r="C62" s="10">
        <v>9.6000000000000002E-4</v>
      </c>
      <c r="D62" s="10">
        <v>2.0500000000000001E-2</v>
      </c>
      <c r="E62" s="10">
        <v>2.03E-4</v>
      </c>
      <c r="F62" s="10">
        <v>-1.3677077097840001E-2</v>
      </c>
      <c r="H62" s="10">
        <v>1.7782794100389199E-3</v>
      </c>
      <c r="I62" s="10">
        <v>0</v>
      </c>
      <c r="J62" s="10">
        <v>0.30376704936702498</v>
      </c>
      <c r="K62" s="10">
        <v>90</v>
      </c>
      <c r="M62" s="10">
        <v>2.98437592534788E-3</v>
      </c>
      <c r="N62" s="10">
        <v>6.4221882207115175E-5</v>
      </c>
      <c r="O62" s="10">
        <v>2.041382611111679E-4</v>
      </c>
      <c r="P62" s="10">
        <v>3.947816410240532E-4</v>
      </c>
      <c r="Q62" s="10">
        <v>3.947816410240532E-4</v>
      </c>
      <c r="R62" s="10">
        <v>1.22957479217605E-3</v>
      </c>
      <c r="S62" s="10">
        <v>9.6134973970992798E-4</v>
      </c>
      <c r="T62" s="10">
        <v>0.72669415819376504</v>
      </c>
    </row>
    <row r="63" spans="2:20" ht="13">
      <c r="B63" s="10">
        <v>960</v>
      </c>
      <c r="C63" s="10">
        <v>9.6000000000000002E-4</v>
      </c>
      <c r="D63" s="10">
        <v>2.0500000000000001E-2</v>
      </c>
      <c r="E63" s="10">
        <v>2.03E-4</v>
      </c>
      <c r="F63" s="10">
        <v>-1.5794042235794403E-2</v>
      </c>
      <c r="H63" s="10">
        <v>2.3713737056616602E-3</v>
      </c>
      <c r="I63" s="10">
        <v>0</v>
      </c>
      <c r="J63" s="10">
        <v>0.30376704936702498</v>
      </c>
      <c r="K63" s="10">
        <v>90</v>
      </c>
      <c r="M63" s="10">
        <v>2.88382016272388E-3</v>
      </c>
      <c r="N63" s="10">
        <v>6.6149612724727868E-5</v>
      </c>
      <c r="O63" s="10">
        <v>2.0433993313123062E-4</v>
      </c>
      <c r="P63" s="10">
        <v>3.9326577108086437E-4</v>
      </c>
      <c r="Q63" s="10">
        <v>3.9326577108086437E-4</v>
      </c>
      <c r="R63" s="10">
        <v>1.20964688477678E-3</v>
      </c>
      <c r="S63" s="10">
        <v>9.0820865331185793E-4</v>
      </c>
      <c r="T63" s="10">
        <v>0.71707891636172505</v>
      </c>
    </row>
    <row r="64" spans="2:20" ht="13">
      <c r="B64" s="10">
        <v>960</v>
      </c>
      <c r="C64" s="10">
        <v>9.6000000000000002E-4</v>
      </c>
      <c r="D64" s="10">
        <v>2.0500000000000001E-2</v>
      </c>
      <c r="E64" s="10">
        <v>2.03E-4</v>
      </c>
      <c r="F64" s="10">
        <v>-1.8238675439319799E-2</v>
      </c>
      <c r="H64" s="10">
        <v>3.1622776601683798E-3</v>
      </c>
      <c r="I64" s="10">
        <v>0</v>
      </c>
      <c r="J64" s="10">
        <v>0.30376704936702498</v>
      </c>
      <c r="K64" s="10">
        <v>90</v>
      </c>
      <c r="M64" s="10">
        <v>2.7889908102720897E-3</v>
      </c>
      <c r="N64" s="10">
        <v>6.8411229576321325E-5</v>
      </c>
      <c r="O64" s="10">
        <v>2.0457367426817704E-4</v>
      </c>
      <c r="P64" s="10">
        <v>3.9157901073552816E-4</v>
      </c>
      <c r="Q64" s="10">
        <v>3.9157901073552816E-4</v>
      </c>
      <c r="R64" s="10">
        <v>1.1828472851708499E-3</v>
      </c>
      <c r="S64" s="10">
        <v>9.1049921738073998E-4</v>
      </c>
      <c r="T64" s="10">
        <v>0.70633789568069205</v>
      </c>
    </row>
    <row r="65" spans="2:20" ht="13">
      <c r="B65" s="10">
        <v>960</v>
      </c>
      <c r="C65" s="10">
        <v>9.6000000000000002E-4</v>
      </c>
      <c r="D65" s="10">
        <v>2.0500000000000001E-2</v>
      </c>
      <c r="E65" s="10">
        <v>2.03E-4</v>
      </c>
      <c r="F65" s="10">
        <v>-2.1061693821924597E-2</v>
      </c>
      <c r="H65" s="10">
        <v>4.2169650342858203E-3</v>
      </c>
      <c r="I65" s="10">
        <v>0</v>
      </c>
      <c r="J65" s="10">
        <v>0.30376704936702498</v>
      </c>
      <c r="K65" s="10">
        <v>90</v>
      </c>
      <c r="M65" s="10">
        <v>2.7014912628407399E-3</v>
      </c>
      <c r="N65" s="10">
        <v>7.104148266912922E-5</v>
      </c>
      <c r="O65" s="10">
        <v>2.0484243190449185E-4</v>
      </c>
      <c r="P65" s="10">
        <v>3.8966947253300213E-4</v>
      </c>
      <c r="Q65" s="10">
        <v>3.8966947253300213E-4</v>
      </c>
      <c r="R65" s="10">
        <v>1.1569639111924802E-3</v>
      </c>
      <c r="S65" s="10">
        <v>9.2195203772515197E-4</v>
      </c>
      <c r="T65" s="10">
        <v>0.69607093150485999</v>
      </c>
    </row>
    <row r="66" spans="2:20" ht="13">
      <c r="B66" s="10">
        <v>960</v>
      </c>
      <c r="C66" s="10">
        <v>9.6000000000000002E-4</v>
      </c>
      <c r="D66" s="10">
        <v>2.0500000000000001E-2</v>
      </c>
      <c r="E66" s="10">
        <v>2.03E-4</v>
      </c>
      <c r="F66" s="10">
        <v>-2.4321664592603799E-2</v>
      </c>
      <c r="H66" s="10">
        <v>5.6234132519034901E-3</v>
      </c>
      <c r="I66" s="10">
        <v>0</v>
      </c>
      <c r="J66" s="10">
        <v>0.30376704936702498</v>
      </c>
      <c r="K66" s="10">
        <v>90</v>
      </c>
      <c r="M66" s="10">
        <v>2.6162822794782601E-3</v>
      </c>
      <c r="N66" s="10">
        <v>7.3623072322277395E-5</v>
      </c>
      <c r="O66" s="10">
        <v>2.0517518016703994E-4</v>
      </c>
      <c r="P66" s="10">
        <v>3.8747748256394676E-4</v>
      </c>
      <c r="Q66" s="10">
        <v>3.8747748256394676E-4</v>
      </c>
      <c r="R66" s="10">
        <v>1.12993525517967E-3</v>
      </c>
      <c r="S66" s="10">
        <v>9.1141544300829297E-4</v>
      </c>
      <c r="T66" s="10">
        <v>0.68399496266647297</v>
      </c>
    </row>
    <row r="67" spans="2:20" ht="13">
      <c r="B67" s="10">
        <v>960</v>
      </c>
      <c r="C67" s="10">
        <v>9.6000000000000002E-4</v>
      </c>
      <c r="D67" s="10">
        <v>2.0500000000000001E-2</v>
      </c>
      <c r="E67" s="10">
        <v>2.03E-4</v>
      </c>
      <c r="F67" s="10">
        <v>-2.8086220109198399E-2</v>
      </c>
      <c r="H67" s="10">
        <v>7.4989420933245596E-3</v>
      </c>
      <c r="I67" s="10">
        <v>0</v>
      </c>
      <c r="J67" s="10">
        <v>0.30376704936702498</v>
      </c>
      <c r="K67" s="10">
        <v>90</v>
      </c>
      <c r="M67" s="10">
        <v>2.5367997062879901E-3</v>
      </c>
      <c r="N67" s="10">
        <v>7.6599832544041902E-5</v>
      </c>
      <c r="O67" s="10">
        <v>2.0555302960613246E-4</v>
      </c>
      <c r="P67" s="10">
        <v>3.8501310402949001E-4</v>
      </c>
      <c r="Q67" s="10">
        <v>3.8501310402949001E-4</v>
      </c>
      <c r="R67" s="10">
        <v>1.1029065991668601E-3</v>
      </c>
      <c r="S67" s="10">
        <v>8.8392867418170501E-4</v>
      </c>
      <c r="T67" s="10">
        <v>0.67220569955968101</v>
      </c>
    </row>
    <row r="68" spans="2:20" ht="13">
      <c r="B68" s="10">
        <v>960</v>
      </c>
      <c r="C68" s="10">
        <v>9.6000000000000002E-4</v>
      </c>
      <c r="D68" s="10">
        <v>2.0500000000000001E-2</v>
      </c>
      <c r="E68" s="10">
        <v>2.03E-4</v>
      </c>
      <c r="F68" s="10">
        <v>-3.2433461000125098E-2</v>
      </c>
      <c r="H68" s="10">
        <v>0.01</v>
      </c>
      <c r="I68" s="10">
        <v>0</v>
      </c>
      <c r="J68" s="10">
        <v>0.30376704936702498</v>
      </c>
      <c r="K68" s="10">
        <v>90</v>
      </c>
      <c r="M68" s="10">
        <v>2.4591495843528303E-3</v>
      </c>
      <c r="N68" s="10">
        <v>7.9545748000702364E-5</v>
      </c>
      <c r="O68" s="10">
        <v>2.0601275134410238E-4</v>
      </c>
      <c r="P68" s="10">
        <v>3.8229925325220762E-4</v>
      </c>
      <c r="Q68" s="10">
        <v>3.8229925325220762E-4</v>
      </c>
      <c r="R68" s="10">
        <v>1.0758779431540499E-3</v>
      </c>
      <c r="S68" s="10">
        <v>8.3239098263185199E-4</v>
      </c>
      <c r="T68" s="10">
        <v>0.65878873577387398</v>
      </c>
    </row>
    <row r="69" spans="2:20" ht="13">
      <c r="B69" s="10">
        <v>960</v>
      </c>
      <c r="C69" s="10">
        <v>9.6000000000000002E-4</v>
      </c>
      <c r="D69" s="10">
        <v>2.0500000000000001E-2</v>
      </c>
      <c r="E69" s="10">
        <v>2.03E-4</v>
      </c>
      <c r="F69" s="10">
        <v>-3.7453576464072602E-2</v>
      </c>
      <c r="H69" s="10">
        <v>1.3335214321633201E-2</v>
      </c>
      <c r="I69" s="10">
        <v>0</v>
      </c>
      <c r="J69" s="10">
        <v>0.30376704936702498</v>
      </c>
      <c r="K69" s="10">
        <v>90</v>
      </c>
      <c r="M69" s="10">
        <v>2.3851643649278904E-3</v>
      </c>
      <c r="N69" s="10">
        <v>8.3101949689457083E-5</v>
      </c>
      <c r="O69" s="10">
        <v>2.0654685335712576E-4</v>
      </c>
      <c r="P69" s="10">
        <v>3.7924405243063589E-4</v>
      </c>
      <c r="Q69" s="10">
        <v>3.7924405243063589E-4</v>
      </c>
      <c r="R69" s="10">
        <v>1.04678777947924E-3</v>
      </c>
      <c r="S69" s="10">
        <v>8.63084541154875E-4</v>
      </c>
      <c r="T69" s="10">
        <v>0.64518307991367096</v>
      </c>
    </row>
    <row r="70" spans="2:20" ht="13">
      <c r="B70" s="10">
        <v>960</v>
      </c>
      <c r="C70" s="10">
        <v>9.6000000000000002E-4</v>
      </c>
      <c r="D70" s="10">
        <v>2.0500000000000001E-2</v>
      </c>
      <c r="E70" s="10">
        <v>2.03E-4</v>
      </c>
      <c r="F70" s="10">
        <v>-4.3250715362900101E-2</v>
      </c>
      <c r="H70" s="10">
        <v>1.7782794100389201E-2</v>
      </c>
      <c r="I70" s="10">
        <v>0</v>
      </c>
      <c r="J70" s="10">
        <v>0.30376704936702498</v>
      </c>
      <c r="K70" s="10">
        <v>90</v>
      </c>
      <c r="M70" s="10">
        <v>2.3130115967580499E-3</v>
      </c>
      <c r="N70" s="10">
        <v>8.6760526537143221E-5</v>
      </c>
      <c r="O70" s="10">
        <v>2.0717661720097294E-4</v>
      </c>
      <c r="P70" s="10">
        <v>3.7578846771076302E-4</v>
      </c>
      <c r="Q70" s="10">
        <v>3.7578846771076302E-4</v>
      </c>
      <c r="R70" s="10">
        <v>1.0188428978388799E-3</v>
      </c>
      <c r="S70" s="10">
        <v>8.0696572146725701E-4</v>
      </c>
      <c r="T70" s="10">
        <v>0.63048553924312301</v>
      </c>
    </row>
    <row r="71" spans="2:20" ht="13">
      <c r="B71" s="10">
        <v>960</v>
      </c>
      <c r="C71" s="10">
        <v>9.6000000000000002E-4</v>
      </c>
      <c r="D71" s="10">
        <v>2.0500000000000001E-2</v>
      </c>
      <c r="E71" s="10">
        <v>2.03E-4</v>
      </c>
      <c r="F71" s="10">
        <v>-4.9945146926008599E-2</v>
      </c>
      <c r="H71" s="10">
        <v>2.3713737056616599E-2</v>
      </c>
      <c r="I71" s="10">
        <v>0</v>
      </c>
      <c r="J71" s="10">
        <v>0.30376704936702498</v>
      </c>
      <c r="K71" s="10">
        <v>90</v>
      </c>
      <c r="M71" s="10">
        <v>2.2424622234364301E-3</v>
      </c>
      <c r="N71" s="10">
        <v>9.0660294792459638E-5</v>
      </c>
      <c r="O71" s="10">
        <v>2.0793148619667682E-4</v>
      </c>
      <c r="P71" s="10">
        <v>3.7197478165706992E-4</v>
      </c>
      <c r="Q71" s="10">
        <v>3.7197478165706992E-4</v>
      </c>
      <c r="R71" s="10">
        <v>9.87462170095187E-4</v>
      </c>
      <c r="S71" s="10">
        <v>7.8726687047486895E-4</v>
      </c>
      <c r="T71" s="10">
        <v>0.61464359940513902</v>
      </c>
    </row>
    <row r="72" spans="2:20" ht="13">
      <c r="B72" s="10">
        <v>960</v>
      </c>
      <c r="C72" s="10">
        <v>9.6000000000000002E-4</v>
      </c>
      <c r="D72" s="10">
        <v>2.0500000000000001E-2</v>
      </c>
      <c r="E72" s="10">
        <v>2.03E-4</v>
      </c>
      <c r="F72" s="10">
        <v>-5.7675755892822797E-2</v>
      </c>
      <c r="H72" s="10">
        <v>3.1622776601683798E-2</v>
      </c>
      <c r="I72" s="10">
        <v>0</v>
      </c>
      <c r="J72" s="10">
        <v>0.30376704936702498</v>
      </c>
      <c r="K72" s="10">
        <v>90</v>
      </c>
      <c r="M72" s="10">
        <v>2.1739743577768099E-3</v>
      </c>
      <c r="N72" s="10">
        <v>9.4912968033635472E-5</v>
      </c>
      <c r="O72" s="10">
        <v>2.0881796794746573E-4</v>
      </c>
      <c r="P72" s="10">
        <v>3.6772797198217621E-4</v>
      </c>
      <c r="Q72" s="10">
        <v>3.6772797198217621E-4</v>
      </c>
      <c r="R72" s="10">
        <v>9.55852385944611E-4</v>
      </c>
      <c r="S72" s="10">
        <v>7.6207066571716293E-4</v>
      </c>
      <c r="T72" s="10">
        <v>0.59800376301243696</v>
      </c>
    </row>
    <row r="73" spans="2:20" ht="13">
      <c r="B73" s="10">
        <v>960</v>
      </c>
      <c r="C73" s="10">
        <v>9.6000000000000002E-4</v>
      </c>
      <c r="D73" s="10">
        <v>2.0500000000000001E-2</v>
      </c>
      <c r="E73" s="10">
        <v>2.03E-4</v>
      </c>
      <c r="F73" s="10">
        <v>-6.6602923858378599E-2</v>
      </c>
      <c r="H73" s="10">
        <v>4.2169650342858203E-2</v>
      </c>
      <c r="I73" s="10">
        <v>0</v>
      </c>
      <c r="J73" s="10">
        <v>0.30376704936702498</v>
      </c>
      <c r="K73" s="10">
        <v>90</v>
      </c>
      <c r="M73" s="10">
        <v>2.1070898869653999E-3</v>
      </c>
      <c r="N73" s="10">
        <v>9.9499598249620975E-5</v>
      </c>
      <c r="O73" s="10">
        <v>2.0985796307149512E-4</v>
      </c>
      <c r="P73" s="10">
        <v>3.6297852920779664E-4</v>
      </c>
      <c r="Q73" s="10">
        <v>3.6297852920779664E-4</v>
      </c>
      <c r="R73" s="10">
        <v>9.2309731975959294E-4</v>
      </c>
      <c r="S73" s="10">
        <v>7.3733257377323405E-4</v>
      </c>
      <c r="T73" s="10">
        <v>0.58031898632884005</v>
      </c>
    </row>
    <row r="74" spans="2:20" ht="13">
      <c r="B74" s="10">
        <v>960</v>
      </c>
      <c r="C74" s="10">
        <v>9.6000000000000002E-4</v>
      </c>
      <c r="D74" s="10">
        <v>2.0500000000000001E-2</v>
      </c>
      <c r="E74" s="10">
        <v>2.03E-4</v>
      </c>
      <c r="F74" s="10">
        <v>-7.6911856599299402E-2</v>
      </c>
      <c r="H74" s="10">
        <v>5.6234132519034898E-2</v>
      </c>
      <c r="I74" s="10">
        <v>0</v>
      </c>
      <c r="J74" s="10">
        <v>0.30376704936702498</v>
      </c>
      <c r="K74" s="10">
        <v>90</v>
      </c>
      <c r="M74" s="10">
        <v>2.0413506981884402E-3</v>
      </c>
      <c r="N74" s="10">
        <v>1.0438009656355914E-4</v>
      </c>
      <c r="O74" s="10">
        <v>2.1108837217054943E-4</v>
      </c>
      <c r="P74" s="10">
        <v>3.577848960874964E-4</v>
      </c>
      <c r="Q74" s="10">
        <v>3.577848960874964E-4</v>
      </c>
      <c r="R74" s="10">
        <v>8.8942602794702199E-4</v>
      </c>
      <c r="S74" s="10">
        <v>7.2061145607039306E-4</v>
      </c>
      <c r="T74" s="10">
        <v>0.56149407784187999</v>
      </c>
    </row>
    <row r="75" spans="2:20" ht="13">
      <c r="B75" s="10">
        <v>960</v>
      </c>
      <c r="C75" s="10">
        <v>9.6000000000000002E-4</v>
      </c>
      <c r="D75" s="10">
        <v>2.0500000000000001E-2</v>
      </c>
      <c r="E75" s="10">
        <v>2.03E-4</v>
      </c>
      <c r="F75" s="10">
        <v>-8.881642640988989E-2</v>
      </c>
      <c r="H75" s="10">
        <v>7.4989420933245607E-2</v>
      </c>
      <c r="I75" s="10">
        <v>0</v>
      </c>
      <c r="J75" s="10">
        <v>0.30376704936702498</v>
      </c>
      <c r="K75" s="10">
        <v>90</v>
      </c>
      <c r="M75" s="10">
        <v>1.9767567914459202E-3</v>
      </c>
      <c r="N75" s="10">
        <v>1.0955788252071206E-4</v>
      </c>
      <c r="O75" s="10">
        <v>2.1253181202558486E-4</v>
      </c>
      <c r="P75" s="10">
        <v>3.5199603499679939E-4</v>
      </c>
      <c r="Q75" s="10">
        <v>3.5199603499679939E-4</v>
      </c>
      <c r="R75" s="10">
        <v>8.5552567972756394E-4</v>
      </c>
      <c r="S75" s="10">
        <v>6.5052019556259295E-4</v>
      </c>
      <c r="T75" s="10">
        <v>0.54151144730400003</v>
      </c>
    </row>
    <row r="76" spans="2:20" ht="13">
      <c r="B76" s="10">
        <v>960</v>
      </c>
      <c r="C76" s="10">
        <v>9.6000000000000002E-4</v>
      </c>
      <c r="D76" s="10">
        <v>2.0500000000000001E-2</v>
      </c>
      <c r="E76" s="10">
        <v>2.03E-4</v>
      </c>
      <c r="F76" s="10">
        <v>-0.102563609162638</v>
      </c>
      <c r="H76" s="10">
        <v>0.1</v>
      </c>
      <c r="I76" s="10">
        <v>0</v>
      </c>
      <c r="J76" s="10">
        <v>0.30376704936702498</v>
      </c>
      <c r="K76" s="10">
        <v>90</v>
      </c>
      <c r="M76" s="10">
        <v>1.9137662795516098E-3</v>
      </c>
      <c r="N76" s="10">
        <v>1.1509429439968601E-4</v>
      </c>
      <c r="O76" s="10">
        <v>2.1422651198069165E-4</v>
      </c>
      <c r="P76" s="10">
        <v>3.4568899689043335E-4</v>
      </c>
      <c r="Q76" s="10">
        <v>3.4568899689043335E-4</v>
      </c>
      <c r="R76" s="10">
        <v>8.1933476743922199E-4</v>
      </c>
      <c r="S76" s="10">
        <v>6.4204510850772803E-4</v>
      </c>
      <c r="T76" s="10">
        <v>0.52039528037073401</v>
      </c>
    </row>
    <row r="77" spans="2:20" ht="13">
      <c r="B77" s="10">
        <v>960</v>
      </c>
      <c r="C77" s="10">
        <v>9.6000000000000002E-4</v>
      </c>
      <c r="D77" s="10">
        <v>2.0500000000000001E-2</v>
      </c>
      <c r="E77" s="10">
        <v>2.03E-4</v>
      </c>
      <c r="F77" s="10">
        <v>-0.118438608145745</v>
      </c>
      <c r="H77" s="10">
        <v>0.13335214321633199</v>
      </c>
      <c r="I77" s="10">
        <v>0</v>
      </c>
      <c r="J77" s="10">
        <v>0.30376704936702498</v>
      </c>
      <c r="K77" s="10">
        <v>90</v>
      </c>
      <c r="M77" s="10">
        <v>1.85215010609864E-3</v>
      </c>
      <c r="N77" s="10">
        <v>1.2091509141071365E-4</v>
      </c>
      <c r="O77" s="10">
        <v>2.1620055253994256E-4</v>
      </c>
      <c r="P77" s="10">
        <v>3.3873248529434335E-4</v>
      </c>
      <c r="Q77" s="10">
        <v>3.3873248529434335E-4</v>
      </c>
      <c r="R77" s="10">
        <v>7.8291479874399294E-4</v>
      </c>
      <c r="S77" s="10">
        <v>6.0150212448851006E-4</v>
      </c>
      <c r="T77" s="10">
        <v>0.49821421819091299</v>
      </c>
    </row>
    <row r="78" spans="2:20" ht="13">
      <c r="B78" s="10">
        <v>960</v>
      </c>
      <c r="C78" s="10">
        <v>9.6000000000000002E-4</v>
      </c>
      <c r="D78" s="10">
        <v>2.0500000000000001E-2</v>
      </c>
      <c r="E78" s="10">
        <v>2.03E-4</v>
      </c>
      <c r="F78" s="10">
        <v>-0.13677077097839999</v>
      </c>
      <c r="H78" s="10">
        <v>0.17782794100389199</v>
      </c>
      <c r="I78" s="10">
        <v>0</v>
      </c>
      <c r="J78" s="10">
        <v>0.30376704936702498</v>
      </c>
      <c r="K78" s="10">
        <v>90</v>
      </c>
      <c r="M78" s="10">
        <v>1.7921373274938901E-3</v>
      </c>
      <c r="N78" s="10">
        <v>1.2703851422878141E-4</v>
      </c>
      <c r="O78" s="10">
        <v>2.184924399638162E-4</v>
      </c>
      <c r="P78" s="10">
        <v>3.3118922122291397E-4</v>
      </c>
      <c r="Q78" s="10">
        <v>3.3118922122291397E-4</v>
      </c>
      <c r="R78" s="10">
        <v>7.4580766082809897E-4</v>
      </c>
      <c r="S78" s="10">
        <v>5.7607686332391606E-4</v>
      </c>
      <c r="T78" s="10">
        <v>0.47509485932790801</v>
      </c>
    </row>
    <row r="79" spans="2:20" ht="13">
      <c r="B79" s="10">
        <v>960</v>
      </c>
      <c r="C79" s="10">
        <v>9.6000000000000002E-4</v>
      </c>
      <c r="D79" s="10">
        <v>2.0500000000000001E-2</v>
      </c>
      <c r="E79" s="10">
        <v>2.03E-4</v>
      </c>
      <c r="F79" s="10">
        <v>-0.157940422357944</v>
      </c>
      <c r="H79" s="10">
        <v>0.23713737056616599</v>
      </c>
      <c r="I79" s="10">
        <v>0</v>
      </c>
      <c r="J79" s="10">
        <v>0.30376704936702498</v>
      </c>
      <c r="K79" s="10">
        <v>90</v>
      </c>
      <c r="M79" s="10">
        <v>1.7339570001442398E-3</v>
      </c>
      <c r="N79" s="10">
        <v>1.3353365028752928E-4</v>
      </c>
      <c r="O79" s="10">
        <v>2.2113417343969953E-4</v>
      </c>
      <c r="P79" s="10">
        <v>3.2292751421388228E-4</v>
      </c>
      <c r="Q79" s="10">
        <v>3.2292751421388228E-4</v>
      </c>
      <c r="R79" s="10">
        <v>7.0847146650531605E-4</v>
      </c>
      <c r="S79" s="10">
        <v>5.3301425882892699E-4</v>
      </c>
      <c r="T79" s="10">
        <v>0.45122095501741899</v>
      </c>
    </row>
    <row r="80" spans="2:20" ht="13">
      <c r="B80" s="10">
        <v>960</v>
      </c>
      <c r="C80" s="10">
        <v>9.6000000000000002E-4</v>
      </c>
      <c r="D80" s="10">
        <v>2.0500000000000001E-2</v>
      </c>
      <c r="E80" s="10">
        <v>2.03E-4</v>
      </c>
      <c r="F80" s="10">
        <v>-0.18238675439319799</v>
      </c>
      <c r="H80" s="10">
        <v>0.316227766016838</v>
      </c>
      <c r="I80" s="10">
        <v>0</v>
      </c>
      <c r="J80" s="10">
        <v>0.30376704936702498</v>
      </c>
      <c r="K80" s="10">
        <v>90</v>
      </c>
      <c r="M80" s="10">
        <v>1.6778381804565901E-3</v>
      </c>
      <c r="N80" s="10">
        <v>1.4031845232411011E-4</v>
      </c>
      <c r="O80" s="10">
        <v>2.2416296031123383E-4</v>
      </c>
      <c r="P80" s="10">
        <v>3.1401822442991644E-4</v>
      </c>
      <c r="Q80" s="10">
        <v>3.1401822442991644E-4</v>
      </c>
      <c r="R80" s="10">
        <v>6.7136432858942198E-4</v>
      </c>
      <c r="S80" s="10">
        <v>4.8834825948572207E-4</v>
      </c>
      <c r="T80" s="10">
        <v>0.42675543068490002</v>
      </c>
    </row>
    <row r="81" spans="2:20" ht="13">
      <c r="B81" s="10">
        <v>960</v>
      </c>
      <c r="C81" s="10">
        <v>9.6000000000000002E-4</v>
      </c>
      <c r="D81" s="10">
        <v>2.0500000000000001E-2</v>
      </c>
      <c r="E81" s="10">
        <v>2.03E-4</v>
      </c>
      <c r="F81" s="10">
        <v>-0.21061693821924599</v>
      </c>
      <c r="H81" s="10">
        <v>0.421696503428582</v>
      </c>
      <c r="I81" s="10">
        <v>0</v>
      </c>
      <c r="J81" s="10">
        <v>0.30376704936702498</v>
      </c>
      <c r="K81" s="10">
        <v>90</v>
      </c>
      <c r="M81" s="10">
        <v>1.6240099248378199E-3</v>
      </c>
      <c r="N81" s="10">
        <v>1.472743720667179E-4</v>
      </c>
      <c r="O81" s="10">
        <v>2.2761438417479124E-4</v>
      </c>
      <c r="P81" s="10">
        <v>3.0432827962196917E-4</v>
      </c>
      <c r="Q81" s="10">
        <v>3.0432827962196917E-4</v>
      </c>
      <c r="R81" s="10">
        <v>6.3379907785975098E-4</v>
      </c>
      <c r="S81" s="10">
        <v>4.6544261879689805E-4</v>
      </c>
      <c r="T81" s="10">
        <v>0.40181321490895</v>
      </c>
    </row>
    <row r="82" spans="2:20" ht="13">
      <c r="B82" s="10">
        <v>960</v>
      </c>
      <c r="C82" s="10">
        <v>9.6000000000000002E-4</v>
      </c>
      <c r="D82" s="10">
        <v>2.0500000000000001E-2</v>
      </c>
      <c r="E82" s="10">
        <v>2.03E-4</v>
      </c>
      <c r="F82" s="10">
        <v>-0.24321664592603798</v>
      </c>
      <c r="H82" s="10">
        <v>0.56234132519034896</v>
      </c>
      <c r="I82" s="10">
        <v>0</v>
      </c>
      <c r="J82" s="10">
        <v>0.30376704936702498</v>
      </c>
      <c r="K82" s="10">
        <v>90</v>
      </c>
      <c r="M82" s="10">
        <v>1.5724722332879399E-3</v>
      </c>
      <c r="N82" s="10">
        <v>1.5454497643166003E-4</v>
      </c>
      <c r="O82" s="10">
        <v>2.3152100674303015E-4</v>
      </c>
      <c r="P82" s="10">
        <v>2.9391020174907321E-4</v>
      </c>
      <c r="Q82" s="10">
        <v>2.9391020174907321E-4</v>
      </c>
      <c r="R82" s="10">
        <v>5.9669193994385701E-4</v>
      </c>
      <c r="S82" s="10">
        <v>4.2627397321901001E-4</v>
      </c>
      <c r="T82" s="10">
        <v>0.37679362000692601</v>
      </c>
    </row>
    <row r="83" spans="2:20" ht="13">
      <c r="B83" s="10">
        <v>960</v>
      </c>
      <c r="C83" s="10">
        <v>9.6000000000000002E-4</v>
      </c>
      <c r="D83" s="10">
        <v>2.0500000000000001E-2</v>
      </c>
      <c r="E83" s="10">
        <v>2.03E-4</v>
      </c>
      <c r="F83" s="10">
        <v>-0.28086220109198401</v>
      </c>
      <c r="H83" s="10">
        <v>0.74989420933245599</v>
      </c>
      <c r="I83" s="10">
        <v>0</v>
      </c>
      <c r="J83" s="10">
        <v>0.30376704936702498</v>
      </c>
      <c r="K83" s="10">
        <v>90</v>
      </c>
      <c r="M83" s="10">
        <v>1.5234541622138201E-3</v>
      </c>
      <c r="N83" s="10">
        <v>1.6213245330776209E-4</v>
      </c>
      <c r="O83" s="10">
        <v>2.3592096995788924E-4</v>
      </c>
      <c r="P83" s="10">
        <v>2.82622494765292E-4</v>
      </c>
      <c r="Q83" s="10">
        <v>2.82622494765292E-4</v>
      </c>
      <c r="R83" s="10">
        <v>5.6095914046929199E-4</v>
      </c>
      <c r="S83" s="10">
        <v>4.0359738893707396E-4</v>
      </c>
      <c r="T83" s="10">
        <v>0.35199547048630597</v>
      </c>
    </row>
    <row r="84" spans="2:20" ht="13">
      <c r="B84" s="10">
        <v>960</v>
      </c>
      <c r="C84" s="10">
        <v>9.6000000000000002E-4</v>
      </c>
      <c r="D84" s="10">
        <v>2.0500000000000001E-2</v>
      </c>
      <c r="E84" s="10">
        <v>2.03E-4</v>
      </c>
      <c r="F84" s="10">
        <v>-0.32433461000125097</v>
      </c>
      <c r="H84" s="10">
        <v>1</v>
      </c>
      <c r="I84" s="10">
        <v>0</v>
      </c>
      <c r="J84" s="10">
        <v>0.30376704936702498</v>
      </c>
      <c r="K84" s="10">
        <v>90</v>
      </c>
      <c r="M84" s="10">
        <v>1.47729929622582E-3</v>
      </c>
      <c r="N84" s="10">
        <v>1.7001784564607937E-4</v>
      </c>
      <c r="O84" s="10">
        <v>2.4085212172849079E-4</v>
      </c>
      <c r="P84" s="10">
        <v>2.704811989452227E-4</v>
      </c>
      <c r="Q84" s="10">
        <v>2.7047048307260311E-4</v>
      </c>
      <c r="R84" s="10">
        <v>5.2625709482572499E-4</v>
      </c>
      <c r="S84" s="10">
        <v>3.7256024580371801E-4</v>
      </c>
      <c r="T84" s="10">
        <v>0.32761139428018499</v>
      </c>
    </row>
    <row r="85" spans="2:20" ht="13">
      <c r="B85" s="10">
        <v>960</v>
      </c>
      <c r="C85" s="10">
        <v>9.6000000000000002E-4</v>
      </c>
      <c r="D85" s="10">
        <v>2.0500000000000001E-2</v>
      </c>
      <c r="E85" s="10">
        <v>2.03E-4</v>
      </c>
      <c r="F85" s="10">
        <v>-1.02563609162638E-3</v>
      </c>
      <c r="H85" s="58">
        <v>1.0000000000000001E-5</v>
      </c>
      <c r="I85" s="10">
        <v>1E-3</v>
      </c>
      <c r="J85" s="10">
        <v>1.5188352468351299E-2</v>
      </c>
      <c r="K85" s="10">
        <v>90</v>
      </c>
      <c r="M85" s="10" t="e">
        <v>#VALUE!</v>
      </c>
      <c r="N85" s="10">
        <v>4.8741178360594441E-5</v>
      </c>
      <c r="O85" s="10">
        <v>2.0312726101055344E-4</v>
      </c>
      <c r="P85" s="10">
        <v>4.0426920477872643E-4</v>
      </c>
      <c r="Q85" s="10">
        <v>4.0426920477872643E-4</v>
      </c>
      <c r="R85" s="10">
        <v>2.1877177421901098E-3</v>
      </c>
      <c r="S85" s="10">
        <v>1.4309153738309198E-3</v>
      </c>
      <c r="T85" s="10" t="str">
        <v>NaN</v>
      </c>
    </row>
    <row r="86" spans="2:20" ht="13">
      <c r="B86" s="10">
        <v>960</v>
      </c>
      <c r="C86" s="10">
        <v>9.6000000000000002E-4</v>
      </c>
      <c r="D86" s="10">
        <v>2.0500000000000001E-2</v>
      </c>
      <c r="E86" s="10">
        <v>2.03E-4</v>
      </c>
      <c r="F86" s="10">
        <v>-1.1843860814574501E-3</v>
      </c>
      <c r="H86" s="58">
        <v>1.33352143216332E-5</v>
      </c>
      <c r="I86" s="10">
        <v>1E-3</v>
      </c>
      <c r="J86" s="10">
        <v>1.5188352468351299E-2</v>
      </c>
      <c r="K86" s="10">
        <v>90</v>
      </c>
      <c r="M86" s="10" t="e">
        <v>#VALUE!</v>
      </c>
      <c r="N86" s="10">
        <v>4.9154728696882699E-5</v>
      </c>
      <c r="O86" s="10">
        <v>2.0314173091873303E-4</v>
      </c>
      <c r="P86" s="10">
        <v>4.0412145214032227E-4</v>
      </c>
      <c r="Q86" s="10">
        <v>4.0412145214032227E-4</v>
      </c>
      <c r="R86" s="10">
        <v>2.1503815478673099E-3</v>
      </c>
      <c r="S86" s="10">
        <v>1.45084328123021E-3</v>
      </c>
      <c r="T86" s="10" t="str">
        <v>NaN</v>
      </c>
    </row>
    <row r="87" spans="2:20" ht="13">
      <c r="B87" s="10">
        <v>960</v>
      </c>
      <c r="C87" s="10">
        <v>9.6000000000000002E-4</v>
      </c>
      <c r="D87" s="10">
        <v>2.0500000000000001E-2</v>
      </c>
      <c r="E87" s="10">
        <v>2.03E-4</v>
      </c>
      <c r="F87" s="10">
        <v>-1.3677077097840001E-3</v>
      </c>
      <c r="H87" s="58">
        <v>1.7782794100389199E-5</v>
      </c>
      <c r="I87" s="10">
        <v>1E-3</v>
      </c>
      <c r="J87" s="10">
        <v>1.5188352468351299E-2</v>
      </c>
      <c r="K87" s="10">
        <v>90</v>
      </c>
      <c r="M87" s="10" t="e">
        <v>#VALUE!</v>
      </c>
      <c r="N87" s="10">
        <v>4.9562942346104196E-5</v>
      </c>
      <c r="O87" s="10">
        <v>2.0315844401864539E-4</v>
      </c>
      <c r="P87" s="10">
        <v>4.0395496255666739E-4</v>
      </c>
      <c r="Q87" s="10">
        <v>4.0395496255666739E-4</v>
      </c>
      <c r="R87" s="10">
        <v>2.0841842462765697E-3</v>
      </c>
      <c r="S87" s="10">
        <v>1.47122930144327E-3</v>
      </c>
      <c r="T87" s="10" t="str">
        <v>NaN</v>
      </c>
    </row>
    <row r="88" spans="2:20" ht="13">
      <c r="B88" s="10">
        <v>960</v>
      </c>
      <c r="C88" s="10">
        <v>9.6000000000000002E-4</v>
      </c>
      <c r="D88" s="10">
        <v>2.0500000000000001E-2</v>
      </c>
      <c r="E88" s="10">
        <v>2.03E-4</v>
      </c>
      <c r="F88" s="10">
        <v>-1.5794042235794401E-3</v>
      </c>
      <c r="H88" s="58">
        <v>2.3713737056616601E-5</v>
      </c>
      <c r="I88" s="10">
        <v>1E-3</v>
      </c>
      <c r="J88" s="10">
        <v>1.5188352468351299E-2</v>
      </c>
      <c r="K88" s="10">
        <v>90</v>
      </c>
      <c r="M88" s="10" t="e">
        <v>#VALUE!</v>
      </c>
      <c r="N88" s="10">
        <v>4.9969255676908494E-5</v>
      </c>
      <c r="O88" s="10">
        <v>2.031750429913629E-4</v>
      </c>
      <c r="P88" s="10">
        <v>4.0375635200083648E-4</v>
      </c>
      <c r="Q88" s="10">
        <v>4.0375635200083648E-4</v>
      </c>
      <c r="R88" s="10">
        <v>2.0076794063758497E-3</v>
      </c>
      <c r="S88" s="10">
        <v>1.4622961015746301E-3</v>
      </c>
      <c r="T88" s="10" t="str">
        <v>NaN</v>
      </c>
    </row>
    <row r="89" spans="2:20" ht="13">
      <c r="B89" s="10">
        <v>960</v>
      </c>
      <c r="C89" s="10">
        <v>9.6000000000000002E-4</v>
      </c>
      <c r="D89" s="10">
        <v>2.0500000000000001E-2</v>
      </c>
      <c r="E89" s="10">
        <v>2.03E-4</v>
      </c>
      <c r="F89" s="10">
        <v>-1.8238675439319798E-3</v>
      </c>
      <c r="H89" s="58">
        <v>3.1622776601683802E-5</v>
      </c>
      <c r="I89" s="10">
        <v>1E-3</v>
      </c>
      <c r="J89" s="10">
        <v>1.5188352468351299E-2</v>
      </c>
      <c r="K89" s="10">
        <v>90</v>
      </c>
      <c r="M89" s="10" t="e">
        <v>#VALUE!</v>
      </c>
      <c r="N89" s="10">
        <v>5.0373431660364375E-5</v>
      </c>
      <c r="O89" s="10">
        <v>2.0319137318321746E-4</v>
      </c>
      <c r="P89" s="10">
        <v>4.0351738319283146E-4</v>
      </c>
      <c r="Q89" s="10">
        <v>4.0351738319283146E-4</v>
      </c>
      <c r="R89" s="10">
        <v>1.9570579404535201E-3</v>
      </c>
      <c r="S89" s="10">
        <v>1.4194625534864999E-3</v>
      </c>
      <c r="T89" s="10" t="str">
        <v>NaN</v>
      </c>
    </row>
    <row r="90" spans="2:20" ht="13">
      <c r="B90" s="10">
        <v>960</v>
      </c>
      <c r="C90" s="10">
        <v>9.6000000000000002E-4</v>
      </c>
      <c r="D90" s="10">
        <v>2.0500000000000001E-2</v>
      </c>
      <c r="E90" s="10">
        <v>2.03E-4</v>
      </c>
      <c r="F90" s="10">
        <v>-2.1061693821924602E-3</v>
      </c>
      <c r="H90" s="58">
        <v>4.2169650342858202E-5</v>
      </c>
      <c r="I90" s="10">
        <v>1E-3</v>
      </c>
      <c r="J90" s="10">
        <v>1.5188352468351299E-2</v>
      </c>
      <c r="K90" s="10">
        <v>90</v>
      </c>
      <c r="M90" s="10" t="e">
        <v>#VALUE!</v>
      </c>
      <c r="N90" s="10">
        <v>5.0773648610601992E-5</v>
      </c>
      <c r="O90" s="10">
        <v>2.0320843692724452E-4</v>
      </c>
      <c r="P90" s="10">
        <v>4.0324722944234557E-4</v>
      </c>
      <c r="Q90" s="10">
        <v>4.0324722944234557E-4</v>
      </c>
      <c r="R90" s="10">
        <v>1.93506852539223E-3</v>
      </c>
      <c r="S90" s="10">
        <v>1.35761732362664E-3</v>
      </c>
      <c r="T90" s="10" t="str">
        <v>NaN</v>
      </c>
    </row>
    <row r="91" spans="2:20" ht="13">
      <c r="B91" s="10">
        <v>960</v>
      </c>
      <c r="C91" s="10">
        <v>9.6000000000000002E-4</v>
      </c>
      <c r="D91" s="10">
        <v>2.0500000000000001E-2</v>
      </c>
      <c r="E91" s="10">
        <v>2.03E-4</v>
      </c>
      <c r="F91" s="10">
        <v>-2.4321664592603801E-3</v>
      </c>
      <c r="H91" s="58">
        <v>5.62341325190349E-5</v>
      </c>
      <c r="I91" s="10">
        <v>1E-3</v>
      </c>
      <c r="J91" s="10">
        <v>1.5188352468351299E-2</v>
      </c>
      <c r="K91" s="10">
        <v>90</v>
      </c>
      <c r="M91" s="10" t="e">
        <v>#VALUE!</v>
      </c>
      <c r="N91" s="10">
        <v>5.1594751817537338E-5</v>
      </c>
      <c r="O91" s="10">
        <v>2.0323443709951557E-4</v>
      </c>
      <c r="P91" s="10">
        <v>4.0293966644968418E-4</v>
      </c>
      <c r="Q91" s="10">
        <v>4.0293966644968418E-4</v>
      </c>
      <c r="R91" s="10">
        <v>1.1519246702409399E-3</v>
      </c>
      <c r="S91" s="10">
        <v>1.44763649153377E-3</v>
      </c>
      <c r="T91" s="10" t="str">
        <v>NaN</v>
      </c>
    </row>
    <row r="92" spans="2:20" ht="13">
      <c r="B92" s="10">
        <v>960</v>
      </c>
      <c r="C92" s="10">
        <v>9.6000000000000002E-4</v>
      </c>
      <c r="D92" s="10">
        <v>2.0500000000000001E-2</v>
      </c>
      <c r="E92" s="10">
        <v>2.03E-4</v>
      </c>
      <c r="F92" s="10">
        <v>-2.8086220109198399E-3</v>
      </c>
      <c r="H92" s="58">
        <v>7.4989420933245599E-5</v>
      </c>
      <c r="I92" s="10">
        <v>1E-3</v>
      </c>
      <c r="J92" s="10">
        <v>1.5188352468351299E-2</v>
      </c>
      <c r="K92" s="10">
        <v>90</v>
      </c>
      <c r="M92" s="10" t="e">
        <v>#VALUE!</v>
      </c>
      <c r="N92" s="10">
        <v>5.1989713779994406E-5</v>
      </c>
      <c r="O92" s="10">
        <v>2.0327571072743399E-4</v>
      </c>
      <c r="P92" s="10">
        <v>4.0258530390900854E-4</v>
      </c>
      <c r="Q92" s="10">
        <v>4.0258530390900854E-4</v>
      </c>
      <c r="R92" s="10">
        <v>1.1333711012829898E-3</v>
      </c>
      <c r="S92" s="10">
        <v>1.7967184556316499E-3</v>
      </c>
      <c r="T92" s="10" t="str">
        <v>NaN</v>
      </c>
    </row>
    <row r="93" spans="2:20" ht="13">
      <c r="B93" s="10">
        <v>960</v>
      </c>
      <c r="C93" s="10">
        <v>9.6000000000000002E-4</v>
      </c>
      <c r="D93" s="10">
        <v>2.0500000000000001E-2</v>
      </c>
      <c r="E93" s="10">
        <v>2.03E-4</v>
      </c>
      <c r="F93" s="10">
        <v>-3.2433461000125102E-3</v>
      </c>
      <c r="H93" s="10">
        <v>1E-4</v>
      </c>
      <c r="I93" s="10">
        <v>1E-3</v>
      </c>
      <c r="J93" s="10">
        <v>1.5188352468351299E-2</v>
      </c>
      <c r="K93" s="10">
        <v>90</v>
      </c>
      <c r="M93" s="10" t="e">
        <v>#VALUE!</v>
      </c>
      <c r="N93" s="10">
        <v>5.2806420324799349E-5</v>
      </c>
      <c r="O93" s="10">
        <v>2.0332260747292808E-4</v>
      </c>
      <c r="P93" s="10">
        <v>4.0217290546258914E-4</v>
      </c>
      <c r="Q93" s="10">
        <v>4.0217290546258914E-4</v>
      </c>
      <c r="R93" s="10">
        <v>1.11206885544239E-3</v>
      </c>
      <c r="S93" s="10">
        <v>1.7573207536468499E-3</v>
      </c>
      <c r="T93" s="10" t="str">
        <v>NaN</v>
      </c>
    </row>
    <row r="94" spans="2:20" ht="13">
      <c r="B94" s="10">
        <v>960</v>
      </c>
      <c r="C94" s="10">
        <v>9.6000000000000002E-4</v>
      </c>
      <c r="D94" s="10">
        <v>2.0500000000000001E-2</v>
      </c>
      <c r="E94" s="10">
        <v>2.03E-4</v>
      </c>
      <c r="F94" s="10">
        <v>-3.7453576464072601E-3</v>
      </c>
      <c r="H94" s="10">
        <v>1.3335214321633199E-4</v>
      </c>
      <c r="I94" s="10">
        <v>1E-3</v>
      </c>
      <c r="J94" s="10">
        <v>1.5188352468351299E-2</v>
      </c>
      <c r="K94" s="10">
        <v>90</v>
      </c>
      <c r="M94" s="10">
        <v>4.5591387227054501E-3</v>
      </c>
      <c r="N94" s="10">
        <v>5.4030632739180471E-5</v>
      </c>
      <c r="O94" s="10">
        <v>2.0337561494172593E-4</v>
      </c>
      <c r="P94" s="10">
        <v>4.0169700926467346E-4</v>
      </c>
      <c r="Q94" s="10">
        <v>4.0169700926467346E-4</v>
      </c>
      <c r="R94" s="10">
        <v>1.0985545274359799E-3</v>
      </c>
      <c r="S94" s="10">
        <v>1.5701816692190501E-3</v>
      </c>
      <c r="T94" s="10">
        <v>0.97399251590789904</v>
      </c>
    </row>
    <row r="95" spans="2:20" ht="13">
      <c r="B95" s="10">
        <v>960</v>
      </c>
      <c r="C95" s="10">
        <v>9.6000000000000002E-4</v>
      </c>
      <c r="D95" s="10">
        <v>2.0500000000000001E-2</v>
      </c>
      <c r="E95" s="10">
        <v>2.03E-4</v>
      </c>
      <c r="F95" s="10">
        <v>-4.3250715362900096E-3</v>
      </c>
      <c r="H95" s="10">
        <v>1.77827941003892E-4</v>
      </c>
      <c r="I95" s="10">
        <v>1E-3</v>
      </c>
      <c r="J95" s="10">
        <v>1.5188352468351299E-2</v>
      </c>
      <c r="K95" s="10">
        <v>90</v>
      </c>
      <c r="M95" s="10">
        <v>4.2043303484353605E-3</v>
      </c>
      <c r="N95" s="10">
        <v>5.4824228467803401E-5</v>
      </c>
      <c r="O95" s="10">
        <v>2.0343695801512264E-4</v>
      </c>
      <c r="P95" s="10">
        <v>4.0117418768837143E-4</v>
      </c>
      <c r="Q95" s="10">
        <v>4.0117418768837143E-4</v>
      </c>
      <c r="R95" s="10">
        <v>1.0969511325877599E-3</v>
      </c>
      <c r="S95" s="10">
        <v>1.60431107384542E-3</v>
      </c>
      <c r="T95" s="10">
        <v>0.97398656296683495</v>
      </c>
    </row>
    <row r="96" spans="2:20" ht="13">
      <c r="B96" s="10">
        <v>960</v>
      </c>
      <c r="C96" s="10">
        <v>9.6000000000000002E-4</v>
      </c>
      <c r="D96" s="10">
        <v>2.0500000000000001E-2</v>
      </c>
      <c r="E96" s="10">
        <v>2.03E-4</v>
      </c>
      <c r="F96" s="10">
        <v>-4.9945146926008597E-3</v>
      </c>
      <c r="H96" s="10">
        <v>2.37137370566166E-4</v>
      </c>
      <c r="I96" s="10">
        <v>1E-3</v>
      </c>
      <c r="J96" s="10">
        <v>1.5188352468351299E-2</v>
      </c>
      <c r="K96" s="10">
        <v>90</v>
      </c>
      <c r="M96" s="10">
        <v>3.9104509783975802E-3</v>
      </c>
      <c r="N96" s="10">
        <v>5.561447094955038E-5</v>
      </c>
      <c r="O96" s="10">
        <v>2.0350621182215704E-4</v>
      </c>
      <c r="P96" s="10">
        <v>4.0056968479587829E-4</v>
      </c>
      <c r="Q96" s="10">
        <v>4.0056968479587829E-4</v>
      </c>
      <c r="R96" s="10">
        <v>1.0827496353606901E-3</v>
      </c>
      <c r="S96" s="10">
        <v>1.6464574527128798E-3</v>
      </c>
      <c r="T96" s="10">
        <v>0.97230731910447599</v>
      </c>
    </row>
    <row r="97" spans="2:20" ht="13">
      <c r="B97" s="10">
        <v>960</v>
      </c>
      <c r="C97" s="10">
        <v>9.6000000000000002E-4</v>
      </c>
      <c r="D97" s="10">
        <v>2.0500000000000001E-2</v>
      </c>
      <c r="E97" s="10">
        <v>2.03E-4</v>
      </c>
      <c r="F97" s="10">
        <v>-5.7675755892822797E-3</v>
      </c>
      <c r="H97" s="10">
        <v>3.1622776601683799E-4</v>
      </c>
      <c r="I97" s="10">
        <v>1E-3</v>
      </c>
      <c r="J97" s="10">
        <v>1.5188352468351299E-2</v>
      </c>
      <c r="K97" s="10">
        <v>90</v>
      </c>
      <c r="M97" s="10">
        <v>3.6701708075716701E-3</v>
      </c>
      <c r="N97" s="10">
        <v>5.6812427729327825E-5</v>
      </c>
      <c r="O97" s="10">
        <v>2.0359562974084727E-4</v>
      </c>
      <c r="P97" s="10">
        <v>3.9985820669237264E-4</v>
      </c>
      <c r="Q97" s="10">
        <v>3.9985820669237264E-4</v>
      </c>
      <c r="R97" s="10">
        <v>1.1077167837115101E-3</v>
      </c>
      <c r="S97" s="10">
        <v>1.60912125839008E-3</v>
      </c>
      <c r="T97" s="10">
        <v>0.96913025459565205</v>
      </c>
    </row>
    <row r="98" spans="2:20" ht="13">
      <c r="B98" s="10">
        <v>960</v>
      </c>
      <c r="C98" s="10">
        <v>9.6000000000000002E-4</v>
      </c>
      <c r="D98" s="10">
        <v>2.0500000000000001E-2</v>
      </c>
      <c r="E98" s="10">
        <v>2.03E-4</v>
      </c>
      <c r="F98" s="10">
        <v>-6.6602923858378607E-3</v>
      </c>
      <c r="H98" s="10">
        <v>4.2169650342858202E-4</v>
      </c>
      <c r="I98" s="10">
        <v>1E-3</v>
      </c>
      <c r="J98" s="10">
        <v>1.5188352468351299E-2</v>
      </c>
      <c r="K98" s="10">
        <v>90</v>
      </c>
      <c r="M98" s="10">
        <v>3.4880709640954101E-3</v>
      </c>
      <c r="N98" s="10">
        <v>5.8411480118578317E-5</v>
      </c>
      <c r="O98" s="10">
        <v>2.0370640060305515E-4</v>
      </c>
      <c r="P98" s="10">
        <v>3.9902756574763276E-4</v>
      </c>
      <c r="Q98" s="10">
        <v>3.9902756574763276E-4</v>
      </c>
      <c r="R98" s="10">
        <v>1.09168283522933E-3</v>
      </c>
      <c r="S98" s="10">
        <v>1.5174986956347301E-3</v>
      </c>
      <c r="T98" s="10">
        <v>0.96542469481395499</v>
      </c>
    </row>
    <row r="99" spans="2:20" ht="13">
      <c r="B99" s="10">
        <v>960</v>
      </c>
      <c r="C99" s="10">
        <v>9.6000000000000002E-4</v>
      </c>
      <c r="D99" s="10">
        <v>2.0500000000000001E-2</v>
      </c>
      <c r="E99" s="10">
        <v>2.03E-4</v>
      </c>
      <c r="F99" s="10">
        <v>-7.6911856599299402E-3</v>
      </c>
      <c r="H99" s="10">
        <v>5.6234132519034899E-4</v>
      </c>
      <c r="I99" s="10">
        <v>1E-3</v>
      </c>
      <c r="J99" s="10">
        <v>1.5188352468351299E-2</v>
      </c>
      <c r="K99" s="10">
        <v>90</v>
      </c>
      <c r="M99" s="10">
        <v>3.3339160022595399E-3</v>
      </c>
      <c r="N99" s="10">
        <v>5.9589152823843398E-5</v>
      </c>
      <c r="O99" s="10">
        <v>2.0383116140339721E-4</v>
      </c>
      <c r="P99" s="10">
        <v>3.9809052848862052E-4</v>
      </c>
      <c r="Q99" s="10">
        <v>3.9809052848862052E-4</v>
      </c>
      <c r="R99" s="10">
        <v>1.0758779431540499E-3</v>
      </c>
      <c r="S99" s="10">
        <v>1.5605613001297401E-3</v>
      </c>
      <c r="T99" s="10">
        <v>0.96243135574164396</v>
      </c>
    </row>
    <row r="100" spans="2:20" ht="13">
      <c r="B100" s="10">
        <v>960</v>
      </c>
      <c r="C100" s="10">
        <v>9.6000000000000002E-4</v>
      </c>
      <c r="D100" s="10">
        <v>2.0500000000000001E-2</v>
      </c>
      <c r="E100" s="10">
        <v>2.03E-4</v>
      </c>
      <c r="F100" s="10">
        <v>-8.8816426409889897E-3</v>
      </c>
      <c r="H100" s="10">
        <v>7.4989420933245596E-4</v>
      </c>
      <c r="I100" s="10">
        <v>1E-3</v>
      </c>
      <c r="J100" s="10">
        <v>1.5188352468351299E-2</v>
      </c>
      <c r="K100" s="10">
        <v>90</v>
      </c>
      <c r="M100" s="10">
        <v>3.2090802605053699E-3</v>
      </c>
      <c r="N100" s="10">
        <v>6.1142887393672818E-5</v>
      </c>
      <c r="O100" s="10">
        <v>2.0397350251725625E-4</v>
      </c>
      <c r="P100" s="10">
        <v>3.9699986892058543E-4</v>
      </c>
      <c r="Q100" s="10">
        <v>3.9699986892058543E-4</v>
      </c>
      <c r="R100" s="10">
        <v>1.0616764459269801E-3</v>
      </c>
      <c r="S100" s="10">
        <v>1.5184149212622801E-3</v>
      </c>
      <c r="T100" s="10">
        <v>0.96125568193367095</v>
      </c>
    </row>
    <row r="101" spans="2:20" ht="13">
      <c r="B101" s="10">
        <v>960</v>
      </c>
      <c r="C101" s="10">
        <v>9.6000000000000002E-4</v>
      </c>
      <c r="D101" s="10">
        <v>2.0500000000000001E-2</v>
      </c>
      <c r="E101" s="10">
        <v>2.03E-4</v>
      </c>
      <c r="F101" s="10">
        <v>-1.02563609162638E-2</v>
      </c>
      <c r="H101" s="10">
        <v>1E-3</v>
      </c>
      <c r="I101" s="10">
        <v>1E-3</v>
      </c>
      <c r="J101" s="10">
        <v>1.5188352468351299E-2</v>
      </c>
      <c r="K101" s="10">
        <v>90</v>
      </c>
      <c r="M101" s="10">
        <v>3.09707167753696E-3</v>
      </c>
      <c r="N101" s="10">
        <v>6.3080561373285191E-5</v>
      </c>
      <c r="O101" s="10">
        <v>2.0414358416083247E-4</v>
      </c>
      <c r="P101" s="10">
        <v>3.9575015046523586E-4</v>
      </c>
      <c r="Q101" s="10">
        <v>3.9575015046523586E-4</v>
      </c>
      <c r="R101" s="10">
        <v>1.0683190817267301E-3</v>
      </c>
      <c r="S101" s="10">
        <v>1.4370998968169101E-3</v>
      </c>
      <c r="T101" s="10">
        <v>0.95870513269951596</v>
      </c>
    </row>
    <row r="102" spans="2:20" ht="13">
      <c r="B102" s="10">
        <v>960</v>
      </c>
      <c r="C102" s="10">
        <v>9.6000000000000002E-4</v>
      </c>
      <c r="D102" s="10">
        <v>2.0500000000000001E-2</v>
      </c>
      <c r="E102" s="10">
        <v>2.03E-4</v>
      </c>
      <c r="F102" s="10">
        <v>-1.1843860814574501E-2</v>
      </c>
      <c r="H102" s="10">
        <v>1.3335214321633199E-3</v>
      </c>
      <c r="I102" s="10">
        <v>1E-3</v>
      </c>
      <c r="J102" s="10">
        <v>1.5188352468351299E-2</v>
      </c>
      <c r="K102" s="10">
        <v>90</v>
      </c>
      <c r="M102" s="10">
        <v>3.0029294943058403E-3</v>
      </c>
      <c r="N102" s="10">
        <v>6.5032808501424186E-5</v>
      </c>
      <c r="O102" s="10">
        <v>2.0436456554538554E-4</v>
      </c>
      <c r="P102" s="10">
        <v>3.94303446019252E-4</v>
      </c>
      <c r="Q102" s="10">
        <v>3.94303446019252E-4</v>
      </c>
      <c r="R102" s="10">
        <v>1.06327984077519E-3</v>
      </c>
      <c r="S102" s="10">
        <v>1.4432844198028901E-3</v>
      </c>
      <c r="T102" s="10">
        <v>0.95546243542029496</v>
      </c>
    </row>
    <row r="103" spans="2:20" ht="13">
      <c r="B103" s="10">
        <v>960</v>
      </c>
      <c r="C103" s="10">
        <v>9.6000000000000002E-4</v>
      </c>
      <c r="D103" s="10">
        <v>2.0500000000000001E-2</v>
      </c>
      <c r="E103" s="10">
        <v>2.03E-4</v>
      </c>
      <c r="F103" s="10">
        <v>-1.3677077097840001E-2</v>
      </c>
      <c r="H103" s="10">
        <v>1.7782794100389199E-3</v>
      </c>
      <c r="I103" s="10">
        <v>1E-3</v>
      </c>
      <c r="J103" s="10">
        <v>1.5188352468351299E-2</v>
      </c>
      <c r="K103" s="10">
        <v>90</v>
      </c>
      <c r="M103" s="10">
        <v>2.9113069315504897E-3</v>
      </c>
      <c r="N103" s="10">
        <v>6.6931098415808353E-5</v>
      </c>
      <c r="O103" s="10">
        <v>2.046144121155869E-4</v>
      </c>
      <c r="P103" s="10">
        <v>3.9262077945315029E-4</v>
      </c>
      <c r="Q103" s="10">
        <v>3.9262077945315029E-4</v>
      </c>
      <c r="R103" s="10">
        <v>1.051368907617E-3</v>
      </c>
      <c r="S103" s="10">
        <v>1.4384742352582401E-3</v>
      </c>
      <c r="T103" s="10">
        <v>0.95463135869231597</v>
      </c>
    </row>
    <row r="104" spans="2:20" ht="13">
      <c r="B104" s="10">
        <v>960</v>
      </c>
      <c r="C104" s="10">
        <v>9.6000000000000002E-4</v>
      </c>
      <c r="D104" s="10">
        <v>2.0500000000000001E-2</v>
      </c>
      <c r="E104" s="10">
        <v>2.03E-4</v>
      </c>
      <c r="F104" s="10">
        <v>-1.5794042235794403E-2</v>
      </c>
      <c r="H104" s="10">
        <v>2.3713737056616602E-3</v>
      </c>
      <c r="I104" s="10">
        <v>1E-3</v>
      </c>
      <c r="J104" s="10">
        <v>1.5188352468351299E-2</v>
      </c>
      <c r="K104" s="10">
        <v>90</v>
      </c>
      <c r="M104" s="10">
        <v>2.8231202148984603E-3</v>
      </c>
      <c r="N104" s="10">
        <v>6.9208839857632705E-5</v>
      </c>
      <c r="O104" s="10">
        <v>2.0490715766922492E-4</v>
      </c>
      <c r="P104" s="10">
        <v>3.9074644180974957E-4</v>
      </c>
      <c r="Q104" s="10">
        <v>3.9074644180974957E-4</v>
      </c>
      <c r="R104" s="10">
        <v>1.051368907617E-3</v>
      </c>
      <c r="S104" s="10">
        <v>1.41488142534873E-3</v>
      </c>
      <c r="T104" s="10">
        <v>0.95357154755274698</v>
      </c>
    </row>
    <row r="105" spans="2:20" ht="13">
      <c r="B105" s="10">
        <v>960</v>
      </c>
      <c r="C105" s="10">
        <v>9.6000000000000002E-4</v>
      </c>
      <c r="D105" s="10">
        <v>2.0500000000000001E-2</v>
      </c>
      <c r="E105" s="10">
        <v>2.03E-4</v>
      </c>
      <c r="F105" s="10">
        <v>-1.8238675439319799E-2</v>
      </c>
      <c r="H105" s="10">
        <v>3.1622776601683798E-3</v>
      </c>
      <c r="I105" s="10">
        <v>1E-3</v>
      </c>
      <c r="J105" s="10">
        <v>1.5188352468351299E-2</v>
      </c>
      <c r="K105" s="10">
        <v>90</v>
      </c>
      <c r="M105" s="10">
        <v>2.7404308520117601E-3</v>
      </c>
      <c r="N105" s="10">
        <v>7.1483759723559487E-5</v>
      </c>
      <c r="O105" s="10">
        <v>2.0527119834579533E-4</v>
      </c>
      <c r="P105" s="10">
        <v>3.8863576555346851E-4</v>
      </c>
      <c r="Q105" s="10">
        <v>3.8863576555346851E-4</v>
      </c>
      <c r="R105" s="10">
        <v>1.03945797445882E-3</v>
      </c>
      <c r="S105" s="10">
        <v>1.4261051892862601E-3</v>
      </c>
      <c r="T105" s="10">
        <v>0.95180587432930297</v>
      </c>
    </row>
    <row r="106" spans="2:20" ht="13">
      <c r="B106" s="10">
        <v>960</v>
      </c>
      <c r="C106" s="10">
        <v>9.6000000000000002E-4</v>
      </c>
      <c r="D106" s="10">
        <v>2.0500000000000001E-2</v>
      </c>
      <c r="E106" s="10">
        <v>2.03E-4</v>
      </c>
      <c r="F106" s="10">
        <v>-2.1061693821924597E-2</v>
      </c>
      <c r="H106" s="10">
        <v>4.2169650342858203E-3</v>
      </c>
      <c r="I106" s="10">
        <v>1E-3</v>
      </c>
      <c r="J106" s="10">
        <v>1.5188352468351299E-2</v>
      </c>
      <c r="K106" s="10">
        <v>90</v>
      </c>
      <c r="M106" s="10">
        <v>2.6490373456633E-3</v>
      </c>
      <c r="N106" s="10">
        <v>7.4094388033112788E-5</v>
      </c>
      <c r="O106" s="10">
        <v>2.0568669535753046E-4</v>
      </c>
      <c r="P106" s="10">
        <v>3.8609716233037496E-4</v>
      </c>
      <c r="Q106" s="10">
        <v>3.8609716233037496E-4</v>
      </c>
      <c r="R106" s="10">
        <v>1.0362511847623801E-3</v>
      </c>
      <c r="S106" s="10">
        <v>1.4061772818869799E-3</v>
      </c>
      <c r="T106" s="10">
        <v>0.951711633180502</v>
      </c>
    </row>
    <row r="107" spans="2:20" ht="13">
      <c r="B107" s="10">
        <v>960</v>
      </c>
      <c r="C107" s="10">
        <v>9.6000000000000002E-4</v>
      </c>
      <c r="D107" s="10">
        <v>2.0500000000000001E-2</v>
      </c>
      <c r="E107" s="10">
        <v>2.03E-4</v>
      </c>
      <c r="F107" s="10">
        <v>-2.4321664592603799E-2</v>
      </c>
      <c r="H107" s="10">
        <v>5.6234132519034901E-3</v>
      </c>
      <c r="I107" s="10">
        <v>1E-3</v>
      </c>
      <c r="J107" s="10">
        <v>1.5188352468351299E-2</v>
      </c>
      <c r="K107" s="10">
        <v>90</v>
      </c>
      <c r="M107" s="10">
        <v>2.5587891213492801E-3</v>
      </c>
      <c r="N107" s="10">
        <v>7.7048921208467511E-5</v>
      </c>
      <c r="O107" s="10">
        <v>2.0621624435581982E-4</v>
      </c>
      <c r="P107" s="10">
        <v>3.8321426676312807E-4</v>
      </c>
      <c r="Q107" s="10">
        <v>3.8321426676312807E-4</v>
      </c>
      <c r="R107" s="10">
        <v>1.0273179848937399E-3</v>
      </c>
      <c r="S107" s="10">
        <v>1.37800334383971E-3</v>
      </c>
      <c r="T107" s="10">
        <v>0.95044136601492002</v>
      </c>
    </row>
    <row r="108" spans="2:20" ht="13">
      <c r="B108" s="10">
        <v>960</v>
      </c>
      <c r="C108" s="10">
        <v>9.6000000000000002E-4</v>
      </c>
      <c r="D108" s="10">
        <v>2.0500000000000001E-2</v>
      </c>
      <c r="E108" s="10">
        <v>2.03E-4</v>
      </c>
      <c r="F108" s="10">
        <v>-2.8086220109198399E-2</v>
      </c>
      <c r="H108" s="10">
        <v>7.4989420933245596E-3</v>
      </c>
      <c r="I108" s="10">
        <v>1E-3</v>
      </c>
      <c r="J108" s="10">
        <v>1.5188352468351299E-2</v>
      </c>
      <c r="K108" s="10">
        <v>90</v>
      </c>
      <c r="M108" s="10">
        <v>2.4639597688974903E-3</v>
      </c>
      <c r="N108" s="10">
        <v>8.0238797609140735E-5</v>
      </c>
      <c r="O108" s="10">
        <v>2.0681825821199909E-4</v>
      </c>
      <c r="P108" s="10">
        <v>3.7995842716562938E-4</v>
      </c>
      <c r="Q108" s="10">
        <v>3.7995842716562938E-4</v>
      </c>
      <c r="R108" s="10">
        <v>1.0220496875353101E-3</v>
      </c>
      <c r="S108" s="10">
        <v>1.31661622679362E-3</v>
      </c>
      <c r="T108" s="10">
        <v>0.95012521160965802</v>
      </c>
    </row>
    <row r="109" spans="2:20" ht="13">
      <c r="B109" s="10">
        <v>960</v>
      </c>
      <c r="C109" s="10">
        <v>9.6000000000000002E-4</v>
      </c>
      <c r="D109" s="10">
        <v>2.0500000000000001E-2</v>
      </c>
      <c r="E109" s="10">
        <v>2.03E-4</v>
      </c>
      <c r="F109" s="10">
        <v>-3.2433461000125098E-2</v>
      </c>
      <c r="H109" s="10">
        <v>0.01</v>
      </c>
      <c r="I109" s="10">
        <v>1E-3</v>
      </c>
      <c r="J109" s="10">
        <v>1.5188352468351299E-2</v>
      </c>
      <c r="K109" s="10">
        <v>90</v>
      </c>
      <c r="M109" s="10">
        <v>2.37829267272124E-3</v>
      </c>
      <c r="N109" s="10">
        <v>8.3512324506805212E-5</v>
      </c>
      <c r="O109" s="10">
        <v>2.0756617383415192E-4</v>
      </c>
      <c r="P109" s="10">
        <v>3.7619338364109701E-4</v>
      </c>
      <c r="Q109" s="10">
        <v>3.7619338364109701E-4</v>
      </c>
      <c r="R109" s="10">
        <v>1.0108259235977902E-3</v>
      </c>
      <c r="S109" s="10">
        <v>1.3111188730283E-3</v>
      </c>
      <c r="T109" s="10">
        <v>0.94904742115316099</v>
      </c>
    </row>
    <row r="110" spans="2:20" ht="13">
      <c r="B110" s="10">
        <v>960</v>
      </c>
      <c r="C110" s="10">
        <v>9.6000000000000002E-4</v>
      </c>
      <c r="D110" s="10">
        <v>2.0500000000000001E-2</v>
      </c>
      <c r="E110" s="10">
        <v>2.03E-4</v>
      </c>
      <c r="F110" s="10">
        <v>-3.7453576464072602E-2</v>
      </c>
      <c r="H110" s="10">
        <v>1.3335214321633201E-2</v>
      </c>
      <c r="I110" s="10">
        <v>1E-3</v>
      </c>
      <c r="J110" s="10">
        <v>1.5188352468351299E-2</v>
      </c>
      <c r="K110" s="10">
        <v>90</v>
      </c>
      <c r="M110" s="10">
        <v>2.2962904790551999E-3</v>
      </c>
      <c r="N110" s="10">
        <v>8.7085218992326562E-5</v>
      </c>
      <c r="O110" s="10">
        <v>2.0845600362107944E-4</v>
      </c>
      <c r="P110" s="10">
        <v>3.718443543975092E-4</v>
      </c>
      <c r="Q110" s="10">
        <v>3.718443543975092E-4</v>
      </c>
      <c r="R110" s="10">
        <v>1.00372517498425E-3</v>
      </c>
      <c r="S110" s="10">
        <v>1.2898166271876801E-3</v>
      </c>
      <c r="T110" s="10">
        <v>0.94827892085243204</v>
      </c>
    </row>
    <row r="111" spans="2:20" ht="13">
      <c r="B111" s="10">
        <v>960</v>
      </c>
      <c r="C111" s="10">
        <v>9.6000000000000002E-4</v>
      </c>
      <c r="D111" s="10">
        <v>2.0500000000000001E-2</v>
      </c>
      <c r="E111" s="10">
        <v>2.03E-4</v>
      </c>
      <c r="F111" s="10">
        <v>-4.3250715362900101E-2</v>
      </c>
      <c r="H111" s="10">
        <v>1.7782794100389201E-2</v>
      </c>
      <c r="I111" s="10">
        <v>1E-3</v>
      </c>
      <c r="J111" s="10">
        <v>1.5188352468351299E-2</v>
      </c>
      <c r="K111" s="10">
        <v>90</v>
      </c>
      <c r="M111" s="10">
        <v>2.22253431603714E-3</v>
      </c>
      <c r="N111" s="10">
        <v>9.0631535283318572E-5</v>
      </c>
      <c r="O111" s="10">
        <v>2.0951568541917678E-4</v>
      </c>
      <c r="P111" s="10">
        <v>3.6690336486646134E-4</v>
      </c>
      <c r="Q111" s="10">
        <v>3.6690336486646134E-4</v>
      </c>
      <c r="R111" s="10">
        <v>9.9502103152249903E-4</v>
      </c>
      <c r="S111" s="10">
        <v>1.2804253145052599E-3</v>
      </c>
      <c r="T111" s="10">
        <v>0.94746415117752802</v>
      </c>
    </row>
    <row r="112" spans="2:20" ht="13">
      <c r="B112" s="10">
        <v>960</v>
      </c>
      <c r="C112" s="10">
        <v>9.6000000000000002E-4</v>
      </c>
      <c r="D112" s="10">
        <v>2.0500000000000001E-2</v>
      </c>
      <c r="E112" s="10">
        <v>2.03E-4</v>
      </c>
      <c r="F112" s="10">
        <v>-4.9945146926008599E-2</v>
      </c>
      <c r="H112" s="10">
        <v>2.3713737056616599E-2</v>
      </c>
      <c r="I112" s="10">
        <v>1E-3</v>
      </c>
      <c r="J112" s="10">
        <v>1.5188352468351299E-2</v>
      </c>
      <c r="K112" s="10">
        <v>90</v>
      </c>
      <c r="M112" s="10">
        <v>2.1524430555293003E-3</v>
      </c>
      <c r="N112" s="10">
        <v>9.4499448709811689E-5</v>
      </c>
      <c r="O112" s="10">
        <v>2.1078236601283705E-4</v>
      </c>
      <c r="P112" s="10">
        <v>3.6117099984127045E-4</v>
      </c>
      <c r="Q112" s="10">
        <v>3.6117099984127045E-4</v>
      </c>
      <c r="R112" s="10">
        <v>9.8402632399186398E-4</v>
      </c>
      <c r="S112" s="10">
        <v>1.2632460839886298E-3</v>
      </c>
      <c r="T112" s="10">
        <v>0.94621105580201104</v>
      </c>
    </row>
    <row r="113" spans="2:20" ht="13">
      <c r="B113" s="10">
        <v>960</v>
      </c>
      <c r="C113" s="10">
        <v>9.6000000000000002E-4</v>
      </c>
      <c r="D113" s="10">
        <v>2.0500000000000001E-2</v>
      </c>
      <c r="E113" s="10">
        <v>2.03E-4</v>
      </c>
      <c r="F113" s="10">
        <v>-5.7675755892822797E-2</v>
      </c>
      <c r="H113" s="10">
        <v>3.1622776601683798E-2</v>
      </c>
      <c r="I113" s="10">
        <v>1E-3</v>
      </c>
      <c r="J113" s="10">
        <v>1.5188352468351299E-2</v>
      </c>
      <c r="K113" s="10">
        <v>90</v>
      </c>
      <c r="M113" s="10">
        <v>2.08372613346279E-3</v>
      </c>
      <c r="N113" s="10">
        <v>9.8620986426243654E-5</v>
      </c>
      <c r="O113" s="10">
        <v>2.122977275829473E-4</v>
      </c>
      <c r="P113" s="10">
        <v>3.5458618058591151E-4</v>
      </c>
      <c r="Q113" s="10">
        <v>3.5458618058591151E-4</v>
      </c>
      <c r="R113" s="10">
        <v>9.70741052392346E-4</v>
      </c>
      <c r="S113" s="10">
        <v>1.2350721459413701E-3</v>
      </c>
      <c r="T113" s="10">
        <v>0.94456695825894998</v>
      </c>
    </row>
    <row r="114" spans="2:20" ht="13">
      <c r="B114" s="10">
        <v>960</v>
      </c>
      <c r="C114" s="10">
        <v>9.6000000000000002E-4</v>
      </c>
      <c r="D114" s="10">
        <v>2.0500000000000001E-2</v>
      </c>
      <c r="E114" s="10">
        <v>2.03E-4</v>
      </c>
      <c r="F114" s="10">
        <v>-6.6602923858378599E-2</v>
      </c>
      <c r="H114" s="10">
        <v>4.2169650342858203E-2</v>
      </c>
      <c r="I114" s="10">
        <v>1E-3</v>
      </c>
      <c r="J114" s="10">
        <v>1.5188352468351299E-2</v>
      </c>
      <c r="K114" s="10">
        <v>90</v>
      </c>
      <c r="M114" s="10">
        <v>2.0154673242100503E-3</v>
      </c>
      <c r="N114" s="10">
        <v>1.0349731742693112E-4</v>
      </c>
      <c r="O114" s="10">
        <v>2.1410097401777635E-4</v>
      </c>
      <c r="P114" s="10">
        <v>3.4705721874849437E-4</v>
      </c>
      <c r="Q114" s="10">
        <v>3.4705721874849437E-4</v>
      </c>
      <c r="R114" s="10">
        <v>9.5676861157216399E-4</v>
      </c>
      <c r="S114" s="10">
        <v>8.5392228487934593E-4</v>
      </c>
      <c r="T114" s="10">
        <v>0.94235556342976101</v>
      </c>
    </row>
    <row r="115" spans="2:20" ht="13">
      <c r="B115" s="10">
        <v>960</v>
      </c>
      <c r="C115" s="10">
        <v>9.6000000000000002E-4</v>
      </c>
      <c r="D115" s="10">
        <v>2.0500000000000001E-2</v>
      </c>
      <c r="E115" s="10">
        <v>2.03E-4</v>
      </c>
      <c r="F115" s="10">
        <v>-7.6911856599299402E-2</v>
      </c>
      <c r="H115" s="10">
        <v>5.6234132519034898E-2</v>
      </c>
      <c r="I115" s="10">
        <v>1E-3</v>
      </c>
      <c r="J115" s="10">
        <v>1.5188352468351299E-2</v>
      </c>
      <c r="K115" s="10">
        <v>90</v>
      </c>
      <c r="M115" s="10">
        <v>1.9497281354330901E-3</v>
      </c>
      <c r="N115" s="10">
        <v>1.0872289200460995E-4</v>
      </c>
      <c r="O115" s="10">
        <v>2.16227091605378E-4</v>
      </c>
      <c r="P115" s="10">
        <v>3.3836216773461286E-4</v>
      </c>
      <c r="Q115" s="10">
        <v>3.3836216773461286E-4</v>
      </c>
      <c r="R115" s="10">
        <v>9.4096371949687501E-4</v>
      </c>
      <c r="S115" s="10">
        <v>8.4315663375559907E-4</v>
      </c>
      <c r="T115" s="10">
        <v>0.93906432137868201</v>
      </c>
    </row>
    <row r="116" spans="2:20" ht="13">
      <c r="B116" s="10">
        <v>960</v>
      </c>
      <c r="C116" s="10">
        <v>9.6000000000000002E-4</v>
      </c>
      <c r="D116" s="10">
        <v>2.0500000000000001E-2</v>
      </c>
      <c r="E116" s="10">
        <v>2.03E-4</v>
      </c>
      <c r="F116" s="10">
        <v>-8.881642640988989E-2</v>
      </c>
      <c r="H116" s="10">
        <v>7.4989420933245607E-2</v>
      </c>
      <c r="I116" s="10">
        <v>1E-3</v>
      </c>
      <c r="J116" s="10">
        <v>1.5188352468351299E-2</v>
      </c>
      <c r="K116" s="10">
        <v>90</v>
      </c>
      <c r="M116" s="10">
        <v>1.8878829055732299E-3</v>
      </c>
      <c r="N116" s="10">
        <v>1.1418255661329304E-4</v>
      </c>
      <c r="O116" s="10">
        <v>2.1869999934591929E-4</v>
      </c>
      <c r="P116" s="10">
        <v>3.2838975079441899E-4</v>
      </c>
      <c r="Q116" s="10">
        <v>3.2838975079441899E-4</v>
      </c>
      <c r="R116" s="10">
        <v>9.2263920694581698E-4</v>
      </c>
      <c r="S116" s="10">
        <v>7.6573556822737501E-4</v>
      </c>
      <c r="T116" s="10">
        <v>0.93419911201009598</v>
      </c>
    </row>
    <row r="117" spans="2:20" ht="13">
      <c r="B117" s="10">
        <v>960</v>
      </c>
      <c r="C117" s="10">
        <v>9.6000000000000002E-4</v>
      </c>
      <c r="D117" s="10">
        <v>2.0500000000000001E-2</v>
      </c>
      <c r="E117" s="10">
        <v>2.03E-4</v>
      </c>
      <c r="F117" s="10">
        <v>-0.102563609162638</v>
      </c>
      <c r="H117" s="10">
        <v>0.1</v>
      </c>
      <c r="I117" s="10">
        <v>1E-3</v>
      </c>
      <c r="J117" s="10">
        <v>1.5188352468351299E-2</v>
      </c>
      <c r="K117" s="10">
        <v>90</v>
      </c>
      <c r="M117" s="10">
        <v>1.8299316346304698E-3</v>
      </c>
      <c r="N117" s="10">
        <v>1.2024016181210579E-4</v>
      </c>
      <c r="O117" s="10">
        <v>2.2151880640607975E-4</v>
      </c>
      <c r="P117" s="10">
        <v>3.1689863535130095E-4</v>
      </c>
      <c r="Q117" s="10">
        <v>3.1689863535130095E-4</v>
      </c>
      <c r="R117" s="10">
        <v>9.0225318673276401E-4</v>
      </c>
      <c r="S117" s="10">
        <v>6.9564430771957501E-4</v>
      </c>
      <c r="T117" s="10">
        <v>0.92736566862408398</v>
      </c>
    </row>
    <row r="118" spans="2:20" ht="13">
      <c r="B118" s="10">
        <v>960</v>
      </c>
      <c r="C118" s="10">
        <v>9.6000000000000002E-4</v>
      </c>
      <c r="D118" s="10">
        <v>2.0500000000000001E-2</v>
      </c>
      <c r="E118" s="10">
        <v>2.03E-4</v>
      </c>
      <c r="F118" s="10">
        <v>-0.118438608145745</v>
      </c>
      <c r="H118" s="10">
        <v>0.13335214321633199</v>
      </c>
      <c r="I118" s="10">
        <v>1E-3</v>
      </c>
      <c r="J118" s="10">
        <v>1.5188352468351299E-2</v>
      </c>
      <c r="K118" s="10">
        <v>90</v>
      </c>
      <c r="M118" s="10">
        <v>1.7754162097910399E-3</v>
      </c>
      <c r="N118" s="10">
        <v>1.2668429154756114E-4</v>
      </c>
      <c r="O118" s="10">
        <v>2.246671333706847E-4</v>
      </c>
      <c r="P118" s="10">
        <v>3.036125115292116E-4</v>
      </c>
      <c r="Q118" s="10">
        <v>3.036057077075328E-4</v>
      </c>
      <c r="R118" s="10">
        <v>8.7957660245082802E-4</v>
      </c>
      <c r="S118" s="10">
        <v>6.7044810296186899E-4</v>
      </c>
      <c r="T118" s="10">
        <v>0.91818104915227305</v>
      </c>
    </row>
    <row r="119" spans="2:20" ht="13">
      <c r="B119" s="10">
        <v>960</v>
      </c>
      <c r="C119" s="10">
        <v>9.6000000000000002E-4</v>
      </c>
      <c r="D119" s="10">
        <v>2.0500000000000001E-2</v>
      </c>
      <c r="E119" s="10">
        <v>2.03E-4</v>
      </c>
      <c r="F119" s="10">
        <v>-0.13677077097839999</v>
      </c>
      <c r="H119" s="10">
        <v>0.17782794100389199</v>
      </c>
      <c r="I119" s="10">
        <v>1E-3</v>
      </c>
      <c r="J119" s="10">
        <v>1.5188352468351299E-2</v>
      </c>
      <c r="K119" s="10">
        <v>90</v>
      </c>
      <c r="M119" s="10">
        <v>1.7238785182411499E-3</v>
      </c>
      <c r="N119" s="10">
        <v>1.3366339192666949E-4</v>
      </c>
      <c r="O119" s="10">
        <v>2.2813621765138041E-4</v>
      </c>
      <c r="P119" s="10">
        <v>2.9056131661604729E-4</v>
      </c>
      <c r="Q119" s="10">
        <v>2.8834975705119059E-4</v>
      </c>
      <c r="R119" s="10">
        <v>8.5231889003112803E-4</v>
      </c>
      <c r="S119" s="10">
        <v>6.0081495526784505E-4</v>
      </c>
      <c r="T119" s="10">
        <v>0.90638283260064101</v>
      </c>
    </row>
    <row r="120" spans="2:20" ht="13">
      <c r="B120" s="10">
        <v>960</v>
      </c>
      <c r="C120" s="10">
        <v>9.6000000000000002E-4</v>
      </c>
      <c r="D120" s="10">
        <v>2.0500000000000001E-2</v>
      </c>
      <c r="E120" s="10">
        <v>2.03E-4</v>
      </c>
      <c r="F120" s="10">
        <v>-0.157940422357944</v>
      </c>
      <c r="H120" s="10">
        <v>0.23713737056616599</v>
      </c>
      <c r="I120" s="10">
        <v>1E-3</v>
      </c>
      <c r="J120" s="10">
        <v>1.5188352468351299E-2</v>
      </c>
      <c r="K120" s="10">
        <v>90</v>
      </c>
      <c r="M120" s="10">
        <v>1.67531855998082E-3</v>
      </c>
      <c r="N120" s="10">
        <v>1.4092344645901778E-4</v>
      </c>
      <c r="O120" s="10">
        <v>2.320270379489862E-4</v>
      </c>
      <c r="P120" s="10">
        <v>2.7987448835134016E-4</v>
      </c>
      <c r="Q120" s="10">
        <v>2.7072883745696215E-4</v>
      </c>
      <c r="R120" s="10">
        <v>7.0457750758821599E-4</v>
      </c>
      <c r="S120" s="10">
        <v>5.4240557151134501E-4</v>
      </c>
      <c r="T120" s="10">
        <v>0.89165125428044301</v>
      </c>
    </row>
    <row r="121" spans="2:20" ht="13">
      <c r="B121" s="10">
        <v>960</v>
      </c>
      <c r="C121" s="10">
        <v>9.6000000000000002E-4</v>
      </c>
      <c r="D121" s="10">
        <v>2.0500000000000001E-2</v>
      </c>
      <c r="E121" s="10">
        <v>2.03E-4</v>
      </c>
      <c r="F121" s="10">
        <v>-0.18238675439319799</v>
      </c>
      <c r="H121" s="10">
        <v>0.316227766016838</v>
      </c>
      <c r="I121" s="10">
        <v>1E-3</v>
      </c>
      <c r="J121" s="10">
        <v>1.5188352468351299E-2</v>
      </c>
      <c r="K121" s="10">
        <v>90</v>
      </c>
      <c r="M121" s="10">
        <v>1.62859105297559E-3</v>
      </c>
      <c r="N121" s="10">
        <v>1.4863798746911995E-4</v>
      </c>
      <c r="O121" s="10">
        <v>2.3716906482716593E-4</v>
      </c>
      <c r="P121" s="10">
        <v>2.713137574374813E-4</v>
      </c>
      <c r="Q121" s="10">
        <v>2.5058274397950279E-4</v>
      </c>
      <c r="R121" s="10">
        <v>6.6747036967232203E-4</v>
      </c>
      <c r="S121" s="10">
        <v>5.0071730545768597E-4</v>
      </c>
      <c r="T121" s="10">
        <v>0.87391820362084105</v>
      </c>
    </row>
    <row r="122" spans="2:20" ht="13">
      <c r="B122" s="10">
        <v>960</v>
      </c>
      <c r="C122" s="10">
        <v>9.6000000000000002E-4</v>
      </c>
      <c r="D122" s="10">
        <v>2.0500000000000001E-2</v>
      </c>
      <c r="E122" s="10">
        <v>2.03E-4</v>
      </c>
      <c r="F122" s="10">
        <v>-0.21061693821924599</v>
      </c>
      <c r="H122" s="10">
        <v>0.421696503428582</v>
      </c>
      <c r="I122" s="10">
        <v>1E-3</v>
      </c>
      <c r="J122" s="10">
        <v>1.5188352468351299E-2</v>
      </c>
      <c r="K122" s="10">
        <v>90</v>
      </c>
      <c r="M122" s="10">
        <v>1.5843831664461301E-3</v>
      </c>
      <c r="N122" s="10">
        <v>1.5695901974030133E-4</v>
      </c>
      <c r="O122" s="10">
        <v>2.4293183931266407E-4</v>
      </c>
      <c r="P122" s="10">
        <v>2.6325355668345641E-4</v>
      </c>
      <c r="Q122" s="10">
        <v>2.274418731001184E-4</v>
      </c>
      <c r="R122" s="10">
        <v>6.3838020599751594E-4</v>
      </c>
      <c r="S122" s="10">
        <v>4.59716208624692E-4</v>
      </c>
      <c r="T122" s="10">
        <v>0.85334665867675596</v>
      </c>
    </row>
    <row r="123" spans="2:20" ht="13">
      <c r="B123" s="10">
        <v>960</v>
      </c>
      <c r="C123" s="10">
        <v>9.6000000000000002E-4</v>
      </c>
      <c r="D123" s="10">
        <v>2.0500000000000001E-2</v>
      </c>
      <c r="E123" s="10">
        <v>2.03E-4</v>
      </c>
      <c r="F123" s="10">
        <v>-0.24321664592603798</v>
      </c>
      <c r="H123" s="10">
        <v>0.56234132519034896</v>
      </c>
      <c r="I123" s="10">
        <v>1E-3</v>
      </c>
      <c r="J123" s="10">
        <v>1.5188352468351299E-2</v>
      </c>
      <c r="K123" s="10">
        <v>90</v>
      </c>
      <c r="M123" s="10">
        <v>1.54200773117178E-3</v>
      </c>
      <c r="N123" s="10">
        <v>1.6575839101835187E-4</v>
      </c>
      <c r="O123" s="10">
        <v>2.4921647510280738E-4</v>
      </c>
      <c r="P123" s="10">
        <v>2.5282636829431334E-4</v>
      </c>
      <c r="Q123" s="10">
        <v>2.0128618741971032E-4</v>
      </c>
      <c r="R123" s="10">
        <v>6.0562513981249799E-4</v>
      </c>
      <c r="S123" s="10">
        <v>4.0153588127507999E-4</v>
      </c>
      <c r="T123" s="10">
        <v>0.83011361311877097</v>
      </c>
    </row>
    <row r="124" spans="2:20" ht="13">
      <c r="B124" s="10">
        <v>960</v>
      </c>
      <c r="C124" s="10">
        <v>9.6000000000000002E-4</v>
      </c>
      <c r="D124" s="10">
        <v>2.0500000000000001E-2</v>
      </c>
      <c r="E124" s="10">
        <v>2.03E-4</v>
      </c>
      <c r="F124" s="10">
        <v>-0.28086220109198401</v>
      </c>
      <c r="H124" s="10">
        <v>0.74989420933245599</v>
      </c>
      <c r="I124" s="10">
        <v>1E-3</v>
      </c>
      <c r="J124" s="10">
        <v>1.5188352468351299E-2</v>
      </c>
      <c r="K124" s="10">
        <v>90</v>
      </c>
      <c r="M124" s="10">
        <v>1.5021519163731999E-3</v>
      </c>
      <c r="N124" s="10">
        <v>1.7494355657162675E-4</v>
      </c>
      <c r="O124" s="10">
        <v>2.5618167585130875E-4</v>
      </c>
      <c r="P124" s="10">
        <v>2.3746209920347529E-4</v>
      </c>
      <c r="Q124" s="10">
        <v>1.7165466642231103E-4</v>
      </c>
      <c r="R124" s="10">
        <v>5.4859009449732701E-4</v>
      </c>
      <c r="S124" s="10">
        <v>3.6190912288341497E-4</v>
      </c>
      <c r="T124" s="10">
        <v>0.80435236714149905</v>
      </c>
    </row>
    <row r="125" spans="2:20" ht="13">
      <c r="B125" s="10">
        <v>960</v>
      </c>
      <c r="C125" s="10">
        <v>9.6000000000000002E-4</v>
      </c>
      <c r="D125" s="10">
        <v>2.0500000000000001E-2</v>
      </c>
      <c r="E125" s="10">
        <v>2.03E-4</v>
      </c>
      <c r="F125" s="10">
        <v>-0.32433461000125097</v>
      </c>
      <c r="H125" s="10">
        <v>1</v>
      </c>
      <c r="I125" s="10">
        <v>1E-3</v>
      </c>
      <c r="J125" s="10">
        <v>1.5188352468351299E-2</v>
      </c>
      <c r="K125" s="10">
        <v>90</v>
      </c>
      <c r="M125" s="10">
        <v>1.46447213744007E-3</v>
      </c>
      <c r="N125" s="10">
        <v>1.8469535689878721E-4</v>
      </c>
      <c r="O125" s="10">
        <v>2.6421488432933104E-4</v>
      </c>
      <c r="P125" s="10">
        <v>2.1711745925102245E-4</v>
      </c>
      <c r="Q125" s="10">
        <v>1.3856232996838414E-4</v>
      </c>
      <c r="R125" s="10">
        <v>5.1022314634354804E-4</v>
      </c>
      <c r="S125" s="10">
        <v>3.33620656632718E-4</v>
      </c>
      <c r="T125" s="10">
        <v>0.77663845117608599</v>
      </c>
    </row>
    <row r="126" spans="2:20" ht="13">
      <c r="B126" s="10">
        <v>960</v>
      </c>
      <c r="C126" s="10">
        <v>9.6000000000000002E-4</v>
      </c>
      <c r="D126" s="10">
        <v>2.0500000000000001E-2</v>
      </c>
      <c r="E126" s="10">
        <v>2.03E-4</v>
      </c>
      <c r="F126" s="10">
        <v>-1.02563609162638E-3</v>
      </c>
      <c r="H126" s="58">
        <v>1.0000000000000001E-5</v>
      </c>
      <c r="I126" s="10">
        <v>1E-3</v>
      </c>
      <c r="J126" s="10">
        <v>0.30376704936702498</v>
      </c>
      <c r="K126" s="10">
        <v>90</v>
      </c>
      <c r="M126" s="10" t="e">
        <v>#VALUE!</v>
      </c>
      <c r="N126" s="10">
        <v>4.8741119123850378E-5</v>
      </c>
      <c r="O126" s="10">
        <v>2.0310355389750102E-4</v>
      </c>
      <c r="P126" s="10">
        <v>4.0442109017141506E-4</v>
      </c>
      <c r="Q126" s="10">
        <v>4.0442109017141506E-4</v>
      </c>
      <c r="R126" s="10">
        <v>2.05257446212597E-3</v>
      </c>
      <c r="S126" s="10">
        <v>1.7053249492831898E-3</v>
      </c>
      <c r="T126" s="10" t="str">
        <v>NaN</v>
      </c>
    </row>
    <row r="127" spans="2:20" ht="13">
      <c r="B127" s="10">
        <v>960</v>
      </c>
      <c r="C127" s="10">
        <v>9.6000000000000002E-4</v>
      </c>
      <c r="D127" s="10">
        <v>2.0500000000000001E-2</v>
      </c>
      <c r="E127" s="10">
        <v>2.03E-4</v>
      </c>
      <c r="F127" s="10">
        <v>-1.1843860814574501E-3</v>
      </c>
      <c r="H127" s="58">
        <v>1.33352143216332E-5</v>
      </c>
      <c r="I127" s="10">
        <v>1E-3</v>
      </c>
      <c r="J127" s="10">
        <v>0.30376704936702498</v>
      </c>
      <c r="K127" s="10">
        <v>90</v>
      </c>
      <c r="M127" s="10" t="e">
        <v>#VALUE!</v>
      </c>
      <c r="N127" s="10">
        <v>4.8745641957632081E-5</v>
      </c>
      <c r="O127" s="10">
        <v>2.0311417332046422E-4</v>
      </c>
      <c r="P127" s="10">
        <v>4.0428863117401392E-4</v>
      </c>
      <c r="Q127" s="10">
        <v>4.0428863117401392E-4</v>
      </c>
      <c r="R127" s="10">
        <v>1.95911944811551E-3</v>
      </c>
      <c r="S127" s="10">
        <v>1.31799056523495E-3</v>
      </c>
      <c r="T127" s="10" t="str">
        <v>NaN</v>
      </c>
    </row>
    <row r="128" spans="2:20" ht="13">
      <c r="B128" s="10">
        <v>960</v>
      </c>
      <c r="C128" s="10">
        <v>9.6000000000000002E-4</v>
      </c>
      <c r="D128" s="10">
        <v>2.0500000000000001E-2</v>
      </c>
      <c r="E128" s="10">
        <v>2.03E-4</v>
      </c>
      <c r="F128" s="10">
        <v>-1.3677077097840001E-3</v>
      </c>
      <c r="H128" s="58">
        <v>1.7782794100389199E-5</v>
      </c>
      <c r="I128" s="10">
        <v>1E-3</v>
      </c>
      <c r="J128" s="10">
        <v>0.30376704936702498</v>
      </c>
      <c r="K128" s="10">
        <v>90</v>
      </c>
      <c r="M128" s="10" t="e">
        <v>#VALUE!</v>
      </c>
      <c r="N128" s="10">
        <v>4.9155739648012779E-5</v>
      </c>
      <c r="O128" s="10">
        <v>2.031287366755181E-4</v>
      </c>
      <c r="P128" s="10">
        <v>4.0412839033884785E-4</v>
      </c>
      <c r="Q128" s="10">
        <v>4.0412839033884785E-4</v>
      </c>
      <c r="R128" s="10">
        <v>1.88330177743546E-3</v>
      </c>
      <c r="S128" s="10">
        <v>1.3486841237579901E-3</v>
      </c>
      <c r="T128" s="10" t="str">
        <v>NaN</v>
      </c>
    </row>
    <row r="129" spans="2:20" ht="13">
      <c r="B129" s="10">
        <v>960</v>
      </c>
      <c r="C129" s="10">
        <v>9.6000000000000002E-4</v>
      </c>
      <c r="D129" s="10">
        <v>2.0500000000000001E-2</v>
      </c>
      <c r="E129" s="10">
        <v>2.03E-4</v>
      </c>
      <c r="F129" s="10">
        <v>-1.5794042235794401E-3</v>
      </c>
      <c r="H129" s="58">
        <v>2.3713737056616601E-5</v>
      </c>
      <c r="I129" s="10">
        <v>1E-3</v>
      </c>
      <c r="J129" s="10">
        <v>0.30376704936702498</v>
      </c>
      <c r="K129" s="10">
        <v>90</v>
      </c>
      <c r="M129" s="10" t="e">
        <v>#VALUE!</v>
      </c>
      <c r="N129" s="10">
        <v>4.9561365475508664E-5</v>
      </c>
      <c r="O129" s="10">
        <v>2.0314525887149193E-4</v>
      </c>
      <c r="P129" s="10">
        <v>4.0394458507147531E-4</v>
      </c>
      <c r="Q129" s="10">
        <v>4.0394458507147531E-4</v>
      </c>
      <c r="R129" s="10">
        <v>1.8086293887898499E-3</v>
      </c>
      <c r="S129" s="10">
        <v>1.37800334383971E-3</v>
      </c>
      <c r="T129" s="10" t="str">
        <v>NaN</v>
      </c>
    </row>
    <row r="130" spans="2:20" ht="13">
      <c r="B130" s="10">
        <v>960</v>
      </c>
      <c r="C130" s="10">
        <v>9.6000000000000002E-4</v>
      </c>
      <c r="D130" s="10">
        <v>2.0500000000000001E-2</v>
      </c>
      <c r="E130" s="10">
        <v>2.03E-4</v>
      </c>
      <c r="F130" s="10">
        <v>-1.8238675439319798E-3</v>
      </c>
      <c r="H130" s="58">
        <v>3.1622776601683802E-5</v>
      </c>
      <c r="I130" s="10">
        <v>1E-3</v>
      </c>
      <c r="J130" s="10">
        <v>0.30376704936702498</v>
      </c>
      <c r="K130" s="10">
        <v>90</v>
      </c>
      <c r="M130" s="10" t="e">
        <v>#VALUE!</v>
      </c>
      <c r="N130" s="10">
        <v>4.9967449408756483E-5</v>
      </c>
      <c r="O130" s="10">
        <v>2.0316412290815488E-4</v>
      </c>
      <c r="P130" s="10">
        <v>4.0373346084340958E-4</v>
      </c>
      <c r="Q130" s="10">
        <v>4.0373346084340958E-4</v>
      </c>
      <c r="R130" s="10">
        <v>1.74105774875778E-3</v>
      </c>
      <c r="S130" s="10">
        <v>1.3615112825437401E-3</v>
      </c>
      <c r="T130" s="10" t="str">
        <v>NaN</v>
      </c>
    </row>
    <row r="131" spans="2:20" ht="13">
      <c r="B131" s="10">
        <v>960</v>
      </c>
      <c r="C131" s="10">
        <v>9.6000000000000002E-4</v>
      </c>
      <c r="D131" s="10">
        <v>2.0500000000000001E-2</v>
      </c>
      <c r="E131" s="10">
        <v>2.03E-4</v>
      </c>
      <c r="F131" s="10">
        <v>-2.1061693821924602E-3</v>
      </c>
      <c r="H131" s="58">
        <v>4.2169650342858202E-5</v>
      </c>
      <c r="I131" s="10">
        <v>1E-3</v>
      </c>
      <c r="J131" s="10">
        <v>0.30376704936702498</v>
      </c>
      <c r="K131" s="10">
        <v>90</v>
      </c>
      <c r="M131" s="10" t="e">
        <v>#VALUE!</v>
      </c>
      <c r="N131" s="10">
        <v>5.0375537211763116E-5</v>
      </c>
      <c r="O131" s="10">
        <v>2.0318576494259414E-4</v>
      </c>
      <c r="P131" s="10">
        <v>4.0349057341790105E-4</v>
      </c>
      <c r="Q131" s="10">
        <v>4.0349057341790105E-4</v>
      </c>
      <c r="R131" s="10">
        <v>1.6817321393736899E-3</v>
      </c>
      <c r="S131" s="10">
        <v>1.2850064426430301E-3</v>
      </c>
      <c r="T131" s="10" t="str">
        <v>NaN</v>
      </c>
    </row>
    <row r="132" spans="2:20" ht="13">
      <c r="B132" s="10">
        <v>960</v>
      </c>
      <c r="C132" s="10">
        <v>9.6000000000000002E-4</v>
      </c>
      <c r="D132" s="10">
        <v>2.0500000000000001E-2</v>
      </c>
      <c r="E132" s="10">
        <v>2.03E-4</v>
      </c>
      <c r="F132" s="10">
        <v>-2.4321664592603801E-3</v>
      </c>
      <c r="H132" s="58">
        <v>5.62341325190349E-5</v>
      </c>
      <c r="I132" s="10">
        <v>1E-3</v>
      </c>
      <c r="J132" s="10">
        <v>0.30376704936702498</v>
      </c>
      <c r="K132" s="10">
        <v>90</v>
      </c>
      <c r="M132" s="10" t="e">
        <v>#VALUE!</v>
      </c>
      <c r="N132" s="10">
        <v>5.0785382811779647E-5</v>
      </c>
      <c r="O132" s="10">
        <v>2.03210668132692E-4</v>
      </c>
      <c r="P132" s="10">
        <v>4.0321079186443853E-4</v>
      </c>
      <c r="Q132" s="10">
        <v>4.0321079186443853E-4</v>
      </c>
      <c r="R132" s="10">
        <v>1.6301944478238099E-3</v>
      </c>
      <c r="S132" s="10">
        <v>1.1778080442193099E-3</v>
      </c>
      <c r="T132" s="10" t="str">
        <v>NaN</v>
      </c>
    </row>
    <row r="133" spans="2:20" ht="13">
      <c r="B133" s="10">
        <v>960</v>
      </c>
      <c r="C133" s="10">
        <v>9.6000000000000002E-4</v>
      </c>
      <c r="D133" s="10">
        <v>2.0500000000000001E-2</v>
      </c>
      <c r="E133" s="10">
        <v>2.03E-4</v>
      </c>
      <c r="F133" s="10">
        <v>-2.8086220109198399E-3</v>
      </c>
      <c r="H133" s="58">
        <v>7.4989420933245599E-5</v>
      </c>
      <c r="I133" s="10">
        <v>1E-3</v>
      </c>
      <c r="J133" s="10">
        <v>0.30376704936702498</v>
      </c>
      <c r="K133" s="10">
        <v>90</v>
      </c>
      <c r="M133" s="10" t="e">
        <v>#VALUE!</v>
      </c>
      <c r="N133" s="10">
        <v>5.1590398279628901E-5</v>
      </c>
      <c r="O133" s="10">
        <v>2.0323937715711489E-4</v>
      </c>
      <c r="P133" s="10">
        <v>4.0288818895222622E-4</v>
      </c>
      <c r="Q133" s="10">
        <v>4.0288818895222622E-4</v>
      </c>
      <c r="R133" s="10">
        <v>1.5855284484805701E-3</v>
      </c>
      <c r="S133" s="10">
        <v>1.3374603598204601E-3</v>
      </c>
      <c r="T133" s="10" t="str">
        <v>NaN</v>
      </c>
    </row>
    <row r="134" spans="2:20" ht="13">
      <c r="B134" s="10">
        <v>960</v>
      </c>
      <c r="C134" s="10">
        <v>9.6000000000000002E-4</v>
      </c>
      <c r="D134" s="10">
        <v>2.0500000000000001E-2</v>
      </c>
      <c r="E134" s="10">
        <v>2.03E-4</v>
      </c>
      <c r="F134" s="10">
        <v>-3.2433461000125102E-3</v>
      </c>
      <c r="H134" s="10">
        <v>1E-4</v>
      </c>
      <c r="I134" s="10">
        <v>1E-3</v>
      </c>
      <c r="J134" s="10">
        <v>0.30376704936702498</v>
      </c>
      <c r="K134" s="10">
        <v>90</v>
      </c>
      <c r="M134" s="10" t="e">
        <v>#VALUE!</v>
      </c>
      <c r="N134" s="10">
        <v>5.2006615966423344E-5</v>
      </c>
      <c r="O134" s="10">
        <v>2.0327251170283028E-4</v>
      </c>
      <c r="P134" s="10">
        <v>4.0251592449006864E-4</v>
      </c>
      <c r="Q134" s="10">
        <v>4.0251592449006864E-4</v>
      </c>
      <c r="R134" s="10">
        <v>1.54681791571644E-3</v>
      </c>
      <c r="S134" s="10">
        <v>1.1065715016770701E-3</v>
      </c>
      <c r="T134" s="10" t="str">
        <v>NaN</v>
      </c>
    </row>
    <row r="135" spans="2:20" ht="13">
      <c r="B135" s="10">
        <v>960</v>
      </c>
      <c r="C135" s="10">
        <v>9.6000000000000002E-4</v>
      </c>
      <c r="D135" s="10">
        <v>2.0500000000000001E-2</v>
      </c>
      <c r="E135" s="10">
        <v>2.03E-4</v>
      </c>
      <c r="F135" s="10">
        <v>-3.7453576464072601E-3</v>
      </c>
      <c r="H135" s="10">
        <v>1.3335214321633199E-4</v>
      </c>
      <c r="I135" s="10">
        <v>1E-3</v>
      </c>
      <c r="J135" s="10">
        <v>0.30376704936702498</v>
      </c>
      <c r="K135" s="10">
        <v>90</v>
      </c>
      <c r="M135" s="10" t="e">
        <v>#VALUE!</v>
      </c>
      <c r="N135" s="10">
        <v>5.2817580082121341E-5</v>
      </c>
      <c r="O135" s="10">
        <v>2.0331078011793667E-4</v>
      </c>
      <c r="P135" s="10">
        <v>4.0208611686973894E-4</v>
      </c>
      <c r="Q135" s="10">
        <v>4.0208611686973894E-4</v>
      </c>
      <c r="R135" s="10">
        <v>1.5138337931245101E-3</v>
      </c>
      <c r="S135" s="10">
        <v>1.10221942994619E-3</v>
      </c>
      <c r="T135" s="10" t="str">
        <v>NaN</v>
      </c>
    </row>
    <row r="136" spans="2:20" ht="13">
      <c r="B136" s="10">
        <v>960</v>
      </c>
      <c r="C136" s="10">
        <v>9.6000000000000002E-4</v>
      </c>
      <c r="D136" s="10">
        <v>2.0500000000000001E-2</v>
      </c>
      <c r="E136" s="10">
        <v>2.03E-4</v>
      </c>
      <c r="F136" s="10">
        <v>-4.3250715362900096E-3</v>
      </c>
      <c r="H136" s="10">
        <v>1.77827941003892E-4</v>
      </c>
      <c r="I136" s="10">
        <v>1E-3</v>
      </c>
      <c r="J136" s="10">
        <v>0.30376704936702498</v>
      </c>
      <c r="K136" s="10">
        <v>90</v>
      </c>
      <c r="M136" s="10" t="e">
        <v>#VALUE!</v>
      </c>
      <c r="N136" s="10">
        <v>5.3630290279019409E-5</v>
      </c>
      <c r="O136" s="10">
        <v>2.0335572669255759E-4</v>
      </c>
      <c r="P136" s="10">
        <v>4.0159168873173145E-4</v>
      </c>
      <c r="Q136" s="10">
        <v>4.0159168873173145E-4</v>
      </c>
      <c r="R136" s="10">
        <v>1.48703419351857E-3</v>
      </c>
      <c r="S136" s="10">
        <v>1.05388852809278E-3</v>
      </c>
      <c r="T136" s="10" t="str">
        <v>NaN</v>
      </c>
    </row>
    <row r="137" spans="2:20" ht="13">
      <c r="B137" s="10">
        <v>960</v>
      </c>
      <c r="C137" s="10">
        <v>9.6000000000000002E-4</v>
      </c>
      <c r="D137" s="10">
        <v>2.0500000000000001E-2</v>
      </c>
      <c r="E137" s="10">
        <v>2.03E-4</v>
      </c>
      <c r="F137" s="10">
        <v>-4.9945146926008597E-3</v>
      </c>
      <c r="H137" s="10">
        <v>2.37137370566166E-4</v>
      </c>
      <c r="I137" s="10">
        <v>1E-3</v>
      </c>
      <c r="J137" s="10">
        <v>0.30376704936702498</v>
      </c>
      <c r="K137" s="10">
        <v>90</v>
      </c>
      <c r="M137" s="10">
        <v>4.3804747253325194E-3</v>
      </c>
      <c r="N137" s="10">
        <v>5.4815656236943322E-5</v>
      </c>
      <c r="O137" s="10">
        <v>2.0341382301033821E-4</v>
      </c>
      <c r="P137" s="10">
        <v>4.0105519322037963E-4</v>
      </c>
      <c r="Q137" s="10">
        <v>4.0105519322037963E-4</v>
      </c>
      <c r="R137" s="10">
        <v>1.4657319476779501E-3</v>
      </c>
      <c r="S137" s="10">
        <v>1.18467973642596E-3</v>
      </c>
      <c r="T137" s="10">
        <v>0.74952386537028803</v>
      </c>
    </row>
    <row r="138" spans="2:20" ht="13">
      <c r="B138" s="10">
        <v>960</v>
      </c>
      <c r="C138" s="10">
        <v>9.6000000000000002E-4</v>
      </c>
      <c r="D138" s="10">
        <v>2.0500000000000001E-2</v>
      </c>
      <c r="E138" s="10">
        <v>2.03E-4</v>
      </c>
      <c r="F138" s="10">
        <v>-5.7675755892822797E-3</v>
      </c>
      <c r="H138" s="10">
        <v>3.1622776601683799E-4</v>
      </c>
      <c r="I138" s="10">
        <v>1E-3</v>
      </c>
      <c r="J138" s="10">
        <v>0.30376704936702498</v>
      </c>
      <c r="K138" s="10">
        <v>90</v>
      </c>
      <c r="M138" s="10">
        <v>4.0838466784120795E-3</v>
      </c>
      <c r="N138" s="10">
        <v>5.5620069170063435E-5</v>
      </c>
      <c r="O138" s="10">
        <v>2.0347890140272947E-4</v>
      </c>
      <c r="P138" s="10">
        <v>4.0044988794130874E-4</v>
      </c>
      <c r="Q138" s="10">
        <v>4.0044988794130874E-4</v>
      </c>
      <c r="R138" s="10">
        <v>1.4261051892862601E-3</v>
      </c>
      <c r="S138" s="10">
        <v>1.05526286653411E-3</v>
      </c>
      <c r="T138" s="10">
        <v>0.74578710929515402</v>
      </c>
    </row>
    <row r="139" spans="2:20" ht="13">
      <c r="B139" s="10">
        <v>960</v>
      </c>
      <c r="C139" s="10">
        <v>9.6000000000000002E-4</v>
      </c>
      <c r="D139" s="10">
        <v>2.0500000000000001E-2</v>
      </c>
      <c r="E139" s="10">
        <v>2.03E-4</v>
      </c>
      <c r="F139" s="10">
        <v>-6.6602923858378607E-3</v>
      </c>
      <c r="H139" s="10">
        <v>4.2169650342858202E-4</v>
      </c>
      <c r="I139" s="10">
        <v>1E-3</v>
      </c>
      <c r="J139" s="10">
        <v>0.30376704936702498</v>
      </c>
      <c r="K139" s="10">
        <v>90</v>
      </c>
      <c r="M139" s="10">
        <v>3.84013066148285E-3</v>
      </c>
      <c r="N139" s="10">
        <v>5.6806642790750922E-5</v>
      </c>
      <c r="O139" s="10">
        <v>2.0355232336472095E-4</v>
      </c>
      <c r="P139" s="10">
        <v>3.9976350435186472E-4</v>
      </c>
      <c r="Q139" s="10">
        <v>3.9976350435186472E-4</v>
      </c>
      <c r="R139" s="10">
        <v>1.3906014462185701E-3</v>
      </c>
      <c r="S139" s="10">
        <v>1.06350889718208E-3</v>
      </c>
      <c r="T139" s="10">
        <v>0.741824267354391</v>
      </c>
    </row>
    <row r="140" spans="2:20" ht="13">
      <c r="B140" s="10">
        <v>960</v>
      </c>
      <c r="C140" s="10">
        <v>9.6000000000000002E-4</v>
      </c>
      <c r="D140" s="10">
        <v>2.0500000000000001E-2</v>
      </c>
      <c r="E140" s="10">
        <v>2.03E-4</v>
      </c>
      <c r="F140" s="10">
        <v>-7.6911856599299402E-3</v>
      </c>
      <c r="H140" s="10">
        <v>5.6234132519034899E-4</v>
      </c>
      <c r="I140" s="10">
        <v>1E-3</v>
      </c>
      <c r="J140" s="10">
        <v>0.30376704936702498</v>
      </c>
      <c r="K140" s="10">
        <v>90</v>
      </c>
      <c r="M140" s="10">
        <v>3.63627045935219E-3</v>
      </c>
      <c r="N140" s="10">
        <v>5.8002612660660537E-5</v>
      </c>
      <c r="O140" s="10">
        <v>2.0363588488425441E-4</v>
      </c>
      <c r="P140" s="10">
        <v>3.9898068898930138E-4</v>
      </c>
      <c r="Q140" s="10">
        <v>3.9898068898930138E-4</v>
      </c>
      <c r="R140" s="10">
        <v>1.3605950569161899E-3</v>
      </c>
      <c r="S140" s="10">
        <v>1.00739007749446E-3</v>
      </c>
      <c r="T140" s="10">
        <v>0.738071202702684</v>
      </c>
    </row>
    <row r="141" spans="2:20" ht="13">
      <c r="B141" s="10">
        <v>960</v>
      </c>
      <c r="C141" s="10">
        <v>9.6000000000000002E-4</v>
      </c>
      <c r="D141" s="10">
        <v>2.0500000000000001E-2</v>
      </c>
      <c r="E141" s="10">
        <v>2.03E-4</v>
      </c>
      <c r="F141" s="10">
        <v>-8.8816426409889897E-3</v>
      </c>
      <c r="H141" s="10">
        <v>7.4989420933245596E-4</v>
      </c>
      <c r="I141" s="10">
        <v>1E-3</v>
      </c>
      <c r="J141" s="10">
        <v>0.30376704936702498</v>
      </c>
      <c r="K141" s="10">
        <v>90</v>
      </c>
      <c r="M141" s="10">
        <v>3.4626457029307998E-3</v>
      </c>
      <c r="N141" s="10">
        <v>5.9577337085840214E-5</v>
      </c>
      <c r="O141" s="10">
        <v>2.0373529043497807E-4</v>
      </c>
      <c r="P141" s="10">
        <v>3.9807752825988965E-4</v>
      </c>
      <c r="Q141" s="10">
        <v>3.9807752825988965E-4</v>
      </c>
      <c r="R141" s="10">
        <v>1.33265017527581E-3</v>
      </c>
      <c r="S141" s="10">
        <v>1.0261727028592999E-3</v>
      </c>
      <c r="T141" s="10">
        <v>0.73416810818498601</v>
      </c>
    </row>
    <row r="142" spans="2:20" ht="13">
      <c r="B142" s="10">
        <v>960</v>
      </c>
      <c r="C142" s="10">
        <v>9.6000000000000002E-4</v>
      </c>
      <c r="D142" s="10">
        <v>2.0500000000000001E-2</v>
      </c>
      <c r="E142" s="10">
        <v>2.03E-4</v>
      </c>
      <c r="F142" s="10">
        <v>-1.02563609162638E-2</v>
      </c>
      <c r="H142" s="10">
        <v>1E-3</v>
      </c>
      <c r="I142" s="10">
        <v>1E-3</v>
      </c>
      <c r="J142" s="10">
        <v>0.30376704936702498</v>
      </c>
      <c r="K142" s="10">
        <v>90</v>
      </c>
      <c r="M142" s="10">
        <v>3.3071164026535998E-3</v>
      </c>
      <c r="N142" s="10">
        <v>6.1115331329235044E-5</v>
      </c>
      <c r="O142" s="10">
        <v>2.0386378598528538E-4</v>
      </c>
      <c r="P142" s="10">
        <v>3.9702470110042462E-4</v>
      </c>
      <c r="Q142" s="10">
        <v>3.9702470110042462E-4</v>
      </c>
      <c r="R142" s="10">
        <v>1.3033309551940999E-3</v>
      </c>
      <c r="S142" s="10">
        <v>1.04884928714123E-3</v>
      </c>
      <c r="T142" s="10">
        <v>0.72739175772013698</v>
      </c>
    </row>
    <row r="143" spans="2:20" ht="13">
      <c r="B143" s="10">
        <v>960</v>
      </c>
      <c r="C143" s="10">
        <v>9.6000000000000002E-4</v>
      </c>
      <c r="D143" s="10">
        <v>2.0500000000000001E-2</v>
      </c>
      <c r="E143" s="10">
        <v>2.03E-4</v>
      </c>
      <c r="F143" s="10">
        <v>-1.1843860814574501E-2</v>
      </c>
      <c r="H143" s="10">
        <v>1.3335214321633199E-3</v>
      </c>
      <c r="I143" s="10">
        <v>1E-3</v>
      </c>
      <c r="J143" s="10">
        <v>0.30376704936702498</v>
      </c>
      <c r="K143" s="10">
        <v>90</v>
      </c>
      <c r="M143" s="10">
        <v>3.1694535021136797E-3</v>
      </c>
      <c r="N143" s="10">
        <v>6.2676126398190479E-5</v>
      </c>
      <c r="O143" s="10">
        <v>2.0400815688291488E-4</v>
      </c>
      <c r="P143" s="10">
        <v>3.9583687141099327E-4</v>
      </c>
      <c r="Q143" s="10">
        <v>3.9583687141099327E-4</v>
      </c>
      <c r="R143" s="10">
        <v>1.27263739667105E-3</v>
      </c>
      <c r="S143" s="10">
        <v>9.8288104195742203E-4</v>
      </c>
      <c r="T143" s="10">
        <v>0.72028938420822397</v>
      </c>
    </row>
    <row r="144" spans="2:20" ht="13">
      <c r="B144" s="10">
        <v>960</v>
      </c>
      <c r="C144" s="10">
        <v>9.6000000000000002E-4</v>
      </c>
      <c r="D144" s="10">
        <v>2.0500000000000001E-2</v>
      </c>
      <c r="E144" s="10">
        <v>2.03E-4</v>
      </c>
      <c r="F144" s="10">
        <v>-1.3677077097840001E-2</v>
      </c>
      <c r="H144" s="10">
        <v>1.7782794100389199E-3</v>
      </c>
      <c r="I144" s="10">
        <v>1E-3</v>
      </c>
      <c r="J144" s="10">
        <v>0.30376704936702498</v>
      </c>
      <c r="K144" s="10">
        <v>90</v>
      </c>
      <c r="M144" s="10">
        <v>3.0475954936490697E-3</v>
      </c>
      <c r="N144" s="10">
        <v>6.4613164507877982E-5</v>
      </c>
      <c r="O144" s="10">
        <v>2.0417149091585737E-4</v>
      </c>
      <c r="P144" s="10">
        <v>3.9448789203029285E-4</v>
      </c>
      <c r="Q144" s="10">
        <v>3.9448789203029285E-4</v>
      </c>
      <c r="R144" s="10">
        <v>1.2458377970651199E-3</v>
      </c>
      <c r="S144" s="10">
        <v>9.6570181144080497E-4</v>
      </c>
      <c r="T144" s="10">
        <v>0.71370249652348206</v>
      </c>
    </row>
    <row r="145" spans="2:20" ht="13">
      <c r="B145" s="10">
        <v>960</v>
      </c>
      <c r="C145" s="10">
        <v>9.6000000000000002E-4</v>
      </c>
      <c r="D145" s="10">
        <v>2.0500000000000001E-2</v>
      </c>
      <c r="E145" s="10">
        <v>2.03E-4</v>
      </c>
      <c r="F145" s="10">
        <v>-1.5794042235794403E-2</v>
      </c>
      <c r="H145" s="10">
        <v>2.3713737056616602E-3</v>
      </c>
      <c r="I145" s="10">
        <v>1E-3</v>
      </c>
      <c r="J145" s="10">
        <v>0.30376704936702498</v>
      </c>
      <c r="K145" s="10">
        <v>90</v>
      </c>
      <c r="M145" s="10">
        <v>2.9346706850531001E-3</v>
      </c>
      <c r="N145" s="10">
        <v>6.6524112228564822E-5</v>
      </c>
      <c r="O145" s="10">
        <v>2.0437563591662499E-4</v>
      </c>
      <c r="P145" s="10">
        <v>3.9299280674633363E-4</v>
      </c>
      <c r="Q145" s="10">
        <v>3.9299280674633363E-4</v>
      </c>
      <c r="R145" s="10">
        <v>1.22247404356252E-3</v>
      </c>
      <c r="S145" s="10">
        <v>9.2744939149046906E-4</v>
      </c>
      <c r="T145" s="10">
        <v>0.70523151061864697</v>
      </c>
    </row>
    <row r="146" spans="2:20" ht="13">
      <c r="B146" s="10">
        <v>960</v>
      </c>
      <c r="C146" s="10">
        <v>9.6000000000000002E-4</v>
      </c>
      <c r="D146" s="10">
        <v>2.0500000000000001E-2</v>
      </c>
      <c r="E146" s="10">
        <v>2.03E-4</v>
      </c>
      <c r="F146" s="10">
        <v>-1.8238675439319799E-2</v>
      </c>
      <c r="H146" s="10">
        <v>3.1622776601683798E-3</v>
      </c>
      <c r="I146" s="10">
        <v>1E-3</v>
      </c>
      <c r="J146" s="10">
        <v>0.30376704936702498</v>
      </c>
      <c r="K146" s="10">
        <v>90</v>
      </c>
      <c r="M146" s="10">
        <v>2.8306790763257799E-3</v>
      </c>
      <c r="N146" s="10">
        <v>6.8786389954460583E-5</v>
      </c>
      <c r="O146" s="10">
        <v>2.0460756974562092E-4</v>
      </c>
      <c r="P146" s="10">
        <v>3.913180917619742E-4</v>
      </c>
      <c r="Q146" s="10">
        <v>3.913180917619742E-4</v>
      </c>
      <c r="R146" s="10">
        <v>1.1933838798877101E-3</v>
      </c>
      <c r="S146" s="10">
        <v>9.2790750430424599E-4</v>
      </c>
      <c r="T146" s="10">
        <v>0.69604284116809501</v>
      </c>
    </row>
    <row r="147" spans="2:20" ht="13">
      <c r="B147" s="10">
        <v>960</v>
      </c>
      <c r="C147" s="10">
        <v>9.6000000000000002E-4</v>
      </c>
      <c r="D147" s="10">
        <v>2.0500000000000001E-2</v>
      </c>
      <c r="E147" s="10">
        <v>2.03E-4</v>
      </c>
      <c r="F147" s="10">
        <v>-2.1061693821924597E-2</v>
      </c>
      <c r="H147" s="10">
        <v>4.2169650342858203E-3</v>
      </c>
      <c r="I147" s="10">
        <v>1E-3</v>
      </c>
      <c r="J147" s="10">
        <v>0.30376704936702498</v>
      </c>
      <c r="K147" s="10">
        <v>90</v>
      </c>
      <c r="M147" s="10">
        <v>2.7356206674671001E-3</v>
      </c>
      <c r="N147" s="10">
        <v>7.1393872280123497E-5</v>
      </c>
      <c r="O147" s="10">
        <v>2.048789576583822E-4</v>
      </c>
      <c r="P147" s="10">
        <v>3.8941315367045214E-4</v>
      </c>
      <c r="Q147" s="10">
        <v>3.8941315367045214E-4</v>
      </c>
      <c r="R147" s="10">
        <v>1.1649808854335699E-3</v>
      </c>
      <c r="S147" s="10">
        <v>9.5722672438594005E-4</v>
      </c>
      <c r="T147" s="10">
        <v>0.68690994095449298</v>
      </c>
    </row>
    <row r="148" spans="2:20" ht="13">
      <c r="B148" s="10">
        <v>960</v>
      </c>
      <c r="C148" s="10">
        <v>9.6000000000000002E-4</v>
      </c>
      <c r="D148" s="10">
        <v>2.0500000000000001E-2</v>
      </c>
      <c r="E148" s="10">
        <v>2.03E-4</v>
      </c>
      <c r="F148" s="10">
        <v>-2.4321664592603799E-2</v>
      </c>
      <c r="H148" s="10">
        <v>5.6234132519034901E-3</v>
      </c>
      <c r="I148" s="10">
        <v>1E-3</v>
      </c>
      <c r="J148" s="10">
        <v>0.30376704936702498</v>
      </c>
      <c r="K148" s="10">
        <v>90</v>
      </c>
      <c r="M148" s="10">
        <v>2.64445621752553E-3</v>
      </c>
      <c r="N148" s="10">
        <v>7.3968162180557159E-5</v>
      </c>
      <c r="O148" s="10">
        <v>2.0521000420670014E-4</v>
      </c>
      <c r="P148" s="10">
        <v>3.8723376771751078E-4</v>
      </c>
      <c r="Q148" s="10">
        <v>3.8723376771751078E-4</v>
      </c>
      <c r="R148" s="10">
        <v>1.13680694738632E-3</v>
      </c>
      <c r="S148" s="10">
        <v>9.5150031421373401E-4</v>
      </c>
      <c r="T148" s="10">
        <v>0.67593931762393999</v>
      </c>
    </row>
    <row r="149" spans="2:20" ht="13">
      <c r="B149" s="10">
        <v>960</v>
      </c>
      <c r="C149" s="10">
        <v>9.6000000000000002E-4</v>
      </c>
      <c r="D149" s="10">
        <v>2.0500000000000001E-2</v>
      </c>
      <c r="E149" s="10">
        <v>2.03E-4</v>
      </c>
      <c r="F149" s="10">
        <v>-2.8086220109198399E-2</v>
      </c>
      <c r="H149" s="10">
        <v>7.4989420933245596E-3</v>
      </c>
      <c r="I149" s="10">
        <v>1E-3</v>
      </c>
      <c r="J149" s="10">
        <v>0.30376704936702498</v>
      </c>
      <c r="K149" s="10">
        <v>90</v>
      </c>
      <c r="M149" s="10">
        <v>2.5601634597906104E-3</v>
      </c>
      <c r="N149" s="10">
        <v>7.6910542300576102E-5</v>
      </c>
      <c r="O149" s="10">
        <v>2.0558950653440597E-4</v>
      </c>
      <c r="P149" s="10">
        <v>3.8478433828798096E-4</v>
      </c>
      <c r="Q149" s="10">
        <v>3.8478433828798096E-4</v>
      </c>
      <c r="R149" s="10">
        <v>1.10840395293218E-3</v>
      </c>
      <c r="S149" s="10">
        <v>9.4302522715886909E-4</v>
      </c>
      <c r="T149" s="10">
        <v>0.66507299120282404</v>
      </c>
    </row>
    <row r="150" spans="2:20" ht="13">
      <c r="B150" s="10">
        <v>960</v>
      </c>
      <c r="C150" s="10">
        <v>9.6000000000000002E-4</v>
      </c>
      <c r="D150" s="10">
        <v>2.0500000000000001E-2</v>
      </c>
      <c r="E150" s="10">
        <v>2.03E-4</v>
      </c>
      <c r="F150" s="10">
        <v>-3.2433461000125098E-2</v>
      </c>
      <c r="H150" s="10">
        <v>0.01</v>
      </c>
      <c r="I150" s="10">
        <v>1E-3</v>
      </c>
      <c r="J150" s="10">
        <v>0.30376704936702498</v>
      </c>
      <c r="K150" s="10">
        <v>90</v>
      </c>
      <c r="M150" s="10">
        <v>2.4783903225314599E-3</v>
      </c>
      <c r="N150" s="10">
        <v>7.9879789917605514E-5</v>
      </c>
      <c r="O150" s="10">
        <v>2.0604734334812652E-4</v>
      </c>
      <c r="P150" s="10">
        <v>3.8208337507206853E-4</v>
      </c>
      <c r="Q150" s="10">
        <v>3.8208337507206853E-4</v>
      </c>
      <c r="R150" s="10">
        <v>1.0804590712918101E-3</v>
      </c>
      <c r="S150" s="10">
        <v>8.6125208989976901E-4</v>
      </c>
      <c r="T150" s="10">
        <v>0.65251998860619098</v>
      </c>
    </row>
    <row r="151" spans="2:20" ht="13">
      <c r="B151" s="10">
        <v>960</v>
      </c>
      <c r="C151" s="10">
        <v>9.6000000000000002E-4</v>
      </c>
      <c r="D151" s="10">
        <v>2.0500000000000001E-2</v>
      </c>
      <c r="E151" s="10">
        <v>2.03E-4</v>
      </c>
      <c r="F151" s="10">
        <v>-3.7453576464072602E-2</v>
      </c>
      <c r="H151" s="10">
        <v>1.3335214321633201E-2</v>
      </c>
      <c r="I151" s="10">
        <v>1E-3</v>
      </c>
      <c r="J151" s="10">
        <v>0.30376704936702498</v>
      </c>
      <c r="K151" s="10">
        <v>90</v>
      </c>
      <c r="M151" s="10">
        <v>2.4009692570031902E-3</v>
      </c>
      <c r="N151" s="10">
        <v>8.3190993702728672E-5</v>
      </c>
      <c r="O151" s="10">
        <v>2.0658294267705921E-4</v>
      </c>
      <c r="P151" s="10">
        <v>3.7903576821321082E-4</v>
      </c>
      <c r="Q151" s="10">
        <v>3.7903576821321082E-4</v>
      </c>
      <c r="R151" s="10">
        <v>1.0504526819894501E-3</v>
      </c>
      <c r="S151" s="10">
        <v>8.1085968038435794E-4</v>
      </c>
      <c r="T151" s="10">
        <v>0.63959852791358796</v>
      </c>
    </row>
    <row r="152" spans="2:20" ht="13">
      <c r="B152" s="10">
        <v>960</v>
      </c>
      <c r="C152" s="10">
        <v>9.6000000000000002E-4</v>
      </c>
      <c r="D152" s="10">
        <v>2.0500000000000001E-2</v>
      </c>
      <c r="E152" s="10">
        <v>2.03E-4</v>
      </c>
      <c r="F152" s="10">
        <v>-4.3250715362900101E-2</v>
      </c>
      <c r="H152" s="10">
        <v>1.7782794100389201E-2</v>
      </c>
      <c r="I152" s="10">
        <v>1E-3</v>
      </c>
      <c r="J152" s="10">
        <v>0.30376704936702498</v>
      </c>
      <c r="K152" s="10">
        <v>90</v>
      </c>
      <c r="M152" s="10">
        <v>2.3262968683575801E-3</v>
      </c>
      <c r="N152" s="10">
        <v>8.7045894295657822E-5</v>
      </c>
      <c r="O152" s="10">
        <v>2.0721053494185312E-4</v>
      </c>
      <c r="P152" s="10">
        <v>3.7559137138309213E-4</v>
      </c>
      <c r="Q152" s="10">
        <v>3.7559137138309213E-4</v>
      </c>
      <c r="R152" s="10">
        <v>1.0218206311284198E-3</v>
      </c>
      <c r="S152" s="10">
        <v>8.5140266440357504E-4</v>
      </c>
      <c r="T152" s="10">
        <v>0.62563529285683295</v>
      </c>
    </row>
    <row r="153" spans="2:20" ht="13">
      <c r="B153" s="10">
        <v>960</v>
      </c>
      <c r="C153" s="10">
        <v>9.6000000000000002E-4</v>
      </c>
      <c r="D153" s="10">
        <v>2.0500000000000001E-2</v>
      </c>
      <c r="E153" s="10">
        <v>2.03E-4</v>
      </c>
      <c r="F153" s="10">
        <v>-4.9945146926008599E-2</v>
      </c>
      <c r="H153" s="10">
        <v>2.3713737056616599E-2</v>
      </c>
      <c r="I153" s="10">
        <v>1E-3</v>
      </c>
      <c r="J153" s="10">
        <v>0.30376704936702498</v>
      </c>
      <c r="K153" s="10">
        <v>90</v>
      </c>
      <c r="M153" s="10">
        <v>2.25345693096707E-3</v>
      </c>
      <c r="N153" s="10">
        <v>9.0741137111709021E-5</v>
      </c>
      <c r="O153" s="10">
        <v>2.0796635566225805E-4</v>
      </c>
      <c r="P153" s="10">
        <v>3.7179288848684873E-4</v>
      </c>
      <c r="Q153" s="10">
        <v>3.7179288848684873E-4</v>
      </c>
      <c r="R153" s="10">
        <v>9.8975273416407003E-4</v>
      </c>
      <c r="S153" s="10">
        <v>7.5771859398628702E-4</v>
      </c>
      <c r="T153" s="10">
        <v>0.610311912958169</v>
      </c>
    </row>
    <row r="154" spans="2:20" ht="13">
      <c r="B154" s="10">
        <v>960</v>
      </c>
      <c r="C154" s="10">
        <v>9.6000000000000002E-4</v>
      </c>
      <c r="D154" s="10">
        <v>2.0500000000000001E-2</v>
      </c>
      <c r="E154" s="10">
        <v>2.03E-4</v>
      </c>
      <c r="F154" s="10">
        <v>-5.7675755892822797E-2</v>
      </c>
      <c r="H154" s="10">
        <v>3.1622776601683798E-2</v>
      </c>
      <c r="I154" s="10">
        <v>1E-3</v>
      </c>
      <c r="J154" s="10">
        <v>0.30376704936702498</v>
      </c>
      <c r="K154" s="10">
        <v>90</v>
      </c>
      <c r="M154" s="10">
        <v>2.1831366140523398E-3</v>
      </c>
      <c r="N154" s="10">
        <v>9.5001336461067077E-5</v>
      </c>
      <c r="O154" s="10">
        <v>2.0885328556971184E-4</v>
      </c>
      <c r="P154" s="10">
        <v>3.6755493271759107E-4</v>
      </c>
      <c r="Q154" s="10">
        <v>3.6755493271759107E-4</v>
      </c>
      <c r="R154" s="10">
        <v>9.5768483719971698E-4</v>
      </c>
      <c r="S154" s="10">
        <v>7.3595823533190402E-4</v>
      </c>
      <c r="T154" s="10">
        <v>0.59415673013992099</v>
      </c>
    </row>
    <row r="155" spans="2:20" ht="13">
      <c r="B155" s="10">
        <v>960</v>
      </c>
      <c r="C155" s="10">
        <v>9.6000000000000002E-4</v>
      </c>
      <c r="D155" s="10">
        <v>2.0500000000000001E-2</v>
      </c>
      <c r="E155" s="10">
        <v>2.03E-4</v>
      </c>
      <c r="F155" s="10">
        <v>-6.6602923858378599E-2</v>
      </c>
      <c r="H155" s="10">
        <v>4.2169650342858203E-2</v>
      </c>
      <c r="I155" s="10">
        <v>1E-3</v>
      </c>
      <c r="J155" s="10">
        <v>0.30376704936702498</v>
      </c>
      <c r="K155" s="10">
        <v>90</v>
      </c>
      <c r="M155" s="10">
        <v>2.11464874839272E-3</v>
      </c>
      <c r="N155" s="10">
        <v>9.9597980576011748E-5</v>
      </c>
      <c r="O155" s="10">
        <v>2.0989347977031354E-4</v>
      </c>
      <c r="P155" s="10">
        <v>3.6281932730434721E-4</v>
      </c>
      <c r="Q155" s="10">
        <v>3.6281932730434721E-4</v>
      </c>
      <c r="R155" s="10">
        <v>9.2447165820092199E-4</v>
      </c>
      <c r="S155" s="10">
        <v>7.1373976386374506E-4</v>
      </c>
      <c r="T155" s="10">
        <v>0.57691442505695201</v>
      </c>
    </row>
    <row r="156" spans="2:20" ht="13">
      <c r="B156" s="10">
        <v>960</v>
      </c>
      <c r="C156" s="10">
        <v>9.6000000000000002E-4</v>
      </c>
      <c r="D156" s="10">
        <v>2.0500000000000001E-2</v>
      </c>
      <c r="E156" s="10">
        <v>2.03E-4</v>
      </c>
      <c r="F156" s="10">
        <v>-7.6911856599299402E-2</v>
      </c>
      <c r="H156" s="10">
        <v>5.6234132519034898E-2</v>
      </c>
      <c r="I156" s="10">
        <v>1E-3</v>
      </c>
      <c r="J156" s="10">
        <v>0.30376704936702498</v>
      </c>
      <c r="K156" s="10">
        <v>90</v>
      </c>
      <c r="M156" s="10">
        <v>2.0475352211744304E-3</v>
      </c>
      <c r="N156" s="10">
        <v>1.04510773841732E-4</v>
      </c>
      <c r="O156" s="10">
        <v>2.1112375940459334E-4</v>
      </c>
      <c r="P156" s="10">
        <v>3.5763648297134747E-4</v>
      </c>
      <c r="Q156" s="10">
        <v>3.5763648297134747E-4</v>
      </c>
      <c r="R156" s="10">
        <v>8.9034225357457499E-4</v>
      </c>
      <c r="S156" s="10">
        <v>6.9472808209202202E-4</v>
      </c>
      <c r="T156" s="10">
        <v>0.55848702424353103</v>
      </c>
    </row>
    <row r="157" spans="2:20" ht="13">
      <c r="B157" s="10">
        <v>960</v>
      </c>
      <c r="C157" s="10">
        <v>9.6000000000000002E-4</v>
      </c>
      <c r="D157" s="10">
        <v>2.0500000000000001E-2</v>
      </c>
      <c r="E157" s="10">
        <v>2.03E-4</v>
      </c>
      <c r="F157" s="10">
        <v>-8.881642640988989E-2</v>
      </c>
      <c r="H157" s="10">
        <v>7.4989420933245607E-2</v>
      </c>
      <c r="I157" s="10">
        <v>1E-3</v>
      </c>
      <c r="J157" s="10">
        <v>0.30376704936702498</v>
      </c>
      <c r="K157" s="10">
        <v>90</v>
      </c>
      <c r="M157" s="10">
        <v>1.9822541452112403E-3</v>
      </c>
      <c r="N157" s="10">
        <v>1.0969196929951389E-4</v>
      </c>
      <c r="O157" s="10">
        <v>2.1256651693748633E-4</v>
      </c>
      <c r="P157" s="10">
        <v>3.5185751701520795E-4</v>
      </c>
      <c r="Q157" s="10">
        <v>3.5185751701520795E-4</v>
      </c>
      <c r="R157" s="10">
        <v>8.5621284894822798E-4</v>
      </c>
      <c r="S157" s="10">
        <v>6.8579488222338103E-4</v>
      </c>
      <c r="T157" s="10">
        <v>0.53885878125842701</v>
      </c>
    </row>
    <row r="158" spans="2:20" ht="13">
      <c r="B158" s="10">
        <v>960</v>
      </c>
      <c r="C158" s="10">
        <v>9.6000000000000002E-4</v>
      </c>
      <c r="D158" s="10">
        <v>2.0500000000000001E-2</v>
      </c>
      <c r="E158" s="10">
        <v>2.03E-4</v>
      </c>
      <c r="F158" s="10">
        <v>-0.102563609162638</v>
      </c>
      <c r="H158" s="10">
        <v>0.1</v>
      </c>
      <c r="I158" s="10">
        <v>1E-3</v>
      </c>
      <c r="J158" s="10">
        <v>0.30376704936702498</v>
      </c>
      <c r="K158" s="10">
        <v>90</v>
      </c>
      <c r="M158" s="10">
        <v>1.91811835128249E-3</v>
      </c>
      <c r="N158" s="10">
        <v>1.1519541709937819E-4</v>
      </c>
      <c r="O158" s="10">
        <v>2.1426063557965753E-4</v>
      </c>
      <c r="P158" s="10">
        <v>3.4556273218920905E-4</v>
      </c>
      <c r="Q158" s="10">
        <v>3.4556273218920905E-4</v>
      </c>
      <c r="R158" s="10">
        <v>8.1979288025299903E-4</v>
      </c>
      <c r="S158" s="10">
        <v>6.2967606253576305E-4</v>
      </c>
      <c r="T158" s="10">
        <v>0.51805885561356602</v>
      </c>
    </row>
    <row r="159" spans="2:20" ht="13">
      <c r="B159" s="10">
        <v>960</v>
      </c>
      <c r="C159" s="10">
        <v>9.6000000000000002E-4</v>
      </c>
      <c r="D159" s="10">
        <v>2.0500000000000001E-2</v>
      </c>
      <c r="E159" s="10">
        <v>2.03E-4</v>
      </c>
      <c r="F159" s="10">
        <v>-0.118438608145745</v>
      </c>
      <c r="H159" s="10">
        <v>0.13335214321633199</v>
      </c>
      <c r="I159" s="10">
        <v>1E-3</v>
      </c>
      <c r="J159" s="10">
        <v>0.30376704936702498</v>
      </c>
      <c r="K159" s="10">
        <v>90</v>
      </c>
      <c r="M159" s="10">
        <v>1.85581500860886E-3</v>
      </c>
      <c r="N159" s="10">
        <v>1.2100154308692354E-4</v>
      </c>
      <c r="O159" s="10">
        <v>2.1623368908003953E-4</v>
      </c>
      <c r="P159" s="10">
        <v>3.3861573714856345E-4</v>
      </c>
      <c r="Q159" s="10">
        <v>3.3861573714856345E-4</v>
      </c>
      <c r="R159" s="10">
        <v>7.83372911557769E-4</v>
      </c>
      <c r="S159" s="10">
        <v>5.9325609384053301E-4</v>
      </c>
      <c r="T159" s="10">
        <v>0.49616122045262301</v>
      </c>
    </row>
    <row r="160" spans="2:20" ht="13">
      <c r="B160" s="10">
        <v>960</v>
      </c>
      <c r="C160" s="10">
        <v>9.6000000000000002E-4</v>
      </c>
      <c r="D160" s="10">
        <v>2.0500000000000001E-2</v>
      </c>
      <c r="E160" s="10">
        <v>2.03E-4</v>
      </c>
      <c r="F160" s="10">
        <v>-0.13677077097839999</v>
      </c>
      <c r="H160" s="10">
        <v>0.17782794100389199</v>
      </c>
      <c r="I160" s="10">
        <v>1E-3</v>
      </c>
      <c r="J160" s="10">
        <v>0.30376704936702498</v>
      </c>
      <c r="K160" s="10">
        <v>90</v>
      </c>
      <c r="M160" s="10">
        <v>1.7953441171903199E-3</v>
      </c>
      <c r="N160" s="10">
        <v>1.2713558840073214E-4</v>
      </c>
      <c r="O160" s="10">
        <v>2.1852447273787586E-4</v>
      </c>
      <c r="P160" s="10">
        <v>3.3108348978262361E-4</v>
      </c>
      <c r="Q160" s="10">
        <v>3.3108348978262361E-4</v>
      </c>
      <c r="R160" s="10">
        <v>7.4603671723498695E-4</v>
      </c>
      <c r="S160" s="10">
        <v>5.6851800189660392E-4</v>
      </c>
      <c r="T160" s="10">
        <v>0.47329633855721898</v>
      </c>
    </row>
    <row r="161" spans="2:20" ht="13">
      <c r="B161" s="10">
        <v>960</v>
      </c>
      <c r="C161" s="10">
        <v>9.6000000000000002E-4</v>
      </c>
      <c r="D161" s="10">
        <v>2.0500000000000001E-2</v>
      </c>
      <c r="E161" s="10">
        <v>2.03E-4</v>
      </c>
      <c r="F161" s="10">
        <v>-0.157940422357944</v>
      </c>
      <c r="H161" s="10">
        <v>0.23713737056616599</v>
      </c>
      <c r="I161" s="10">
        <v>1E-3</v>
      </c>
      <c r="J161" s="10">
        <v>0.30376704936702498</v>
      </c>
      <c r="K161" s="10">
        <v>90</v>
      </c>
      <c r="M161" s="10">
        <v>1.7367056770269001E-3</v>
      </c>
      <c r="N161" s="10">
        <v>1.3360499722524376E-4</v>
      </c>
      <c r="O161" s="10">
        <v>2.2116484425234459E-4</v>
      </c>
      <c r="P161" s="10">
        <v>3.228308106004382E-4</v>
      </c>
      <c r="Q161" s="10">
        <v>3.228308106004382E-4</v>
      </c>
      <c r="R161" s="10">
        <v>7.0870052291220403E-4</v>
      </c>
      <c r="S161" s="10">
        <v>5.2866218709805097E-4</v>
      </c>
      <c r="T161" s="10">
        <v>0.449650539356302</v>
      </c>
    </row>
    <row r="162" spans="2:20" ht="13">
      <c r="B162" s="10">
        <v>960</v>
      </c>
      <c r="C162" s="10">
        <v>9.6000000000000002E-4</v>
      </c>
      <c r="D162" s="10">
        <v>2.0500000000000001E-2</v>
      </c>
      <c r="E162" s="10">
        <v>2.03E-4</v>
      </c>
      <c r="F162" s="10">
        <v>-0.18238675439319799</v>
      </c>
      <c r="H162" s="10">
        <v>0.316227766016838</v>
      </c>
      <c r="I162" s="10">
        <v>1E-3</v>
      </c>
      <c r="J162" s="10">
        <v>0.30376704936702498</v>
      </c>
      <c r="K162" s="10">
        <v>90</v>
      </c>
      <c r="M162" s="10">
        <v>1.6801287445254701E-3</v>
      </c>
      <c r="N162" s="10">
        <v>1.4036568871649704E-4</v>
      </c>
      <c r="O162" s="10">
        <v>2.2419220484542007E-4</v>
      </c>
      <c r="P162" s="10">
        <v>3.1393114389587849E-4</v>
      </c>
      <c r="Q162" s="10">
        <v>3.1393114389587849E-4</v>
      </c>
      <c r="R162" s="10">
        <v>6.7159338499631007E-4</v>
      </c>
      <c r="S162" s="10">
        <v>4.8605769541683899E-4</v>
      </c>
      <c r="T162" s="10">
        <v>0.42537940533116497</v>
      </c>
    </row>
    <row r="163" spans="2:20" ht="13">
      <c r="B163" s="10">
        <v>960</v>
      </c>
      <c r="C163" s="10">
        <v>9.6000000000000002E-4</v>
      </c>
      <c r="D163" s="10">
        <v>2.0500000000000001E-2</v>
      </c>
      <c r="E163" s="10">
        <v>2.03E-4</v>
      </c>
      <c r="F163" s="10">
        <v>-0.21061693821924599</v>
      </c>
      <c r="H163" s="10">
        <v>0.421696503428582</v>
      </c>
      <c r="I163" s="10">
        <v>1E-3</v>
      </c>
      <c r="J163" s="10">
        <v>0.30376704936702498</v>
      </c>
      <c r="K163" s="10">
        <v>90</v>
      </c>
      <c r="M163" s="10">
        <v>1.62584237609293E-3</v>
      </c>
      <c r="N163" s="10">
        <v>1.4732617452430674E-4</v>
      </c>
      <c r="O163" s="10">
        <v>2.2764194600654998E-4</v>
      </c>
      <c r="P163" s="10">
        <v>3.0425025443495568E-4</v>
      </c>
      <c r="Q163" s="10">
        <v>3.0425025443495568E-4</v>
      </c>
      <c r="R163" s="10">
        <v>6.3402813426663993E-4</v>
      </c>
      <c r="S163" s="10">
        <v>4.6338111113490397E-4</v>
      </c>
      <c r="T163" s="10">
        <v>0.40061555054553399</v>
      </c>
    </row>
    <row r="164" spans="2:20" ht="13">
      <c r="B164" s="10">
        <v>960</v>
      </c>
      <c r="C164" s="10">
        <v>9.6000000000000002E-4</v>
      </c>
      <c r="D164" s="10">
        <v>2.0500000000000001E-2</v>
      </c>
      <c r="E164" s="10">
        <v>2.03E-4</v>
      </c>
      <c r="F164" s="10">
        <v>-0.24321664592603798</v>
      </c>
      <c r="H164" s="10">
        <v>0.56234132519034896</v>
      </c>
      <c r="I164" s="10">
        <v>1E-3</v>
      </c>
      <c r="J164" s="10">
        <v>0.30376704936702498</v>
      </c>
      <c r="K164" s="10">
        <v>90</v>
      </c>
      <c r="M164" s="10">
        <v>1.57430468454304E-3</v>
      </c>
      <c r="N164" s="10">
        <v>1.5458082278575758E-4</v>
      </c>
      <c r="O164" s="10">
        <v>2.3154691426879095E-4</v>
      </c>
      <c r="P164" s="10">
        <v>2.938393737211203E-4</v>
      </c>
      <c r="Q164" s="10">
        <v>2.938393737211203E-4</v>
      </c>
      <c r="R164" s="10">
        <v>5.9669193994385701E-4</v>
      </c>
      <c r="S164" s="10">
        <v>4.2512869118456795E-4</v>
      </c>
      <c r="T164" s="10">
        <v>0.37575633183574098</v>
      </c>
    </row>
    <row r="165" spans="2:20" ht="13">
      <c r="B165" s="10">
        <v>960</v>
      </c>
      <c r="C165" s="10">
        <v>9.6000000000000002E-4</v>
      </c>
      <c r="D165" s="10">
        <v>2.0500000000000001E-2</v>
      </c>
      <c r="E165" s="10">
        <v>2.03E-4</v>
      </c>
      <c r="F165" s="10">
        <v>-0.28086220109198401</v>
      </c>
      <c r="H165" s="10">
        <v>0.74989420933245599</v>
      </c>
      <c r="I165" s="10">
        <v>1E-3</v>
      </c>
      <c r="J165" s="10">
        <v>0.30376704936702498</v>
      </c>
      <c r="K165" s="10">
        <v>90</v>
      </c>
      <c r="M165" s="10">
        <v>1.52505755706204E-3</v>
      </c>
      <c r="N165" s="10">
        <v>1.6216681659736676E-4</v>
      </c>
      <c r="O165" s="10">
        <v>2.3594511119865618E-4</v>
      </c>
      <c r="P165" s="10">
        <v>2.8255937607354404E-4</v>
      </c>
      <c r="Q165" s="10">
        <v>2.8255937607354404E-4</v>
      </c>
      <c r="R165" s="10">
        <v>5.6095914046929199E-4</v>
      </c>
      <c r="S165" s="10">
        <v>4.0268116330952097E-4</v>
      </c>
      <c r="T165" s="10">
        <v>0.35110021539895098</v>
      </c>
    </row>
    <row r="166" spans="2:20" ht="13">
      <c r="B166" s="10">
        <v>960</v>
      </c>
      <c r="C166" s="10">
        <v>9.6000000000000002E-4</v>
      </c>
      <c r="D166" s="10">
        <v>2.0500000000000001E-2</v>
      </c>
      <c r="E166" s="10">
        <v>2.03E-4</v>
      </c>
      <c r="F166" s="10">
        <v>-0.32433461000125097</v>
      </c>
      <c r="H166" s="10">
        <v>1</v>
      </c>
      <c r="I166" s="10">
        <v>1E-3</v>
      </c>
      <c r="J166" s="10">
        <v>0.30376704936702498</v>
      </c>
      <c r="K166" s="10">
        <v>90</v>
      </c>
      <c r="M166" s="10">
        <v>1.47867363466715E-3</v>
      </c>
      <c r="N166" s="10">
        <v>1.700380944661631E-4</v>
      </c>
      <c r="O166" s="10">
        <v>2.4087424612598206E-4</v>
      </c>
      <c r="P166" s="10">
        <v>2.7042774887439208E-4</v>
      </c>
      <c r="Q166" s="10">
        <v>2.7041372579113645E-4</v>
      </c>
      <c r="R166" s="10">
        <v>5.2625709482572499E-4</v>
      </c>
      <c r="S166" s="10">
        <v>3.6202365108685901E-4</v>
      </c>
      <c r="T166" s="10">
        <v>0.32683772792316002</v>
      </c>
    </row>
    <row r="167" spans="2:20" ht="13">
      <c r="B167" s="10">
        <v>960</v>
      </c>
      <c r="C167" s="10">
        <v>9.6000000000000002E-4</v>
      </c>
      <c r="D167" s="10">
        <v>2.0500000000000001E-2</v>
      </c>
      <c r="E167" s="10">
        <v>2.03E-4</v>
      </c>
      <c r="F167" s="10">
        <v>-1.02563609162638E-3</v>
      </c>
      <c r="H167" s="58">
        <v>1.0000000000000001E-5</v>
      </c>
      <c r="I167" s="10">
        <v>0.01</v>
      </c>
      <c r="J167" s="10">
        <v>1.5188352468351299E-2</v>
      </c>
      <c r="K167" s="10">
        <v>90</v>
      </c>
      <c r="M167" s="10" t="e">
        <v>#VALUE!</v>
      </c>
      <c r="N167" s="10">
        <v>6.0308227746203941E-5</v>
      </c>
      <c r="O167" s="10">
        <v>2.0381358298461735E-4</v>
      </c>
      <c r="P167" s="10">
        <v>3.9750596571929455E-4</v>
      </c>
      <c r="Q167" s="10">
        <v>3.9750596571929455E-4</v>
      </c>
      <c r="R167" s="10">
        <v>2.3331685605642296E-3</v>
      </c>
      <c r="S167" s="10">
        <v>2.1212913841924799E-3</v>
      </c>
      <c r="T167" s="10" t="str">
        <v>NaN</v>
      </c>
    </row>
    <row r="168" spans="2:20" ht="13">
      <c r="B168" s="10">
        <v>960</v>
      </c>
      <c r="C168" s="10">
        <v>9.6000000000000002E-4</v>
      </c>
      <c r="D168" s="10">
        <v>2.0500000000000001E-2</v>
      </c>
      <c r="E168" s="10">
        <v>2.03E-4</v>
      </c>
      <c r="F168" s="10">
        <v>-1.1843860814574501E-3</v>
      </c>
      <c r="H168" s="58">
        <v>1.33352143216332E-5</v>
      </c>
      <c r="I168" s="10">
        <v>0.01</v>
      </c>
      <c r="J168" s="10">
        <v>1.5188352468351299E-2</v>
      </c>
      <c r="K168" s="10">
        <v>90</v>
      </c>
      <c r="M168" s="10" t="e">
        <v>#VALUE!</v>
      </c>
      <c r="N168" s="10">
        <v>6.0311526896695544E-5</v>
      </c>
      <c r="O168" s="10">
        <v>2.0381895590674336E-4</v>
      </c>
      <c r="P168" s="10">
        <v>3.9747041076738547E-4</v>
      </c>
      <c r="Q168" s="10">
        <v>3.9747041076738547E-4</v>
      </c>
      <c r="R168" s="10">
        <v>2.3098048070616102E-3</v>
      </c>
      <c r="S168" s="10">
        <v>2.0624238876221701E-3</v>
      </c>
      <c r="T168" s="10" t="str">
        <v>NaN</v>
      </c>
    </row>
    <row r="169" spans="2:20" ht="13">
      <c r="B169" s="10">
        <v>960</v>
      </c>
      <c r="C169" s="10">
        <v>9.6000000000000002E-4</v>
      </c>
      <c r="D169" s="10">
        <v>2.0500000000000001E-2</v>
      </c>
      <c r="E169" s="10">
        <v>2.03E-4</v>
      </c>
      <c r="F169" s="10">
        <v>-1.3677077097840001E-3</v>
      </c>
      <c r="H169" s="58">
        <v>1.7782794100389199E-5</v>
      </c>
      <c r="I169" s="10">
        <v>0.01</v>
      </c>
      <c r="J169" s="10">
        <v>1.5188352468351299E-2</v>
      </c>
      <c r="K169" s="10">
        <v>90</v>
      </c>
      <c r="M169" s="10" t="e">
        <v>#VALUE!</v>
      </c>
      <c r="N169" s="10">
        <v>6.0314950621684559E-5</v>
      </c>
      <c r="O169" s="10">
        <v>2.0382579143861376E-4</v>
      </c>
      <c r="P169" s="10">
        <v>3.9742331370606898E-4</v>
      </c>
      <c r="Q169" s="10">
        <v>3.9742331370606898E-4</v>
      </c>
      <c r="R169" s="10">
        <v>2.2841504894901199E-3</v>
      </c>
      <c r="S169" s="10">
        <v>1.9985171501003102E-3</v>
      </c>
      <c r="T169" s="10" t="str">
        <v>NaN</v>
      </c>
    </row>
    <row r="170" spans="2:20" ht="13">
      <c r="B170" s="10">
        <v>960</v>
      </c>
      <c r="C170" s="10">
        <v>9.6000000000000002E-4</v>
      </c>
      <c r="D170" s="10">
        <v>2.0500000000000001E-2</v>
      </c>
      <c r="E170" s="10">
        <v>2.03E-4</v>
      </c>
      <c r="F170" s="10">
        <v>-1.5794042235794401E-3</v>
      </c>
      <c r="H170" s="58">
        <v>2.3713737056616601E-5</v>
      </c>
      <c r="I170" s="10">
        <v>0.01</v>
      </c>
      <c r="J170" s="10">
        <v>1.5188352468351299E-2</v>
      </c>
      <c r="K170" s="10">
        <v>90</v>
      </c>
      <c r="M170" s="10" t="e">
        <v>#VALUE!</v>
      </c>
      <c r="N170" s="10">
        <v>6.0318504152935925E-5</v>
      </c>
      <c r="O170" s="10">
        <v>2.0383439594719307E-4</v>
      </c>
      <c r="P170" s="10">
        <v>3.9736012548139077E-4</v>
      </c>
      <c r="Q170" s="10">
        <v>3.9736012548139077E-4</v>
      </c>
      <c r="R170" s="10">
        <v>2.2571218334772902E-3</v>
      </c>
      <c r="S170" s="10">
        <v>1.9284258895924699E-3</v>
      </c>
      <c r="T170" s="10" t="str">
        <v>NaN</v>
      </c>
    </row>
    <row r="171" spans="2:20" ht="13">
      <c r="B171" s="10">
        <v>960</v>
      </c>
      <c r="C171" s="10">
        <v>9.6000000000000002E-4</v>
      </c>
      <c r="D171" s="10">
        <v>2.0500000000000001E-2</v>
      </c>
      <c r="E171" s="10">
        <v>2.03E-4</v>
      </c>
      <c r="F171" s="10">
        <v>-1.8238675439319798E-3</v>
      </c>
      <c r="H171" s="58">
        <v>3.1622776601683802E-5</v>
      </c>
      <c r="I171" s="10">
        <v>0.01</v>
      </c>
      <c r="J171" s="10">
        <v>1.5188352468351299E-2</v>
      </c>
      <c r="K171" s="10">
        <v>90</v>
      </c>
      <c r="M171" s="10" t="e">
        <v>#VALUE!</v>
      </c>
      <c r="N171" s="10">
        <v>6.0322650198452949E-5</v>
      </c>
      <c r="O171" s="10">
        <v>2.0384515003064066E-4</v>
      </c>
      <c r="P171" s="10">
        <v>3.9727632569533513E-4</v>
      </c>
      <c r="Q171" s="10">
        <v>3.9727632569533513E-4</v>
      </c>
      <c r="R171" s="10">
        <v>2.2287188390231298E-3</v>
      </c>
      <c r="S171" s="10">
        <v>1.8507757676573099E-3</v>
      </c>
      <c r="T171" s="10" t="str">
        <v>NaN</v>
      </c>
    </row>
    <row r="172" spans="2:20" ht="13">
      <c r="B172" s="10">
        <v>960</v>
      </c>
      <c r="C172" s="10">
        <v>9.6000000000000002E-4</v>
      </c>
      <c r="D172" s="10">
        <v>2.0500000000000001E-2</v>
      </c>
      <c r="E172" s="10">
        <v>2.03E-4</v>
      </c>
      <c r="F172" s="10">
        <v>-2.1061693821924602E-3</v>
      </c>
      <c r="H172" s="58">
        <v>4.2169650342858202E-5</v>
      </c>
      <c r="I172" s="10">
        <v>0.01</v>
      </c>
      <c r="J172" s="10">
        <v>1.5188352468351299E-2</v>
      </c>
      <c r="K172" s="10">
        <v>90</v>
      </c>
      <c r="M172" s="10" t="e">
        <v>#VALUE!</v>
      </c>
      <c r="N172" s="10">
        <v>6.0698914613089116E-5</v>
      </c>
      <c r="O172" s="10">
        <v>2.0385842938240242E-4</v>
      </c>
      <c r="P172" s="10">
        <v>3.9716827546010328E-4</v>
      </c>
      <c r="Q172" s="10">
        <v>3.9716827546010328E-4</v>
      </c>
      <c r="R172" s="10">
        <v>2.1957347164311999E-3</v>
      </c>
      <c r="S172" s="10">
        <v>1.9153696743998301E-3</v>
      </c>
      <c r="T172" s="10" t="str">
        <v>NaN</v>
      </c>
    </row>
    <row r="173" spans="2:20" ht="13">
      <c r="B173" s="10">
        <v>960</v>
      </c>
      <c r="C173" s="10">
        <v>9.6000000000000002E-4</v>
      </c>
      <c r="D173" s="10">
        <v>2.0500000000000001E-2</v>
      </c>
      <c r="E173" s="10">
        <v>2.03E-4</v>
      </c>
      <c r="F173" s="10">
        <v>-2.4321664592603801E-3</v>
      </c>
      <c r="H173" s="58">
        <v>5.62341325190349E-5</v>
      </c>
      <c r="I173" s="10">
        <v>0.01</v>
      </c>
      <c r="J173" s="10">
        <v>1.5188352468351299E-2</v>
      </c>
      <c r="K173" s="10">
        <v>90</v>
      </c>
      <c r="M173" s="10" t="e">
        <v>#VALUE!</v>
      </c>
      <c r="N173" s="10">
        <v>6.0710830829850657E-5</v>
      </c>
      <c r="O173" s="10">
        <v>2.0387447328574625E-4</v>
      </c>
      <c r="P173" s="10">
        <v>3.9703271030262468E-4</v>
      </c>
      <c r="Q173" s="10">
        <v>3.9703271030262468E-4</v>
      </c>
      <c r="R173" s="10">
        <v>2.1565660708532902E-3</v>
      </c>
      <c r="S173" s="10">
        <v>1.7825169584045799E-3</v>
      </c>
      <c r="T173" s="10" t="str">
        <v>NaN</v>
      </c>
    </row>
    <row r="174" spans="2:20" ht="13">
      <c r="B174" s="10">
        <v>960</v>
      </c>
      <c r="C174" s="10">
        <v>9.6000000000000002E-4</v>
      </c>
      <c r="D174" s="10">
        <v>2.0500000000000001E-2</v>
      </c>
      <c r="E174" s="10">
        <v>2.03E-4</v>
      </c>
      <c r="F174" s="10">
        <v>-2.8086220109198399E-3</v>
      </c>
      <c r="H174" s="58">
        <v>7.4989420933245599E-5</v>
      </c>
      <c r="I174" s="10">
        <v>0.01</v>
      </c>
      <c r="J174" s="10">
        <v>1.5188352468351299E-2</v>
      </c>
      <c r="K174" s="10">
        <v>90</v>
      </c>
      <c r="M174" s="10" t="e">
        <v>#VALUE!</v>
      </c>
      <c r="N174" s="10">
        <v>6.1092963908707508E-5</v>
      </c>
      <c r="O174" s="10">
        <v>2.0389374245958206E-4</v>
      </c>
      <c r="P174" s="10">
        <v>3.9686642945668566E-4</v>
      </c>
      <c r="Q174" s="10">
        <v>3.9686642945668566E-4</v>
      </c>
      <c r="R174" s="10">
        <v>2.1139615791720499E-3</v>
      </c>
      <c r="S174" s="10">
        <v>1.7932826095283301E-3</v>
      </c>
      <c r="T174" s="10" t="str">
        <v>NaN</v>
      </c>
    </row>
    <row r="175" spans="2:20" ht="13">
      <c r="B175" s="10">
        <v>960</v>
      </c>
      <c r="C175" s="10">
        <v>9.6000000000000002E-4</v>
      </c>
      <c r="D175" s="10">
        <v>2.0500000000000001E-2</v>
      </c>
      <c r="E175" s="10">
        <v>2.03E-4</v>
      </c>
      <c r="F175" s="10">
        <v>-3.2433461000125102E-3</v>
      </c>
      <c r="H175" s="10">
        <v>1E-4</v>
      </c>
      <c r="I175" s="10">
        <v>0.01</v>
      </c>
      <c r="J175" s="10">
        <v>1.5188352468351299E-2</v>
      </c>
      <c r="K175" s="10">
        <v>90</v>
      </c>
      <c r="M175" s="10" t="e">
        <v>#VALUE!</v>
      </c>
      <c r="N175" s="10">
        <v>6.1475249059758498E-5</v>
      </c>
      <c r="O175" s="10">
        <v>2.0391727116144596E-4</v>
      </c>
      <c r="P175" s="10">
        <v>3.9666522661155053E-4</v>
      </c>
      <c r="Q175" s="10">
        <v>3.9666522661155053E-4</v>
      </c>
      <c r="R175" s="10">
        <v>2.07387670796659E-3</v>
      </c>
      <c r="S175" s="10">
        <v>1.7873271429492299E-3</v>
      </c>
      <c r="T175" s="10" t="str">
        <v>NaN</v>
      </c>
    </row>
    <row r="176" spans="2:20" ht="13">
      <c r="B176" s="10">
        <v>960</v>
      </c>
      <c r="C176" s="10">
        <v>9.6000000000000002E-4</v>
      </c>
      <c r="D176" s="10">
        <v>2.0500000000000001E-2</v>
      </c>
      <c r="E176" s="10">
        <v>2.03E-4</v>
      </c>
      <c r="F176" s="10">
        <v>-3.7453576464072601E-3</v>
      </c>
      <c r="H176" s="10">
        <v>1.3335214321633199E-4</v>
      </c>
      <c r="I176" s="10">
        <v>0.01</v>
      </c>
      <c r="J176" s="10">
        <v>1.5188352468351299E-2</v>
      </c>
      <c r="K176" s="10">
        <v>90</v>
      </c>
      <c r="M176" s="10" t="e">
        <v>#VALUE!</v>
      </c>
      <c r="N176" s="10">
        <v>6.187123777646691E-5</v>
      </c>
      <c r="O176" s="10">
        <v>2.0394645761401722E-4</v>
      </c>
      <c r="P176" s="10">
        <v>3.9642285054593886E-4</v>
      </c>
      <c r="Q176" s="10">
        <v>3.9642285054593886E-4</v>
      </c>
      <c r="R176" s="10">
        <v>2.0390601341195602E-3</v>
      </c>
      <c r="S176" s="10">
        <v>1.71242569789673E-3</v>
      </c>
      <c r="T176" s="10" t="str">
        <v>NaN</v>
      </c>
    </row>
    <row r="177" spans="2:20" ht="13">
      <c r="B177" s="10">
        <v>960</v>
      </c>
      <c r="C177" s="10">
        <v>9.6000000000000002E-4</v>
      </c>
      <c r="D177" s="10">
        <v>2.0500000000000001E-2</v>
      </c>
      <c r="E177" s="10">
        <v>2.03E-4</v>
      </c>
      <c r="F177" s="10">
        <v>-4.3250715362900096E-3</v>
      </c>
      <c r="H177" s="10">
        <v>1.77827941003892E-4</v>
      </c>
      <c r="I177" s="10">
        <v>0.01</v>
      </c>
      <c r="J177" s="10">
        <v>1.5188352468351299E-2</v>
      </c>
      <c r="K177" s="10">
        <v>90</v>
      </c>
      <c r="M177" s="10" t="e">
        <v>#VALUE!</v>
      </c>
      <c r="N177" s="10">
        <v>6.2274068725374127E-5</v>
      </c>
      <c r="O177" s="10">
        <v>2.0398248375558628E-4</v>
      </c>
      <c r="P177" s="10">
        <v>3.9613021576527182E-4</v>
      </c>
      <c r="Q177" s="10">
        <v>3.9613021576527182E-4</v>
      </c>
      <c r="R177" s="10">
        <v>2.0014948833898599E-3</v>
      </c>
      <c r="S177" s="10">
        <v>1.59606504319744E-3</v>
      </c>
      <c r="T177" s="10" t="str">
        <v>NaN</v>
      </c>
    </row>
    <row r="178" spans="2:20" ht="13">
      <c r="B178" s="10">
        <v>960</v>
      </c>
      <c r="C178" s="10">
        <v>9.6000000000000002E-4</v>
      </c>
      <c r="D178" s="10">
        <v>2.0500000000000001E-2</v>
      </c>
      <c r="E178" s="10">
        <v>2.03E-4</v>
      </c>
      <c r="F178" s="10">
        <v>-4.9945146926008597E-3</v>
      </c>
      <c r="H178" s="10">
        <v>2.37137370566166E-4</v>
      </c>
      <c r="I178" s="10">
        <v>0.01</v>
      </c>
      <c r="J178" s="10">
        <v>1.5188352468351299E-2</v>
      </c>
      <c r="K178" s="10">
        <v>90</v>
      </c>
      <c r="M178" s="10" t="e">
        <v>#VALUE!</v>
      </c>
      <c r="N178" s="10">
        <v>6.3048030922456039E-5</v>
      </c>
      <c r="O178" s="10">
        <v>2.0402557553780807E-4</v>
      </c>
      <c r="P178" s="10">
        <v>3.9577233079688838E-4</v>
      </c>
      <c r="Q178" s="10">
        <v>3.9577233079688838E-4</v>
      </c>
      <c r="R178" s="10">
        <v>1.9570579404535201E-3</v>
      </c>
      <c r="S178" s="10">
        <v>1.594919761163E-3</v>
      </c>
      <c r="T178" s="10" t="str">
        <v>NaN</v>
      </c>
    </row>
    <row r="179" spans="2:20" ht="13">
      <c r="B179" s="10">
        <v>960</v>
      </c>
      <c r="C179" s="10">
        <v>9.6000000000000002E-4</v>
      </c>
      <c r="D179" s="10">
        <v>2.0500000000000001E-2</v>
      </c>
      <c r="E179" s="10">
        <v>2.03E-4</v>
      </c>
      <c r="F179" s="10">
        <v>-5.7675755892822797E-3</v>
      </c>
      <c r="H179" s="10">
        <v>3.1622776601683799E-4</v>
      </c>
      <c r="I179" s="10">
        <v>0.01</v>
      </c>
      <c r="J179" s="10">
        <v>1.5188352468351299E-2</v>
      </c>
      <c r="K179" s="10">
        <v>90</v>
      </c>
      <c r="M179" s="10" t="e">
        <v>#VALUE!</v>
      </c>
      <c r="N179" s="10">
        <v>6.3829597374572567E-5</v>
      </c>
      <c r="O179" s="10">
        <v>2.0407365316987391E-4</v>
      </c>
      <c r="P179" s="10">
        <v>3.9531084592430793E-4</v>
      </c>
      <c r="Q179" s="10">
        <v>3.9531084592430793E-4</v>
      </c>
      <c r="R179" s="10">
        <v>1.90895609500696E-3</v>
      </c>
      <c r="S179" s="10">
        <v>1.5358232081858002E-3</v>
      </c>
      <c r="T179" s="10" t="str">
        <v>NaN</v>
      </c>
    </row>
    <row r="180" spans="2:20" ht="13">
      <c r="B180" s="10">
        <v>960</v>
      </c>
      <c r="C180" s="10">
        <v>9.6000000000000002E-4</v>
      </c>
      <c r="D180" s="10">
        <v>2.0500000000000001E-2</v>
      </c>
      <c r="E180" s="10">
        <v>2.03E-4</v>
      </c>
      <c r="F180" s="10">
        <v>-6.6602923858378607E-3</v>
      </c>
      <c r="H180" s="10">
        <v>4.2169650342858202E-4</v>
      </c>
      <c r="I180" s="10">
        <v>0.01</v>
      </c>
      <c r="J180" s="10">
        <v>1.5188352468351299E-2</v>
      </c>
      <c r="K180" s="10">
        <v>90</v>
      </c>
      <c r="M180" s="10" t="e">
        <v>#VALUE!</v>
      </c>
      <c r="N180" s="10">
        <v>6.4602841752123668E-5</v>
      </c>
      <c r="O180" s="10">
        <v>2.0412509193920499E-4</v>
      </c>
      <c r="P180" s="10">
        <v>3.9470599076111998E-4</v>
      </c>
      <c r="Q180" s="10">
        <v>3.9470599076111998E-4</v>
      </c>
      <c r="R180" s="10">
        <v>1.8681840545808298E-3</v>
      </c>
      <c r="S180" s="10">
        <v>1.4471783787199902E-3</v>
      </c>
      <c r="T180" s="10" t="str">
        <v>NaN</v>
      </c>
    </row>
    <row r="181" spans="2:20" ht="13">
      <c r="B181" s="10">
        <v>960</v>
      </c>
      <c r="C181" s="10">
        <v>9.6000000000000002E-4</v>
      </c>
      <c r="D181" s="10">
        <v>2.0500000000000001E-2</v>
      </c>
      <c r="E181" s="10">
        <v>2.03E-4</v>
      </c>
      <c r="F181" s="10">
        <v>-7.6911856599299402E-3</v>
      </c>
      <c r="H181" s="10">
        <v>5.6234132519034899E-4</v>
      </c>
      <c r="I181" s="10">
        <v>0.01</v>
      </c>
      <c r="J181" s="10">
        <v>1.5188352468351299E-2</v>
      </c>
      <c r="K181" s="10">
        <v>90</v>
      </c>
      <c r="M181" s="10">
        <v>4.24029220431684E-3</v>
      </c>
      <c r="N181" s="10">
        <v>6.5751207637033206E-5</v>
      </c>
      <c r="O181" s="10">
        <v>2.0420020522817853E-4</v>
      </c>
      <c r="P181" s="10">
        <v>3.9399843838252744E-4</v>
      </c>
      <c r="Q181" s="10">
        <v>3.9399843838252744E-4</v>
      </c>
      <c r="R181" s="10">
        <v>1.82718295774781E-3</v>
      </c>
      <c r="S181" s="10">
        <v>1.43183159945847E-3</v>
      </c>
      <c r="T181" s="10">
        <v>0.95558870932113404</v>
      </c>
    </row>
    <row r="182" spans="2:20" ht="13">
      <c r="B182" s="10">
        <v>960</v>
      </c>
      <c r="C182" s="10">
        <v>9.6000000000000002E-4</v>
      </c>
      <c r="D182" s="10">
        <v>2.0500000000000001E-2</v>
      </c>
      <c r="E182" s="10">
        <v>2.03E-4</v>
      </c>
      <c r="F182" s="10">
        <v>-8.8816426409889897E-3</v>
      </c>
      <c r="H182" s="10">
        <v>7.4989420933245596E-4</v>
      </c>
      <c r="I182" s="10">
        <v>0.01</v>
      </c>
      <c r="J182" s="10">
        <v>1.5188352468351299E-2</v>
      </c>
      <c r="K182" s="10">
        <v>90</v>
      </c>
      <c r="M182" s="10">
        <v>3.7984423954291603E-3</v>
      </c>
      <c r="N182" s="10">
        <v>6.687462697329511E-5</v>
      </c>
      <c r="O182" s="10">
        <v>2.0432451239954413E-4</v>
      </c>
      <c r="P182" s="10">
        <v>3.9316601353712349E-4</v>
      </c>
      <c r="Q182" s="10">
        <v>3.9316601353712349E-4</v>
      </c>
      <c r="R182" s="10">
        <v>1.2075853771147799E-3</v>
      </c>
      <c r="S182" s="10">
        <v>1.39701502561144E-3</v>
      </c>
      <c r="T182" s="10">
        <v>0.95850980229538696</v>
      </c>
    </row>
    <row r="183" spans="2:20" ht="13">
      <c r="B183" s="10">
        <v>960</v>
      </c>
      <c r="C183" s="10">
        <v>9.6000000000000002E-4</v>
      </c>
      <c r="D183" s="10">
        <v>2.0500000000000001E-2</v>
      </c>
      <c r="E183" s="10">
        <v>2.03E-4</v>
      </c>
      <c r="F183" s="10">
        <v>-1.02563609162638E-2</v>
      </c>
      <c r="H183" s="10">
        <v>1E-3</v>
      </c>
      <c r="I183" s="10">
        <v>0.01</v>
      </c>
      <c r="J183" s="10">
        <v>1.5188352468351299E-2</v>
      </c>
      <c r="K183" s="10">
        <v>90</v>
      </c>
      <c r="M183" s="10">
        <v>3.52105508668734E-3</v>
      </c>
      <c r="N183" s="10">
        <v>6.8404753221317259E-5</v>
      </c>
      <c r="O183" s="10">
        <v>2.0449777790358141E-4</v>
      </c>
      <c r="P183" s="10">
        <v>3.9215875703905258E-4</v>
      </c>
      <c r="Q183" s="10">
        <v>3.9215875703905258E-4</v>
      </c>
      <c r="R183" s="10">
        <v>1.1562767419718201E-3</v>
      </c>
      <c r="S183" s="10">
        <v>1.55987413090908E-3</v>
      </c>
      <c r="T183" s="10">
        <v>0.95948698013159295</v>
      </c>
    </row>
    <row r="184" spans="2:20" ht="13">
      <c r="B184" s="10">
        <v>960</v>
      </c>
      <c r="C184" s="10">
        <v>9.6000000000000002E-4</v>
      </c>
      <c r="D184" s="10">
        <v>2.0500000000000001E-2</v>
      </c>
      <c r="E184" s="10">
        <v>2.03E-4</v>
      </c>
      <c r="F184" s="10">
        <v>-1.1843860814574501E-2</v>
      </c>
      <c r="H184" s="10">
        <v>1.3335214321633199E-3</v>
      </c>
      <c r="I184" s="10">
        <v>0.01</v>
      </c>
      <c r="J184" s="10">
        <v>1.5188352468351299E-2</v>
      </c>
      <c r="K184" s="10">
        <v>90</v>
      </c>
      <c r="M184" s="10">
        <v>3.3252118587977801E-3</v>
      </c>
      <c r="N184" s="10">
        <v>6.993101853359712E-5</v>
      </c>
      <c r="O184" s="10">
        <v>2.047037811283738E-4</v>
      </c>
      <c r="P184" s="10">
        <v>3.9096036297491508E-4</v>
      </c>
      <c r="Q184" s="10">
        <v>3.9096036297491508E-4</v>
      </c>
      <c r="R184" s="10">
        <v>1.1425333575585199E-3</v>
      </c>
      <c r="S184" s="10">
        <v>1.55071187463354E-3</v>
      </c>
      <c r="T184" s="10">
        <v>0.95689231704959699</v>
      </c>
    </row>
    <row r="185" spans="2:20" ht="13">
      <c r="B185" s="10">
        <v>960</v>
      </c>
      <c r="C185" s="10">
        <v>9.6000000000000002E-4</v>
      </c>
      <c r="D185" s="10">
        <v>2.0500000000000001E-2</v>
      </c>
      <c r="E185" s="10">
        <v>2.03E-4</v>
      </c>
      <c r="F185" s="10">
        <v>-1.3677077097840001E-2</v>
      </c>
      <c r="H185" s="10">
        <v>1.7782794100389199E-3</v>
      </c>
      <c r="I185" s="10">
        <v>0.01</v>
      </c>
      <c r="J185" s="10">
        <v>1.5188352468351299E-2</v>
      </c>
      <c r="K185" s="10">
        <v>90</v>
      </c>
      <c r="M185" s="10">
        <v>3.16876633289302E-3</v>
      </c>
      <c r="N185" s="10">
        <v>7.1809308279879153E-5</v>
      </c>
      <c r="O185" s="10">
        <v>2.0496821952913731E-4</v>
      </c>
      <c r="P185" s="10">
        <v>3.8947850514516882E-4</v>
      </c>
      <c r="Q185" s="10">
        <v>3.8947850514516882E-4</v>
      </c>
      <c r="R185" s="10">
        <v>1.11550470154571E-3</v>
      </c>
      <c r="S185" s="10">
        <v>1.4840564602290201E-3</v>
      </c>
      <c r="T185" s="10">
        <v>0.95328763935910799</v>
      </c>
    </row>
    <row r="186" spans="2:20" ht="13">
      <c r="B186" s="10">
        <v>960</v>
      </c>
      <c r="C186" s="10">
        <v>9.6000000000000002E-4</v>
      </c>
      <c r="D186" s="10">
        <v>2.0500000000000001E-2</v>
      </c>
      <c r="E186" s="10">
        <v>2.03E-4</v>
      </c>
      <c r="F186" s="10">
        <v>-1.5794042235794403E-2</v>
      </c>
      <c r="H186" s="10">
        <v>2.3713737056616602E-3</v>
      </c>
      <c r="I186" s="10">
        <v>0.01</v>
      </c>
      <c r="J186" s="10">
        <v>1.5188352468351299E-2</v>
      </c>
      <c r="K186" s="10">
        <v>90</v>
      </c>
      <c r="M186" s="10">
        <v>3.03957851940798E-3</v>
      </c>
      <c r="N186" s="10">
        <v>7.3673969607107099E-5</v>
      </c>
      <c r="O186" s="10">
        <v>2.052745447914431E-4</v>
      </c>
      <c r="P186" s="10">
        <v>3.8772339893616039E-4</v>
      </c>
      <c r="Q186" s="10">
        <v>3.8772339893616039E-4</v>
      </c>
      <c r="R186" s="10">
        <v>1.09168283522933E-3</v>
      </c>
      <c r="S186" s="10">
        <v>1.46916779378128E-3</v>
      </c>
      <c r="T186" s="10">
        <v>0.94976380581550701</v>
      </c>
    </row>
    <row r="187" spans="2:20" ht="13">
      <c r="B187" s="10">
        <v>960</v>
      </c>
      <c r="C187" s="10">
        <v>9.6000000000000002E-4</v>
      </c>
      <c r="D187" s="10">
        <v>2.0500000000000001E-2</v>
      </c>
      <c r="E187" s="10">
        <v>2.03E-4</v>
      </c>
      <c r="F187" s="10">
        <v>-1.8238675439319799E-2</v>
      </c>
      <c r="H187" s="10">
        <v>3.1622776601683798E-3</v>
      </c>
      <c r="I187" s="10">
        <v>0.01</v>
      </c>
      <c r="J187" s="10">
        <v>1.5188352468351299E-2</v>
      </c>
      <c r="K187" s="10">
        <v>90</v>
      </c>
      <c r="M187" s="10">
        <v>2.9280280492533397E-3</v>
      </c>
      <c r="N187" s="10">
        <v>7.5934945657265204E-5</v>
      </c>
      <c r="O187" s="10">
        <v>2.0563297801334942E-4</v>
      </c>
      <c r="P187" s="10">
        <v>3.8568590710365595E-4</v>
      </c>
      <c r="Q187" s="10">
        <v>3.8568590710365595E-4</v>
      </c>
      <c r="R187" s="10">
        <v>1.08710170709157E-3</v>
      </c>
      <c r="S187" s="10">
        <v>1.4515304504508699E-3</v>
      </c>
      <c r="T187" s="10">
        <v>0.94457360921991496</v>
      </c>
    </row>
    <row r="188" spans="2:20" ht="13">
      <c r="B188" s="10">
        <v>960</v>
      </c>
      <c r="C188" s="10">
        <v>9.6000000000000002E-4</v>
      </c>
      <c r="D188" s="10">
        <v>2.0500000000000001E-2</v>
      </c>
      <c r="E188" s="10">
        <v>2.03E-4</v>
      </c>
      <c r="F188" s="10">
        <v>-2.1061693821924597E-2</v>
      </c>
      <c r="H188" s="10">
        <v>4.2169650342858203E-3</v>
      </c>
      <c r="I188" s="10">
        <v>0.01</v>
      </c>
      <c r="J188" s="10">
        <v>1.5188352468351299E-2</v>
      </c>
      <c r="K188" s="10">
        <v>90</v>
      </c>
      <c r="M188" s="10">
        <v>2.8219749328640196E-3</v>
      </c>
      <c r="N188" s="10">
        <v>7.8440948614212953E-5</v>
      </c>
      <c r="O188" s="10">
        <v>2.0608701967126555E-4</v>
      </c>
      <c r="P188" s="10">
        <v>3.8336049734198743E-4</v>
      </c>
      <c r="Q188" s="10">
        <v>3.8336049734198743E-4</v>
      </c>
      <c r="R188" s="10">
        <v>1.06809002531985E-3</v>
      </c>
      <c r="S188" s="10">
        <v>1.36609241068151E-3</v>
      </c>
      <c r="T188" s="10">
        <v>0.94194814066488497</v>
      </c>
    </row>
    <row r="189" spans="2:20" ht="13">
      <c r="B189" s="10">
        <v>960</v>
      </c>
      <c r="C189" s="10">
        <v>9.6000000000000002E-4</v>
      </c>
      <c r="D189" s="10">
        <v>2.0500000000000001E-2</v>
      </c>
      <c r="E189" s="10">
        <v>2.03E-4</v>
      </c>
      <c r="F189" s="10">
        <v>-2.4321664592603799E-2</v>
      </c>
      <c r="H189" s="10">
        <v>5.6234132519034901E-3</v>
      </c>
      <c r="I189" s="10">
        <v>0.01</v>
      </c>
      <c r="J189" s="10">
        <v>1.5188352468351299E-2</v>
      </c>
      <c r="K189" s="10">
        <v>90</v>
      </c>
      <c r="M189" s="10">
        <v>2.71867049335736E-3</v>
      </c>
      <c r="N189" s="10">
        <v>8.1027887570215304E-5</v>
      </c>
      <c r="O189" s="10">
        <v>2.0659790468006612E-4</v>
      </c>
      <c r="P189" s="10">
        <v>3.8062543880268879E-4</v>
      </c>
      <c r="Q189" s="10">
        <v>3.8062543880268879E-4</v>
      </c>
      <c r="R189" s="10">
        <v>1.05365947168589E-3</v>
      </c>
      <c r="S189" s="10">
        <v>1.3702154260054999E-3</v>
      </c>
      <c r="T189" s="10">
        <v>0.94030316565265204</v>
      </c>
    </row>
    <row r="190" spans="2:20" ht="13">
      <c r="B190" s="10">
        <v>960</v>
      </c>
      <c r="C190" s="10">
        <v>9.6000000000000002E-4</v>
      </c>
      <c r="D190" s="10">
        <v>2.0500000000000001E-2</v>
      </c>
      <c r="E190" s="10">
        <v>2.03E-4</v>
      </c>
      <c r="F190" s="10">
        <v>-2.8086220109198399E-2</v>
      </c>
      <c r="H190" s="10">
        <v>7.4989420933245596E-3</v>
      </c>
      <c r="I190" s="10">
        <v>0.01</v>
      </c>
      <c r="J190" s="10">
        <v>1.5188352468351299E-2</v>
      </c>
      <c r="K190" s="10">
        <v>90</v>
      </c>
      <c r="M190" s="10">
        <v>2.6121592641542703E-3</v>
      </c>
      <c r="N190" s="10">
        <v>8.3855371353618689E-5</v>
      </c>
      <c r="O190" s="10">
        <v>2.0724214721061678E-4</v>
      </c>
      <c r="P190" s="10">
        <v>3.7746524079330257E-4</v>
      </c>
      <c r="Q190" s="10">
        <v>3.7746524079330257E-4</v>
      </c>
      <c r="R190" s="10">
        <v>1.04335193337592E-3</v>
      </c>
      <c r="S190" s="10">
        <v>1.32646565228982E-3</v>
      </c>
      <c r="T190" s="10">
        <v>0.939784901767315</v>
      </c>
    </row>
    <row r="191" spans="2:20" ht="13">
      <c r="B191" s="10">
        <v>960</v>
      </c>
      <c r="C191" s="10">
        <v>9.6000000000000002E-4</v>
      </c>
      <c r="D191" s="10">
        <v>2.0500000000000001E-2</v>
      </c>
      <c r="E191" s="10">
        <v>2.03E-4</v>
      </c>
      <c r="F191" s="10">
        <v>-3.2433461000125098E-2</v>
      </c>
      <c r="H191" s="10">
        <v>0.01</v>
      </c>
      <c r="I191" s="10">
        <v>0.01</v>
      </c>
      <c r="J191" s="10">
        <v>1.5188352468351299E-2</v>
      </c>
      <c r="K191" s="10">
        <v>90</v>
      </c>
      <c r="M191" s="10">
        <v>2.4976310607100799E-3</v>
      </c>
      <c r="N191" s="10">
        <v>8.6824562106309003E-5</v>
      </c>
      <c r="O191" s="10">
        <v>2.0798995121571449E-4</v>
      </c>
      <c r="P191" s="10">
        <v>3.7380636982158077E-4</v>
      </c>
      <c r="Q191" s="10">
        <v>3.7380636982158077E-4</v>
      </c>
      <c r="R191" s="10">
        <v>1.03212816943839E-3</v>
      </c>
      <c r="S191" s="10">
        <v>1.3445611084339998E-3</v>
      </c>
      <c r="T191" s="10">
        <v>0.94037337126266995</v>
      </c>
    </row>
    <row r="192" spans="2:20" ht="13">
      <c r="B192" s="10">
        <v>960</v>
      </c>
      <c r="C192" s="10">
        <v>9.6000000000000002E-4</v>
      </c>
      <c r="D192" s="10">
        <v>2.0500000000000001E-2</v>
      </c>
      <c r="E192" s="10">
        <v>2.03E-4</v>
      </c>
      <c r="F192" s="10">
        <v>-3.7453576464072602E-2</v>
      </c>
      <c r="H192" s="10">
        <v>1.3335214321633201E-2</v>
      </c>
      <c r="I192" s="10">
        <v>0.01</v>
      </c>
      <c r="J192" s="10">
        <v>1.5188352468351299E-2</v>
      </c>
      <c r="K192" s="10">
        <v>90</v>
      </c>
      <c r="M192" s="10">
        <v>2.3863096469623301E-3</v>
      </c>
      <c r="N192" s="10">
        <v>8.9992592240910693E-5</v>
      </c>
      <c r="O192" s="10">
        <v>2.0889379426625572E-4</v>
      </c>
      <c r="P192" s="10">
        <v>3.6954690055191153E-4</v>
      </c>
      <c r="Q192" s="10">
        <v>3.6954690055191153E-4</v>
      </c>
      <c r="R192" s="10">
        <v>1.014490826108E-3</v>
      </c>
      <c r="S192" s="10">
        <v>1.32028112930384E-3</v>
      </c>
      <c r="T192" s="10">
        <v>0.94071334406271201</v>
      </c>
    </row>
    <row r="193" spans="2:20" ht="13">
      <c r="B193" s="10">
        <v>960</v>
      </c>
      <c r="C193" s="10">
        <v>9.6000000000000002E-4</v>
      </c>
      <c r="D193" s="10">
        <v>2.0500000000000001E-2</v>
      </c>
      <c r="E193" s="10">
        <v>2.03E-4</v>
      </c>
      <c r="F193" s="10">
        <v>-4.3250715362900101E-2</v>
      </c>
      <c r="H193" s="10">
        <v>1.7782794100389201E-2</v>
      </c>
      <c r="I193" s="10">
        <v>0.01</v>
      </c>
      <c r="J193" s="10">
        <v>1.5188352468351299E-2</v>
      </c>
      <c r="K193" s="10">
        <v>90</v>
      </c>
      <c r="M193" s="10">
        <v>2.28712822277966E-3</v>
      </c>
      <c r="N193" s="10">
        <v>9.3597809435358209E-5</v>
      </c>
      <c r="O193" s="10">
        <v>2.0998586646269059E-4</v>
      </c>
      <c r="P193" s="10">
        <v>3.6470232901141979E-4</v>
      </c>
      <c r="Q193" s="10">
        <v>3.6470232901141979E-4</v>
      </c>
      <c r="R193" s="10">
        <v>1.0046414006118002E-3</v>
      </c>
      <c r="S193" s="10">
        <v>1.2433181765893499E-3</v>
      </c>
      <c r="T193" s="10">
        <v>0.94063771238568405</v>
      </c>
    </row>
    <row r="194" spans="2:20" ht="13">
      <c r="B194" s="10">
        <v>960</v>
      </c>
      <c r="C194" s="10">
        <v>9.6000000000000002E-4</v>
      </c>
      <c r="D194" s="10">
        <v>2.0500000000000001E-2</v>
      </c>
      <c r="E194" s="10">
        <v>2.03E-4</v>
      </c>
      <c r="F194" s="10">
        <v>-4.9945146926008599E-2</v>
      </c>
      <c r="H194" s="10">
        <v>2.3713737056616599E-2</v>
      </c>
      <c r="I194" s="10">
        <v>0.01</v>
      </c>
      <c r="J194" s="10">
        <v>1.5188352468351299E-2</v>
      </c>
      <c r="K194" s="10">
        <v>90</v>
      </c>
      <c r="M194" s="10">
        <v>2.2003158445689703E-3</v>
      </c>
      <c r="N194" s="10">
        <v>9.7272788997352302E-5</v>
      </c>
      <c r="O194" s="10">
        <v>2.1128078085874002E-4</v>
      </c>
      <c r="P194" s="10">
        <v>3.5906963461299855E-4</v>
      </c>
      <c r="Q194" s="10">
        <v>3.5906963461299855E-4</v>
      </c>
      <c r="R194" s="10">
        <v>9.9250141104672792E-4</v>
      </c>
      <c r="S194" s="10">
        <v>1.2579777866302E-3</v>
      </c>
      <c r="T194" s="10">
        <v>0.94051362312210396</v>
      </c>
    </row>
    <row r="195" spans="2:20" ht="13">
      <c r="B195" s="10">
        <v>960</v>
      </c>
      <c r="C195" s="10">
        <v>9.6000000000000002E-4</v>
      </c>
      <c r="D195" s="10">
        <v>2.0500000000000001E-2</v>
      </c>
      <c r="E195" s="10">
        <v>2.03E-4</v>
      </c>
      <c r="F195" s="10">
        <v>-5.7675755892822797E-2</v>
      </c>
      <c r="H195" s="10">
        <v>3.1622776601683798E-2</v>
      </c>
      <c r="I195" s="10">
        <v>0.01</v>
      </c>
      <c r="J195" s="10">
        <v>1.5188352468351299E-2</v>
      </c>
      <c r="K195" s="10">
        <v>90</v>
      </c>
      <c r="M195" s="10">
        <v>2.1210623277855899E-3</v>
      </c>
      <c r="N195" s="10">
        <v>1.0098747751092532E-4</v>
      </c>
      <c r="O195" s="10">
        <v>2.1281875302365551E-4</v>
      </c>
      <c r="P195" s="10">
        <v>3.5259431686377076E-4</v>
      </c>
      <c r="Q195" s="10">
        <v>3.5259431686377076E-4</v>
      </c>
      <c r="R195" s="10">
        <v>9.7852897022654602E-4</v>
      </c>
      <c r="S195" s="10">
        <v>1.2304910178036099E-3</v>
      </c>
      <c r="T195" s="10">
        <v>0.93986671728955695</v>
      </c>
    </row>
    <row r="196" spans="2:20" ht="13">
      <c r="B196" s="10">
        <v>960</v>
      </c>
      <c r="C196" s="10">
        <v>9.6000000000000002E-4</v>
      </c>
      <c r="D196" s="10">
        <v>2.0500000000000001E-2</v>
      </c>
      <c r="E196" s="10">
        <v>2.03E-4</v>
      </c>
      <c r="F196" s="10">
        <v>-6.6602923858378599E-2</v>
      </c>
      <c r="H196" s="10">
        <v>4.2169650342858203E-2</v>
      </c>
      <c r="I196" s="10">
        <v>0.01</v>
      </c>
      <c r="J196" s="10">
        <v>1.5188352468351299E-2</v>
      </c>
      <c r="K196" s="10">
        <v>90</v>
      </c>
      <c r="M196" s="10">
        <v>2.04547371351243E-3</v>
      </c>
      <c r="N196" s="10">
        <v>1.0521393450474481E-4</v>
      </c>
      <c r="O196" s="10">
        <v>2.1463834650068504E-4</v>
      </c>
      <c r="P196" s="10">
        <v>3.4510757576592993E-4</v>
      </c>
      <c r="Q196" s="10">
        <v>3.4510757576592993E-4</v>
      </c>
      <c r="R196" s="10">
        <v>9.6249502174436993E-4</v>
      </c>
      <c r="S196" s="10">
        <v>8.6171020271354605E-4</v>
      </c>
      <c r="T196" s="10">
        <v>0.93839487822628598</v>
      </c>
    </row>
    <row r="197" spans="2:20" ht="13">
      <c r="B197" s="10">
        <v>960</v>
      </c>
      <c r="C197" s="10">
        <v>9.6000000000000002E-4</v>
      </c>
      <c r="D197" s="10">
        <v>2.0500000000000001E-2</v>
      </c>
      <c r="E197" s="10">
        <v>2.03E-4</v>
      </c>
      <c r="F197" s="10">
        <v>-7.6911856599299402E-2</v>
      </c>
      <c r="H197" s="10">
        <v>5.6234132519034898E-2</v>
      </c>
      <c r="I197" s="10">
        <v>0.01</v>
      </c>
      <c r="J197" s="10">
        <v>1.5188352468351299E-2</v>
      </c>
      <c r="K197" s="10">
        <v>90</v>
      </c>
      <c r="M197" s="10">
        <v>1.9724047197150403E-3</v>
      </c>
      <c r="N197" s="10">
        <v>1.101572102366014E-4</v>
      </c>
      <c r="O197" s="10">
        <v>2.1677248735057326E-4</v>
      </c>
      <c r="P197" s="10">
        <v>3.3651084052223497E-4</v>
      </c>
      <c r="Q197" s="10">
        <v>3.3651084052223497E-4</v>
      </c>
      <c r="R197" s="10">
        <v>9.4485767841397507E-4</v>
      </c>
      <c r="S197" s="10">
        <v>8.2368683917009898E-4</v>
      </c>
      <c r="T197" s="10">
        <v>0.93577716343730499</v>
      </c>
    </row>
    <row r="198" spans="2:20" ht="13">
      <c r="B198" s="10">
        <v>960</v>
      </c>
      <c r="C198" s="10">
        <v>9.6000000000000002E-4</v>
      </c>
      <c r="D198" s="10">
        <v>2.0500000000000001E-2</v>
      </c>
      <c r="E198" s="10">
        <v>2.03E-4</v>
      </c>
      <c r="F198" s="10">
        <v>-8.881642640988989E-2</v>
      </c>
      <c r="H198" s="10">
        <v>7.4989420933245607E-2</v>
      </c>
      <c r="I198" s="10">
        <v>0.01</v>
      </c>
      <c r="J198" s="10">
        <v>1.5188352468351299E-2</v>
      </c>
      <c r="K198" s="10">
        <v>90</v>
      </c>
      <c r="M198" s="10">
        <v>1.9039168540554098E-3</v>
      </c>
      <c r="N198" s="10">
        <v>1.1551849565819208E-4</v>
      </c>
      <c r="O198" s="10">
        <v>2.1924052645779445E-4</v>
      </c>
      <c r="P198" s="10">
        <v>3.2658956154191633E-4</v>
      </c>
      <c r="Q198" s="10">
        <v>3.2658956154191633E-4</v>
      </c>
      <c r="R198" s="10">
        <v>9.2538788382847499E-4</v>
      </c>
      <c r="S198" s="10">
        <v>7.7581405013045696E-4</v>
      </c>
      <c r="T198" s="10">
        <v>0.93162367648411804</v>
      </c>
    </row>
    <row r="199" spans="2:20" ht="13">
      <c r="B199" s="10">
        <v>960</v>
      </c>
      <c r="C199" s="10">
        <v>9.6000000000000002E-4</v>
      </c>
      <c r="D199" s="10">
        <v>2.0500000000000001E-2</v>
      </c>
      <c r="E199" s="10">
        <v>2.03E-4</v>
      </c>
      <c r="F199" s="10">
        <v>-0.102563609162638</v>
      </c>
      <c r="H199" s="10">
        <v>0.1</v>
      </c>
      <c r="I199" s="10">
        <v>0.01</v>
      </c>
      <c r="J199" s="10">
        <v>1.5188352468351299E-2</v>
      </c>
      <c r="K199" s="10">
        <v>90</v>
      </c>
      <c r="M199" s="10">
        <v>1.8409263421611099E-3</v>
      </c>
      <c r="N199" s="10">
        <v>1.2145979927982778E-4</v>
      </c>
      <c r="O199" s="10">
        <v>2.2204584322038748E-4</v>
      </c>
      <c r="P199" s="10">
        <v>3.1516278640396453E-4</v>
      </c>
      <c r="Q199" s="10">
        <v>3.1516278640396453E-4</v>
      </c>
      <c r="R199" s="10">
        <v>9.0454375080164596E-4</v>
      </c>
      <c r="S199" s="10">
        <v>7.1740466637395693E-4</v>
      </c>
      <c r="T199" s="10">
        <v>0.92540391699258395</v>
      </c>
    </row>
    <row r="200" spans="2:20" ht="13">
      <c r="B200" s="10">
        <v>960</v>
      </c>
      <c r="C200" s="10">
        <v>9.6000000000000002E-4</v>
      </c>
      <c r="D200" s="10">
        <v>2.0500000000000001E-2</v>
      </c>
      <c r="E200" s="10">
        <v>2.03E-4</v>
      </c>
      <c r="F200" s="10">
        <v>-0.118438608145745</v>
      </c>
      <c r="H200" s="10">
        <v>0.13335214321633199</v>
      </c>
      <c r="I200" s="10">
        <v>0.01</v>
      </c>
      <c r="J200" s="10">
        <v>1.5188352468351299E-2</v>
      </c>
      <c r="K200" s="10">
        <v>90</v>
      </c>
      <c r="M200" s="10">
        <v>1.7832041276252398E-3</v>
      </c>
      <c r="N200" s="10">
        <v>1.2779898567932927E-4</v>
      </c>
      <c r="O200" s="10">
        <v>2.2518237794400315E-4</v>
      </c>
      <c r="P200" s="10">
        <v>3.0193625198071114E-4</v>
      </c>
      <c r="Q200" s="10">
        <v>3.0191353268720512E-4</v>
      </c>
      <c r="R200" s="10">
        <v>8.8117999729904592E-4</v>
      </c>
      <c r="S200" s="10">
        <v>6.71135272182534E-4</v>
      </c>
      <c r="T200" s="10">
        <v>0.91664816019542905</v>
      </c>
    </row>
    <row r="201" spans="2:20" ht="13">
      <c r="B201" s="10">
        <v>960</v>
      </c>
      <c r="C201" s="10">
        <v>9.6000000000000002E-4</v>
      </c>
      <c r="D201" s="10">
        <v>2.0500000000000001E-2</v>
      </c>
      <c r="E201" s="10">
        <v>2.03E-4</v>
      </c>
      <c r="F201" s="10">
        <v>-0.13677077097839999</v>
      </c>
      <c r="H201" s="10">
        <v>0.17782794100389199</v>
      </c>
      <c r="I201" s="10">
        <v>0.01</v>
      </c>
      <c r="J201" s="10">
        <v>1.5188352468351299E-2</v>
      </c>
      <c r="K201" s="10">
        <v>90</v>
      </c>
      <c r="M201" s="10">
        <v>1.7298339848202499E-3</v>
      </c>
      <c r="N201" s="10">
        <v>1.3452700602194584E-4</v>
      </c>
      <c r="O201" s="10">
        <v>2.2865959371575745E-4</v>
      </c>
      <c r="P201" s="10">
        <v>2.8924520213846828E-4</v>
      </c>
      <c r="Q201" s="10">
        <v>2.8676248820620558E-4</v>
      </c>
      <c r="R201" s="10">
        <v>8.53464172065569E-4</v>
      </c>
      <c r="S201" s="10">
        <v>5.9577571431630402E-4</v>
      </c>
      <c r="T201" s="10">
        <v>0.90502583162491301</v>
      </c>
    </row>
    <row r="202" spans="2:20" ht="13">
      <c r="B202" s="10">
        <v>960</v>
      </c>
      <c r="C202" s="10">
        <v>9.6000000000000002E-4</v>
      </c>
      <c r="D202" s="10">
        <v>2.0500000000000001E-2</v>
      </c>
      <c r="E202" s="10">
        <v>2.03E-4</v>
      </c>
      <c r="F202" s="10">
        <v>-0.157940422357944</v>
      </c>
      <c r="H202" s="10">
        <v>0.23713737056616599</v>
      </c>
      <c r="I202" s="10">
        <v>0.01</v>
      </c>
      <c r="J202" s="10">
        <v>1.5188352468351299E-2</v>
      </c>
      <c r="K202" s="10">
        <v>90</v>
      </c>
      <c r="M202" s="10">
        <v>1.6794415753048099E-3</v>
      </c>
      <c r="N202" s="10">
        <v>1.4163954359170072E-4</v>
      </c>
      <c r="O202" s="10">
        <v>2.3246878092300107E-4</v>
      </c>
      <c r="P202" s="10">
        <v>2.7886040710552011E-4</v>
      </c>
      <c r="Q202" s="10">
        <v>2.6917218670740396E-4</v>
      </c>
      <c r="R202" s="10">
        <v>7.06180902436434E-4</v>
      </c>
      <c r="S202" s="10">
        <v>5.4469613558022695E-4</v>
      </c>
      <c r="T202" s="10">
        <v>0.89053210115720405</v>
      </c>
    </row>
    <row r="203" spans="2:20" ht="13">
      <c r="B203" s="10">
        <v>960</v>
      </c>
      <c r="C203" s="10">
        <v>9.6000000000000002E-4</v>
      </c>
      <c r="D203" s="10">
        <v>2.0500000000000001E-2</v>
      </c>
      <c r="E203" s="10">
        <v>2.03E-4</v>
      </c>
      <c r="F203" s="10">
        <v>-0.18238675439319799</v>
      </c>
      <c r="H203" s="10">
        <v>0.316227766016838</v>
      </c>
      <c r="I203" s="10">
        <v>0.01</v>
      </c>
      <c r="J203" s="10">
        <v>1.5188352468351299E-2</v>
      </c>
      <c r="K203" s="10">
        <v>90</v>
      </c>
      <c r="M203" s="10">
        <v>1.6317978426720202E-3</v>
      </c>
      <c r="N203" s="10">
        <v>1.4927165192696841E-4</v>
      </c>
      <c r="O203" s="10">
        <v>2.3757472545060074E-4</v>
      </c>
      <c r="P203" s="10">
        <v>2.7054392391589056E-4</v>
      </c>
      <c r="Q203" s="10">
        <v>2.4911622467922799E-4</v>
      </c>
      <c r="R203" s="10">
        <v>6.6838659529987502E-4</v>
      </c>
      <c r="S203" s="10">
        <v>5.0598560281611606E-4</v>
      </c>
      <c r="T203" s="10">
        <v>0.872953620573927</v>
      </c>
    </row>
    <row r="204" spans="2:20" ht="13">
      <c r="B204" s="10">
        <v>960</v>
      </c>
      <c r="C204" s="10">
        <v>9.6000000000000002E-4</v>
      </c>
      <c r="D204" s="10">
        <v>2.0500000000000001E-2</v>
      </c>
      <c r="E204" s="10">
        <v>2.03E-4</v>
      </c>
      <c r="F204" s="10">
        <v>-0.21061693821924599</v>
      </c>
      <c r="H204" s="10">
        <v>0.421696503428582</v>
      </c>
      <c r="I204" s="10">
        <v>0.01</v>
      </c>
      <c r="J204" s="10">
        <v>1.5188352468351299E-2</v>
      </c>
      <c r="K204" s="10">
        <v>90</v>
      </c>
      <c r="M204" s="10">
        <v>1.58644467410813E-3</v>
      </c>
      <c r="N204" s="10">
        <v>1.5755068722143005E-4</v>
      </c>
      <c r="O204" s="10">
        <v>2.4333829686935967E-4</v>
      </c>
      <c r="P204" s="10">
        <v>2.6261632311201427E-4</v>
      </c>
      <c r="Q204" s="10">
        <v>2.2603326488930382E-4</v>
      </c>
      <c r="R204" s="10">
        <v>6.3860926240440392E-4</v>
      </c>
      <c r="S204" s="10">
        <v>4.5696753174203296E-4</v>
      </c>
      <c r="T204" s="10">
        <v>0.85250086898886102</v>
      </c>
    </row>
    <row r="205" spans="2:20" ht="13">
      <c r="B205" s="10">
        <v>960</v>
      </c>
      <c r="C205" s="10">
        <v>9.6000000000000002E-4</v>
      </c>
      <c r="D205" s="10">
        <v>2.0500000000000001E-2</v>
      </c>
      <c r="E205" s="10">
        <v>2.03E-4</v>
      </c>
      <c r="F205" s="10">
        <v>-0.24321664592603798</v>
      </c>
      <c r="H205" s="10">
        <v>0.56234132519034896</v>
      </c>
      <c r="I205" s="10">
        <v>0.01</v>
      </c>
      <c r="J205" s="10">
        <v>1.5188352468351299E-2</v>
      </c>
      <c r="K205" s="10">
        <v>90</v>
      </c>
      <c r="M205" s="10">
        <v>1.5436111260200001E-3</v>
      </c>
      <c r="N205" s="10">
        <v>1.6619211786905968E-4</v>
      </c>
      <c r="O205" s="10">
        <v>2.4958180807719101E-4</v>
      </c>
      <c r="P205" s="10">
        <v>2.5225496234933714E-4</v>
      </c>
      <c r="Q205" s="10">
        <v>1.9997224963911347E-4</v>
      </c>
      <c r="R205" s="10">
        <v>6.0631230903316301E-4</v>
      </c>
      <c r="S205" s="10">
        <v>4.0199399408885698E-4</v>
      </c>
      <c r="T205" s="10">
        <v>0.82932582974880897</v>
      </c>
    </row>
    <row r="206" spans="2:20" ht="13">
      <c r="B206" s="10">
        <v>960</v>
      </c>
      <c r="C206" s="10">
        <v>9.6000000000000002E-4</v>
      </c>
      <c r="D206" s="10">
        <v>2.0500000000000001E-2</v>
      </c>
      <c r="E206" s="10">
        <v>2.03E-4</v>
      </c>
      <c r="F206" s="10">
        <v>-0.28086220109198401</v>
      </c>
      <c r="H206" s="10">
        <v>0.74989420933245599</v>
      </c>
      <c r="I206" s="10">
        <v>0.01</v>
      </c>
      <c r="J206" s="10">
        <v>1.5188352468351299E-2</v>
      </c>
      <c r="K206" s="10">
        <v>90</v>
      </c>
      <c r="M206" s="10">
        <v>1.5035262548145399E-3</v>
      </c>
      <c r="N206" s="10">
        <v>1.7530384642144414E-4</v>
      </c>
      <c r="O206" s="10">
        <v>2.5650510605329031E-4</v>
      </c>
      <c r="P206" s="10">
        <v>2.3650369936894462E-4</v>
      </c>
      <c r="Q206" s="10">
        <v>1.7040714528352119E-4</v>
      </c>
      <c r="R206" s="10">
        <v>5.4927726371799203E-4</v>
      </c>
      <c r="S206" s="10">
        <v>3.6351251773163304E-4</v>
      </c>
      <c r="T206" s="10">
        <v>0.80362636822584899</v>
      </c>
    </row>
    <row r="207" spans="2:20" ht="13">
      <c r="B207" s="10">
        <v>960</v>
      </c>
      <c r="C207" s="10">
        <v>9.6000000000000002E-4</v>
      </c>
      <c r="D207" s="10">
        <v>2.0500000000000001E-2</v>
      </c>
      <c r="E207" s="10">
        <v>2.03E-4</v>
      </c>
      <c r="F207" s="10">
        <v>-0.32433461000125097</v>
      </c>
      <c r="H207" s="10">
        <v>1</v>
      </c>
      <c r="I207" s="10">
        <v>0.01</v>
      </c>
      <c r="J207" s="10">
        <v>1.5188352468351299E-2</v>
      </c>
      <c r="K207" s="10">
        <v>90</v>
      </c>
      <c r="M207" s="10">
        <v>1.46538836306762E-3</v>
      </c>
      <c r="N207" s="10">
        <v>1.8501551477613276E-4</v>
      </c>
      <c r="O207" s="10">
        <v>2.6452504772888296E-4</v>
      </c>
      <c r="P207" s="10">
        <v>2.1584451987492848E-4</v>
      </c>
      <c r="Q207" s="10">
        <v>1.374299356436289E-4</v>
      </c>
      <c r="R207" s="10">
        <v>5.1022314634354804E-4</v>
      </c>
      <c r="S207" s="10">
        <v>3.3064292334317104E-4</v>
      </c>
      <c r="T207" s="10">
        <v>0.77601417884579305</v>
      </c>
    </row>
    <row r="208" spans="2:20" ht="13">
      <c r="B208" s="10">
        <v>960</v>
      </c>
      <c r="C208" s="10">
        <v>9.6000000000000002E-4</v>
      </c>
      <c r="D208" s="10">
        <v>2.0500000000000001E-2</v>
      </c>
      <c r="E208" s="10">
        <v>2.03E-4</v>
      </c>
      <c r="F208" s="10">
        <v>-1.02563609162638E-3</v>
      </c>
      <c r="H208" s="58">
        <v>1.0000000000000001E-5</v>
      </c>
      <c r="I208" s="10">
        <v>0.01</v>
      </c>
      <c r="J208" s="10">
        <v>0.30376704936702498</v>
      </c>
      <c r="K208" s="10">
        <v>90</v>
      </c>
      <c r="M208" s="10" t="e">
        <v>#VALUE!</v>
      </c>
      <c r="N208" s="10">
        <v>5.9173281340415243E-5</v>
      </c>
      <c r="O208" s="10">
        <v>2.0366784926145303E-4</v>
      </c>
      <c r="P208" s="10">
        <v>3.9852559596185652E-4</v>
      </c>
      <c r="Q208" s="10">
        <v>3.9852559596185652E-4</v>
      </c>
      <c r="R208" s="10">
        <v>2.3911198315069901E-3</v>
      </c>
      <c r="S208" s="10">
        <v>2.1306826968749098E-3</v>
      </c>
      <c r="T208" s="10" t="str">
        <v>NaN</v>
      </c>
    </row>
    <row r="209" spans="2:20" ht="13">
      <c r="B209" s="10">
        <v>960</v>
      </c>
      <c r="C209" s="10">
        <v>9.6000000000000002E-4</v>
      </c>
      <c r="D209" s="10">
        <v>2.0500000000000001E-2</v>
      </c>
      <c r="E209" s="10">
        <v>2.03E-4</v>
      </c>
      <c r="F209" s="10">
        <v>-1.1843860814574501E-3</v>
      </c>
      <c r="H209" s="58">
        <v>1.33352143216332E-5</v>
      </c>
      <c r="I209" s="10">
        <v>0.01</v>
      </c>
      <c r="J209" s="10">
        <v>0.30376704936702498</v>
      </c>
      <c r="K209" s="10">
        <v>90</v>
      </c>
      <c r="M209" s="10" t="e">
        <v>#VALUE!</v>
      </c>
      <c r="N209" s="10">
        <v>5.9176424259797104E-5</v>
      </c>
      <c r="O209" s="10">
        <v>2.0367054528526343E-4</v>
      </c>
      <c r="P209" s="10">
        <v>3.9850007195138938E-4</v>
      </c>
      <c r="Q209" s="10">
        <v>3.9850007195138938E-4</v>
      </c>
      <c r="R209" s="10">
        <v>2.3624877806459402E-3</v>
      </c>
      <c r="S209" s="10">
        <v>2.0633401132497198E-3</v>
      </c>
      <c r="T209" s="10" t="str">
        <v>NaN</v>
      </c>
    </row>
    <row r="210" spans="2:20" ht="13">
      <c r="B210" s="10">
        <v>960</v>
      </c>
      <c r="C210" s="10">
        <v>9.6000000000000002E-4</v>
      </c>
      <c r="D210" s="10">
        <v>2.0500000000000001E-2</v>
      </c>
      <c r="E210" s="10">
        <v>2.03E-4</v>
      </c>
      <c r="F210" s="10">
        <v>-1.3677077097840001E-3</v>
      </c>
      <c r="H210" s="58">
        <v>1.7782794100389199E-5</v>
      </c>
      <c r="I210" s="10">
        <v>0.01</v>
      </c>
      <c r="J210" s="10">
        <v>0.30376704936702498</v>
      </c>
      <c r="K210" s="10">
        <v>90</v>
      </c>
      <c r="M210" s="10" t="e">
        <v>#VALUE!</v>
      </c>
      <c r="N210" s="10">
        <v>5.9179604329579262E-5</v>
      </c>
      <c r="O210" s="10">
        <v>2.0367411791953423E-4</v>
      </c>
      <c r="P210" s="10">
        <v>3.9846624529958315E-4</v>
      </c>
      <c r="Q210" s="10">
        <v>3.9846624529958315E-4</v>
      </c>
      <c r="R210" s="10">
        <v>2.3297327144609003E-3</v>
      </c>
      <c r="S210" s="10">
        <v>1.9930197963349901E-3</v>
      </c>
      <c r="T210" s="10" t="str">
        <v>NaN</v>
      </c>
    </row>
    <row r="211" spans="2:20" ht="13">
      <c r="B211" s="10">
        <v>960</v>
      </c>
      <c r="C211" s="10">
        <v>9.6000000000000002E-4</v>
      </c>
      <c r="D211" s="10">
        <v>2.0500000000000001E-2</v>
      </c>
      <c r="E211" s="10">
        <v>2.03E-4</v>
      </c>
      <c r="F211" s="10">
        <v>-1.5794042235794401E-3</v>
      </c>
      <c r="H211" s="58">
        <v>2.3713737056616601E-5</v>
      </c>
      <c r="I211" s="10">
        <v>0.01</v>
      </c>
      <c r="J211" s="10">
        <v>0.30376704936702498</v>
      </c>
      <c r="K211" s="10">
        <v>90</v>
      </c>
      <c r="M211" s="10" t="e">
        <v>#VALUE!</v>
      </c>
      <c r="N211" s="10">
        <v>5.9182991439382154E-5</v>
      </c>
      <c r="O211" s="10">
        <v>2.0367891681383847E-4</v>
      </c>
      <c r="P211" s="10">
        <v>3.9842149394601645E-4</v>
      </c>
      <c r="Q211" s="10">
        <v>3.9842149394601645E-4</v>
      </c>
      <c r="R211" s="10">
        <v>2.2928546329518702E-3</v>
      </c>
      <c r="S211" s="10">
        <v>1.9174311820618298E-3</v>
      </c>
      <c r="T211" s="10" t="str">
        <v>NaN</v>
      </c>
    </row>
    <row r="212" spans="2:20" ht="13">
      <c r="B212" s="10">
        <v>960</v>
      </c>
      <c r="C212" s="10">
        <v>9.6000000000000002E-4</v>
      </c>
      <c r="D212" s="10">
        <v>2.0500000000000001E-2</v>
      </c>
      <c r="E212" s="10">
        <v>2.03E-4</v>
      </c>
      <c r="F212" s="10">
        <v>-1.8238675439319798E-3</v>
      </c>
      <c r="H212" s="58">
        <v>3.1622776601683802E-5</v>
      </c>
      <c r="I212" s="10">
        <v>0.01</v>
      </c>
      <c r="J212" s="10">
        <v>0.30376704936702498</v>
      </c>
      <c r="K212" s="10">
        <v>90</v>
      </c>
      <c r="M212" s="10" t="e">
        <v>#VALUE!</v>
      </c>
      <c r="N212" s="10">
        <v>5.9186794394836484E-5</v>
      </c>
      <c r="O212" s="10">
        <v>2.0368588228094399E-4</v>
      </c>
      <c r="P212" s="10">
        <v>3.9836153053736189E-4</v>
      </c>
      <c r="Q212" s="10">
        <v>3.9836153053736189E-4</v>
      </c>
      <c r="R212" s="10">
        <v>2.2507082540844099E-3</v>
      </c>
      <c r="S212" s="10">
        <v>1.8349708755820099E-3</v>
      </c>
      <c r="T212" s="10" t="str">
        <v>NaN</v>
      </c>
    </row>
    <row r="213" spans="2:20" ht="13">
      <c r="B213" s="10">
        <v>960</v>
      </c>
      <c r="C213" s="10">
        <v>9.6000000000000002E-4</v>
      </c>
      <c r="D213" s="10">
        <v>2.0500000000000001E-2</v>
      </c>
      <c r="E213" s="10">
        <v>2.03E-4</v>
      </c>
      <c r="F213" s="10">
        <v>-2.1061693821924602E-3</v>
      </c>
      <c r="H213" s="58">
        <v>4.2169650342858202E-5</v>
      </c>
      <c r="I213" s="10">
        <v>0.01</v>
      </c>
      <c r="J213" s="10">
        <v>0.30376704936702498</v>
      </c>
      <c r="K213" s="10">
        <v>90</v>
      </c>
      <c r="M213" s="10" t="e">
        <v>#VALUE!</v>
      </c>
      <c r="N213" s="10">
        <v>5.9564453268066324E-5</v>
      </c>
      <c r="O213" s="10">
        <v>2.0369532530410846E-4</v>
      </c>
      <c r="P213" s="10">
        <v>3.9828141977418173E-4</v>
      </c>
      <c r="Q213" s="10">
        <v>3.9828141977418173E-4</v>
      </c>
      <c r="R213" s="10">
        <v>2.2028354650447399E-3</v>
      </c>
      <c r="S213" s="10">
        <v>1.9579741660810702E-3</v>
      </c>
      <c r="T213" s="10" t="str">
        <v>NaN</v>
      </c>
    </row>
    <row r="214" spans="2:20" ht="13">
      <c r="B214" s="10">
        <v>960</v>
      </c>
      <c r="C214" s="10">
        <v>9.6000000000000002E-4</v>
      </c>
      <c r="D214" s="10">
        <v>2.0500000000000001E-2</v>
      </c>
      <c r="E214" s="10">
        <v>2.03E-4</v>
      </c>
      <c r="F214" s="10">
        <v>-2.4321664592603801E-3</v>
      </c>
      <c r="H214" s="58">
        <v>5.62341325190349E-5</v>
      </c>
      <c r="I214" s="10">
        <v>0.01</v>
      </c>
      <c r="J214" s="10">
        <v>0.30376704936702498</v>
      </c>
      <c r="K214" s="10">
        <v>90</v>
      </c>
      <c r="M214" s="10" t="e">
        <v>#VALUE!</v>
      </c>
      <c r="N214" s="10">
        <v>5.9575374655880834E-5</v>
      </c>
      <c r="O214" s="10">
        <v>2.0370792626674722E-4</v>
      </c>
      <c r="P214" s="10">
        <v>3.9817704636051232E-4</v>
      </c>
      <c r="Q214" s="10">
        <v>3.9817704636051232E-4</v>
      </c>
      <c r="R214" s="10">
        <v>2.1492362658328597E-3</v>
      </c>
      <c r="S214" s="10">
        <v>1.7916792146801099E-3</v>
      </c>
      <c r="T214" s="10" t="str">
        <v>NaN</v>
      </c>
    </row>
    <row r="215" spans="2:20" ht="13">
      <c r="B215" s="10">
        <v>960</v>
      </c>
      <c r="C215" s="10">
        <v>9.6000000000000002E-4</v>
      </c>
      <c r="D215" s="10">
        <v>2.0500000000000001E-2</v>
      </c>
      <c r="E215" s="10">
        <v>2.03E-4</v>
      </c>
      <c r="F215" s="10">
        <v>-2.8086220109198399E-3</v>
      </c>
      <c r="H215" s="58">
        <v>7.4989420933245599E-5</v>
      </c>
      <c r="I215" s="10">
        <v>0.01</v>
      </c>
      <c r="J215" s="10">
        <v>0.30376704936702498</v>
      </c>
      <c r="K215" s="10">
        <v>90</v>
      </c>
      <c r="M215" s="10" t="e">
        <v>#VALUE!</v>
      </c>
      <c r="N215" s="10">
        <v>5.9583609276206881E-5</v>
      </c>
      <c r="O215" s="10">
        <v>2.0372426105902836E-4</v>
      </c>
      <c r="P215" s="10">
        <v>3.98042080148259E-4</v>
      </c>
      <c r="Q215" s="10">
        <v>3.98042080148259E-4</v>
      </c>
      <c r="R215" s="10">
        <v>2.0926593333314399E-3</v>
      </c>
      <c r="S215" s="10">
        <v>1.6556197089884199E-3</v>
      </c>
      <c r="T215" s="10" t="str">
        <v>NaN</v>
      </c>
    </row>
    <row r="216" spans="2:20" ht="13">
      <c r="B216" s="10">
        <v>960</v>
      </c>
      <c r="C216" s="10">
        <v>9.6000000000000002E-4</v>
      </c>
      <c r="D216" s="10">
        <v>2.0500000000000001E-2</v>
      </c>
      <c r="E216" s="10">
        <v>2.03E-4</v>
      </c>
      <c r="F216" s="10">
        <v>-3.2433461000125102E-3</v>
      </c>
      <c r="H216" s="10">
        <v>1E-4</v>
      </c>
      <c r="I216" s="10">
        <v>0.01</v>
      </c>
      <c r="J216" s="10">
        <v>0.30376704936702498</v>
      </c>
      <c r="K216" s="10">
        <v>90</v>
      </c>
      <c r="M216" s="10" t="e">
        <v>#VALUE!</v>
      </c>
      <c r="N216" s="10">
        <v>5.9965290499322696E-5</v>
      </c>
      <c r="O216" s="10">
        <v>2.0374517791655139E-4</v>
      </c>
      <c r="P216" s="10">
        <v>3.9786906351026093E-4</v>
      </c>
      <c r="Q216" s="10">
        <v>3.9786906351026093E-4</v>
      </c>
      <c r="R216" s="10">
        <v>2.0305850470646899E-3</v>
      </c>
      <c r="S216" s="10">
        <v>1.66088800634685E-3</v>
      </c>
      <c r="T216" s="10" t="str">
        <v>NaN</v>
      </c>
    </row>
    <row r="217" spans="2:20" ht="13">
      <c r="B217" s="10">
        <v>960</v>
      </c>
      <c r="C217" s="10">
        <v>9.6000000000000002E-4</v>
      </c>
      <c r="D217" s="10">
        <v>2.0500000000000001E-2</v>
      </c>
      <c r="E217" s="10">
        <v>2.03E-4</v>
      </c>
      <c r="F217" s="10">
        <v>-3.7453576464072601E-3</v>
      </c>
      <c r="H217" s="10">
        <v>1.3335214321633199E-4</v>
      </c>
      <c r="I217" s="10">
        <v>0.01</v>
      </c>
      <c r="J217" s="10">
        <v>0.30376704936702498</v>
      </c>
      <c r="K217" s="10">
        <v>90</v>
      </c>
      <c r="M217" s="10" t="e">
        <v>#VALUE!</v>
      </c>
      <c r="N217" s="10">
        <v>6.0346348890361976E-5</v>
      </c>
      <c r="O217" s="10">
        <v>2.0377167976077975E-4</v>
      </c>
      <c r="P217" s="10">
        <v>3.9764938828459049E-4</v>
      </c>
      <c r="Q217" s="10">
        <v>3.9764938828459049E-4</v>
      </c>
      <c r="R217" s="10">
        <v>1.96392963266017E-3</v>
      </c>
      <c r="S217" s="10">
        <v>1.6480608475611001E-3</v>
      </c>
      <c r="T217" s="10" t="str">
        <v>NaN</v>
      </c>
    </row>
    <row r="218" spans="2:20" ht="13">
      <c r="B218" s="10">
        <v>960</v>
      </c>
      <c r="C218" s="10">
        <v>9.6000000000000002E-4</v>
      </c>
      <c r="D218" s="10">
        <v>2.0500000000000001E-2</v>
      </c>
      <c r="E218" s="10">
        <v>2.03E-4</v>
      </c>
      <c r="F218" s="10">
        <v>-4.3250715362900096E-3</v>
      </c>
      <c r="H218" s="10">
        <v>1.77827941003892E-4</v>
      </c>
      <c r="I218" s="10">
        <v>0.01</v>
      </c>
      <c r="J218" s="10">
        <v>0.30376704936702498</v>
      </c>
      <c r="K218" s="10">
        <v>90</v>
      </c>
      <c r="M218" s="10" t="e">
        <v>#VALUE!</v>
      </c>
      <c r="N218" s="10">
        <v>6.0732110755522023E-5</v>
      </c>
      <c r="O218" s="10">
        <v>2.038049117347232E-4</v>
      </c>
      <c r="P218" s="10">
        <v>3.973733082828995E-4</v>
      </c>
      <c r="Q218" s="10">
        <v>3.973733082828995E-4</v>
      </c>
      <c r="R218" s="10">
        <v>1.8938383721523299E-3</v>
      </c>
      <c r="S218" s="10">
        <v>1.59010957661834E-3</v>
      </c>
      <c r="T218" s="10" t="str">
        <v>NaN</v>
      </c>
    </row>
    <row r="219" spans="2:20" ht="13">
      <c r="B219" s="10">
        <v>960</v>
      </c>
      <c r="C219" s="10">
        <v>9.6000000000000002E-4</v>
      </c>
      <c r="D219" s="10">
        <v>2.0500000000000001E-2</v>
      </c>
      <c r="E219" s="10">
        <v>2.03E-4</v>
      </c>
      <c r="F219" s="10">
        <v>-4.9945146926008597E-3</v>
      </c>
      <c r="H219" s="10">
        <v>2.37137370566166E-4</v>
      </c>
      <c r="I219" s="10">
        <v>0.01</v>
      </c>
      <c r="J219" s="10">
        <v>0.30376704936702498</v>
      </c>
      <c r="K219" s="10">
        <v>90</v>
      </c>
      <c r="M219" s="10" t="e">
        <v>#VALUE!</v>
      </c>
      <c r="N219" s="10">
        <v>6.1125152693437777E-5</v>
      </c>
      <c r="O219" s="10">
        <v>2.0384616295517882E-4</v>
      </c>
      <c r="P219" s="10">
        <v>3.9702997716238158E-4</v>
      </c>
      <c r="Q219" s="10">
        <v>3.9702997716238158E-4</v>
      </c>
      <c r="R219" s="10">
        <v>1.82214371679626E-3</v>
      </c>
      <c r="S219" s="10">
        <v>1.4815368397532501E-3</v>
      </c>
      <c r="T219" s="10" t="str">
        <v>NaN</v>
      </c>
    </row>
    <row r="220" spans="2:20" ht="13">
      <c r="B220" s="10">
        <v>960</v>
      </c>
      <c r="C220" s="10">
        <v>9.6000000000000002E-4</v>
      </c>
      <c r="D220" s="10">
        <v>2.0500000000000001E-2</v>
      </c>
      <c r="E220" s="10">
        <v>2.03E-4</v>
      </c>
      <c r="F220" s="10">
        <v>-5.7675755892822797E-3</v>
      </c>
      <c r="H220" s="10">
        <v>3.1622776601683799E-4</v>
      </c>
      <c r="I220" s="10">
        <v>0.01</v>
      </c>
      <c r="J220" s="10">
        <v>0.30376704936702498</v>
      </c>
      <c r="K220" s="10">
        <v>90</v>
      </c>
      <c r="M220" s="10" t="e">
        <v>#VALUE!</v>
      </c>
      <c r="N220" s="10">
        <v>6.1880882793186612E-5</v>
      </c>
      <c r="O220" s="10">
        <v>2.0389686692093986E-4</v>
      </c>
      <c r="P220" s="10">
        <v>3.9660748306958563E-4</v>
      </c>
      <c r="Q220" s="10">
        <v>3.9660748306958563E-4</v>
      </c>
      <c r="R220" s="10">
        <v>1.7502200050333102E-3</v>
      </c>
      <c r="S220" s="10">
        <v>1.53719754662713E-3</v>
      </c>
      <c r="T220" s="10" t="str">
        <v>NaN</v>
      </c>
    </row>
    <row r="221" spans="2:20" ht="13">
      <c r="B221" s="10">
        <v>960</v>
      </c>
      <c r="C221" s="10">
        <v>9.6000000000000002E-4</v>
      </c>
      <c r="D221" s="10">
        <v>2.0500000000000001E-2</v>
      </c>
      <c r="E221" s="10">
        <v>2.03E-4</v>
      </c>
      <c r="F221" s="10">
        <v>-6.6602923858378607E-3</v>
      </c>
      <c r="H221" s="10">
        <v>4.2169650342858202E-4</v>
      </c>
      <c r="I221" s="10">
        <v>0.01</v>
      </c>
      <c r="J221" s="10">
        <v>0.30376704936702498</v>
      </c>
      <c r="K221" s="10">
        <v>90</v>
      </c>
      <c r="M221" s="10" t="e">
        <v>#VALUE!</v>
      </c>
      <c r="N221" s="10">
        <v>6.2295419392865718E-5</v>
      </c>
      <c r="O221" s="10">
        <v>2.0395860472386792E-4</v>
      </c>
      <c r="P221" s="10">
        <v>3.9609283109116319E-4</v>
      </c>
      <c r="Q221" s="10">
        <v>3.9609283109116319E-4</v>
      </c>
      <c r="R221" s="10">
        <v>1.6801287445254701E-3</v>
      </c>
      <c r="S221" s="10">
        <v>1.3102026474007501E-3</v>
      </c>
      <c r="T221" s="10" t="str">
        <v>NaN</v>
      </c>
    </row>
    <row r="222" spans="2:20" ht="13">
      <c r="B222" s="10">
        <v>960</v>
      </c>
      <c r="C222" s="10">
        <v>9.6000000000000002E-4</v>
      </c>
      <c r="D222" s="10">
        <v>2.0500000000000001E-2</v>
      </c>
      <c r="E222" s="10">
        <v>2.03E-4</v>
      </c>
      <c r="F222" s="10">
        <v>-7.6911856599299402E-3</v>
      </c>
      <c r="H222" s="10">
        <v>5.6234132519034899E-4</v>
      </c>
      <c r="I222" s="10">
        <v>0.01</v>
      </c>
      <c r="J222" s="10">
        <v>0.30376704936702498</v>
      </c>
      <c r="K222" s="10">
        <v>90</v>
      </c>
      <c r="M222" s="10" t="e">
        <v>#VALUE!</v>
      </c>
      <c r="N222" s="10">
        <v>6.3439207472378755E-5</v>
      </c>
      <c r="O222" s="10">
        <v>2.0403311764802498E-4</v>
      </c>
      <c r="P222" s="10">
        <v>3.954718110049045E-4</v>
      </c>
      <c r="Q222" s="10">
        <v>3.954718110049045E-4</v>
      </c>
      <c r="R222" s="10">
        <v>1.6130152173071798E-3</v>
      </c>
      <c r="S222" s="10">
        <v>1.3548686467439802E-3</v>
      </c>
      <c r="T222" s="10" t="str">
        <v>NaN</v>
      </c>
    </row>
    <row r="223" spans="2:20" ht="13">
      <c r="B223" s="10">
        <v>960</v>
      </c>
      <c r="C223" s="10">
        <v>9.6000000000000002E-4</v>
      </c>
      <c r="D223" s="10">
        <v>2.0500000000000001E-2</v>
      </c>
      <c r="E223" s="10">
        <v>2.03E-4</v>
      </c>
      <c r="F223" s="10">
        <v>-8.8816426409889897E-3</v>
      </c>
      <c r="H223" s="10">
        <v>7.4989420933245596E-4</v>
      </c>
      <c r="I223" s="10">
        <v>0.01</v>
      </c>
      <c r="J223" s="10">
        <v>0.30376704936702498</v>
      </c>
      <c r="K223" s="10">
        <v>90</v>
      </c>
      <c r="M223" s="10" t="e">
        <v>#VALUE!</v>
      </c>
      <c r="N223" s="10">
        <v>6.4590440518627737E-5</v>
      </c>
      <c r="O223" s="10">
        <v>2.0412233539885145E-4</v>
      </c>
      <c r="P223" s="10">
        <v>3.9472870946317327E-4</v>
      </c>
      <c r="Q223" s="10">
        <v>3.9472870946317327E-4</v>
      </c>
      <c r="R223" s="10">
        <v>1.5500247054128799E-3</v>
      </c>
      <c r="S223" s="10">
        <v>1.3498294057924401E-3</v>
      </c>
      <c r="T223" s="10" t="str">
        <v>NaN</v>
      </c>
    </row>
    <row r="224" spans="2:20" ht="13">
      <c r="B224" s="10">
        <v>960</v>
      </c>
      <c r="C224" s="10">
        <v>9.6000000000000002E-4</v>
      </c>
      <c r="D224" s="10">
        <v>2.0500000000000001E-2</v>
      </c>
      <c r="E224" s="10">
        <v>2.03E-4</v>
      </c>
      <c r="F224" s="10">
        <v>-1.02563609162638E-2</v>
      </c>
      <c r="H224" s="10">
        <v>1E-3</v>
      </c>
      <c r="I224" s="10">
        <v>0.01</v>
      </c>
      <c r="J224" s="10">
        <v>0.30376704936702498</v>
      </c>
      <c r="K224" s="10">
        <v>90</v>
      </c>
      <c r="M224" s="10" t="e">
        <v>#VALUE!</v>
      </c>
      <c r="N224" s="10">
        <v>6.5735948271808129E-5</v>
      </c>
      <c r="O224" s="10">
        <v>2.0423638033487262E-4</v>
      </c>
      <c r="P224" s="10">
        <v>3.9386279526856864E-4</v>
      </c>
      <c r="Q224" s="10">
        <v>3.9386279526856864E-4</v>
      </c>
      <c r="R224" s="10">
        <v>1.49550928057344E-3</v>
      </c>
      <c r="S224" s="10">
        <v>1.2799672016914801E-3</v>
      </c>
      <c r="T224" s="10" t="str">
        <v>NaN</v>
      </c>
    </row>
    <row r="225" spans="2:20" ht="13">
      <c r="B225" s="10">
        <v>960</v>
      </c>
      <c r="C225" s="10">
        <v>9.6000000000000002E-4</v>
      </c>
      <c r="D225" s="10">
        <v>2.0500000000000001E-2</v>
      </c>
      <c r="E225" s="10">
        <v>2.03E-4</v>
      </c>
      <c r="F225" s="10">
        <v>-1.1843860814574501E-2</v>
      </c>
      <c r="H225" s="10">
        <v>1.3335214321633199E-3</v>
      </c>
      <c r="I225" s="10">
        <v>0.01</v>
      </c>
      <c r="J225" s="10">
        <v>0.30376704936702498</v>
      </c>
      <c r="K225" s="10">
        <v>90</v>
      </c>
      <c r="M225" s="10" t="e">
        <v>#VALUE!</v>
      </c>
      <c r="N225" s="10">
        <v>6.6886253836562646E-5</v>
      </c>
      <c r="O225" s="10">
        <v>2.0437426177573006E-4</v>
      </c>
      <c r="P225" s="10">
        <v>3.9286428993012189E-4</v>
      </c>
      <c r="Q225" s="10">
        <v>3.9286428993012189E-4</v>
      </c>
      <c r="R225" s="10">
        <v>1.43641272759624E-3</v>
      </c>
      <c r="S225" s="10">
        <v>1.16177409573713E-3</v>
      </c>
      <c r="T225" s="10" t="str">
        <v>NaN</v>
      </c>
    </row>
    <row r="226" spans="2:20" ht="13">
      <c r="B226" s="10">
        <v>960</v>
      </c>
      <c r="C226" s="10">
        <v>9.6000000000000002E-4</v>
      </c>
      <c r="D226" s="10">
        <v>2.0500000000000001E-2</v>
      </c>
      <c r="E226" s="10">
        <v>2.03E-4</v>
      </c>
      <c r="F226" s="10">
        <v>-1.3677077097840001E-2</v>
      </c>
      <c r="H226" s="10">
        <v>1.7782794100389199E-3</v>
      </c>
      <c r="I226" s="10">
        <v>0.01</v>
      </c>
      <c r="J226" s="10">
        <v>0.30376704936702498</v>
      </c>
      <c r="K226" s="10">
        <v>90</v>
      </c>
      <c r="M226" s="10">
        <v>3.9906207208085104E-3</v>
      </c>
      <c r="N226" s="10">
        <v>6.8399764594037193E-5</v>
      </c>
      <c r="O226" s="10">
        <v>2.0453389189863379E-4</v>
      </c>
      <c r="P226" s="10">
        <v>3.9170713081355198E-4</v>
      </c>
      <c r="Q226" s="10">
        <v>3.9170713081355198E-4</v>
      </c>
      <c r="R226" s="10">
        <v>1.38052296431548E-3</v>
      </c>
      <c r="S226" s="10">
        <v>1.11664998358015E-3</v>
      </c>
      <c r="T226" s="10">
        <v>0.54617424218319999</v>
      </c>
    </row>
    <row r="227" spans="2:20" ht="13">
      <c r="B227" s="10">
        <v>960</v>
      </c>
      <c r="C227" s="10">
        <v>9.6000000000000002E-4</v>
      </c>
      <c r="D227" s="10">
        <v>2.0500000000000001E-2</v>
      </c>
      <c r="E227" s="10">
        <v>2.03E-4</v>
      </c>
      <c r="F227" s="10">
        <v>-1.5794042235794403E-2</v>
      </c>
      <c r="H227" s="10">
        <v>2.3713737056616602E-3</v>
      </c>
      <c r="I227" s="10">
        <v>0.01</v>
      </c>
      <c r="J227" s="10">
        <v>0.30376704936702498</v>
      </c>
      <c r="K227" s="10">
        <v>90</v>
      </c>
      <c r="M227" s="10">
        <v>3.5364018659488597E-3</v>
      </c>
      <c r="N227" s="10">
        <v>7.0284745079492251E-5</v>
      </c>
      <c r="O227" s="10">
        <v>2.047186578186677E-4</v>
      </c>
      <c r="P227" s="10">
        <v>3.9036758202812662E-4</v>
      </c>
      <c r="Q227" s="10">
        <v>3.9036758202812662E-4</v>
      </c>
      <c r="R227" s="10">
        <v>1.3305886676138099E-3</v>
      </c>
      <c r="S227" s="10">
        <v>1.10267754275997E-3</v>
      </c>
      <c r="T227" s="10">
        <v>0.56603156572711799</v>
      </c>
    </row>
    <row r="228" spans="2:20" ht="13">
      <c r="B228" s="10">
        <v>960</v>
      </c>
      <c r="C228" s="10">
        <v>9.6000000000000002E-4</v>
      </c>
      <c r="D228" s="10">
        <v>2.0500000000000001E-2</v>
      </c>
      <c r="E228" s="10">
        <v>2.03E-4</v>
      </c>
      <c r="F228" s="10">
        <v>-1.8238675439319799E-2</v>
      </c>
      <c r="H228" s="10">
        <v>3.1622776601683798E-3</v>
      </c>
      <c r="I228" s="10">
        <v>0.01</v>
      </c>
      <c r="J228" s="10">
        <v>0.30376704936702498</v>
      </c>
      <c r="K228" s="10">
        <v>90</v>
      </c>
      <c r="M228" s="10">
        <v>3.28169114148899E-3</v>
      </c>
      <c r="N228" s="10">
        <v>7.2144972381725004E-5</v>
      </c>
      <c r="O228" s="10">
        <v>2.0495313740073019E-4</v>
      </c>
      <c r="P228" s="10">
        <v>3.8879804846074007E-4</v>
      </c>
      <c r="Q228" s="10">
        <v>3.8879804846074007E-4</v>
      </c>
      <c r="R228" s="10">
        <v>1.2836321042017E-3</v>
      </c>
      <c r="S228" s="10">
        <v>1.0557209793478799E-3</v>
      </c>
      <c r="T228" s="10">
        <v>0.57852637445375399</v>
      </c>
    </row>
    <row r="229" spans="2:20" ht="13">
      <c r="B229" s="10">
        <v>960</v>
      </c>
      <c r="C229" s="10">
        <v>9.6000000000000002E-4</v>
      </c>
      <c r="D229" s="10">
        <v>2.0500000000000001E-2</v>
      </c>
      <c r="E229" s="10">
        <v>2.03E-4</v>
      </c>
      <c r="F229" s="10">
        <v>-2.1061693821924597E-2</v>
      </c>
      <c r="H229" s="10">
        <v>4.2169650342858203E-3</v>
      </c>
      <c r="I229" s="10">
        <v>0.01</v>
      </c>
      <c r="J229" s="10">
        <v>0.30376704936702498</v>
      </c>
      <c r="K229" s="10">
        <v>90</v>
      </c>
      <c r="M229" s="10">
        <v>3.0869931956338699E-3</v>
      </c>
      <c r="N229" s="10">
        <v>7.4342173463308185E-5</v>
      </c>
      <c r="O229" s="10">
        <v>2.0522572509213229E-4</v>
      </c>
      <c r="P229" s="10">
        <v>3.8699983731552606E-4</v>
      </c>
      <c r="Q229" s="10">
        <v>3.8699983731552606E-4</v>
      </c>
      <c r="R229" s="10">
        <v>1.2385079920446899E-3</v>
      </c>
      <c r="S229" s="10">
        <v>1.0580115434167601E-3</v>
      </c>
      <c r="T229" s="10">
        <v>0.58602651670193096</v>
      </c>
    </row>
    <row r="230" spans="2:20" ht="13">
      <c r="B230" s="10">
        <v>960</v>
      </c>
      <c r="C230" s="10">
        <v>9.6000000000000002E-4</v>
      </c>
      <c r="D230" s="10">
        <v>2.0500000000000001E-2</v>
      </c>
      <c r="E230" s="10">
        <v>2.03E-4</v>
      </c>
      <c r="F230" s="10">
        <v>-2.4321664592603799E-2</v>
      </c>
      <c r="H230" s="10">
        <v>5.6234132519034901E-3</v>
      </c>
      <c r="I230" s="10">
        <v>0.01</v>
      </c>
      <c r="J230" s="10">
        <v>0.30376704936702498</v>
      </c>
      <c r="K230" s="10">
        <v>90</v>
      </c>
      <c r="M230" s="10">
        <v>2.9264246544051199E-3</v>
      </c>
      <c r="N230" s="10">
        <v>7.6624346195951779E-5</v>
      </c>
      <c r="O230" s="10">
        <v>2.05542980763032E-4</v>
      </c>
      <c r="P230" s="10">
        <v>3.8495227211527593E-4</v>
      </c>
      <c r="Q230" s="10">
        <v>3.8495227211527593E-4</v>
      </c>
      <c r="R230" s="10">
        <v>1.1970487823979199E-3</v>
      </c>
      <c r="S230" s="10">
        <v>9.4554484763463998E-4</v>
      </c>
      <c r="T230" s="10">
        <v>0.59050486293957605</v>
      </c>
    </row>
    <row r="231" spans="2:20" ht="13">
      <c r="B231" s="10">
        <v>960</v>
      </c>
      <c r="C231" s="10">
        <v>9.6000000000000002E-4</v>
      </c>
      <c r="D231" s="10">
        <v>2.0500000000000001E-2</v>
      </c>
      <c r="E231" s="10">
        <v>2.03E-4</v>
      </c>
      <c r="F231" s="10">
        <v>-2.8086220109198399E-2</v>
      </c>
      <c r="H231" s="10">
        <v>7.4989420933245596E-3</v>
      </c>
      <c r="I231" s="10">
        <v>0.01</v>
      </c>
      <c r="J231" s="10">
        <v>0.30376704936702498</v>
      </c>
      <c r="K231" s="10">
        <v>90</v>
      </c>
      <c r="M231" s="10">
        <v>2.7869293026100998E-3</v>
      </c>
      <c r="N231" s="10">
        <v>7.9170410104213598E-5</v>
      </c>
      <c r="O231" s="10">
        <v>2.059297059672371E-4</v>
      </c>
      <c r="P231" s="10">
        <v>3.826692171817462E-4</v>
      </c>
      <c r="Q231" s="10">
        <v>3.826692171817462E-4</v>
      </c>
      <c r="R231" s="10">
        <v>1.1578801368200299E-3</v>
      </c>
      <c r="S231" s="10">
        <v>9.1370600707717502E-4</v>
      </c>
      <c r="T231" s="10">
        <v>0.59063604074763798</v>
      </c>
    </row>
    <row r="232" spans="2:20" ht="13">
      <c r="B232" s="10">
        <v>960</v>
      </c>
      <c r="C232" s="10">
        <v>9.6000000000000002E-4</v>
      </c>
      <c r="D232" s="10">
        <v>2.0500000000000001E-2</v>
      </c>
      <c r="E232" s="10">
        <v>2.03E-4</v>
      </c>
      <c r="F232" s="10">
        <v>-3.2433461000125098E-2</v>
      </c>
      <c r="H232" s="10">
        <v>0.01</v>
      </c>
      <c r="I232" s="10">
        <v>0.01</v>
      </c>
      <c r="J232" s="10">
        <v>0.30376704936702498</v>
      </c>
      <c r="K232" s="10">
        <v>90</v>
      </c>
      <c r="M232" s="10">
        <v>2.6641550685179301E-3</v>
      </c>
      <c r="N232" s="10">
        <v>8.2113619510371122E-5</v>
      </c>
      <c r="O232" s="10">
        <v>2.0637461401956628E-4</v>
      </c>
      <c r="P232" s="10">
        <v>3.8008245419926247E-4</v>
      </c>
      <c r="Q232" s="10">
        <v>3.8008245419926247E-4</v>
      </c>
      <c r="R232" s="10">
        <v>1.11894054764903E-3</v>
      </c>
      <c r="S232" s="10">
        <v>8.7178868461662801E-4</v>
      </c>
      <c r="T232" s="10">
        <v>0.58887220147970998</v>
      </c>
    </row>
    <row r="233" spans="2:20" ht="13">
      <c r="B233" s="10">
        <v>960</v>
      </c>
      <c r="C233" s="10">
        <v>9.6000000000000002E-4</v>
      </c>
      <c r="D233" s="10">
        <v>2.0500000000000001E-2</v>
      </c>
      <c r="E233" s="10">
        <v>2.03E-4</v>
      </c>
      <c r="F233" s="10">
        <v>-3.7453576464072602E-2</v>
      </c>
      <c r="H233" s="10">
        <v>1.3335214321633201E-2</v>
      </c>
      <c r="I233" s="10">
        <v>0.01</v>
      </c>
      <c r="J233" s="10">
        <v>0.30376704936702498</v>
      </c>
      <c r="K233" s="10">
        <v>90</v>
      </c>
      <c r="M233" s="10">
        <v>2.5526045983632903E-3</v>
      </c>
      <c r="N233" s="10">
        <v>8.5308569420700144E-5</v>
      </c>
      <c r="O233" s="10">
        <v>2.0691427113329804E-4</v>
      </c>
      <c r="P233" s="10">
        <v>3.7712154775967096E-4</v>
      </c>
      <c r="Q233" s="10">
        <v>3.7712154775967096E-4</v>
      </c>
      <c r="R233" s="10">
        <v>1.08229152254692E-3</v>
      </c>
      <c r="S233" s="10">
        <v>8.6606227444442196E-4</v>
      </c>
      <c r="T233" s="10">
        <v>0.58386789334822198</v>
      </c>
    </row>
    <row r="234" spans="2:20" ht="13">
      <c r="B234" s="10">
        <v>960</v>
      </c>
      <c r="C234" s="10">
        <v>9.6000000000000002E-4</v>
      </c>
      <c r="D234" s="10">
        <v>2.0500000000000001E-2</v>
      </c>
      <c r="E234" s="10">
        <v>2.03E-4</v>
      </c>
      <c r="F234" s="10">
        <v>-4.3250715362900101E-2</v>
      </c>
      <c r="H234" s="10">
        <v>1.7782794100389201E-2</v>
      </c>
      <c r="I234" s="10">
        <v>0.01</v>
      </c>
      <c r="J234" s="10">
        <v>0.30376704936702498</v>
      </c>
      <c r="K234" s="10">
        <v>90</v>
      </c>
      <c r="M234" s="10">
        <v>2.4509035537048497E-3</v>
      </c>
      <c r="N234" s="10">
        <v>8.8839962325113769E-5</v>
      </c>
      <c r="O234" s="10">
        <v>2.0754520836130383E-4</v>
      </c>
      <c r="P234" s="10">
        <v>3.7380643514488987E-4</v>
      </c>
      <c r="Q234" s="10">
        <v>3.7380643514488987E-4</v>
      </c>
      <c r="R234" s="10">
        <v>1.0449553282241299E-3</v>
      </c>
      <c r="S234" s="10">
        <v>8.6171020271354605E-4</v>
      </c>
      <c r="T234" s="10">
        <v>0.57712911070289397</v>
      </c>
    </row>
    <row r="235" spans="2:20" ht="13">
      <c r="B235" s="10">
        <v>960</v>
      </c>
      <c r="C235" s="10">
        <v>9.6000000000000002E-4</v>
      </c>
      <c r="D235" s="10">
        <v>2.0500000000000001E-2</v>
      </c>
      <c r="E235" s="10">
        <v>2.03E-4</v>
      </c>
      <c r="F235" s="10">
        <v>-4.9945146926008599E-2</v>
      </c>
      <c r="H235" s="10">
        <v>2.3713737056616599E-2</v>
      </c>
      <c r="I235" s="10">
        <v>0.01</v>
      </c>
      <c r="J235" s="10">
        <v>0.30376704936702498</v>
      </c>
      <c r="K235" s="10">
        <v>90</v>
      </c>
      <c r="M235" s="10">
        <v>2.35676137047373E-3</v>
      </c>
      <c r="N235" s="10">
        <v>9.2526325718487326E-5</v>
      </c>
      <c r="O235" s="10">
        <v>2.0828653186512878E-4</v>
      </c>
      <c r="P235" s="10">
        <v>3.7013131545538181E-4</v>
      </c>
      <c r="Q235" s="10">
        <v>3.7013131545538181E-4</v>
      </c>
      <c r="R235" s="10">
        <v>1.00968064156335E-3</v>
      </c>
      <c r="S235" s="10">
        <v>7.8199857311644005E-4</v>
      </c>
      <c r="T235" s="10">
        <v>0.56834443099087695</v>
      </c>
    </row>
    <row r="236" spans="2:20" ht="13">
      <c r="B236" s="10">
        <v>960</v>
      </c>
      <c r="C236" s="10">
        <v>9.6000000000000002E-4</v>
      </c>
      <c r="D236" s="10">
        <v>2.0500000000000001E-2</v>
      </c>
      <c r="E236" s="10">
        <v>2.03E-4</v>
      </c>
      <c r="F236" s="10">
        <v>-5.7675755892822797E-2</v>
      </c>
      <c r="H236" s="10">
        <v>3.1622776601683798E-2</v>
      </c>
      <c r="I236" s="10">
        <v>0.01</v>
      </c>
      <c r="J236" s="10">
        <v>0.30376704936702498</v>
      </c>
      <c r="K236" s="10">
        <v>90</v>
      </c>
      <c r="M236" s="10">
        <v>2.26834559741482E-3</v>
      </c>
      <c r="N236" s="10">
        <v>9.6655747746526605E-5</v>
      </c>
      <c r="O236" s="10">
        <v>2.0917442473725151E-4</v>
      </c>
      <c r="P236" s="10">
        <v>3.6598036943729994E-4</v>
      </c>
      <c r="Q236" s="10">
        <v>3.6598036943729994E-4</v>
      </c>
      <c r="R236" s="10">
        <v>9.7394784208878105E-4</v>
      </c>
      <c r="S236" s="10">
        <v>7.8978649095064006E-4</v>
      </c>
      <c r="T236" s="10">
        <v>0.55727072762597396</v>
      </c>
    </row>
    <row r="237" spans="2:20" ht="13">
      <c r="B237" s="10">
        <v>960</v>
      </c>
      <c r="C237" s="10">
        <v>9.6000000000000002E-4</v>
      </c>
      <c r="D237" s="10">
        <v>2.0500000000000001E-2</v>
      </c>
      <c r="E237" s="10">
        <v>2.03E-4</v>
      </c>
      <c r="F237" s="10">
        <v>-6.6602923858378599E-2</v>
      </c>
      <c r="H237" s="10">
        <v>4.2169650342858203E-2</v>
      </c>
      <c r="I237" s="10">
        <v>0.01</v>
      </c>
      <c r="J237" s="10">
        <v>0.30376704936702498</v>
      </c>
      <c r="K237" s="10">
        <v>90</v>
      </c>
      <c r="M237" s="10">
        <v>2.1851981217143402E-3</v>
      </c>
      <c r="N237" s="10">
        <v>1.0096579250330298E-4</v>
      </c>
      <c r="O237" s="10">
        <v>2.1021721158705613E-4</v>
      </c>
      <c r="P237" s="10">
        <v>3.6137514548494916E-4</v>
      </c>
      <c r="Q237" s="10">
        <v>3.6137514548494916E-4</v>
      </c>
      <c r="R237" s="10">
        <v>9.3638259135911091E-4</v>
      </c>
      <c r="S237" s="10">
        <v>7.3458389689057507E-4</v>
      </c>
      <c r="T237" s="10">
        <v>0.54453307200066203</v>
      </c>
    </row>
    <row r="238" spans="2:20" ht="13">
      <c r="B238" s="10">
        <v>960</v>
      </c>
      <c r="C238" s="10">
        <v>9.6000000000000002E-4</v>
      </c>
      <c r="D238" s="10">
        <v>2.0500000000000001E-2</v>
      </c>
      <c r="E238" s="10">
        <v>2.03E-4</v>
      </c>
      <c r="F238" s="10">
        <v>-7.6911856599299402E-2</v>
      </c>
      <c r="H238" s="10">
        <v>5.6234132519034898E-2</v>
      </c>
      <c r="I238" s="10">
        <v>0.01</v>
      </c>
      <c r="J238" s="10">
        <v>0.30376704936702498</v>
      </c>
      <c r="K238" s="10">
        <v>90</v>
      </c>
      <c r="M238" s="10">
        <v>2.1064027177447402E-3</v>
      </c>
      <c r="N238" s="10">
        <v>1.0563559268608469E-4</v>
      </c>
      <c r="O238" s="10">
        <v>2.1144539614365677E-4</v>
      </c>
      <c r="P238" s="10">
        <v>3.5628261004446652E-4</v>
      </c>
      <c r="Q238" s="10">
        <v>3.5628261004446652E-4</v>
      </c>
      <c r="R238" s="10">
        <v>8.9973356625699301E-4</v>
      </c>
      <c r="S238" s="10">
        <v>6.8831450269915095E-4</v>
      </c>
      <c r="T238" s="10">
        <v>0.53009447749263305</v>
      </c>
    </row>
    <row r="239" spans="2:20" ht="13">
      <c r="B239" s="10">
        <v>960</v>
      </c>
      <c r="C239" s="10">
        <v>9.6000000000000002E-4</v>
      </c>
      <c r="D239" s="10">
        <v>2.0500000000000001E-2</v>
      </c>
      <c r="E239" s="10">
        <v>2.03E-4</v>
      </c>
      <c r="F239" s="10">
        <v>-8.881642640988989E-2</v>
      </c>
      <c r="H239" s="10">
        <v>7.4989420933245607E-2</v>
      </c>
      <c r="I239" s="10">
        <v>0.01</v>
      </c>
      <c r="J239" s="10">
        <v>0.30376704936702498</v>
      </c>
      <c r="K239" s="10">
        <v>90</v>
      </c>
      <c r="M239" s="10">
        <v>2.0312722162853501E-3</v>
      </c>
      <c r="N239" s="10">
        <v>1.1074405053257707E-4</v>
      </c>
      <c r="O239" s="10">
        <v>2.1288236959272647E-4</v>
      </c>
      <c r="P239" s="10">
        <v>3.506108895836896E-4</v>
      </c>
      <c r="Q239" s="10">
        <v>3.506108895836896E-4</v>
      </c>
      <c r="R239" s="10">
        <v>8.6262642834109904E-4</v>
      </c>
      <c r="S239" s="10">
        <v>6.9197940520936293E-4</v>
      </c>
      <c r="T239" s="10">
        <v>0.51397980554629696</v>
      </c>
    </row>
    <row r="240" spans="2:20" ht="13">
      <c r="B240" s="10">
        <v>960</v>
      </c>
      <c r="C240" s="10">
        <v>9.6000000000000002E-4</v>
      </c>
      <c r="D240" s="10">
        <v>2.0500000000000001E-2</v>
      </c>
      <c r="E240" s="10">
        <v>2.03E-4</v>
      </c>
      <c r="F240" s="10">
        <v>-0.102563609162638</v>
      </c>
      <c r="H240" s="10">
        <v>0.1</v>
      </c>
      <c r="I240" s="10">
        <v>0.01</v>
      </c>
      <c r="J240" s="10">
        <v>0.30376704936702498</v>
      </c>
      <c r="K240" s="10">
        <v>90</v>
      </c>
      <c r="M240" s="10">
        <v>1.9593485045224001E-3</v>
      </c>
      <c r="N240" s="10">
        <v>1.1611734532061932E-4</v>
      </c>
      <c r="O240" s="10">
        <v>2.1457022967442014E-4</v>
      </c>
      <c r="P240" s="10">
        <v>3.444205939165846E-4</v>
      </c>
      <c r="Q240" s="10">
        <v>3.444205939165846E-4</v>
      </c>
      <c r="R240" s="10">
        <v>8.2483212120453995E-4</v>
      </c>
      <c r="S240" s="10">
        <v>6.51894534003922E-4</v>
      </c>
      <c r="T240" s="10">
        <v>0.49627706329126398</v>
      </c>
    </row>
    <row r="241" spans="2:20" ht="13">
      <c r="B241" s="10">
        <v>960</v>
      </c>
      <c r="C241" s="10">
        <v>9.6000000000000002E-4</v>
      </c>
      <c r="D241" s="10">
        <v>2.0500000000000001E-2</v>
      </c>
      <c r="E241" s="10">
        <v>2.03E-4</v>
      </c>
      <c r="F241" s="10">
        <v>-0.118438608145745</v>
      </c>
      <c r="H241" s="10">
        <v>0.13335214321633199</v>
      </c>
      <c r="I241" s="10">
        <v>0.01</v>
      </c>
      <c r="J241" s="10">
        <v>0.30376704936702498</v>
      </c>
      <c r="K241" s="10">
        <v>90</v>
      </c>
      <c r="M241" s="10">
        <v>1.89063158245589E-3</v>
      </c>
      <c r="N241" s="10">
        <v>1.2178979291568219E-4</v>
      </c>
      <c r="O241" s="10">
        <v>2.1653373405067922E-4</v>
      </c>
      <c r="P241" s="10">
        <v>3.375643902144662E-4</v>
      </c>
      <c r="Q241" s="10">
        <v>3.375643902144662E-4</v>
      </c>
      <c r="R241" s="10">
        <v>7.8703781406798097E-4</v>
      </c>
      <c r="S241" s="10">
        <v>5.8959119133032202E-4</v>
      </c>
      <c r="T241" s="10">
        <v>0.47711970752483601</v>
      </c>
    </row>
    <row r="242" spans="2:20" ht="13">
      <c r="B242" s="10">
        <v>960</v>
      </c>
      <c r="C242" s="10">
        <v>9.6000000000000002E-4</v>
      </c>
      <c r="D242" s="10">
        <v>2.0500000000000001E-2</v>
      </c>
      <c r="E242" s="10">
        <v>2.03E-4</v>
      </c>
      <c r="F242" s="10">
        <v>-0.13677077097839999</v>
      </c>
      <c r="H242" s="10">
        <v>0.17782794100389199</v>
      </c>
      <c r="I242" s="10">
        <v>0.01</v>
      </c>
      <c r="J242" s="10">
        <v>0.30376704936702498</v>
      </c>
      <c r="K242" s="10">
        <v>90</v>
      </c>
      <c r="M242" s="10">
        <v>1.82466333727204E-3</v>
      </c>
      <c r="N242" s="10">
        <v>1.2786734352887252E-4</v>
      </c>
      <c r="O242" s="10">
        <v>2.1881378881281668E-4</v>
      </c>
      <c r="P242" s="10">
        <v>3.3012834509315095E-4</v>
      </c>
      <c r="Q242" s="10">
        <v>3.3012834509315095E-4</v>
      </c>
      <c r="R242" s="10">
        <v>7.492435069314221E-4</v>
      </c>
      <c r="S242" s="10">
        <v>5.7126667877926301E-4</v>
      </c>
      <c r="T242" s="10">
        <v>0.45668603955035098</v>
      </c>
    </row>
    <row r="243" spans="2:20" ht="13">
      <c r="B243" s="10">
        <v>960</v>
      </c>
      <c r="C243" s="10">
        <v>9.6000000000000002E-4</v>
      </c>
      <c r="D243" s="10">
        <v>2.0500000000000001E-2</v>
      </c>
      <c r="E243" s="10">
        <v>2.03E-4</v>
      </c>
      <c r="F243" s="10">
        <v>-0.157940422357944</v>
      </c>
      <c r="H243" s="10">
        <v>0.23713737056616599</v>
      </c>
      <c r="I243" s="10">
        <v>0.01</v>
      </c>
      <c r="J243" s="10">
        <v>0.30376704936702498</v>
      </c>
      <c r="K243" s="10">
        <v>90</v>
      </c>
      <c r="M243" s="10">
        <v>1.7616728253777301E-3</v>
      </c>
      <c r="N243" s="10">
        <v>1.3426387646000437E-4</v>
      </c>
      <c r="O243" s="10">
        <v>2.2144151890773325E-4</v>
      </c>
      <c r="P243" s="10">
        <v>3.2196111634871859E-4</v>
      </c>
      <c r="Q243" s="10">
        <v>3.2196111634871859E-4</v>
      </c>
      <c r="R243" s="10">
        <v>7.1144919979486301E-4</v>
      </c>
      <c r="S243" s="10">
        <v>5.3690821774602705E-4</v>
      </c>
      <c r="T243" s="10">
        <v>0.43519771856777301</v>
      </c>
    </row>
    <row r="244" spans="2:20" ht="13">
      <c r="B244" s="10">
        <v>960</v>
      </c>
      <c r="C244" s="10">
        <v>9.6000000000000002E-4</v>
      </c>
      <c r="D244" s="10">
        <v>2.0500000000000001E-2</v>
      </c>
      <c r="E244" s="10">
        <v>2.03E-4</v>
      </c>
      <c r="F244" s="10">
        <v>-0.18238675439319799</v>
      </c>
      <c r="H244" s="10">
        <v>0.316227766016838</v>
      </c>
      <c r="I244" s="10">
        <v>0.01</v>
      </c>
      <c r="J244" s="10">
        <v>0.30376704936702498</v>
      </c>
      <c r="K244" s="10">
        <v>90</v>
      </c>
      <c r="M244" s="10">
        <v>1.70166004677298E-3</v>
      </c>
      <c r="N244" s="10">
        <v>1.4087676175998174E-4</v>
      </c>
      <c r="O244" s="10">
        <v>2.2445611351782163E-4</v>
      </c>
      <c r="P244" s="10">
        <v>3.1314546773259807E-4</v>
      </c>
      <c r="Q244" s="10">
        <v>3.1314546773259807E-4</v>
      </c>
      <c r="R244" s="10">
        <v>6.7319677984452797E-4</v>
      </c>
      <c r="S244" s="10">
        <v>4.9980107983013298E-4</v>
      </c>
      <c r="T244" s="10">
        <v>0.41273734879316298</v>
      </c>
    </row>
    <row r="245" spans="2:20" ht="13">
      <c r="B245" s="10">
        <v>960</v>
      </c>
      <c r="C245" s="10">
        <v>9.6000000000000002E-4</v>
      </c>
      <c r="D245" s="10">
        <v>2.0500000000000001E-2</v>
      </c>
      <c r="E245" s="10">
        <v>2.03E-4</v>
      </c>
      <c r="F245" s="10">
        <v>-0.21061693821924599</v>
      </c>
      <c r="H245" s="10">
        <v>0.421696503428582</v>
      </c>
      <c r="I245" s="10">
        <v>0.01</v>
      </c>
      <c r="J245" s="10">
        <v>0.30376704936702498</v>
      </c>
      <c r="K245" s="10">
        <v>90</v>
      </c>
      <c r="M245" s="10">
        <v>1.6443959450508901E-3</v>
      </c>
      <c r="N245" s="10">
        <v>1.4776041730821878E-4</v>
      </c>
      <c r="O245" s="10">
        <v>2.2789062506884793E-4</v>
      </c>
      <c r="P245" s="10">
        <v>3.0354893455958212E-4</v>
      </c>
      <c r="Q245" s="10">
        <v>3.0354893455958212E-4</v>
      </c>
      <c r="R245" s="10">
        <v>6.3517341630108101E-4</v>
      </c>
      <c r="S245" s="10">
        <v>4.6246488550735098E-4</v>
      </c>
      <c r="T245" s="10">
        <v>0.38964599236702702</v>
      </c>
    </row>
    <row r="246" spans="2:20" ht="13">
      <c r="B246" s="10">
        <v>960</v>
      </c>
      <c r="C246" s="10">
        <v>9.6000000000000002E-4</v>
      </c>
      <c r="D246" s="10">
        <v>2.0500000000000001E-2</v>
      </c>
      <c r="E246" s="10">
        <v>2.03E-4</v>
      </c>
      <c r="F246" s="10">
        <v>-0.24321664592603798</v>
      </c>
      <c r="H246" s="10">
        <v>0.56234132519034896</v>
      </c>
      <c r="I246" s="10">
        <v>0.01</v>
      </c>
      <c r="J246" s="10">
        <v>0.30376704936702498</v>
      </c>
      <c r="K246" s="10">
        <v>90</v>
      </c>
      <c r="M246" s="10">
        <v>1.5903386330252301E-3</v>
      </c>
      <c r="N246" s="10">
        <v>1.5496243393569171E-4</v>
      </c>
      <c r="O246" s="10">
        <v>2.3178058219472934E-4</v>
      </c>
      <c r="P246" s="10">
        <v>2.9320175406971697E-4</v>
      </c>
      <c r="Q246" s="10">
        <v>2.9320175406971697E-4</v>
      </c>
      <c r="R246" s="10">
        <v>5.9760816557141E-4</v>
      </c>
      <c r="S246" s="10">
        <v>4.2673208603278602E-4</v>
      </c>
      <c r="T246" s="10">
        <v>0.36627651961761898</v>
      </c>
    </row>
    <row r="247" spans="2:20" ht="13">
      <c r="B247" s="10">
        <v>960</v>
      </c>
      <c r="C247" s="10">
        <v>9.6000000000000002E-4</v>
      </c>
      <c r="D247" s="10">
        <v>2.0500000000000001E-2</v>
      </c>
      <c r="E247" s="10">
        <v>2.03E-4</v>
      </c>
      <c r="F247" s="10">
        <v>-0.28086220109198401</v>
      </c>
      <c r="H247" s="10">
        <v>0.74989420933245599</v>
      </c>
      <c r="I247" s="10">
        <v>0.01</v>
      </c>
      <c r="J247" s="10">
        <v>0.30376704936702498</v>
      </c>
      <c r="K247" s="10">
        <v>90</v>
      </c>
      <c r="M247" s="10">
        <v>1.5392590542891199E-3</v>
      </c>
      <c r="N247" s="10">
        <v>1.6249440783197328E-4</v>
      </c>
      <c r="O247" s="10">
        <v>2.361627505724314E-4</v>
      </c>
      <c r="P247" s="10">
        <v>2.8199106949588983E-4</v>
      </c>
      <c r="Q247" s="10">
        <v>2.8199106949588983E-4</v>
      </c>
      <c r="R247" s="10">
        <v>5.6187536609684499E-4</v>
      </c>
      <c r="S247" s="10">
        <v>4.0611700941284502E-4</v>
      </c>
      <c r="T247" s="10">
        <v>0.34293287684618201</v>
      </c>
    </row>
    <row r="248" spans="2:20" ht="13">
      <c r="B248" s="10">
        <v>960</v>
      </c>
      <c r="C248" s="10">
        <v>9.6000000000000002E-4</v>
      </c>
      <c r="D248" s="10">
        <v>2.0500000000000001E-2</v>
      </c>
      <c r="E248" s="10">
        <v>2.03E-4</v>
      </c>
      <c r="F248" s="10">
        <v>-0.32433461000125097</v>
      </c>
      <c r="H248" s="10">
        <v>1</v>
      </c>
      <c r="I248" s="10">
        <v>0.01</v>
      </c>
      <c r="J248" s="10">
        <v>0.30376704936702498</v>
      </c>
      <c r="K248" s="10">
        <v>90</v>
      </c>
      <c r="M248" s="10">
        <v>1.4910426806391199E-3</v>
      </c>
      <c r="N248" s="10">
        <v>1.7030151944175072E-4</v>
      </c>
      <c r="O248" s="10">
        <v>2.4107336863659121E-4</v>
      </c>
      <c r="P248" s="10">
        <v>2.6995861137370545E-4</v>
      </c>
      <c r="Q248" s="10">
        <v>2.6990318993822308E-4</v>
      </c>
      <c r="R248" s="10">
        <v>5.2671520763950094E-4</v>
      </c>
      <c r="S248" s="10">
        <v>3.6637572281773601E-4</v>
      </c>
      <c r="T248" s="10">
        <v>0.31978801423030601</v>
      </c>
    </row>
    <row r="249" spans="2:20" ht="13">
      <c r="B249" s="10">
        <v>960</v>
      </c>
      <c r="C249" s="10">
        <v>9.6000000000000002E-4</v>
      </c>
      <c r="D249" s="10">
        <v>2.0500000000000001E-2</v>
      </c>
      <c r="E249" s="10">
        <v>2.03E-4</v>
      </c>
      <c r="F249" s="10">
        <v>-1.02563609162638E-3</v>
      </c>
      <c r="H249" s="58">
        <v>1.0000000000000001E-5</v>
      </c>
      <c r="I249" s="10">
        <v>0.1</v>
      </c>
      <c r="J249" s="10">
        <v>1.5188352468351299E-2</v>
      </c>
      <c r="K249" s="10">
        <v>90</v>
      </c>
      <c r="M249" s="10" t="e">
        <v>#VALUE!</v>
      </c>
      <c r="N249" s="10">
        <v>1.0671128168744135E-4</v>
      </c>
      <c r="O249" s="10">
        <v>2.120352926361397E-4</v>
      </c>
      <c r="P249" s="10">
        <v>3.5379385613105665E-4</v>
      </c>
      <c r="Q249" s="10">
        <v>3.5379385613105665E-4</v>
      </c>
      <c r="R249" s="10">
        <v>1.7641924458535101E-3</v>
      </c>
      <c r="S249" s="10">
        <v>1.67989968811858E-3</v>
      </c>
      <c r="T249" s="10" t="str">
        <v>NaN</v>
      </c>
    </row>
    <row r="250" spans="2:20" ht="13">
      <c r="B250" s="10">
        <v>960</v>
      </c>
      <c r="C250" s="10">
        <v>9.6000000000000002E-4</v>
      </c>
      <c r="D250" s="10">
        <v>2.0500000000000001E-2</v>
      </c>
      <c r="E250" s="10">
        <v>2.03E-4</v>
      </c>
      <c r="F250" s="10">
        <v>-1.1843860814574501E-3</v>
      </c>
      <c r="H250" s="58">
        <v>1.33352143216332E-5</v>
      </c>
      <c r="I250" s="10">
        <v>0.1</v>
      </c>
      <c r="J250" s="10">
        <v>1.5188352468351299E-2</v>
      </c>
      <c r="K250" s="10">
        <v>90</v>
      </c>
      <c r="M250" s="10" t="e">
        <v>#VALUE!</v>
      </c>
      <c r="N250" s="10">
        <v>1.0671173417775451E-4</v>
      </c>
      <c r="O250" s="10">
        <v>2.1203609876147399E-4</v>
      </c>
      <c r="P250" s="10">
        <v>3.5379096414564802E-4</v>
      </c>
      <c r="Q250" s="10">
        <v>3.5379096414564802E-4</v>
      </c>
      <c r="R250" s="10">
        <v>1.76121471256396E-3</v>
      </c>
      <c r="S250" s="10">
        <v>1.67623478560837E-3</v>
      </c>
      <c r="T250" s="10" t="str">
        <v>NaN</v>
      </c>
    </row>
    <row r="251" spans="2:20" ht="13">
      <c r="B251" s="10">
        <v>960</v>
      </c>
      <c r="C251" s="10">
        <v>9.6000000000000002E-4</v>
      </c>
      <c r="D251" s="10">
        <v>2.0500000000000001E-2</v>
      </c>
      <c r="E251" s="10">
        <v>2.03E-4</v>
      </c>
      <c r="F251" s="10">
        <v>-1.3677077097840001E-3</v>
      </c>
      <c r="H251" s="58">
        <v>1.7782794100389199E-5</v>
      </c>
      <c r="I251" s="10">
        <v>0.1</v>
      </c>
      <c r="J251" s="10">
        <v>1.5188352468351299E-2</v>
      </c>
      <c r="K251" s="10">
        <v>90</v>
      </c>
      <c r="M251" s="10" t="e">
        <v>#VALUE!</v>
      </c>
      <c r="N251" s="10">
        <v>1.0671237309568419E-4</v>
      </c>
      <c r="O251" s="10">
        <v>2.1203717115129338E-4</v>
      </c>
      <c r="P251" s="10">
        <v>3.537871111280635E-4</v>
      </c>
      <c r="Q251" s="10">
        <v>3.537871111280635E-4</v>
      </c>
      <c r="R251" s="10">
        <v>1.75754981005374E-3</v>
      </c>
      <c r="S251" s="10">
        <v>1.6718827138774901E-3</v>
      </c>
      <c r="T251" s="10" t="str">
        <v>NaN</v>
      </c>
    </row>
    <row r="252" spans="2:20" ht="13">
      <c r="B252" s="10">
        <v>960</v>
      </c>
      <c r="C252" s="10">
        <v>9.6000000000000002E-4</v>
      </c>
      <c r="D252" s="10">
        <v>2.0500000000000001E-2</v>
      </c>
      <c r="E252" s="10">
        <v>2.03E-4</v>
      </c>
      <c r="F252" s="10">
        <v>-1.5794042235794401E-3</v>
      </c>
      <c r="H252" s="58">
        <v>2.3713737056616601E-5</v>
      </c>
      <c r="I252" s="10">
        <v>0.1</v>
      </c>
      <c r="J252" s="10">
        <v>1.5188352468351299E-2</v>
      </c>
      <c r="K252" s="10">
        <v>90</v>
      </c>
      <c r="M252" s="10" t="e">
        <v>#VALUE!</v>
      </c>
      <c r="N252" s="10">
        <v>1.0671303360888056E-4</v>
      </c>
      <c r="O252" s="10">
        <v>2.1203859721760093E-4</v>
      </c>
      <c r="P252" s="10">
        <v>3.5378198149426342E-4</v>
      </c>
      <c r="Q252" s="10">
        <v>3.5378198149426342E-4</v>
      </c>
      <c r="R252" s="10">
        <v>1.7536558511366399E-3</v>
      </c>
      <c r="S252" s="10">
        <v>1.66684347292595E-3</v>
      </c>
      <c r="T252" s="10" t="str">
        <v>NaN</v>
      </c>
    </row>
    <row r="253" spans="2:20" ht="13">
      <c r="B253" s="10">
        <v>960</v>
      </c>
      <c r="C253" s="10">
        <v>9.6000000000000002E-4</v>
      </c>
      <c r="D253" s="10">
        <v>2.0500000000000001E-2</v>
      </c>
      <c r="E253" s="10">
        <v>2.03E-4</v>
      </c>
      <c r="F253" s="10">
        <v>-1.8238675439319798E-3</v>
      </c>
      <c r="H253" s="58">
        <v>3.1622776601683802E-5</v>
      </c>
      <c r="I253" s="10">
        <v>0.1</v>
      </c>
      <c r="J253" s="10">
        <v>1.5188352468351299E-2</v>
      </c>
      <c r="K253" s="10">
        <v>90</v>
      </c>
      <c r="M253" s="10" t="e">
        <v>#VALUE!</v>
      </c>
      <c r="N253" s="10">
        <v>1.0671428208079401E-4</v>
      </c>
      <c r="O253" s="10">
        <v>2.1204049177651251E-4</v>
      </c>
      <c r="P253" s="10">
        <v>3.5377515013252059E-4</v>
      </c>
      <c r="Q253" s="10">
        <v>3.5377515013252059E-4</v>
      </c>
      <c r="R253" s="10">
        <v>1.74907472299887E-3</v>
      </c>
      <c r="S253" s="10">
        <v>1.66065894993996E-3</v>
      </c>
      <c r="T253" s="10" t="str">
        <v>NaN</v>
      </c>
    </row>
    <row r="254" spans="2:20" ht="13">
      <c r="B254" s="10">
        <v>960</v>
      </c>
      <c r="C254" s="10">
        <v>9.6000000000000002E-4</v>
      </c>
      <c r="D254" s="10">
        <v>2.0500000000000001E-2</v>
      </c>
      <c r="E254" s="10">
        <v>2.03E-4</v>
      </c>
      <c r="F254" s="10">
        <v>-2.1061693821924602E-3</v>
      </c>
      <c r="H254" s="58">
        <v>4.2169650342858202E-5</v>
      </c>
      <c r="I254" s="10">
        <v>0.1</v>
      </c>
      <c r="J254" s="10">
        <v>1.5188352468351299E-2</v>
      </c>
      <c r="K254" s="10">
        <v>90</v>
      </c>
      <c r="M254" s="10" t="e">
        <v>#VALUE!</v>
      </c>
      <c r="N254" s="10">
        <v>1.0671550928852444E-4</v>
      </c>
      <c r="O254" s="10">
        <v>2.1204300699027929E-4</v>
      </c>
      <c r="P254" s="10">
        <v>3.5376605382844348E-4</v>
      </c>
      <c r="Q254" s="10">
        <v>3.5376605382844348E-4</v>
      </c>
      <c r="R254" s="10">
        <v>1.7438064256404399E-3</v>
      </c>
      <c r="S254" s="10">
        <v>1.65355820132642E-3</v>
      </c>
      <c r="T254" s="10" t="str">
        <v>NaN</v>
      </c>
    </row>
    <row r="255" spans="2:20" ht="13">
      <c r="B255" s="10">
        <v>960</v>
      </c>
      <c r="C255" s="10">
        <v>9.6000000000000002E-4</v>
      </c>
      <c r="D255" s="10">
        <v>2.0500000000000001E-2</v>
      </c>
      <c r="E255" s="10">
        <v>2.03E-4</v>
      </c>
      <c r="F255" s="10">
        <v>-2.4321664592603801E-3</v>
      </c>
      <c r="H255" s="58">
        <v>5.62341325190349E-5</v>
      </c>
      <c r="I255" s="10">
        <v>0.1</v>
      </c>
      <c r="J255" s="10">
        <v>1.5188352468351299E-2</v>
      </c>
      <c r="K255" s="10">
        <v>90</v>
      </c>
      <c r="M255" s="10" t="e">
        <v>#VALUE!</v>
      </c>
      <c r="N255" s="10">
        <v>1.0671722547604743E-4</v>
      </c>
      <c r="O255" s="10">
        <v>2.1204634310560013E-4</v>
      </c>
      <c r="P255" s="10">
        <v>3.5375394227399814E-4</v>
      </c>
      <c r="Q255" s="10">
        <v>3.5375394227399814E-4</v>
      </c>
      <c r="R255" s="10">
        <v>1.7376219026544498E-3</v>
      </c>
      <c r="S255" s="10">
        <v>1.64508311427155E-3</v>
      </c>
      <c r="T255" s="10" t="str">
        <v>NaN</v>
      </c>
    </row>
    <row r="256" spans="2:20" ht="13">
      <c r="B256" s="10">
        <v>960</v>
      </c>
      <c r="C256" s="10">
        <v>9.6000000000000002E-4</v>
      </c>
      <c r="D256" s="10">
        <v>2.0500000000000001E-2</v>
      </c>
      <c r="E256" s="10">
        <v>2.03E-4</v>
      </c>
      <c r="F256" s="10">
        <v>-2.8086220109198399E-3</v>
      </c>
      <c r="H256" s="58">
        <v>7.4989420933245599E-5</v>
      </c>
      <c r="I256" s="10">
        <v>0.1</v>
      </c>
      <c r="J256" s="10">
        <v>1.5188352468351299E-2</v>
      </c>
      <c r="K256" s="10">
        <v>90</v>
      </c>
      <c r="M256" s="10" t="e">
        <v>#VALUE!</v>
      </c>
      <c r="N256" s="10">
        <v>1.0671953276888899E-4</v>
      </c>
      <c r="O256" s="10">
        <v>2.1205076160515511E-4</v>
      </c>
      <c r="P256" s="10">
        <v>3.5373781183520731E-4</v>
      </c>
      <c r="Q256" s="10">
        <v>3.5373781183520731E-4</v>
      </c>
      <c r="R256" s="10">
        <v>1.7305211540409101E-3</v>
      </c>
      <c r="S256" s="10">
        <v>1.6350046323684599E-3</v>
      </c>
      <c r="T256" s="10" t="str">
        <v>NaN</v>
      </c>
    </row>
    <row r="257" spans="2:20" ht="13">
      <c r="B257" s="10">
        <v>960</v>
      </c>
      <c r="C257" s="10">
        <v>9.6000000000000002E-4</v>
      </c>
      <c r="D257" s="10">
        <v>2.0500000000000001E-2</v>
      </c>
      <c r="E257" s="10">
        <v>2.03E-4</v>
      </c>
      <c r="F257" s="10">
        <v>-3.2433461000125102E-3</v>
      </c>
      <c r="H257" s="10">
        <v>1E-4</v>
      </c>
      <c r="I257" s="10">
        <v>0.1</v>
      </c>
      <c r="J257" s="10">
        <v>1.5188352468351299E-2</v>
      </c>
      <c r="K257" s="10">
        <v>90</v>
      </c>
      <c r="M257" s="10" t="e">
        <v>#VALUE!</v>
      </c>
      <c r="N257" s="10">
        <v>1.0672294196250526E-4</v>
      </c>
      <c r="O257" s="10">
        <v>2.1205660432863026E-4</v>
      </c>
      <c r="P257" s="10">
        <v>3.537163250439604E-4</v>
      </c>
      <c r="Q257" s="10">
        <v>3.537163250439604E-4</v>
      </c>
      <c r="R257" s="10">
        <v>1.7225041797998199E-3</v>
      </c>
      <c r="S257" s="10">
        <v>1.6228646428033799E-3</v>
      </c>
      <c r="T257" s="10" t="str">
        <v>NaN</v>
      </c>
    </row>
    <row r="258" spans="2:20" ht="13">
      <c r="B258" s="10">
        <v>960</v>
      </c>
      <c r="C258" s="10">
        <v>9.6000000000000002E-4</v>
      </c>
      <c r="D258" s="10">
        <v>2.0500000000000001E-2</v>
      </c>
      <c r="E258" s="10">
        <v>2.03E-4</v>
      </c>
      <c r="F258" s="10">
        <v>-3.7453576464072601E-3</v>
      </c>
      <c r="H258" s="10">
        <v>1.3335214321633199E-4</v>
      </c>
      <c r="I258" s="10">
        <v>0.1</v>
      </c>
      <c r="J258" s="10">
        <v>1.5188352468351299E-2</v>
      </c>
      <c r="K258" s="10">
        <v>90</v>
      </c>
      <c r="M258" s="10" t="e">
        <v>#VALUE!</v>
      </c>
      <c r="N258" s="10">
        <v>1.0672708158542141E-4</v>
      </c>
      <c r="O258" s="10">
        <v>2.1206431501612498E-4</v>
      </c>
      <c r="P258" s="10">
        <v>3.5368768057765233E-4</v>
      </c>
      <c r="Q258" s="10">
        <v>3.5368768057765233E-4</v>
      </c>
      <c r="R258" s="10">
        <v>1.71334192352429E-3</v>
      </c>
      <c r="S258" s="10">
        <v>1.6086631455763001E-3</v>
      </c>
      <c r="T258" s="10" t="str">
        <v>NaN</v>
      </c>
    </row>
    <row r="259" spans="2:20" ht="13">
      <c r="B259" s="10">
        <v>960</v>
      </c>
      <c r="C259" s="10">
        <v>9.6000000000000002E-4</v>
      </c>
      <c r="D259" s="10">
        <v>2.0500000000000001E-2</v>
      </c>
      <c r="E259" s="10">
        <v>2.03E-4</v>
      </c>
      <c r="F259" s="10">
        <v>-4.3250715362900096E-3</v>
      </c>
      <c r="H259" s="10">
        <v>1.77827941003892E-4</v>
      </c>
      <c r="I259" s="10">
        <v>0.1</v>
      </c>
      <c r="J259" s="10">
        <v>1.5188352468351299E-2</v>
      </c>
      <c r="K259" s="10">
        <v>90</v>
      </c>
      <c r="M259" s="10" t="e">
        <v>#VALUE!</v>
      </c>
      <c r="N259" s="10">
        <v>1.0673241892516746E-4</v>
      </c>
      <c r="O259" s="10">
        <v>2.120744679351533E-4</v>
      </c>
      <c r="P259" s="10">
        <v>3.5364944980345353E-4</v>
      </c>
      <c r="Q259" s="10">
        <v>3.5364944980345353E-4</v>
      </c>
      <c r="R259" s="10">
        <v>1.70257627240053E-3</v>
      </c>
      <c r="S259" s="10">
        <v>1.5919420278734499E-3</v>
      </c>
      <c r="T259" s="10" t="str">
        <v>NaN</v>
      </c>
    </row>
    <row r="260" spans="2:20" ht="13">
      <c r="B260" s="10">
        <v>960</v>
      </c>
      <c r="C260" s="10">
        <v>9.6000000000000002E-4</v>
      </c>
      <c r="D260" s="10">
        <v>2.0500000000000001E-2</v>
      </c>
      <c r="E260" s="10">
        <v>2.03E-4</v>
      </c>
      <c r="F260" s="10">
        <v>-4.9945146926008597E-3</v>
      </c>
      <c r="H260" s="10">
        <v>2.37137370566166E-4</v>
      </c>
      <c r="I260" s="10">
        <v>0.1</v>
      </c>
      <c r="J260" s="10">
        <v>1.5188352468351299E-2</v>
      </c>
      <c r="K260" s="10">
        <v>90</v>
      </c>
      <c r="M260" s="10" t="e">
        <v>#VALUE!</v>
      </c>
      <c r="N260" s="10">
        <v>1.0704143906030877E-4</v>
      </c>
      <c r="O260" s="10">
        <v>2.1208780078388266E-4</v>
      </c>
      <c r="P260" s="10">
        <v>3.535983215315889E-4</v>
      </c>
      <c r="Q260" s="10">
        <v>3.535983215315889E-4</v>
      </c>
      <c r="R260" s="10">
        <v>1.69043628283545E-3</v>
      </c>
      <c r="S260" s="10">
        <v>1.64966424240932E-3</v>
      </c>
      <c r="T260" s="10" t="str">
        <v>NaN</v>
      </c>
    </row>
    <row r="261" spans="2:20" ht="13">
      <c r="B261" s="10">
        <v>960</v>
      </c>
      <c r="C261" s="10">
        <v>9.6000000000000002E-4</v>
      </c>
      <c r="D261" s="10">
        <v>2.0500000000000001E-2</v>
      </c>
      <c r="E261" s="10">
        <v>2.03E-4</v>
      </c>
      <c r="F261" s="10">
        <v>-5.7675755892822797E-3</v>
      </c>
      <c r="H261" s="10">
        <v>3.1622776601683799E-4</v>
      </c>
      <c r="I261" s="10">
        <v>0.1</v>
      </c>
      <c r="J261" s="10">
        <v>1.5188352468351299E-2</v>
      </c>
      <c r="K261" s="10">
        <v>90</v>
      </c>
      <c r="M261" s="10" t="e">
        <v>#VALUE!</v>
      </c>
      <c r="N261" s="10">
        <v>1.0706239134514333E-4</v>
      </c>
      <c r="O261" s="10">
        <v>2.1210525866640657E-4</v>
      </c>
      <c r="P261" s="10">
        <v>3.5352973845484078E-4</v>
      </c>
      <c r="Q261" s="10">
        <v>3.5352973845484078E-4</v>
      </c>
      <c r="R261" s="10">
        <v>1.6766928984221501E-3</v>
      </c>
      <c r="S261" s="10">
        <v>1.60293673540409E-3</v>
      </c>
      <c r="T261" s="10" t="str">
        <v>NaN</v>
      </c>
    </row>
    <row r="262" spans="2:20" ht="13">
      <c r="B262" s="10">
        <v>960</v>
      </c>
      <c r="C262" s="10">
        <v>9.6000000000000002E-4</v>
      </c>
      <c r="D262" s="10">
        <v>2.0500000000000001E-2</v>
      </c>
      <c r="E262" s="10">
        <v>2.03E-4</v>
      </c>
      <c r="F262" s="10">
        <v>-6.6602923858378607E-3</v>
      </c>
      <c r="H262" s="10">
        <v>4.2169650342858202E-4</v>
      </c>
      <c r="I262" s="10">
        <v>0.1</v>
      </c>
      <c r="J262" s="10">
        <v>1.5188352468351299E-2</v>
      </c>
      <c r="K262" s="10">
        <v>90</v>
      </c>
      <c r="M262" s="10" t="e">
        <v>#VALUE!</v>
      </c>
      <c r="N262" s="10">
        <v>1.0707837625494465E-4</v>
      </c>
      <c r="O262" s="10">
        <v>2.1212804872143944E-4</v>
      </c>
      <c r="P262" s="10">
        <v>3.5343735838852183E-4</v>
      </c>
      <c r="Q262" s="10">
        <v>3.5343735838852183E-4</v>
      </c>
      <c r="R262" s="10">
        <v>1.66065894993996E-3</v>
      </c>
      <c r="S262" s="10">
        <v>1.5662877103019498E-3</v>
      </c>
      <c r="T262" s="10" t="str">
        <v>NaN</v>
      </c>
    </row>
    <row r="263" spans="2:20" ht="13">
      <c r="B263" s="10">
        <v>960</v>
      </c>
      <c r="C263" s="10">
        <v>9.6000000000000002E-4</v>
      </c>
      <c r="D263" s="10">
        <v>2.0500000000000001E-2</v>
      </c>
      <c r="E263" s="10">
        <v>2.03E-4</v>
      </c>
      <c r="F263" s="10">
        <v>-7.6911856599299402E-3</v>
      </c>
      <c r="H263" s="10">
        <v>5.6234132519034899E-4</v>
      </c>
      <c r="I263" s="10">
        <v>0.1</v>
      </c>
      <c r="J263" s="10">
        <v>1.5188352468351299E-2</v>
      </c>
      <c r="K263" s="10">
        <v>90</v>
      </c>
      <c r="M263" s="10" t="e">
        <v>#VALUE!</v>
      </c>
      <c r="N263" s="10">
        <v>1.0709575971888919E-4</v>
      </c>
      <c r="O263" s="10">
        <v>2.121577075114266E-4</v>
      </c>
      <c r="P263" s="10">
        <v>3.533122891804541E-4</v>
      </c>
      <c r="Q263" s="10">
        <v>3.533122891804541E-4</v>
      </c>
      <c r="R263" s="10">
        <v>1.64256349379578E-3</v>
      </c>
      <c r="S263" s="10">
        <v>1.5284934031653701E-3</v>
      </c>
      <c r="T263" s="10" t="str">
        <v>NaN</v>
      </c>
    </row>
    <row r="264" spans="2:20" ht="13">
      <c r="B264" s="10">
        <v>960</v>
      </c>
      <c r="C264" s="10">
        <v>9.6000000000000002E-4</v>
      </c>
      <c r="D264" s="10">
        <v>2.0500000000000001E-2</v>
      </c>
      <c r="E264" s="10">
        <v>2.03E-4</v>
      </c>
      <c r="F264" s="10">
        <v>-8.8816426409889897E-3</v>
      </c>
      <c r="H264" s="10">
        <v>7.4989420933245596E-4</v>
      </c>
      <c r="I264" s="10">
        <v>0.1</v>
      </c>
      <c r="J264" s="10">
        <v>1.5188352468351299E-2</v>
      </c>
      <c r="K264" s="10">
        <v>90</v>
      </c>
      <c r="M264" s="10" t="e">
        <v>#VALUE!</v>
      </c>
      <c r="N264" s="10">
        <v>1.074368926372804E-4</v>
      </c>
      <c r="O264" s="10">
        <v>2.1219619045938321E-4</v>
      </c>
      <c r="P264" s="10">
        <v>3.5314211029338188E-4</v>
      </c>
      <c r="Q264" s="10">
        <v>3.5314211029338188E-4</v>
      </c>
      <c r="R264" s="10">
        <v>1.6219484171758202E-3</v>
      </c>
      <c r="S264" s="10">
        <v>1.53238736208247E-3</v>
      </c>
      <c r="T264" s="10" t="str">
        <v>NaN</v>
      </c>
    </row>
    <row r="265" spans="2:20" ht="13">
      <c r="B265" s="10">
        <v>960</v>
      </c>
      <c r="C265" s="10">
        <v>9.6000000000000002E-4</v>
      </c>
      <c r="D265" s="10">
        <v>2.0500000000000001E-2</v>
      </c>
      <c r="E265" s="10">
        <v>2.03E-4</v>
      </c>
      <c r="F265" s="10">
        <v>-1.02563609162638E-2</v>
      </c>
      <c r="H265" s="10">
        <v>1E-3</v>
      </c>
      <c r="I265" s="10">
        <v>0.1</v>
      </c>
      <c r="J265" s="10">
        <v>1.5188352468351299E-2</v>
      </c>
      <c r="K265" s="10">
        <v>90</v>
      </c>
      <c r="M265" s="10" t="e">
        <v>#VALUE!</v>
      </c>
      <c r="N265" s="10">
        <v>1.0778311013754177E-4</v>
      </c>
      <c r="O265" s="10">
        <v>2.1224597909237498E-4</v>
      </c>
      <c r="P265" s="10">
        <v>3.5290989669239036E-4</v>
      </c>
      <c r="Q265" s="10">
        <v>3.5290989669239036E-4</v>
      </c>
      <c r="R265" s="10">
        <v>1.59835560726632E-3</v>
      </c>
      <c r="S265" s="10">
        <v>1.5328454748962498E-3</v>
      </c>
      <c r="T265" s="10" t="str">
        <v>NaN</v>
      </c>
    </row>
    <row r="266" spans="2:20" ht="13">
      <c r="B266" s="10">
        <v>960</v>
      </c>
      <c r="C266" s="10">
        <v>9.6000000000000002E-4</v>
      </c>
      <c r="D266" s="10">
        <v>2.0500000000000001E-2</v>
      </c>
      <c r="E266" s="10">
        <v>2.03E-4</v>
      </c>
      <c r="F266" s="10">
        <v>-1.1843860814574501E-2</v>
      </c>
      <c r="H266" s="10">
        <v>1.3335214321633199E-3</v>
      </c>
      <c r="I266" s="10">
        <v>0.1</v>
      </c>
      <c r="J266" s="10">
        <v>1.5188352468351299E-2</v>
      </c>
      <c r="K266" s="10">
        <v>90</v>
      </c>
      <c r="M266" s="10" t="e">
        <v>#VALUE!</v>
      </c>
      <c r="N266" s="10">
        <v>1.0814301166695089E-4</v>
      </c>
      <c r="O266" s="10">
        <v>2.1231050043039971E-4</v>
      </c>
      <c r="P266" s="10">
        <v>3.5259507492037371E-4</v>
      </c>
      <c r="Q266" s="10">
        <v>3.5259507492037371E-4</v>
      </c>
      <c r="R266" s="10">
        <v>1.5715560076603801E-3</v>
      </c>
      <c r="S266" s="10">
        <v>1.51566624437962E-3</v>
      </c>
      <c r="T266" s="10" t="str">
        <v>NaN</v>
      </c>
    </row>
    <row r="267" spans="2:20" ht="13">
      <c r="B267" s="10">
        <v>960</v>
      </c>
      <c r="C267" s="10">
        <v>9.6000000000000002E-4</v>
      </c>
      <c r="D267" s="10">
        <v>2.0500000000000001E-2</v>
      </c>
      <c r="E267" s="10">
        <v>2.03E-4</v>
      </c>
      <c r="F267" s="10">
        <v>-1.3677077097840001E-2</v>
      </c>
      <c r="H267" s="10">
        <v>1.7782794100389199E-3</v>
      </c>
      <c r="I267" s="10">
        <v>0.1</v>
      </c>
      <c r="J267" s="10">
        <v>1.5188352468351299E-2</v>
      </c>
      <c r="K267" s="10">
        <v>90</v>
      </c>
      <c r="M267" s="10" t="e">
        <v>#VALUE!</v>
      </c>
      <c r="N267" s="10">
        <v>1.0850489896688324E-4</v>
      </c>
      <c r="O267" s="10">
        <v>2.1239347870402752E-4</v>
      </c>
      <c r="P267" s="10">
        <v>3.5217538902644765E-4</v>
      </c>
      <c r="Q267" s="10">
        <v>3.5217538902644765E-4</v>
      </c>
      <c r="R267" s="10">
        <v>1.5392590542891199E-3</v>
      </c>
      <c r="S267" s="10">
        <v>1.4735198655121599E-3</v>
      </c>
      <c r="T267" s="10" t="str">
        <v>NaN</v>
      </c>
    </row>
    <row r="268" spans="2:20" ht="13">
      <c r="B268" s="10">
        <v>960</v>
      </c>
      <c r="C268" s="10">
        <v>9.6000000000000002E-4</v>
      </c>
      <c r="D268" s="10">
        <v>2.0500000000000001E-2</v>
      </c>
      <c r="E268" s="10">
        <v>2.03E-4</v>
      </c>
      <c r="F268" s="10">
        <v>-1.5794042235794403E-2</v>
      </c>
      <c r="H268" s="10">
        <v>2.3713737056616602E-3</v>
      </c>
      <c r="I268" s="10">
        <v>0.1</v>
      </c>
      <c r="J268" s="10">
        <v>1.5188352468351299E-2</v>
      </c>
      <c r="K268" s="10">
        <v>90</v>
      </c>
      <c r="M268" s="10" t="e">
        <v>#VALUE!</v>
      </c>
      <c r="N268" s="10">
        <v>1.0887315363881129E-4</v>
      </c>
      <c r="O268" s="10">
        <v>2.1250699130146805E-4</v>
      </c>
      <c r="P268" s="10">
        <v>3.5161952175316575E-4</v>
      </c>
      <c r="Q268" s="10">
        <v>3.5161952175316575E-4</v>
      </c>
      <c r="R268" s="10">
        <v>1.51681152641406E-3</v>
      </c>
      <c r="S268" s="10">
        <v>1.4137361433142902E-3</v>
      </c>
      <c r="T268" s="10" t="str">
        <v>NaN</v>
      </c>
    </row>
    <row r="269" spans="2:20" ht="13">
      <c r="B269" s="10">
        <v>960</v>
      </c>
      <c r="C269" s="10">
        <v>9.6000000000000002E-4</v>
      </c>
      <c r="D269" s="10">
        <v>2.0500000000000001E-2</v>
      </c>
      <c r="E269" s="10">
        <v>2.03E-4</v>
      </c>
      <c r="F269" s="10">
        <v>-1.8238675439319799E-2</v>
      </c>
      <c r="H269" s="10">
        <v>3.1622776601683798E-3</v>
      </c>
      <c r="I269" s="10">
        <v>0.1</v>
      </c>
      <c r="J269" s="10">
        <v>1.5188352468351299E-2</v>
      </c>
      <c r="K269" s="10">
        <v>90</v>
      </c>
      <c r="M269" s="10" t="e">
        <v>#VALUE!</v>
      </c>
      <c r="N269" s="10">
        <v>1.0954957902154713E-4</v>
      </c>
      <c r="O269" s="10">
        <v>2.1266444859390678E-4</v>
      </c>
      <c r="P269" s="10">
        <v>3.5089942736359531E-4</v>
      </c>
      <c r="Q269" s="10">
        <v>3.5089942736359531E-4</v>
      </c>
      <c r="R269" s="10">
        <v>1.4826821217876899E-3</v>
      </c>
      <c r="S269" s="10">
        <v>1.395869743577E-3</v>
      </c>
      <c r="T269" s="10" t="str">
        <v>NaN</v>
      </c>
    </row>
    <row r="270" spans="2:20" ht="13">
      <c r="B270" s="10">
        <v>960</v>
      </c>
      <c r="C270" s="10">
        <v>9.6000000000000002E-4</v>
      </c>
      <c r="D270" s="10">
        <v>2.0500000000000001E-2</v>
      </c>
      <c r="E270" s="10">
        <v>2.03E-4</v>
      </c>
      <c r="F270" s="10">
        <v>-2.1061693821924597E-2</v>
      </c>
      <c r="H270" s="10">
        <v>4.2169650342858203E-3</v>
      </c>
      <c r="I270" s="10">
        <v>0.1</v>
      </c>
      <c r="J270" s="10">
        <v>1.5188352468351299E-2</v>
      </c>
      <c r="K270" s="10">
        <v>90</v>
      </c>
      <c r="M270" s="10" t="e">
        <v>#VALUE!</v>
      </c>
      <c r="N270" s="10">
        <v>1.1023375717647928E-4</v>
      </c>
      <c r="O270" s="10">
        <v>2.1287382595167734E-4</v>
      </c>
      <c r="P270" s="10">
        <v>3.4998452617268042E-4</v>
      </c>
      <c r="Q270" s="10">
        <v>3.4998452617268042E-4</v>
      </c>
      <c r="R270" s="10">
        <v>1.4334349943066901E-3</v>
      </c>
      <c r="S270" s="10">
        <v>1.3482260109442198E-3</v>
      </c>
      <c r="T270" s="10" t="str">
        <v>NaN</v>
      </c>
    </row>
    <row r="271" spans="2:20" ht="13">
      <c r="B271" s="10">
        <v>960</v>
      </c>
      <c r="C271" s="10">
        <v>9.6000000000000002E-4</v>
      </c>
      <c r="D271" s="10">
        <v>2.0500000000000001E-2</v>
      </c>
      <c r="E271" s="10">
        <v>2.03E-4</v>
      </c>
      <c r="F271" s="10">
        <v>-2.4321664592603799E-2</v>
      </c>
      <c r="H271" s="10">
        <v>5.6234132519034901E-3</v>
      </c>
      <c r="I271" s="10">
        <v>0.1</v>
      </c>
      <c r="J271" s="10">
        <v>1.5188352468351299E-2</v>
      </c>
      <c r="K271" s="10">
        <v>90</v>
      </c>
      <c r="M271" s="10" t="e">
        <v>#VALUE!</v>
      </c>
      <c r="N271" s="10">
        <v>1.1125748189831618E-4</v>
      </c>
      <c r="O271" s="10">
        <v>2.1316930975714922E-4</v>
      </c>
      <c r="P271" s="10">
        <v>3.488193015568035E-4</v>
      </c>
      <c r="Q271" s="10">
        <v>3.488193015568035E-4</v>
      </c>
      <c r="R271" s="10">
        <v>1.3569301544059799E-3</v>
      </c>
      <c r="S271" s="10">
        <v>1.4132780305005199E-3</v>
      </c>
      <c r="T271" s="10" t="str">
        <v>NaN</v>
      </c>
    </row>
    <row r="272" spans="2:20" ht="13">
      <c r="B272" s="10">
        <v>960</v>
      </c>
      <c r="C272" s="10">
        <v>9.6000000000000002E-4</v>
      </c>
      <c r="D272" s="10">
        <v>2.0500000000000001E-2</v>
      </c>
      <c r="E272" s="10">
        <v>2.03E-4</v>
      </c>
      <c r="F272" s="10">
        <v>-2.8086220109198399E-2</v>
      </c>
      <c r="H272" s="10">
        <v>7.4989420933245596E-3</v>
      </c>
      <c r="I272" s="10">
        <v>0.1</v>
      </c>
      <c r="J272" s="10">
        <v>1.5188352468351299E-2</v>
      </c>
      <c r="K272" s="10">
        <v>90</v>
      </c>
      <c r="M272" s="10">
        <v>3.0354555040839901E-3</v>
      </c>
      <c r="N272" s="10">
        <v>1.126780824900108E-4</v>
      </c>
      <c r="O272" s="10">
        <v>2.1363106614842719E-4</v>
      </c>
      <c r="P272" s="10">
        <v>3.472846214201398E-4</v>
      </c>
      <c r="Q272" s="10">
        <v>3.472846214201398E-4</v>
      </c>
      <c r="R272" s="10">
        <v>1.26049740710597E-3</v>
      </c>
      <c r="S272" s="10">
        <v>1.3475388417235501E-3</v>
      </c>
      <c r="T272" s="10">
        <v>0.83335640970832003</v>
      </c>
    </row>
    <row r="273" spans="2:20" ht="13">
      <c r="B273" s="10">
        <v>960</v>
      </c>
      <c r="C273" s="10">
        <v>9.6000000000000002E-4</v>
      </c>
      <c r="D273" s="10">
        <v>2.0500000000000001E-2</v>
      </c>
      <c r="E273" s="10">
        <v>2.03E-4</v>
      </c>
      <c r="F273" s="10">
        <v>-3.2433461000125098E-2</v>
      </c>
      <c r="H273" s="10">
        <v>0.01</v>
      </c>
      <c r="I273" s="10">
        <v>0.1</v>
      </c>
      <c r="J273" s="10">
        <v>1.5188352468351299E-2</v>
      </c>
      <c r="K273" s="10">
        <v>90</v>
      </c>
      <c r="M273" s="10">
        <v>2.8723673423794601E-3</v>
      </c>
      <c r="N273" s="10">
        <v>1.1405128312462444E-4</v>
      </c>
      <c r="O273" s="10">
        <v>2.1429042779956342E-4</v>
      </c>
      <c r="P273" s="10">
        <v>3.4524798584588612E-4</v>
      </c>
      <c r="Q273" s="10">
        <v>3.4524798584588612E-4</v>
      </c>
      <c r="R273" s="10">
        <v>1.2050657566390099E-3</v>
      </c>
      <c r="S273" s="10">
        <v>1.3195939600831701E-3</v>
      </c>
      <c r="T273" s="10">
        <v>0.85447218548315795</v>
      </c>
    </row>
    <row r="274" spans="2:20" ht="13">
      <c r="B274" s="10">
        <v>960</v>
      </c>
      <c r="C274" s="10">
        <v>9.6000000000000002E-4</v>
      </c>
      <c r="D274" s="10">
        <v>2.0500000000000001E-2</v>
      </c>
      <c r="E274" s="10">
        <v>2.03E-4</v>
      </c>
      <c r="F274" s="10">
        <v>-3.7453576464072602E-2</v>
      </c>
      <c r="H274" s="10">
        <v>1.3335214321633201E-2</v>
      </c>
      <c r="I274" s="10">
        <v>0.1</v>
      </c>
      <c r="J274" s="10">
        <v>1.5188352468351299E-2</v>
      </c>
      <c r="K274" s="10">
        <v>90</v>
      </c>
      <c r="M274" s="10">
        <v>2.7489059390666299E-3</v>
      </c>
      <c r="N274" s="10">
        <v>1.1543752943559675E-4</v>
      </c>
      <c r="O274" s="10">
        <v>2.1514093518235392E-4</v>
      </c>
      <c r="P274" s="10">
        <v>3.4262647520757133E-4</v>
      </c>
      <c r="Q274" s="10">
        <v>3.4262647520757133E-4</v>
      </c>
      <c r="R274" s="10">
        <v>1.1562767419718201E-3</v>
      </c>
      <c r="S274" s="10">
        <v>1.31547094475918E-3</v>
      </c>
      <c r="T274" s="10">
        <v>0.86743790506889196</v>
      </c>
    </row>
    <row r="275" spans="2:20" ht="13">
      <c r="B275" s="10">
        <v>960</v>
      </c>
      <c r="C275" s="10">
        <v>9.6000000000000002E-4</v>
      </c>
      <c r="D275" s="10">
        <v>2.0500000000000001E-2</v>
      </c>
      <c r="E275" s="10">
        <v>2.03E-4</v>
      </c>
      <c r="F275" s="10">
        <v>-4.3250715362900101E-2</v>
      </c>
      <c r="H275" s="10">
        <v>1.7782794100389201E-2</v>
      </c>
      <c r="I275" s="10">
        <v>0.1</v>
      </c>
      <c r="J275" s="10">
        <v>1.5188352468351299E-2</v>
      </c>
      <c r="K275" s="10">
        <v>90</v>
      </c>
      <c r="M275" s="10">
        <v>2.6371264125051E-3</v>
      </c>
      <c r="N275" s="10">
        <v>1.1742602293323372E-4</v>
      </c>
      <c r="O275" s="10">
        <v>2.1616092200877821E-4</v>
      </c>
      <c r="P275" s="10">
        <v>3.392902933323209E-4</v>
      </c>
      <c r="Q275" s="10">
        <v>3.392902933323209E-4</v>
      </c>
      <c r="R275" s="10">
        <v>1.1139013066974901E-3</v>
      </c>
      <c r="S275" s="10">
        <v>1.2550000533406501E-3</v>
      </c>
      <c r="T275" s="10">
        <v>0.87500687311541903</v>
      </c>
    </row>
    <row r="276" spans="2:20" ht="13">
      <c r="B276" s="10">
        <v>960</v>
      </c>
      <c r="C276" s="10">
        <v>9.6000000000000002E-4</v>
      </c>
      <c r="D276" s="10">
        <v>2.0500000000000001E-2</v>
      </c>
      <c r="E276" s="10">
        <v>2.03E-4</v>
      </c>
      <c r="F276" s="10">
        <v>-4.9945146926008599E-2</v>
      </c>
      <c r="H276" s="10">
        <v>2.3713737056616599E-2</v>
      </c>
      <c r="I276" s="10">
        <v>0.1</v>
      </c>
      <c r="J276" s="10">
        <v>1.5188352468351299E-2</v>
      </c>
      <c r="K276" s="10">
        <v>90</v>
      </c>
      <c r="M276" s="10">
        <v>2.52465971672291E-3</v>
      </c>
      <c r="N276" s="10">
        <v>1.1934779675200244E-4</v>
      </c>
      <c r="O276" s="10">
        <v>2.1744048528511958E-4</v>
      </c>
      <c r="P276" s="10">
        <v>3.3515661188650308E-4</v>
      </c>
      <c r="Q276" s="10">
        <v>3.3515661188650308E-4</v>
      </c>
      <c r="R276" s="10">
        <v>1.0816043533262501E-3</v>
      </c>
      <c r="S276" s="10">
        <v>1.2130827308801E-3</v>
      </c>
      <c r="T276" s="10">
        <v>0.87986124605647498</v>
      </c>
    </row>
    <row r="277" spans="2:20" ht="13">
      <c r="B277" s="10">
        <v>960</v>
      </c>
      <c r="C277" s="10">
        <v>9.6000000000000002E-4</v>
      </c>
      <c r="D277" s="10">
        <v>2.0500000000000001E-2</v>
      </c>
      <c r="E277" s="10">
        <v>2.03E-4</v>
      </c>
      <c r="F277" s="10">
        <v>-5.7675755892822797E-2</v>
      </c>
      <c r="H277" s="10">
        <v>3.1622776601683798E-2</v>
      </c>
      <c r="I277" s="10">
        <v>0.1</v>
      </c>
      <c r="J277" s="10">
        <v>1.5188352468351299E-2</v>
      </c>
      <c r="K277" s="10">
        <v>90</v>
      </c>
      <c r="M277" s="10">
        <v>2.3934103955758701E-3</v>
      </c>
      <c r="N277" s="10">
        <v>1.2143480738808841E-4</v>
      </c>
      <c r="O277" s="10">
        <v>2.1893037669893313E-4</v>
      </c>
      <c r="P277" s="10">
        <v>3.3006784407197369E-4</v>
      </c>
      <c r="Q277" s="10">
        <v>3.3006784407197369E-4</v>
      </c>
      <c r="R277" s="10">
        <v>1.04793306151368E-3</v>
      </c>
      <c r="S277" s="10">
        <v>1.2062110386734499E-3</v>
      </c>
      <c r="T277" s="10">
        <v>0.88607854983701195</v>
      </c>
    </row>
    <row r="278" spans="2:20" ht="13">
      <c r="B278" s="10">
        <v>960</v>
      </c>
      <c r="C278" s="10">
        <v>9.6000000000000002E-4</v>
      </c>
      <c r="D278" s="10">
        <v>2.0500000000000001E-2</v>
      </c>
      <c r="E278" s="10">
        <v>2.03E-4</v>
      </c>
      <c r="F278" s="10">
        <v>-6.6602923858378599E-2</v>
      </c>
      <c r="H278" s="10">
        <v>4.2169650342858203E-2</v>
      </c>
      <c r="I278" s="10">
        <v>0.1</v>
      </c>
      <c r="J278" s="10">
        <v>1.5188352468351299E-2</v>
      </c>
      <c r="K278" s="10">
        <v>90</v>
      </c>
      <c r="M278" s="10">
        <v>2.2452109003190902E-3</v>
      </c>
      <c r="N278" s="10">
        <v>1.2375801097225936E-4</v>
      </c>
      <c r="O278" s="10">
        <v>2.2072288945418567E-4</v>
      </c>
      <c r="P278" s="10">
        <v>3.2386828316641658E-4</v>
      </c>
      <c r="Q278" s="10">
        <v>3.2386828316641658E-4</v>
      </c>
      <c r="R278" s="10">
        <v>1.0126583748528899E-3</v>
      </c>
      <c r="S278" s="10">
        <v>1.1780371006262001E-3</v>
      </c>
      <c r="T278" s="10">
        <v>0.89259229329248602</v>
      </c>
    </row>
    <row r="279" spans="2:20" ht="13">
      <c r="B279" s="10">
        <v>960</v>
      </c>
      <c r="C279" s="10">
        <v>9.6000000000000002E-4</v>
      </c>
      <c r="D279" s="10">
        <v>2.0500000000000001E-2</v>
      </c>
      <c r="E279" s="10">
        <v>2.03E-4</v>
      </c>
      <c r="F279" s="10">
        <v>-7.6911856599299402E-2</v>
      </c>
      <c r="H279" s="10">
        <v>5.6234132519034898E-2</v>
      </c>
      <c r="I279" s="10">
        <v>0.1</v>
      </c>
      <c r="J279" s="10">
        <v>1.5188352468351299E-2</v>
      </c>
      <c r="K279" s="10">
        <v>90</v>
      </c>
      <c r="M279" s="10">
        <v>2.1206042149718202E-3</v>
      </c>
      <c r="N279" s="10">
        <v>1.2596104636592128E-4</v>
      </c>
      <c r="O279" s="10">
        <v>2.2279346212544055E-4</v>
      </c>
      <c r="P279" s="10">
        <v>3.1636941914074289E-4</v>
      </c>
      <c r="Q279" s="10">
        <v>3.1636941914074289E-4</v>
      </c>
      <c r="R279" s="10">
        <v>9.8288104195742203E-4</v>
      </c>
      <c r="S279" s="10">
        <v>1.1741431417090999E-3</v>
      </c>
      <c r="T279" s="10">
        <v>0.89754710478283795</v>
      </c>
    </row>
    <row r="280" spans="2:20" ht="13">
      <c r="B280" s="10">
        <v>960</v>
      </c>
      <c r="C280" s="10">
        <v>9.6000000000000002E-4</v>
      </c>
      <c r="D280" s="10">
        <v>2.0500000000000001E-2</v>
      </c>
      <c r="E280" s="10">
        <v>2.03E-4</v>
      </c>
      <c r="F280" s="10">
        <v>-8.881642640988989E-2</v>
      </c>
      <c r="H280" s="10">
        <v>7.4989420933245607E-2</v>
      </c>
      <c r="I280" s="10">
        <v>0.1</v>
      </c>
      <c r="J280" s="10">
        <v>1.5188352468351299E-2</v>
      </c>
      <c r="K280" s="10">
        <v>90</v>
      </c>
      <c r="M280" s="10">
        <v>2.0227971292304798E-3</v>
      </c>
      <c r="N280" s="10">
        <v>1.2911529661457103E-4</v>
      </c>
      <c r="O280" s="10">
        <v>2.2514418242439613E-4</v>
      </c>
      <c r="P280" s="10">
        <v>3.0747810424666184E-4</v>
      </c>
      <c r="Q280" s="10">
        <v>3.0747810424666184E-4</v>
      </c>
      <c r="R280" s="10">
        <v>9.5287465265506404E-4</v>
      </c>
      <c r="S280" s="10">
        <v>8.2551929042520497E-4</v>
      </c>
      <c r="T280" s="10">
        <v>0.89916800117714701</v>
      </c>
    </row>
    <row r="281" spans="2:20" ht="13">
      <c r="B281" s="10">
        <v>960</v>
      </c>
      <c r="C281" s="10">
        <v>9.6000000000000002E-4</v>
      </c>
      <c r="D281" s="10">
        <v>2.0500000000000001E-2</v>
      </c>
      <c r="E281" s="10">
        <v>2.03E-4</v>
      </c>
      <c r="F281" s="10">
        <v>-0.102563609162638</v>
      </c>
      <c r="H281" s="10">
        <v>0.1</v>
      </c>
      <c r="I281" s="10">
        <v>0.1</v>
      </c>
      <c r="J281" s="10">
        <v>1.5188352468351299E-2</v>
      </c>
      <c r="K281" s="10">
        <v>90</v>
      </c>
      <c r="M281" s="10">
        <v>1.93392324335779E-3</v>
      </c>
      <c r="N281" s="10">
        <v>1.3328035173519647E-4</v>
      </c>
      <c r="O281" s="10">
        <v>2.277813811954938E-4</v>
      </c>
      <c r="P281" s="10">
        <v>2.9699426394417443E-4</v>
      </c>
      <c r="Q281" s="10">
        <v>2.9699426394417443E-4</v>
      </c>
      <c r="R281" s="10">
        <v>9.2309731975959294E-4</v>
      </c>
      <c r="S281" s="10">
        <v>8.0902722912925195E-4</v>
      </c>
      <c r="T281" s="10">
        <v>0.89818802031521705</v>
      </c>
    </row>
    <row r="282" spans="2:20" ht="13">
      <c r="B282" s="10">
        <v>960</v>
      </c>
      <c r="C282" s="10">
        <v>9.6000000000000002E-4</v>
      </c>
      <c r="D282" s="10">
        <v>2.0500000000000001E-2</v>
      </c>
      <c r="E282" s="10">
        <v>2.03E-4</v>
      </c>
      <c r="F282" s="10">
        <v>-0.118438608145745</v>
      </c>
      <c r="H282" s="10">
        <v>0.13335214321633199</v>
      </c>
      <c r="I282" s="10">
        <v>0.1</v>
      </c>
      <c r="J282" s="10">
        <v>1.5188352468351299E-2</v>
      </c>
      <c r="K282" s="10">
        <v>90</v>
      </c>
      <c r="M282" s="10">
        <v>1.8505467112504199E-3</v>
      </c>
      <c r="N282" s="10">
        <v>1.3782709450367703E-4</v>
      </c>
      <c r="O282" s="10">
        <v>2.3069345306272167E-4</v>
      </c>
      <c r="P282" s="10">
        <v>2.8616025148143787E-4</v>
      </c>
      <c r="Q282" s="10">
        <v>2.8462639200233848E-4</v>
      </c>
      <c r="R282" s="10">
        <v>8.9263281764345801E-4</v>
      </c>
      <c r="S282" s="10">
        <v>7.1900806122217494E-4</v>
      </c>
      <c r="T282" s="10">
        <v>0.89408644019981698</v>
      </c>
    </row>
    <row r="283" spans="2:20" ht="13">
      <c r="B283" s="10">
        <v>960</v>
      </c>
      <c r="C283" s="10">
        <v>9.6000000000000002E-4</v>
      </c>
      <c r="D283" s="10">
        <v>2.0500000000000001E-2</v>
      </c>
      <c r="E283" s="10">
        <v>2.03E-4</v>
      </c>
      <c r="F283" s="10">
        <v>-0.13677077097839999</v>
      </c>
      <c r="H283" s="10">
        <v>0.17782794100389199</v>
      </c>
      <c r="I283" s="10">
        <v>0.1</v>
      </c>
      <c r="J283" s="10">
        <v>1.5188352468351299E-2</v>
      </c>
      <c r="K283" s="10">
        <v>90</v>
      </c>
      <c r="M283" s="10">
        <v>1.7772486610461401E-3</v>
      </c>
      <c r="N283" s="10">
        <v>1.4310846499273334E-4</v>
      </c>
      <c r="O283" s="10">
        <v>2.3386318244602249E-4</v>
      </c>
      <c r="P283" s="10">
        <v>2.7700734979070596E-4</v>
      </c>
      <c r="Q283" s="10">
        <v>2.7025540512549999E-4</v>
      </c>
      <c r="R283" s="10">
        <v>8.6239737193421096E-4</v>
      </c>
      <c r="S283" s="10">
        <v>6.4273227772839207E-4</v>
      </c>
      <c r="T283" s="10">
        <v>0.88648046039030903</v>
      </c>
    </row>
    <row r="284" spans="2:20" ht="13">
      <c r="B284" s="10">
        <v>960</v>
      </c>
      <c r="C284" s="10">
        <v>9.6000000000000002E-4</v>
      </c>
      <c r="D284" s="10">
        <v>2.0500000000000001E-2</v>
      </c>
      <c r="E284" s="10">
        <v>2.03E-4</v>
      </c>
      <c r="F284" s="10">
        <v>-0.157940422357944</v>
      </c>
      <c r="H284" s="10">
        <v>0.23713737056616599</v>
      </c>
      <c r="I284" s="10">
        <v>0.1</v>
      </c>
      <c r="J284" s="10">
        <v>1.5188352468351299E-2</v>
      </c>
      <c r="K284" s="10">
        <v>90</v>
      </c>
      <c r="M284" s="10">
        <v>1.71357097993117E-3</v>
      </c>
      <c r="N284" s="10">
        <v>1.4900102547331503E-4</v>
      </c>
      <c r="O284" s="10">
        <v>2.3725087547420238E-4</v>
      </c>
      <c r="P284" s="10">
        <v>2.6951139368127795E-4</v>
      </c>
      <c r="Q284" s="10">
        <v>2.5352363447076224E-4</v>
      </c>
      <c r="R284" s="10">
        <v>8.2758079808719894E-4</v>
      </c>
      <c r="S284" s="10">
        <v>5.8042893505479197E-4</v>
      </c>
      <c r="T284" s="10">
        <v>0.87497768097224904</v>
      </c>
    </row>
    <row r="285" spans="2:20" ht="13">
      <c r="B285" s="10">
        <v>960</v>
      </c>
      <c r="C285" s="10">
        <v>9.6000000000000002E-4</v>
      </c>
      <c r="D285" s="10">
        <v>2.0500000000000001E-2</v>
      </c>
      <c r="E285" s="10">
        <v>2.03E-4</v>
      </c>
      <c r="F285" s="10">
        <v>-0.18238675439319799</v>
      </c>
      <c r="H285" s="10">
        <v>0.316227766016838</v>
      </c>
      <c r="I285" s="10">
        <v>0.1</v>
      </c>
      <c r="J285" s="10">
        <v>1.5188352468351299E-2</v>
      </c>
      <c r="K285" s="10">
        <v>90</v>
      </c>
      <c r="M285" s="10">
        <v>1.65699404742975E-3</v>
      </c>
      <c r="N285" s="10">
        <v>1.5553973428053899E-4</v>
      </c>
      <c r="O285" s="10">
        <v>2.419083317076349E-4</v>
      </c>
      <c r="P285" s="10">
        <v>2.6349222316340105E-4</v>
      </c>
      <c r="Q285" s="10">
        <v>2.3423954520008426E-4</v>
      </c>
      <c r="R285" s="10">
        <v>6.7571640032029799E-4</v>
      </c>
      <c r="S285" s="10">
        <v>5.4034406384935094E-4</v>
      </c>
      <c r="T285" s="10">
        <v>0.85970913634930701</v>
      </c>
    </row>
    <row r="286" spans="2:20" ht="13">
      <c r="B286" s="10">
        <v>960</v>
      </c>
      <c r="C286" s="10">
        <v>9.6000000000000002E-4</v>
      </c>
      <c r="D286" s="10">
        <v>2.0500000000000001E-2</v>
      </c>
      <c r="E286" s="10">
        <v>2.03E-4</v>
      </c>
      <c r="F286" s="10">
        <v>-0.21061693821924599</v>
      </c>
      <c r="H286" s="10">
        <v>0.421696503428582</v>
      </c>
      <c r="I286" s="10">
        <v>0.1</v>
      </c>
      <c r="J286" s="10">
        <v>1.5188352468351299E-2</v>
      </c>
      <c r="K286" s="10">
        <v>90</v>
      </c>
      <c r="M286" s="10">
        <v>1.6052272994729699E-3</v>
      </c>
      <c r="N286" s="10">
        <v>1.6277965744712039E-4</v>
      </c>
      <c r="O286" s="10">
        <v>2.4738005074681041E-4</v>
      </c>
      <c r="P286" s="10">
        <v>2.5641961042932474E-4</v>
      </c>
      <c r="Q286" s="10">
        <v>2.1199650646775504E-4</v>
      </c>
      <c r="R286" s="10">
        <v>6.4250322132150398E-4</v>
      </c>
      <c r="S286" s="10">
        <v>4.7620826992064502E-4</v>
      </c>
      <c r="T286" s="10">
        <v>0.84106720497562004</v>
      </c>
    </row>
    <row r="287" spans="2:20" ht="13">
      <c r="B287" s="10">
        <v>960</v>
      </c>
      <c r="C287" s="10">
        <v>9.6000000000000002E-4</v>
      </c>
      <c r="D287" s="10">
        <v>2.0500000000000001E-2</v>
      </c>
      <c r="E287" s="10">
        <v>2.03E-4</v>
      </c>
      <c r="F287" s="10">
        <v>-0.24321664592603798</v>
      </c>
      <c r="H287" s="10">
        <v>0.56234132519034896</v>
      </c>
      <c r="I287" s="10">
        <v>0.1</v>
      </c>
      <c r="J287" s="10">
        <v>1.5188352468351299E-2</v>
      </c>
      <c r="K287" s="10">
        <v>90</v>
      </c>
      <c r="M287" s="10">
        <v>1.55758356684019E-3</v>
      </c>
      <c r="N287" s="10">
        <v>1.7063025404778044E-4</v>
      </c>
      <c r="O287" s="10">
        <v>2.5332064271101334E-4</v>
      </c>
      <c r="P287" s="10">
        <v>2.4429573015839881E-4</v>
      </c>
      <c r="Q287" s="10">
        <v>1.8667114563520302E-4</v>
      </c>
      <c r="R287" s="10">
        <v>6.097481551364869E-4</v>
      </c>
      <c r="S287" s="10">
        <v>4.2077661945369199E-4</v>
      </c>
      <c r="T287" s="10">
        <v>0.81930014961514097</v>
      </c>
    </row>
    <row r="288" spans="2:20" ht="13">
      <c r="B288" s="10">
        <v>960</v>
      </c>
      <c r="C288" s="10">
        <v>9.6000000000000002E-4</v>
      </c>
      <c r="D288" s="10">
        <v>2.0500000000000001E-2</v>
      </c>
      <c r="E288" s="10">
        <v>2.03E-4</v>
      </c>
      <c r="F288" s="10">
        <v>-0.28086220109198401</v>
      </c>
      <c r="H288" s="10">
        <v>0.74989420933245599</v>
      </c>
      <c r="I288" s="10">
        <v>0.1</v>
      </c>
      <c r="J288" s="10">
        <v>1.5188352468351299E-2</v>
      </c>
      <c r="K288" s="10">
        <v>90</v>
      </c>
      <c r="M288" s="10">
        <v>1.5136047367176201E-3</v>
      </c>
      <c r="N288" s="10">
        <v>1.7909479418508714E-4</v>
      </c>
      <c r="O288" s="10">
        <v>2.5992030747411227E-4</v>
      </c>
      <c r="P288" s="10">
        <v>2.3009002476891529E-4</v>
      </c>
      <c r="Q288" s="10">
        <v>1.5812608824908574E-4</v>
      </c>
      <c r="R288" s="10">
        <v>5.52942166228204E-4</v>
      </c>
      <c r="S288" s="10">
        <v>3.7313288682093898E-4</v>
      </c>
      <c r="T288" s="10">
        <v>0.79488593037403099</v>
      </c>
    </row>
    <row r="289" spans="2:20" ht="13">
      <c r="B289" s="10">
        <v>960</v>
      </c>
      <c r="C289" s="10">
        <v>9.6000000000000002E-4</v>
      </c>
      <c r="D289" s="10">
        <v>2.0500000000000001E-2</v>
      </c>
      <c r="E289" s="10">
        <v>2.03E-4</v>
      </c>
      <c r="F289" s="10">
        <v>-0.32433461000125097</v>
      </c>
      <c r="H289" s="10">
        <v>1</v>
      </c>
      <c r="I289" s="10">
        <v>0.1</v>
      </c>
      <c r="J289" s="10">
        <v>1.5188352468351299E-2</v>
      </c>
      <c r="K289" s="10">
        <v>90</v>
      </c>
      <c r="M289" s="10">
        <v>1.4731762809018301E-3</v>
      </c>
      <c r="N289" s="10">
        <v>1.8821806510732619E-4</v>
      </c>
      <c r="O289" s="10">
        <v>2.6756050513430983E-4</v>
      </c>
      <c r="P289" s="10">
        <v>2.100271961147824E-4</v>
      </c>
      <c r="Q289" s="10">
        <v>1.2589517436735172E-4</v>
      </c>
      <c r="R289" s="10">
        <v>5.1251371041242998E-4</v>
      </c>
      <c r="S289" s="10">
        <v>3.3201726178450102E-4</v>
      </c>
      <c r="T289" s="10">
        <v>0.76825360404541199</v>
      </c>
    </row>
    <row r="290" spans="2:20" ht="13">
      <c r="B290" s="10">
        <v>960</v>
      </c>
      <c r="C290" s="10">
        <v>9.6000000000000002E-4</v>
      </c>
      <c r="D290" s="10">
        <v>2.0500000000000001E-2</v>
      </c>
      <c r="E290" s="10">
        <v>2.03E-4</v>
      </c>
      <c r="F290" s="10">
        <v>-1.02563609162638E-3</v>
      </c>
      <c r="H290" s="58">
        <v>1.0000000000000001E-5</v>
      </c>
      <c r="I290" s="10">
        <v>0.1</v>
      </c>
      <c r="J290" s="10">
        <v>0.30376704936702498</v>
      </c>
      <c r="K290" s="10">
        <v>90</v>
      </c>
      <c r="M290" s="10" t="e">
        <v>#VALUE!</v>
      </c>
      <c r="N290" s="10">
        <v>9.9158118455260332E-5</v>
      </c>
      <c r="O290" s="10">
        <v>2.0947087881014484E-4</v>
      </c>
      <c r="P290" s="10">
        <v>3.6401342140790526E-4</v>
      </c>
      <c r="Q290" s="10">
        <v>3.6401342140790526E-4</v>
      </c>
      <c r="R290" s="10">
        <v>1.8061097683140801E-3</v>
      </c>
      <c r="S290" s="10">
        <v>1.6077469199487499E-3</v>
      </c>
      <c r="T290" s="10" t="str">
        <v>NaN</v>
      </c>
    </row>
    <row r="291" spans="2:20" ht="13">
      <c r="B291" s="10">
        <v>960</v>
      </c>
      <c r="C291" s="10">
        <v>9.6000000000000002E-4</v>
      </c>
      <c r="D291" s="10">
        <v>2.0500000000000001E-2</v>
      </c>
      <c r="E291" s="10">
        <v>2.03E-4</v>
      </c>
      <c r="F291" s="10">
        <v>-1.1843860814574501E-3</v>
      </c>
      <c r="H291" s="58">
        <v>1.33352143216332E-5</v>
      </c>
      <c r="I291" s="10">
        <v>0.1</v>
      </c>
      <c r="J291" s="10">
        <v>0.30376704936702498</v>
      </c>
      <c r="K291" s="10">
        <v>90</v>
      </c>
      <c r="M291" s="10" t="e">
        <v>#VALUE!</v>
      </c>
      <c r="N291" s="10">
        <v>9.9158633261313357E-5</v>
      </c>
      <c r="O291" s="10">
        <v>2.0947137083186782E-4</v>
      </c>
      <c r="P291" s="10">
        <v>3.640113011932964E-4</v>
      </c>
      <c r="Q291" s="10">
        <v>3.640113011932964E-4</v>
      </c>
      <c r="R291" s="10">
        <v>1.8029029786176399E-3</v>
      </c>
      <c r="S291" s="10">
        <v>1.60431107384542E-3</v>
      </c>
      <c r="T291" s="10" t="str">
        <v>NaN</v>
      </c>
    </row>
    <row r="292" spans="2:20" ht="13">
      <c r="B292" s="10">
        <v>960</v>
      </c>
      <c r="C292" s="10">
        <v>9.6000000000000002E-4</v>
      </c>
      <c r="D292" s="10">
        <v>2.0500000000000001E-2</v>
      </c>
      <c r="E292" s="10">
        <v>2.03E-4</v>
      </c>
      <c r="F292" s="10">
        <v>-1.3677077097840001E-3</v>
      </c>
      <c r="H292" s="58">
        <v>1.7782794100389199E-5</v>
      </c>
      <c r="I292" s="10">
        <v>0.1</v>
      </c>
      <c r="J292" s="10">
        <v>0.30376704936702498</v>
      </c>
      <c r="K292" s="10">
        <v>90</v>
      </c>
      <c r="M292" s="10" t="e">
        <v>#VALUE!</v>
      </c>
      <c r="N292" s="10">
        <v>9.9159528756297783E-5</v>
      </c>
      <c r="O292" s="10">
        <v>2.0947202655373882E-4</v>
      </c>
      <c r="P292" s="10">
        <v>3.6400847551077336E-4</v>
      </c>
      <c r="Q292" s="10">
        <v>3.6400847551077336E-4</v>
      </c>
      <c r="R292" s="10">
        <v>1.79946713251432E-3</v>
      </c>
      <c r="S292" s="10">
        <v>1.6001880585214301E-3</v>
      </c>
      <c r="T292" s="10" t="str">
        <v>NaN</v>
      </c>
    </row>
    <row r="293" spans="2:20" ht="13">
      <c r="B293" s="10">
        <v>960</v>
      </c>
      <c r="C293" s="10">
        <v>9.6000000000000002E-4</v>
      </c>
      <c r="D293" s="10">
        <v>2.0500000000000001E-2</v>
      </c>
      <c r="E293" s="10">
        <v>2.03E-4</v>
      </c>
      <c r="F293" s="10">
        <v>-1.5794042235794401E-3</v>
      </c>
      <c r="H293" s="58">
        <v>2.3713737056616601E-5</v>
      </c>
      <c r="I293" s="10">
        <v>0.1</v>
      </c>
      <c r="J293" s="10">
        <v>0.30376704936702498</v>
      </c>
      <c r="K293" s="10">
        <v>90</v>
      </c>
      <c r="M293" s="10" t="e">
        <v>#VALUE!</v>
      </c>
      <c r="N293" s="10">
        <v>9.9160602944935522E-5</v>
      </c>
      <c r="O293" s="10">
        <v>2.0947290032730873E-4</v>
      </c>
      <c r="P293" s="10">
        <v>3.6400471021896688E-4</v>
      </c>
      <c r="Q293" s="10">
        <v>3.6400471021896688E-4</v>
      </c>
      <c r="R293" s="10">
        <v>1.7953441171903199E-3</v>
      </c>
      <c r="S293" s="10">
        <v>1.5953778739767699E-3</v>
      </c>
      <c r="T293" s="10" t="str">
        <v>NaN</v>
      </c>
    </row>
    <row r="294" spans="2:20" ht="13">
      <c r="B294" s="10">
        <v>960</v>
      </c>
      <c r="C294" s="10">
        <v>9.6000000000000002E-4</v>
      </c>
      <c r="D294" s="10">
        <v>2.0500000000000001E-2</v>
      </c>
      <c r="E294" s="10">
        <v>2.03E-4</v>
      </c>
      <c r="F294" s="10">
        <v>-1.8238675439319798E-3</v>
      </c>
      <c r="H294" s="58">
        <v>3.1622776601683802E-5</v>
      </c>
      <c r="I294" s="10">
        <v>0.1</v>
      </c>
      <c r="J294" s="10">
        <v>0.30376704936702498</v>
      </c>
      <c r="K294" s="10">
        <v>90</v>
      </c>
      <c r="M294" s="10" t="e">
        <v>#VALUE!</v>
      </c>
      <c r="N294" s="10">
        <v>9.9162147603522514E-5</v>
      </c>
      <c r="O294" s="10">
        <v>2.094740648840773E-4</v>
      </c>
      <c r="P294" s="10">
        <v>3.6399969177626908E-4</v>
      </c>
      <c r="Q294" s="10">
        <v>3.6399969177626908E-4</v>
      </c>
      <c r="R294" s="10">
        <v>1.7907629890525601E-3</v>
      </c>
      <c r="S294" s="10">
        <v>1.5896514638045599E-3</v>
      </c>
      <c r="T294" s="10" t="str">
        <v>NaN</v>
      </c>
    </row>
    <row r="295" spans="2:20" ht="13">
      <c r="B295" s="10">
        <v>960</v>
      </c>
      <c r="C295" s="10">
        <v>9.6000000000000002E-4</v>
      </c>
      <c r="D295" s="10">
        <v>2.0500000000000001E-2</v>
      </c>
      <c r="E295" s="10">
        <v>2.03E-4</v>
      </c>
      <c r="F295" s="10">
        <v>-2.1061693821924602E-3</v>
      </c>
      <c r="H295" s="58">
        <v>4.2169650342858202E-5</v>
      </c>
      <c r="I295" s="10">
        <v>0.1</v>
      </c>
      <c r="J295" s="10">
        <v>0.30376704936702498</v>
      </c>
      <c r="K295" s="10">
        <v>90</v>
      </c>
      <c r="M295" s="10" t="e">
        <v>#VALUE!</v>
      </c>
      <c r="N295" s="10">
        <v>9.9163880227227952E-5</v>
      </c>
      <c r="O295" s="10">
        <v>2.0947561708675104E-4</v>
      </c>
      <c r="P295" s="10">
        <v>3.6399300295572639E-4</v>
      </c>
      <c r="Q295" s="10">
        <v>3.6399300295572639E-4</v>
      </c>
      <c r="R295" s="10">
        <v>1.78526563528724E-3</v>
      </c>
      <c r="S295" s="10">
        <v>1.5830088280048E-3</v>
      </c>
      <c r="T295" s="10" t="str">
        <v>NaN</v>
      </c>
    </row>
    <row r="296" spans="2:20" ht="13">
      <c r="B296" s="10">
        <v>960</v>
      </c>
      <c r="C296" s="10">
        <v>9.6000000000000002E-4</v>
      </c>
      <c r="D296" s="10">
        <v>2.0500000000000001E-2</v>
      </c>
      <c r="E296" s="10">
        <v>2.03E-4</v>
      </c>
      <c r="F296" s="10">
        <v>-2.4321664592603801E-3</v>
      </c>
      <c r="H296" s="58">
        <v>5.62341325190349E-5</v>
      </c>
      <c r="I296" s="10">
        <v>0.1</v>
      </c>
      <c r="J296" s="10">
        <v>0.30376704936702498</v>
      </c>
      <c r="K296" s="10">
        <v>90</v>
      </c>
      <c r="M296" s="10" t="e">
        <v>#VALUE!</v>
      </c>
      <c r="N296" s="10">
        <v>9.9166000203873274E-5</v>
      </c>
      <c r="O296" s="10">
        <v>2.0947768596134644E-4</v>
      </c>
      <c r="P296" s="10">
        <v>3.6398408750028531E-4</v>
      </c>
      <c r="Q296" s="10">
        <v>3.6398408750028531E-4</v>
      </c>
      <c r="R296" s="10">
        <v>1.77908111230125E-3</v>
      </c>
      <c r="S296" s="10">
        <v>1.5752209101706001E-3</v>
      </c>
      <c r="T296" s="10" t="str">
        <v>NaN</v>
      </c>
    </row>
    <row r="297" spans="2:20" ht="13">
      <c r="B297" s="10">
        <v>960</v>
      </c>
      <c r="C297" s="10">
        <v>9.6000000000000002E-4</v>
      </c>
      <c r="D297" s="10">
        <v>2.0500000000000001E-2</v>
      </c>
      <c r="E297" s="10">
        <v>2.03E-4</v>
      </c>
      <c r="F297" s="10">
        <v>-2.8086220109198399E-3</v>
      </c>
      <c r="H297" s="58">
        <v>7.4989420933245599E-5</v>
      </c>
      <c r="I297" s="10">
        <v>0.1</v>
      </c>
      <c r="J297" s="10">
        <v>0.30376704936702498</v>
      </c>
      <c r="K297" s="10">
        <v>90</v>
      </c>
      <c r="M297" s="10" t="e">
        <v>#VALUE!</v>
      </c>
      <c r="N297" s="10">
        <v>9.9169201193465573E-5</v>
      </c>
      <c r="O297" s="10">
        <v>2.0948044350720574E-4</v>
      </c>
      <c r="P297" s="10">
        <v>3.6397220453140777E-4</v>
      </c>
      <c r="Q297" s="10">
        <v>3.6397220453140777E-4</v>
      </c>
      <c r="R297" s="10">
        <v>1.7717513072808199E-3</v>
      </c>
      <c r="S297" s="10">
        <v>1.56582959748817E-3</v>
      </c>
      <c r="T297" s="10" t="str">
        <v>NaN</v>
      </c>
    </row>
    <row r="298" spans="2:20" ht="13">
      <c r="B298" s="10">
        <v>960</v>
      </c>
      <c r="C298" s="10">
        <v>9.6000000000000002E-4</v>
      </c>
      <c r="D298" s="10">
        <v>2.0500000000000001E-2</v>
      </c>
      <c r="E298" s="10">
        <v>2.03E-4</v>
      </c>
      <c r="F298" s="10">
        <v>-3.2433461000125102E-3</v>
      </c>
      <c r="H298" s="10">
        <v>1E-4</v>
      </c>
      <c r="I298" s="10">
        <v>0.1</v>
      </c>
      <c r="J298" s="10">
        <v>0.30376704936702498</v>
      </c>
      <c r="K298" s="10">
        <v>90</v>
      </c>
      <c r="M298" s="10" t="e">
        <v>#VALUE!</v>
      </c>
      <c r="N298" s="10">
        <v>9.9173586678348406E-5</v>
      </c>
      <c r="O298" s="10">
        <v>2.0948411891930264E-4</v>
      </c>
      <c r="P298" s="10">
        <v>3.6395636585265364E-4</v>
      </c>
      <c r="Q298" s="10">
        <v>3.6395636585265364E-4</v>
      </c>
      <c r="R298" s="10">
        <v>1.76350527663284E-3</v>
      </c>
      <c r="S298" s="10">
        <v>1.5546058335506401E-3</v>
      </c>
      <c r="T298" s="10" t="str">
        <v>NaN</v>
      </c>
    </row>
    <row r="299" spans="2:20" ht="13">
      <c r="B299" s="10">
        <v>960</v>
      </c>
      <c r="C299" s="10">
        <v>9.6000000000000002E-4</v>
      </c>
      <c r="D299" s="10">
        <v>2.0500000000000001E-2</v>
      </c>
      <c r="E299" s="10">
        <v>2.03E-4</v>
      </c>
      <c r="F299" s="10">
        <v>-3.7453576464072601E-3</v>
      </c>
      <c r="H299" s="10">
        <v>1.3335214321633199E-4</v>
      </c>
      <c r="I299" s="10">
        <v>0.1</v>
      </c>
      <c r="J299" s="10">
        <v>0.30376704936702498</v>
      </c>
      <c r="K299" s="10">
        <v>90</v>
      </c>
      <c r="M299" s="10" t="e">
        <v>#VALUE!</v>
      </c>
      <c r="N299" s="10">
        <v>9.917862265938162E-5</v>
      </c>
      <c r="O299" s="10">
        <v>2.0948901711623748E-4</v>
      </c>
      <c r="P299" s="10">
        <v>3.6393525786294499E-4</v>
      </c>
      <c r="Q299" s="10">
        <v>3.6393525786294499E-4</v>
      </c>
      <c r="R299" s="10">
        <v>1.7538849075435302E-3</v>
      </c>
      <c r="S299" s="10">
        <v>1.5415496183580099E-3</v>
      </c>
      <c r="T299" s="10" t="str">
        <v>NaN</v>
      </c>
    </row>
    <row r="300" spans="2:20" ht="13">
      <c r="B300" s="10">
        <v>960</v>
      </c>
      <c r="C300" s="10">
        <v>9.6000000000000002E-4</v>
      </c>
      <c r="D300" s="10">
        <v>2.0500000000000001E-2</v>
      </c>
      <c r="E300" s="10">
        <v>2.03E-4</v>
      </c>
      <c r="F300" s="10">
        <v>-4.3250715362900096E-3</v>
      </c>
      <c r="H300" s="10">
        <v>1.77827941003892E-4</v>
      </c>
      <c r="I300" s="10">
        <v>0.1</v>
      </c>
      <c r="J300" s="10">
        <v>0.30376704936702498</v>
      </c>
      <c r="K300" s="10">
        <v>90</v>
      </c>
      <c r="M300" s="10" t="e">
        <v>#VALUE!</v>
      </c>
      <c r="N300" s="10">
        <v>9.9185388037731457E-5</v>
      </c>
      <c r="O300" s="10">
        <v>2.0949554404078044E-4</v>
      </c>
      <c r="P300" s="10">
        <v>3.6390713067682983E-4</v>
      </c>
      <c r="Q300" s="10">
        <v>3.6390713067682983E-4</v>
      </c>
      <c r="R300" s="10">
        <v>1.7428902000128901E-3</v>
      </c>
      <c r="S300" s="10">
        <v>1.5259737826896001E-3</v>
      </c>
      <c r="T300" s="10" t="str">
        <v>NaN</v>
      </c>
    </row>
    <row r="301" spans="2:20" ht="13">
      <c r="B301" s="10">
        <v>960</v>
      </c>
      <c r="C301" s="10">
        <v>9.6000000000000002E-4</v>
      </c>
      <c r="D301" s="10">
        <v>2.0500000000000001E-2</v>
      </c>
      <c r="E301" s="10">
        <v>2.03E-4</v>
      </c>
      <c r="F301" s="10">
        <v>-4.9945146926008597E-3</v>
      </c>
      <c r="H301" s="10">
        <v>2.37137370566166E-4</v>
      </c>
      <c r="I301" s="10">
        <v>0.1</v>
      </c>
      <c r="J301" s="10">
        <v>0.30376704936702498</v>
      </c>
      <c r="K301" s="10">
        <v>90</v>
      </c>
      <c r="M301" s="10" t="e">
        <v>#VALUE!</v>
      </c>
      <c r="N301" s="10">
        <v>9.9193771677873589E-5</v>
      </c>
      <c r="O301" s="10">
        <v>2.0950423886395011E-4</v>
      </c>
      <c r="P301" s="10">
        <v>3.6386966045519201E-4</v>
      </c>
      <c r="Q301" s="10">
        <v>3.6386966045519201E-4</v>
      </c>
      <c r="R301" s="10">
        <v>1.73029209763403E-3</v>
      </c>
      <c r="S301" s="10">
        <v>1.50764927013853E-3</v>
      </c>
      <c r="T301" s="10" t="str">
        <v>NaN</v>
      </c>
    </row>
    <row r="302" spans="2:20" ht="13">
      <c r="B302" s="10">
        <v>960</v>
      </c>
      <c r="C302" s="10">
        <v>9.6000000000000002E-4</v>
      </c>
      <c r="D302" s="10">
        <v>2.0500000000000001E-2</v>
      </c>
      <c r="E302" s="10">
        <v>2.03E-4</v>
      </c>
      <c r="F302" s="10">
        <v>-5.7675755892822797E-3</v>
      </c>
      <c r="H302" s="10">
        <v>3.1622776601683799E-4</v>
      </c>
      <c r="I302" s="10">
        <v>0.1</v>
      </c>
      <c r="J302" s="10">
        <v>0.30376704936702498</v>
      </c>
      <c r="K302" s="10">
        <v>90</v>
      </c>
      <c r="M302" s="10" t="e">
        <v>#VALUE!</v>
      </c>
      <c r="N302" s="10">
        <v>9.9204169767887879E-5</v>
      </c>
      <c r="O302" s="10">
        <v>2.0951581731933622E-4</v>
      </c>
      <c r="P302" s="10">
        <v>3.6381976373445841E-4</v>
      </c>
      <c r="Q302" s="10">
        <v>3.6381976373445841E-4</v>
      </c>
      <c r="R302" s="10">
        <v>1.7156324875931702E-3</v>
      </c>
      <c r="S302" s="10">
        <v>1.4861179678910198E-3</v>
      </c>
      <c r="T302" s="10" t="str">
        <v>NaN</v>
      </c>
    </row>
    <row r="303" spans="2:20" ht="13">
      <c r="B303" s="10">
        <v>960</v>
      </c>
      <c r="C303" s="10">
        <v>9.6000000000000002E-4</v>
      </c>
      <c r="D303" s="10">
        <v>2.0500000000000001E-2</v>
      </c>
      <c r="E303" s="10">
        <v>2.03E-4</v>
      </c>
      <c r="F303" s="10">
        <v>-6.6602923858378607E-3</v>
      </c>
      <c r="H303" s="10">
        <v>4.2169650342858202E-4</v>
      </c>
      <c r="I303" s="10">
        <v>0.1</v>
      </c>
      <c r="J303" s="10">
        <v>0.30376704936702498</v>
      </c>
      <c r="K303" s="10">
        <v>90</v>
      </c>
      <c r="M303" s="10" t="e">
        <v>#VALUE!</v>
      </c>
      <c r="N303" s="10">
        <v>9.9457712882230779E-5</v>
      </c>
      <c r="O303" s="10">
        <v>2.0953122691300954E-4</v>
      </c>
      <c r="P303" s="10">
        <v>3.6375335546674531E-4</v>
      </c>
      <c r="Q303" s="10">
        <v>3.6375335546674531E-4</v>
      </c>
      <c r="R303" s="10">
        <v>1.69891136989032E-3</v>
      </c>
      <c r="S303" s="10">
        <v>1.5342198133375799E-3</v>
      </c>
      <c r="T303" s="10" t="str">
        <v>NaN</v>
      </c>
    </row>
    <row r="304" spans="2:20" ht="13">
      <c r="B304" s="10">
        <v>960</v>
      </c>
      <c r="C304" s="10">
        <v>9.6000000000000002E-4</v>
      </c>
      <c r="D304" s="10">
        <v>2.0500000000000001E-2</v>
      </c>
      <c r="E304" s="10">
        <v>2.03E-4</v>
      </c>
      <c r="F304" s="10">
        <v>-7.6911856599299402E-3</v>
      </c>
      <c r="H304" s="10">
        <v>5.6234132519034899E-4</v>
      </c>
      <c r="I304" s="10">
        <v>0.1</v>
      </c>
      <c r="J304" s="10">
        <v>0.30376704936702498</v>
      </c>
      <c r="K304" s="10">
        <v>90</v>
      </c>
      <c r="M304" s="10" t="e">
        <v>#VALUE!</v>
      </c>
      <c r="N304" s="10">
        <v>9.9492815933431038E-5</v>
      </c>
      <c r="O304" s="10">
        <v>2.0955171881809935E-4</v>
      </c>
      <c r="P304" s="10">
        <v>3.6366504351569235E-4</v>
      </c>
      <c r="Q304" s="10">
        <v>3.6366504351569235E-4</v>
      </c>
      <c r="R304" s="10">
        <v>1.6796706317117E-3</v>
      </c>
      <c r="S304" s="10">
        <v>1.49069909602879E-3</v>
      </c>
      <c r="T304" s="10" t="str">
        <v>NaN</v>
      </c>
    </row>
    <row r="305" spans="2:20" ht="13">
      <c r="B305" s="10">
        <v>960</v>
      </c>
      <c r="C305" s="10">
        <v>9.6000000000000002E-4</v>
      </c>
      <c r="D305" s="10">
        <v>2.0500000000000001E-2</v>
      </c>
      <c r="E305" s="10">
        <v>2.03E-4</v>
      </c>
      <c r="F305" s="10">
        <v>-8.8816426409889897E-3</v>
      </c>
      <c r="H305" s="10">
        <v>7.4989420933245596E-4</v>
      </c>
      <c r="I305" s="10">
        <v>0.1</v>
      </c>
      <c r="J305" s="10">
        <v>0.30376704936702498</v>
      </c>
      <c r="K305" s="10">
        <v>90</v>
      </c>
      <c r="M305" s="10" t="e">
        <v>#VALUE!</v>
      </c>
      <c r="N305" s="10">
        <v>9.9525690056550631E-5</v>
      </c>
      <c r="O305" s="10">
        <v>2.0957893844850524E-4</v>
      </c>
      <c r="P305" s="10">
        <v>3.6354773728711551E-4</v>
      </c>
      <c r="Q305" s="10">
        <v>3.6354773728711551E-4</v>
      </c>
      <c r="R305" s="10">
        <v>1.6576812166504101E-3</v>
      </c>
      <c r="S305" s="10">
        <v>1.4467202659062199E-3</v>
      </c>
      <c r="T305" s="10" t="str">
        <v>NaN</v>
      </c>
    </row>
    <row r="306" spans="2:20" ht="13">
      <c r="B306" s="10">
        <v>960</v>
      </c>
      <c r="C306" s="10">
        <v>9.6000000000000002E-4</v>
      </c>
      <c r="D306" s="10">
        <v>2.0500000000000001E-2</v>
      </c>
      <c r="E306" s="10">
        <v>2.03E-4</v>
      </c>
      <c r="F306" s="10">
        <v>-1.02563609162638E-2</v>
      </c>
      <c r="H306" s="10">
        <v>1E-3</v>
      </c>
      <c r="I306" s="10">
        <v>0.1</v>
      </c>
      <c r="J306" s="10">
        <v>0.30376704936702498</v>
      </c>
      <c r="K306" s="10">
        <v>90</v>
      </c>
      <c r="M306" s="10" t="e">
        <v>#VALUE!</v>
      </c>
      <c r="N306" s="10">
        <v>9.9790254829319747E-5</v>
      </c>
      <c r="O306" s="10">
        <v>2.096150385173841E-4</v>
      </c>
      <c r="P306" s="10">
        <v>3.6339215907631823E-4</v>
      </c>
      <c r="Q306" s="10">
        <v>3.6339215907631823E-4</v>
      </c>
      <c r="R306" s="10">
        <v>1.6327140682995799E-3</v>
      </c>
      <c r="S306" s="10">
        <v>1.4785591064637E-3</v>
      </c>
      <c r="T306" s="10" t="str">
        <v>NaN</v>
      </c>
    </row>
    <row r="307" spans="2:20" ht="13">
      <c r="B307" s="10">
        <v>960</v>
      </c>
      <c r="C307" s="10">
        <v>9.6000000000000002E-4</v>
      </c>
      <c r="D307" s="10">
        <v>2.0500000000000001E-2</v>
      </c>
      <c r="E307" s="10">
        <v>2.03E-4</v>
      </c>
      <c r="F307" s="10">
        <v>-1.1843860814574501E-2</v>
      </c>
      <c r="H307" s="10">
        <v>1.3335214321633199E-3</v>
      </c>
      <c r="I307" s="10">
        <v>0.1</v>
      </c>
      <c r="J307" s="10">
        <v>0.30376704936702498</v>
      </c>
      <c r="K307" s="10">
        <v>90</v>
      </c>
      <c r="M307" s="10" t="e">
        <v>#VALUE!</v>
      </c>
      <c r="N307" s="10">
        <v>9.9867399178353591E-5</v>
      </c>
      <c r="O307" s="10">
        <v>2.096628154528498E-4</v>
      </c>
      <c r="P307" s="10">
        <v>3.6318625854226701E-4</v>
      </c>
      <c r="Q307" s="10">
        <v>3.6318625854226701E-4</v>
      </c>
      <c r="R307" s="10">
        <v>1.60431107384542E-3</v>
      </c>
      <c r="S307" s="10">
        <v>1.3986184204596598E-3</v>
      </c>
      <c r="T307" s="10" t="str">
        <v>NaN</v>
      </c>
    </row>
    <row r="308" spans="2:20" ht="13">
      <c r="B308" s="10">
        <v>960</v>
      </c>
      <c r="C308" s="10">
        <v>9.6000000000000002E-4</v>
      </c>
      <c r="D308" s="10">
        <v>2.0500000000000001E-2</v>
      </c>
      <c r="E308" s="10">
        <v>2.03E-4</v>
      </c>
      <c r="F308" s="10">
        <v>-1.3677077097840001E-2</v>
      </c>
      <c r="H308" s="10">
        <v>1.7782794100389199E-3</v>
      </c>
      <c r="I308" s="10">
        <v>0.1</v>
      </c>
      <c r="J308" s="10">
        <v>0.30376704936702498</v>
      </c>
      <c r="K308" s="10">
        <v>90</v>
      </c>
      <c r="M308" s="10" t="e">
        <v>#VALUE!</v>
      </c>
      <c r="N308" s="10">
        <v>1.0018163697682741E-4</v>
      </c>
      <c r="O308" s="10">
        <v>2.0972586876561998E-4</v>
      </c>
      <c r="P308" s="10">
        <v>3.6291453038570621E-4</v>
      </c>
      <c r="Q308" s="10">
        <v>3.6291453038570621E-4</v>
      </c>
      <c r="R308" s="10">
        <v>1.57224317688105E-3</v>
      </c>
      <c r="S308" s="10">
        <v>1.38968522059101E-3</v>
      </c>
      <c r="T308" s="10" t="str">
        <v>NaN</v>
      </c>
    </row>
    <row r="309" spans="2:20" ht="13">
      <c r="B309" s="10">
        <v>960</v>
      </c>
      <c r="C309" s="10">
        <v>9.6000000000000002E-4</v>
      </c>
      <c r="D309" s="10">
        <v>2.0500000000000001E-2</v>
      </c>
      <c r="E309" s="10">
        <v>2.03E-4</v>
      </c>
      <c r="F309" s="10">
        <v>-1.5794042235794403E-2</v>
      </c>
      <c r="H309" s="10">
        <v>2.3713737056616602E-3</v>
      </c>
      <c r="I309" s="10">
        <v>0.1</v>
      </c>
      <c r="J309" s="10">
        <v>0.30376704936702498</v>
      </c>
      <c r="K309" s="10">
        <v>90</v>
      </c>
      <c r="M309" s="10" t="e">
        <v>#VALUE!</v>
      </c>
      <c r="N309" s="10">
        <v>1.0052254172008854E-4</v>
      </c>
      <c r="O309" s="10">
        <v>2.0980877715542397E-4</v>
      </c>
      <c r="P309" s="10">
        <v>3.6255725976770648E-4</v>
      </c>
      <c r="Q309" s="10">
        <v>3.6255725976770648E-4</v>
      </c>
      <c r="R309" s="10">
        <v>1.53605226459268E-3</v>
      </c>
      <c r="S309" s="10">
        <v>1.36013694410241E-3</v>
      </c>
      <c r="T309" s="10" t="str">
        <v>NaN</v>
      </c>
    </row>
    <row r="310" spans="2:20" ht="13">
      <c r="B310" s="10">
        <v>960</v>
      </c>
      <c r="C310" s="10">
        <v>9.6000000000000002E-4</v>
      </c>
      <c r="D310" s="10">
        <v>2.0500000000000001E-2</v>
      </c>
      <c r="E310" s="10">
        <v>2.03E-4</v>
      </c>
      <c r="F310" s="10">
        <v>-1.8238675439319799E-2</v>
      </c>
      <c r="H310" s="10">
        <v>3.1622776601683798E-3</v>
      </c>
      <c r="I310" s="10">
        <v>0.1</v>
      </c>
      <c r="J310" s="10">
        <v>0.30376704936702498</v>
      </c>
      <c r="K310" s="10">
        <v>90</v>
      </c>
      <c r="M310" s="10" t="e">
        <v>#VALUE!</v>
      </c>
      <c r="N310" s="10">
        <v>1.0090394429431244E-4</v>
      </c>
      <c r="O310" s="10">
        <v>2.0991727816897844E-4</v>
      </c>
      <c r="P310" s="10">
        <v>3.6208976503705964E-4</v>
      </c>
      <c r="Q310" s="10">
        <v>3.6208976503705964E-4</v>
      </c>
      <c r="R310" s="10">
        <v>1.4961964497941101E-3</v>
      </c>
      <c r="S310" s="10">
        <v>1.30218567315965E-3</v>
      </c>
      <c r="T310" s="10" t="str">
        <v>NaN</v>
      </c>
    </row>
    <row r="311" spans="2:20" ht="13">
      <c r="B311" s="10">
        <v>960</v>
      </c>
      <c r="C311" s="10">
        <v>9.6000000000000002E-4</v>
      </c>
      <c r="D311" s="10">
        <v>2.0500000000000001E-2</v>
      </c>
      <c r="E311" s="10">
        <v>2.03E-4</v>
      </c>
      <c r="F311" s="10">
        <v>-2.1061693821924597E-2</v>
      </c>
      <c r="H311" s="10">
        <v>4.2169650342858203E-3</v>
      </c>
      <c r="I311" s="10">
        <v>0.1</v>
      </c>
      <c r="J311" s="10">
        <v>0.30376704936702498</v>
      </c>
      <c r="K311" s="10">
        <v>90</v>
      </c>
      <c r="M311" s="10" t="e">
        <v>#VALUE!</v>
      </c>
      <c r="N311" s="10">
        <v>1.0155589743826808E-4</v>
      </c>
      <c r="O311" s="10">
        <v>2.1005843197124672E-4</v>
      </c>
      <c r="P311" s="10">
        <v>3.6148171776213253E-4</v>
      </c>
      <c r="Q311" s="10">
        <v>3.6148171776213253E-4</v>
      </c>
      <c r="R311" s="10">
        <v>1.45221761967154E-3</v>
      </c>
      <c r="S311" s="10">
        <v>1.29187813484968E-3</v>
      </c>
      <c r="T311" s="10" t="str">
        <v>NaN</v>
      </c>
    </row>
    <row r="312" spans="2:20" ht="13">
      <c r="B312" s="10">
        <v>960</v>
      </c>
      <c r="C312" s="10">
        <v>9.6000000000000002E-4</v>
      </c>
      <c r="D312" s="10">
        <v>2.0500000000000001E-2</v>
      </c>
      <c r="E312" s="10">
        <v>2.03E-4</v>
      </c>
      <c r="F312" s="10">
        <v>-2.4321664592603799E-2</v>
      </c>
      <c r="H312" s="10">
        <v>5.6234132519034901E-3</v>
      </c>
      <c r="I312" s="10">
        <v>0.1</v>
      </c>
      <c r="J312" s="10">
        <v>0.30376704936702498</v>
      </c>
      <c r="K312" s="10">
        <v>90</v>
      </c>
      <c r="M312" s="10" t="e">
        <v>#VALUE!</v>
      </c>
      <c r="N312" s="10">
        <v>1.0228698651009431E-4</v>
      </c>
      <c r="O312" s="10">
        <v>2.1024074072598304E-4</v>
      </c>
      <c r="P312" s="10">
        <v>3.6069667124483308E-4</v>
      </c>
      <c r="Q312" s="10">
        <v>3.6069667124483308E-4</v>
      </c>
      <c r="R312" s="10">
        <v>1.40457388703876E-3</v>
      </c>
      <c r="S312" s="10">
        <v>1.2325525254656001E-3</v>
      </c>
      <c r="T312" s="10" t="str">
        <v>NaN</v>
      </c>
    </row>
    <row r="313" spans="2:20" ht="13">
      <c r="B313" s="10">
        <v>960</v>
      </c>
      <c r="C313" s="10">
        <v>9.6000000000000002E-4</v>
      </c>
      <c r="D313" s="10">
        <v>2.0500000000000001E-2</v>
      </c>
      <c r="E313" s="10">
        <v>2.03E-4</v>
      </c>
      <c r="F313" s="10">
        <v>-2.8086220109198399E-2</v>
      </c>
      <c r="H313" s="10">
        <v>7.4989420933245596E-3</v>
      </c>
      <c r="I313" s="10">
        <v>0.1</v>
      </c>
      <c r="J313" s="10">
        <v>0.30376704936702498</v>
      </c>
      <c r="K313" s="10">
        <v>90</v>
      </c>
      <c r="M313" s="10" t="e">
        <v>#VALUE!</v>
      </c>
      <c r="N313" s="10">
        <v>1.0307603498150067E-4</v>
      </c>
      <c r="O313" s="10">
        <v>2.1047850921024548E-4</v>
      </c>
      <c r="P313" s="10">
        <v>3.5969222798239294E-4</v>
      </c>
      <c r="Q313" s="10">
        <v>3.5969222798239294E-4</v>
      </c>
      <c r="R313" s="10">
        <v>1.35280713908198E-3</v>
      </c>
      <c r="S313" s="10">
        <v>1.14161713193097E-3</v>
      </c>
      <c r="T313" s="10" t="str">
        <v>NaN</v>
      </c>
    </row>
    <row r="314" spans="2:20" ht="13">
      <c r="B314" s="10">
        <v>960</v>
      </c>
      <c r="C314" s="10">
        <v>9.6000000000000002E-4</v>
      </c>
      <c r="D314" s="10">
        <v>2.0500000000000001E-2</v>
      </c>
      <c r="E314" s="10">
        <v>2.03E-4</v>
      </c>
      <c r="F314" s="10">
        <v>-3.2433461000125098E-2</v>
      </c>
      <c r="H314" s="10">
        <v>0.01</v>
      </c>
      <c r="I314" s="10">
        <v>0.1</v>
      </c>
      <c r="J314" s="10">
        <v>0.30376704936702498</v>
      </c>
      <c r="K314" s="10">
        <v>90</v>
      </c>
      <c r="M314" s="10" t="e">
        <v>#VALUE!</v>
      </c>
      <c r="N314" s="10">
        <v>1.0432310574592898E-4</v>
      </c>
      <c r="O314" s="10">
        <v>2.1079251307422938E-4</v>
      </c>
      <c r="P314" s="10">
        <v>3.5841364923899348E-4</v>
      </c>
      <c r="Q314" s="10">
        <v>3.5841364923899348E-4</v>
      </c>
      <c r="R314" s="10">
        <v>1.29874982705633E-3</v>
      </c>
      <c r="S314" s="10">
        <v>1.15604768556493E-3</v>
      </c>
      <c r="T314" s="10" t="str">
        <v>NaN</v>
      </c>
    </row>
    <row r="315" spans="2:20" ht="13">
      <c r="B315" s="10">
        <v>960</v>
      </c>
      <c r="C315" s="10">
        <v>9.6000000000000002E-4</v>
      </c>
      <c r="D315" s="10">
        <v>2.0500000000000001E-2</v>
      </c>
      <c r="E315" s="10">
        <v>2.03E-4</v>
      </c>
      <c r="F315" s="10">
        <v>-3.7453576464072602E-2</v>
      </c>
      <c r="H315" s="10">
        <v>1.3335214321633201E-2</v>
      </c>
      <c r="I315" s="10">
        <v>0.1</v>
      </c>
      <c r="J315" s="10">
        <v>0.30376704936702498</v>
      </c>
      <c r="K315" s="10">
        <v>90</v>
      </c>
      <c r="M315" s="10" t="e">
        <v>#VALUE!</v>
      </c>
      <c r="N315" s="10">
        <v>1.0550924034304883E-4</v>
      </c>
      <c r="O315" s="10">
        <v>2.1118403425017E-4</v>
      </c>
      <c r="P315" s="10">
        <v>3.5681636228615543E-4</v>
      </c>
      <c r="Q315" s="10">
        <v>3.5681636228615543E-4</v>
      </c>
      <c r="R315" s="10">
        <v>1.2430891201824601E-3</v>
      </c>
      <c r="S315" s="10">
        <v>1.0367092975761601E-3</v>
      </c>
      <c r="T315" s="10" t="str">
        <v>NaN</v>
      </c>
    </row>
    <row r="316" spans="2:20" ht="13">
      <c r="B316" s="10">
        <v>960</v>
      </c>
      <c r="C316" s="10">
        <v>9.6000000000000002E-4</v>
      </c>
      <c r="D316" s="10">
        <v>2.0500000000000001E-2</v>
      </c>
      <c r="E316" s="10">
        <v>2.03E-4</v>
      </c>
      <c r="F316" s="10">
        <v>-4.3250715362900101E-2</v>
      </c>
      <c r="H316" s="10">
        <v>1.7782794100389201E-2</v>
      </c>
      <c r="I316" s="10">
        <v>0.1</v>
      </c>
      <c r="J316" s="10">
        <v>0.30376704936702498</v>
      </c>
      <c r="K316" s="10">
        <v>90</v>
      </c>
      <c r="M316" s="10" t="e">
        <v>#VALUE!</v>
      </c>
      <c r="N316" s="10">
        <v>1.0742370476684786E-4</v>
      </c>
      <c r="O316" s="10">
        <v>2.116661933141831E-4</v>
      </c>
      <c r="P316" s="10">
        <v>3.5484938324550425E-4</v>
      </c>
      <c r="Q316" s="10">
        <v>3.5484938324550425E-4</v>
      </c>
      <c r="R316" s="10">
        <v>1.18697030049484E-3</v>
      </c>
      <c r="S316" s="10">
        <v>1.0639670099958601E-3</v>
      </c>
      <c r="T316" s="10" t="str">
        <v>NaN</v>
      </c>
    </row>
    <row r="317" spans="2:20" ht="13">
      <c r="B317" s="10">
        <v>960</v>
      </c>
      <c r="C317" s="10">
        <v>9.6000000000000002E-4</v>
      </c>
      <c r="D317" s="10">
        <v>2.0500000000000001E-2</v>
      </c>
      <c r="E317" s="10">
        <v>2.03E-4</v>
      </c>
      <c r="F317" s="10">
        <v>-4.9945146926008599E-2</v>
      </c>
      <c r="H317" s="10">
        <v>2.3713737056616599E-2</v>
      </c>
      <c r="I317" s="10">
        <v>0.1</v>
      </c>
      <c r="J317" s="10">
        <v>0.30376704936702498</v>
      </c>
      <c r="K317" s="10">
        <v>90</v>
      </c>
      <c r="M317" s="10" t="e">
        <v>#VALUE!</v>
      </c>
      <c r="N317" s="10">
        <v>1.0935872015705564E-4</v>
      </c>
      <c r="O317" s="10">
        <v>2.1227576145289978E-4</v>
      </c>
      <c r="P317" s="10">
        <v>3.5246981412007572E-4</v>
      </c>
      <c r="Q317" s="10">
        <v>3.5246981412007572E-4</v>
      </c>
      <c r="R317" s="10">
        <v>1.12856091673834E-3</v>
      </c>
      <c r="S317" s="10">
        <v>9.4004749386932191E-4</v>
      </c>
      <c r="T317" s="10" t="str">
        <v>NaN</v>
      </c>
    </row>
    <row r="318" spans="2:20" ht="13">
      <c r="B318" s="10">
        <v>960</v>
      </c>
      <c r="C318" s="10">
        <v>9.6000000000000002E-4</v>
      </c>
      <c r="D318" s="10">
        <v>2.0500000000000001E-2</v>
      </c>
      <c r="E318" s="10">
        <v>2.03E-4</v>
      </c>
      <c r="F318" s="10">
        <v>-5.7675755892822797E-2</v>
      </c>
      <c r="H318" s="10">
        <v>3.1622776601683798E-2</v>
      </c>
      <c r="I318" s="10">
        <v>0.1</v>
      </c>
      <c r="J318" s="10">
        <v>0.30376704936702498</v>
      </c>
      <c r="K318" s="10">
        <v>90</v>
      </c>
      <c r="M318" s="10" t="e">
        <v>#VALUE!</v>
      </c>
      <c r="N318" s="10">
        <v>1.1177184617419831E-4</v>
      </c>
      <c r="O318" s="10">
        <v>2.1302515160669057E-4</v>
      </c>
      <c r="P318" s="10">
        <v>3.4965112203739986E-4</v>
      </c>
      <c r="Q318" s="10">
        <v>3.4965112203739986E-4</v>
      </c>
      <c r="R318" s="10">
        <v>1.0733583226782799E-3</v>
      </c>
      <c r="S318" s="10">
        <v>8.9835922781566406E-4</v>
      </c>
      <c r="T318" s="10" t="str">
        <v>NaN</v>
      </c>
    </row>
    <row r="319" spans="2:20" ht="13">
      <c r="B319" s="10">
        <v>960</v>
      </c>
      <c r="C319" s="10">
        <v>9.6000000000000002E-4</v>
      </c>
      <c r="D319" s="10">
        <v>2.0500000000000001E-2</v>
      </c>
      <c r="E319" s="10">
        <v>2.03E-4</v>
      </c>
      <c r="F319" s="10">
        <v>-6.6602923858378599E-2</v>
      </c>
      <c r="H319" s="10">
        <v>4.2169650342858203E-2</v>
      </c>
      <c r="I319" s="10">
        <v>0.1</v>
      </c>
      <c r="J319" s="10">
        <v>0.30376704936702498</v>
      </c>
      <c r="K319" s="10">
        <v>90</v>
      </c>
      <c r="M319" s="10" t="e">
        <v>#VALUE!</v>
      </c>
      <c r="N319" s="10">
        <v>1.1460620825160823E-4</v>
      </c>
      <c r="O319" s="10">
        <v>2.1393324936912745E-4</v>
      </c>
      <c r="P319" s="10">
        <v>3.4631611117820948E-4</v>
      </c>
      <c r="Q319" s="10">
        <v>3.4631611117820948E-4</v>
      </c>
      <c r="R319" s="10">
        <v>1.01815572861821E-3</v>
      </c>
      <c r="S319" s="10">
        <v>8.4590531063825805E-4</v>
      </c>
      <c r="T319" s="10" t="str">
        <v>NaN</v>
      </c>
    </row>
    <row r="320" spans="2:20" ht="13">
      <c r="B320" s="10">
        <v>960</v>
      </c>
      <c r="C320" s="10">
        <v>9.6000000000000002E-4</v>
      </c>
      <c r="D320" s="10">
        <v>2.0500000000000001E-2</v>
      </c>
      <c r="E320" s="10">
        <v>2.03E-4</v>
      </c>
      <c r="F320" s="10">
        <v>-7.6911856599299402E-2</v>
      </c>
      <c r="H320" s="10">
        <v>5.6234132519034898E-2</v>
      </c>
      <c r="I320" s="10">
        <v>0.1</v>
      </c>
      <c r="J320" s="10">
        <v>0.30376704936702498</v>
      </c>
      <c r="K320" s="10">
        <v>90</v>
      </c>
      <c r="M320" s="10" t="e">
        <v>#VALUE!</v>
      </c>
      <c r="N320" s="10">
        <v>1.1781707074250868E-4</v>
      </c>
      <c r="O320" s="10">
        <v>2.1502508202635203E-4</v>
      </c>
      <c r="P320" s="10">
        <v>3.4239499677311391E-4</v>
      </c>
      <c r="Q320" s="10">
        <v>3.4239499677311391E-4</v>
      </c>
      <c r="R320" s="10">
        <v>9.6684709347524605E-4</v>
      </c>
      <c r="S320" s="10">
        <v>7.92993280647075E-4</v>
      </c>
      <c r="T320" s="10" t="str">
        <v>NaN</v>
      </c>
    </row>
    <row r="321" spans="2:20" ht="13">
      <c r="B321" s="10">
        <v>960</v>
      </c>
      <c r="C321" s="10">
        <v>9.6000000000000002E-4</v>
      </c>
      <c r="D321" s="10">
        <v>2.0500000000000001E-2</v>
      </c>
      <c r="E321" s="10">
        <v>2.03E-4</v>
      </c>
      <c r="F321" s="10">
        <v>-8.881642640988989E-2</v>
      </c>
      <c r="H321" s="10">
        <v>7.4989420933245607E-2</v>
      </c>
      <c r="I321" s="10">
        <v>0.1</v>
      </c>
      <c r="J321" s="10">
        <v>0.30376704936702498</v>
      </c>
      <c r="K321" s="10">
        <v>90</v>
      </c>
      <c r="M321" s="10" t="e">
        <v>#VALUE!</v>
      </c>
      <c r="N321" s="10">
        <v>1.213937121266616E-4</v>
      </c>
      <c r="O321" s="10">
        <v>2.1633856997093235E-4</v>
      </c>
      <c r="P321" s="10">
        <v>3.3789740692227564E-4</v>
      </c>
      <c r="Q321" s="10">
        <v>3.3789740692227564E-4</v>
      </c>
      <c r="R321" s="10">
        <v>9.1462223270472802E-4</v>
      </c>
      <c r="S321" s="10">
        <v>7.4260087113166295E-4</v>
      </c>
      <c r="T321" s="10" t="str">
        <v>NaN</v>
      </c>
    </row>
    <row r="322" spans="2:20" ht="13">
      <c r="B322" s="10">
        <v>960</v>
      </c>
      <c r="C322" s="10">
        <v>9.6000000000000002E-4</v>
      </c>
      <c r="D322" s="10">
        <v>2.0500000000000001E-2</v>
      </c>
      <c r="E322" s="10">
        <v>2.03E-4</v>
      </c>
      <c r="F322" s="10">
        <v>-0.102563609162638</v>
      </c>
      <c r="H322" s="10">
        <v>0.1</v>
      </c>
      <c r="I322" s="10">
        <v>0.1</v>
      </c>
      <c r="J322" s="10">
        <v>0.30376704936702498</v>
      </c>
      <c r="K322" s="10">
        <v>90</v>
      </c>
      <c r="M322" s="10" t="e">
        <v>#VALUE!</v>
      </c>
      <c r="N322" s="10">
        <v>1.2546452316320253E-4</v>
      </c>
      <c r="O322" s="10">
        <v>2.1788761719708966E-4</v>
      </c>
      <c r="P322" s="10">
        <v>3.327969417837674E-4</v>
      </c>
      <c r="Q322" s="10">
        <v>3.327969417837674E-4</v>
      </c>
      <c r="R322" s="10">
        <v>8.6537510522375803E-4</v>
      </c>
      <c r="S322" s="10">
        <v>6.8671110785093403E-4</v>
      </c>
      <c r="T322" s="10" t="str">
        <v>NaN</v>
      </c>
    </row>
    <row r="323" spans="2:20" ht="13">
      <c r="B323" s="10">
        <v>960</v>
      </c>
      <c r="C323" s="10">
        <v>9.6000000000000002E-4</v>
      </c>
      <c r="D323" s="10">
        <v>2.0500000000000001E-2</v>
      </c>
      <c r="E323" s="10">
        <v>2.03E-4</v>
      </c>
      <c r="F323" s="10">
        <v>-0.118438608145745</v>
      </c>
      <c r="H323" s="10">
        <v>0.13335214321633199</v>
      </c>
      <c r="I323" s="10">
        <v>0.1</v>
      </c>
      <c r="J323" s="10">
        <v>0.30376704936702498</v>
      </c>
      <c r="K323" s="10">
        <v>90</v>
      </c>
      <c r="M323" s="10" t="e">
        <v>#VALUE!</v>
      </c>
      <c r="N323" s="10">
        <v>1.2997820851977029E-4</v>
      </c>
      <c r="O323" s="10">
        <v>2.1970918485489043E-4</v>
      </c>
      <c r="P323" s="10">
        <v>3.2698400505794088E-4</v>
      </c>
      <c r="Q323" s="10">
        <v>3.2698400505794088E-4</v>
      </c>
      <c r="R323" s="10">
        <v>8.1887665462544604E-4</v>
      </c>
      <c r="S323" s="10">
        <v>6.7044810296186899E-4</v>
      </c>
      <c r="T323" s="10" t="str">
        <v>NaN</v>
      </c>
    </row>
    <row r="324" spans="2:20" ht="13">
      <c r="B324" s="10">
        <v>960</v>
      </c>
      <c r="C324" s="10">
        <v>9.6000000000000002E-4</v>
      </c>
      <c r="D324" s="10">
        <v>2.0500000000000001E-2</v>
      </c>
      <c r="E324" s="10">
        <v>2.03E-4</v>
      </c>
      <c r="F324" s="10">
        <v>-0.13677077097839999</v>
      </c>
      <c r="H324" s="10">
        <v>0.17782794100389199</v>
      </c>
      <c r="I324" s="10">
        <v>0.1</v>
      </c>
      <c r="J324" s="10">
        <v>0.30376704936702498</v>
      </c>
      <c r="K324" s="10">
        <v>90</v>
      </c>
      <c r="M324" s="10">
        <v>2.3558451448461798E-3</v>
      </c>
      <c r="N324" s="10">
        <v>1.3492999299784811E-4</v>
      </c>
      <c r="O324" s="10">
        <v>2.2184092264062124E-4</v>
      </c>
      <c r="P324" s="10">
        <v>3.2050575717054253E-4</v>
      </c>
      <c r="Q324" s="10">
        <v>3.2050575717054253E-4</v>
      </c>
      <c r="R324" s="10">
        <v>7.73752542468463E-4</v>
      </c>
      <c r="S324" s="10">
        <v>6.1799418578446297E-4</v>
      </c>
      <c r="T324" s="10">
        <v>0.21182658173888699</v>
      </c>
    </row>
    <row r="325" spans="2:20" ht="13">
      <c r="B325" s="10">
        <v>960</v>
      </c>
      <c r="C325" s="10">
        <v>9.6000000000000002E-4</v>
      </c>
      <c r="D325" s="10">
        <v>2.0500000000000001E-2</v>
      </c>
      <c r="E325" s="10">
        <v>2.03E-4</v>
      </c>
      <c r="F325" s="10">
        <v>-0.157940422357944</v>
      </c>
      <c r="H325" s="10">
        <v>0.23713737056616599</v>
      </c>
      <c r="I325" s="10">
        <v>0.1</v>
      </c>
      <c r="J325" s="10">
        <v>0.30376704936702498</v>
      </c>
      <c r="K325" s="10">
        <v>90</v>
      </c>
      <c r="M325" s="10">
        <v>2.1549626760050699E-3</v>
      </c>
      <c r="N325" s="10">
        <v>1.4027668126714228E-4</v>
      </c>
      <c r="O325" s="10">
        <v>2.2431506593246543E-4</v>
      </c>
      <c r="P325" s="10">
        <v>3.1328813132289879E-4</v>
      </c>
      <c r="Q325" s="10">
        <v>3.1328813132289879E-4</v>
      </c>
      <c r="R325" s="10">
        <v>7.2954465593903393E-4</v>
      </c>
      <c r="S325" s="10">
        <v>5.5271310982131603E-4</v>
      </c>
      <c r="T325" s="10">
        <v>0.23579731619699301</v>
      </c>
    </row>
    <row r="326" spans="2:20" ht="13">
      <c r="B326" s="10">
        <v>960</v>
      </c>
      <c r="C326" s="10">
        <v>9.6000000000000002E-4</v>
      </c>
      <c r="D326" s="10">
        <v>2.0500000000000001E-2</v>
      </c>
      <c r="E326" s="10">
        <v>2.03E-4</v>
      </c>
      <c r="F326" s="10">
        <v>-0.18238675439319799</v>
      </c>
      <c r="H326" s="10">
        <v>0.316227766016838</v>
      </c>
      <c r="I326" s="10">
        <v>0.1</v>
      </c>
      <c r="J326" s="10">
        <v>0.30376704936702498</v>
      </c>
      <c r="K326" s="10">
        <v>90</v>
      </c>
      <c r="M326" s="10">
        <v>2.01409298576872E-3</v>
      </c>
      <c r="N326" s="10">
        <v>1.4602355061229746E-4</v>
      </c>
      <c r="O326" s="10">
        <v>2.2716635088405678E-4</v>
      </c>
      <c r="P326" s="10">
        <v>3.0528707620974837E-4</v>
      </c>
      <c r="Q326" s="10">
        <v>3.0528707620974837E-4</v>
      </c>
      <c r="R326" s="10">
        <v>6.8716922066470998E-4</v>
      </c>
      <c r="S326" s="10">
        <v>5.2431011536717496E-4</v>
      </c>
      <c r="T326" s="10">
        <v>0.24793315133088001</v>
      </c>
    </row>
    <row r="327" spans="2:20" ht="13">
      <c r="B327" s="10">
        <v>960</v>
      </c>
      <c r="C327" s="10">
        <v>9.6000000000000002E-4</v>
      </c>
      <c r="D327" s="10">
        <v>2.0500000000000001E-2</v>
      </c>
      <c r="E327" s="10">
        <v>2.03E-4</v>
      </c>
      <c r="F327" s="10">
        <v>-0.21061693821924599</v>
      </c>
      <c r="H327" s="10">
        <v>0.421696503428582</v>
      </c>
      <c r="I327" s="10">
        <v>0.1</v>
      </c>
      <c r="J327" s="10">
        <v>0.30376704936702498</v>
      </c>
      <c r="K327" s="10">
        <v>90</v>
      </c>
      <c r="M327" s="10">
        <v>1.9007100643589801E-3</v>
      </c>
      <c r="N327" s="10">
        <v>1.5214650551059248E-4</v>
      </c>
      <c r="O327" s="10">
        <v>2.304297517618764E-4</v>
      </c>
      <c r="P327" s="10">
        <v>2.9651514884268727E-4</v>
      </c>
      <c r="Q327" s="10">
        <v>2.9651514884268727E-4</v>
      </c>
      <c r="R327" s="10">
        <v>6.4571001101794E-4</v>
      </c>
      <c r="S327" s="10">
        <v>4.7093997256221595E-4</v>
      </c>
      <c r="T327" s="10">
        <v>0.25224479226325303</v>
      </c>
    </row>
    <row r="328" spans="2:20" ht="13">
      <c r="B328" s="10">
        <v>960</v>
      </c>
      <c r="C328" s="10">
        <v>9.6000000000000002E-4</v>
      </c>
      <c r="D328" s="10">
        <v>2.0500000000000001E-2</v>
      </c>
      <c r="E328" s="10">
        <v>2.03E-4</v>
      </c>
      <c r="F328" s="10">
        <v>-0.24321664592603798</v>
      </c>
      <c r="H328" s="10">
        <v>0.56234132519034896</v>
      </c>
      <c r="I328" s="10">
        <v>0.1</v>
      </c>
      <c r="J328" s="10">
        <v>0.30376704936702498</v>
      </c>
      <c r="K328" s="10">
        <v>90</v>
      </c>
      <c r="M328" s="10">
        <v>1.80450637346586E-3</v>
      </c>
      <c r="N328" s="10">
        <v>1.5864957067749196E-4</v>
      </c>
      <c r="O328" s="10">
        <v>2.3414341451555195E-4</v>
      </c>
      <c r="P328" s="10">
        <v>2.8685219825139418E-4</v>
      </c>
      <c r="Q328" s="10">
        <v>2.8684779498221668E-4</v>
      </c>
      <c r="R328" s="10">
        <v>6.0631230903316301E-4</v>
      </c>
      <c r="S328" s="10">
        <v>4.3383283464632101E-4</v>
      </c>
      <c r="T328" s="10">
        <v>0.25106670081340299</v>
      </c>
    </row>
    <row r="329" spans="2:20" ht="13">
      <c r="B329" s="10">
        <v>960</v>
      </c>
      <c r="C329" s="10">
        <v>9.6000000000000002E-4</v>
      </c>
      <c r="D329" s="10">
        <v>2.0500000000000001E-2</v>
      </c>
      <c r="E329" s="10">
        <v>2.03E-4</v>
      </c>
      <c r="F329" s="10">
        <v>-0.28086220109198401</v>
      </c>
      <c r="H329" s="10">
        <v>0.74989420933245599</v>
      </c>
      <c r="I329" s="10">
        <v>0.1</v>
      </c>
      <c r="J329" s="10">
        <v>0.30376704936702498</v>
      </c>
      <c r="K329" s="10">
        <v>90</v>
      </c>
      <c r="M329" s="10">
        <v>1.7209007849516001E-3</v>
      </c>
      <c r="N329" s="10">
        <v>1.6553457926657007E-4</v>
      </c>
      <c r="O329" s="10">
        <v>2.3834452813798555E-4</v>
      </c>
      <c r="P329" s="10">
        <v>2.7633949570668345E-4</v>
      </c>
      <c r="Q329" s="10">
        <v>2.7633949570668345E-4</v>
      </c>
      <c r="R329" s="10">
        <v>5.6805988908282797E-4</v>
      </c>
      <c r="S329" s="10">
        <v>4.08865686295504E-4</v>
      </c>
      <c r="T329" s="10">
        <v>0.24595627691047101</v>
      </c>
    </row>
    <row r="330" spans="2:20" ht="13">
      <c r="B330" s="10">
        <v>960</v>
      </c>
      <c r="C330" s="10">
        <v>9.6000000000000002E-4</v>
      </c>
      <c r="D330" s="10">
        <v>2.0500000000000001E-2</v>
      </c>
      <c r="E330" s="10">
        <v>2.03E-4</v>
      </c>
      <c r="F330" s="10">
        <v>-0.32433461000125097</v>
      </c>
      <c r="H330" s="10">
        <v>1</v>
      </c>
      <c r="I330" s="10">
        <v>0.1</v>
      </c>
      <c r="J330" s="10">
        <v>0.30376704936702498</v>
      </c>
      <c r="K330" s="10">
        <v>90</v>
      </c>
      <c r="M330" s="10">
        <v>1.6468010373232101E-3</v>
      </c>
      <c r="N330" s="10">
        <v>1.7279041524017832E-4</v>
      </c>
      <c r="O330" s="10">
        <v>2.4307374977598133E-4</v>
      </c>
      <c r="P330" s="10">
        <v>2.6570103958742261E-4</v>
      </c>
      <c r="Q330" s="10">
        <v>2.6481443064814485E-4</v>
      </c>
      <c r="R330" s="10">
        <v>5.3198350499793006E-4</v>
      </c>
      <c r="S330" s="10">
        <v>3.73476471431271E-4</v>
      </c>
      <c r="T330" s="10">
        <v>0.238036350558192</v>
      </c>
    </row>
    <row r="331" spans="2:20" ht="13">
      <c r="B331" s="10">
        <v>960</v>
      </c>
      <c r="C331" s="10">
        <v>9.6000000000000002E-4</v>
      </c>
      <c r="D331" s="10">
        <v>2.0500000000000001E-2</v>
      </c>
      <c r="E331" s="10">
        <v>2.03E-4</v>
      </c>
      <c r="F331" s="10">
        <v>-1.02563609162638E-3</v>
      </c>
      <c r="H331" s="58">
        <v>1.0000000000000001E-5</v>
      </c>
      <c r="I331" s="10">
        <v>1</v>
      </c>
      <c r="J331" s="10">
        <v>1.5188352468351299E-2</v>
      </c>
      <c r="K331" s="10">
        <v>90</v>
      </c>
      <c r="M331" s="10" t="e">
        <v>#VALUE!</v>
      </c>
      <c r="N331" s="10">
        <v>1.9225100252823917E-4</v>
      </c>
      <c r="O331" s="10">
        <v>2.7482950541093606E-4</v>
      </c>
      <c r="P331" s="10">
        <v>2.1395578695802974E-4</v>
      </c>
      <c r="Q331" s="10">
        <v>1.3755102914683517E-4</v>
      </c>
      <c r="R331" s="10">
        <v>9.71657278019899E-4</v>
      </c>
      <c r="S331" s="10">
        <v>8.2368683917009898E-4</v>
      </c>
      <c r="T331" s="10" t="str">
        <v>NaN</v>
      </c>
    </row>
    <row r="332" spans="2:20" ht="13">
      <c r="B332" s="10">
        <v>960</v>
      </c>
      <c r="C332" s="10">
        <v>9.6000000000000002E-4</v>
      </c>
      <c r="D332" s="10">
        <v>2.0500000000000001E-2</v>
      </c>
      <c r="E332" s="10">
        <v>2.03E-4</v>
      </c>
      <c r="F332" s="10">
        <v>-1.1843860814574501E-3</v>
      </c>
      <c r="H332" s="58">
        <v>1.33352143216332E-5</v>
      </c>
      <c r="I332" s="10">
        <v>1</v>
      </c>
      <c r="J332" s="10">
        <v>1.5188352468351299E-2</v>
      </c>
      <c r="K332" s="10">
        <v>90</v>
      </c>
      <c r="M332" s="10" t="e">
        <v>#VALUE!</v>
      </c>
      <c r="N332" s="10">
        <v>1.9224715018802661E-4</v>
      </c>
      <c r="O332" s="10">
        <v>2.7482961618518191E-4</v>
      </c>
      <c r="P332" s="10">
        <v>2.1390613504219862E-4</v>
      </c>
      <c r="Q332" s="10">
        <v>1.3755043292477392E-4</v>
      </c>
      <c r="R332" s="10">
        <v>9.7142822161301102E-4</v>
      </c>
      <c r="S332" s="10">
        <v>8.3422343388695798E-4</v>
      </c>
      <c r="T332" s="10" t="str">
        <v>NaN</v>
      </c>
    </row>
    <row r="333" spans="2:20" ht="13">
      <c r="B333" s="10">
        <v>960</v>
      </c>
      <c r="C333" s="10">
        <v>9.6000000000000002E-4</v>
      </c>
      <c r="D333" s="10">
        <v>2.0500000000000001E-2</v>
      </c>
      <c r="E333" s="10">
        <v>2.03E-4</v>
      </c>
      <c r="F333" s="10">
        <v>-1.3677077097840001E-3</v>
      </c>
      <c r="H333" s="58">
        <v>1.7782794100389199E-5</v>
      </c>
      <c r="I333" s="10">
        <v>1</v>
      </c>
      <c r="J333" s="10">
        <v>1.5188352468351299E-2</v>
      </c>
      <c r="K333" s="10">
        <v>90</v>
      </c>
      <c r="M333" s="10" t="e">
        <v>#VALUE!</v>
      </c>
      <c r="N333" s="10">
        <v>1.9225265496563811E-4</v>
      </c>
      <c r="O333" s="10">
        <v>2.7482975884568923E-4</v>
      </c>
      <c r="P333" s="10">
        <v>2.1397430697761653E-4</v>
      </c>
      <c r="Q333" s="10">
        <v>1.3754958422036259E-4</v>
      </c>
      <c r="R333" s="10">
        <v>9.7119916520612207E-4</v>
      </c>
      <c r="S333" s="10">
        <v>8.2299966994943397E-4</v>
      </c>
      <c r="T333" s="10" t="str">
        <v>NaN</v>
      </c>
    </row>
    <row r="334" spans="2:20" ht="13">
      <c r="B334" s="10">
        <v>960</v>
      </c>
      <c r="C334" s="10">
        <v>9.6000000000000002E-4</v>
      </c>
      <c r="D334" s="10">
        <v>2.0500000000000001E-2</v>
      </c>
      <c r="E334" s="10">
        <v>2.03E-4</v>
      </c>
      <c r="F334" s="10">
        <v>-1.5794042235794401E-3</v>
      </c>
      <c r="H334" s="58">
        <v>2.3713737056616601E-5</v>
      </c>
      <c r="I334" s="10">
        <v>1</v>
      </c>
      <c r="J334" s="10">
        <v>1.5188352468351299E-2</v>
      </c>
      <c r="K334" s="10">
        <v>90</v>
      </c>
      <c r="M334" s="10" t="e">
        <v>#VALUE!</v>
      </c>
      <c r="N334" s="10">
        <v>1.9224275574757592E-4</v>
      </c>
      <c r="O334" s="10">
        <v>2.7482995351014587E-4</v>
      </c>
      <c r="P334" s="10">
        <v>2.1400719287494925E-4</v>
      </c>
      <c r="Q334" s="10">
        <v>1.3754851502498206E-4</v>
      </c>
      <c r="R334" s="10">
        <v>9.70741052392346E-4</v>
      </c>
      <c r="S334" s="10">
        <v>8.3353626466629307E-4</v>
      </c>
      <c r="T334" s="10" t="str">
        <v>NaN</v>
      </c>
    </row>
    <row r="335" spans="2:20" ht="13">
      <c r="B335" s="10">
        <v>960</v>
      </c>
      <c r="C335" s="10">
        <v>9.6000000000000002E-4</v>
      </c>
      <c r="D335" s="10">
        <v>2.0500000000000001E-2</v>
      </c>
      <c r="E335" s="10">
        <v>2.03E-4</v>
      </c>
      <c r="F335" s="10">
        <v>-1.8238675439319798E-3</v>
      </c>
      <c r="H335" s="58">
        <v>3.1622776601683802E-5</v>
      </c>
      <c r="I335" s="10">
        <v>1</v>
      </c>
      <c r="J335" s="10">
        <v>1.5188352468351299E-2</v>
      </c>
      <c r="K335" s="10">
        <v>90</v>
      </c>
      <c r="M335" s="10" t="e">
        <v>#VALUE!</v>
      </c>
      <c r="N335" s="10">
        <v>1.9224199791646474E-4</v>
      </c>
      <c r="O335" s="10">
        <v>2.7483020819109777E-4</v>
      </c>
      <c r="P335" s="10">
        <v>2.1399935319218449E-4</v>
      </c>
      <c r="Q335" s="10">
        <v>1.3754705730590478E-4</v>
      </c>
      <c r="R335" s="10">
        <v>9.7028293957857005E-4</v>
      </c>
      <c r="S335" s="10">
        <v>8.3307815185251603E-4</v>
      </c>
      <c r="T335" s="10" t="str">
        <v>NaN</v>
      </c>
    </row>
    <row r="336" spans="2:20" ht="13">
      <c r="B336" s="10">
        <v>960</v>
      </c>
      <c r="C336" s="10">
        <v>9.6000000000000002E-4</v>
      </c>
      <c r="D336" s="10">
        <v>2.0500000000000001E-2</v>
      </c>
      <c r="E336" s="10">
        <v>2.03E-4</v>
      </c>
      <c r="F336" s="10">
        <v>-2.1061693821924602E-3</v>
      </c>
      <c r="H336" s="58">
        <v>4.2169650342858202E-5</v>
      </c>
      <c r="I336" s="10">
        <v>1</v>
      </c>
      <c r="J336" s="10">
        <v>1.5188352468351299E-2</v>
      </c>
      <c r="K336" s="10">
        <v>90</v>
      </c>
      <c r="M336" s="10" t="e">
        <v>#VALUE!</v>
      </c>
      <c r="N336" s="10">
        <v>1.9224992875628981E-4</v>
      </c>
      <c r="O336" s="10">
        <v>2.7483054649040089E-4</v>
      </c>
      <c r="P336" s="10">
        <v>2.1394453781190293E-4</v>
      </c>
      <c r="Q336" s="10">
        <v>1.3754511030419203E-4</v>
      </c>
      <c r="R336" s="10">
        <v>9.6959577035790503E-4</v>
      </c>
      <c r="S336" s="10">
        <v>8.2162533150810502E-4</v>
      </c>
      <c r="T336" s="10" t="str">
        <v>NaN</v>
      </c>
    </row>
    <row r="337" spans="2:20" ht="13">
      <c r="B337" s="10">
        <v>960</v>
      </c>
      <c r="C337" s="10">
        <v>9.6000000000000002E-4</v>
      </c>
      <c r="D337" s="10">
        <v>2.0500000000000001E-2</v>
      </c>
      <c r="E337" s="10">
        <v>2.03E-4</v>
      </c>
      <c r="F337" s="10">
        <v>-2.4321664592603801E-3</v>
      </c>
      <c r="H337" s="58">
        <v>5.62341325190349E-5</v>
      </c>
      <c r="I337" s="10">
        <v>1</v>
      </c>
      <c r="J337" s="10">
        <v>1.5188352468351299E-2</v>
      </c>
      <c r="K337" s="10">
        <v>90</v>
      </c>
      <c r="M337" s="10" t="e">
        <v>#VALUE!</v>
      </c>
      <c r="N337" s="10">
        <v>1.9225344815136325E-4</v>
      </c>
      <c r="O337" s="10">
        <v>2.7483099534828865E-4</v>
      </c>
      <c r="P337" s="10">
        <v>2.139839246111112E-4</v>
      </c>
      <c r="Q337" s="10">
        <v>1.3754255979859167E-4</v>
      </c>
      <c r="R337" s="10">
        <v>9.6913765754412799E-4</v>
      </c>
      <c r="S337" s="10">
        <v>8.2093816228744E-4</v>
      </c>
      <c r="T337" s="10" t="str">
        <v>NaN</v>
      </c>
    </row>
    <row r="338" spans="2:20" ht="13">
      <c r="B338" s="10">
        <v>960</v>
      </c>
      <c r="C338" s="10">
        <v>9.6000000000000002E-4</v>
      </c>
      <c r="D338" s="10">
        <v>2.0500000000000001E-2</v>
      </c>
      <c r="E338" s="10">
        <v>2.03E-4</v>
      </c>
      <c r="F338" s="10">
        <v>-2.8086220109198399E-3</v>
      </c>
      <c r="H338" s="58">
        <v>7.4989420933245599E-5</v>
      </c>
      <c r="I338" s="10">
        <v>1</v>
      </c>
      <c r="J338" s="10">
        <v>1.5188352468351299E-2</v>
      </c>
      <c r="K338" s="10">
        <v>90</v>
      </c>
      <c r="M338" s="10" t="e">
        <v>#VALUE!</v>
      </c>
      <c r="N338" s="10">
        <v>1.9225133213954745E-4</v>
      </c>
      <c r="O338" s="10">
        <v>2.7483159250213233E-4</v>
      </c>
      <c r="P338" s="10">
        <v>2.1396081238218986E-4</v>
      </c>
      <c r="Q338" s="10">
        <v>1.375391482086765E-4</v>
      </c>
      <c r="R338" s="10">
        <v>9.68221431916575E-4</v>
      </c>
      <c r="S338" s="10">
        <v>8.2025099306677499E-4</v>
      </c>
      <c r="T338" s="10" t="str">
        <v>NaN</v>
      </c>
    </row>
    <row r="339" spans="2:20" ht="13">
      <c r="B339" s="10">
        <v>960</v>
      </c>
      <c r="C339" s="10">
        <v>9.6000000000000002E-4</v>
      </c>
      <c r="D339" s="10">
        <v>2.0500000000000001E-2</v>
      </c>
      <c r="E339" s="10">
        <v>2.03E-4</v>
      </c>
      <c r="F339" s="10">
        <v>-3.2433461000125102E-3</v>
      </c>
      <c r="H339" s="10">
        <v>1E-4</v>
      </c>
      <c r="I339" s="10">
        <v>1</v>
      </c>
      <c r="J339" s="10">
        <v>1.5188352468351299E-2</v>
      </c>
      <c r="K339" s="10">
        <v>90</v>
      </c>
      <c r="M339" s="10" t="e">
        <v>#VALUE!</v>
      </c>
      <c r="N339" s="10">
        <v>1.922560763743634E-4</v>
      </c>
      <c r="O339" s="10">
        <v>2.7483238843284923E-4</v>
      </c>
      <c r="P339" s="10">
        <v>2.1401404275570206E-4</v>
      </c>
      <c r="Q339" s="10">
        <v>1.3753466228078688E-4</v>
      </c>
      <c r="R339" s="10">
        <v>9.6753426269591107E-4</v>
      </c>
      <c r="S339" s="10">
        <v>8.1933476743922199E-4</v>
      </c>
      <c r="T339" s="10" t="str">
        <v>NaN</v>
      </c>
    </row>
    <row r="340" spans="2:20" ht="13">
      <c r="B340" s="10">
        <v>960</v>
      </c>
      <c r="C340" s="10">
        <v>9.6000000000000002E-4</v>
      </c>
      <c r="D340" s="10">
        <v>2.0500000000000001E-2</v>
      </c>
      <c r="E340" s="10">
        <v>2.03E-4</v>
      </c>
      <c r="F340" s="10">
        <v>-3.7453576464072601E-3</v>
      </c>
      <c r="H340" s="10">
        <v>1.3335214321633199E-4</v>
      </c>
      <c r="I340" s="10">
        <v>1</v>
      </c>
      <c r="J340" s="10">
        <v>1.5188352468351299E-2</v>
      </c>
      <c r="K340" s="10">
        <v>90</v>
      </c>
      <c r="M340" s="10" t="e">
        <v>#VALUE!</v>
      </c>
      <c r="N340" s="10">
        <v>1.9225332343821496E-4</v>
      </c>
      <c r="O340" s="10">
        <v>2.7483344206895413E-4</v>
      </c>
      <c r="P340" s="10">
        <v>2.1398416161845681E-4</v>
      </c>
      <c r="Q340" s="10">
        <v>1.3752862384067426E-4</v>
      </c>
      <c r="R340" s="10">
        <v>9.6661803706835807E-4</v>
      </c>
      <c r="S340" s="10">
        <v>8.18418541811669E-4</v>
      </c>
      <c r="T340" s="10" t="str">
        <v>NaN</v>
      </c>
    </row>
    <row r="341" spans="2:20" ht="13">
      <c r="B341" s="10">
        <v>960</v>
      </c>
      <c r="C341" s="10">
        <v>9.6000000000000002E-4</v>
      </c>
      <c r="D341" s="10">
        <v>2.0500000000000001E-2</v>
      </c>
      <c r="E341" s="10">
        <v>2.03E-4</v>
      </c>
      <c r="F341" s="10">
        <v>-4.3250715362900096E-3</v>
      </c>
      <c r="H341" s="10">
        <v>1.77827941003892E-4</v>
      </c>
      <c r="I341" s="10">
        <v>1</v>
      </c>
      <c r="J341" s="10">
        <v>1.5188352468351299E-2</v>
      </c>
      <c r="K341" s="10">
        <v>90</v>
      </c>
      <c r="M341" s="10" t="e">
        <v>#VALUE!</v>
      </c>
      <c r="N341" s="10">
        <v>1.9225528878611889E-4</v>
      </c>
      <c r="O341" s="10">
        <v>2.7483484654858476E-4</v>
      </c>
      <c r="P341" s="10">
        <v>2.1400694185213042E-4</v>
      </c>
      <c r="Q341" s="10">
        <v>1.3752064110583159E-4</v>
      </c>
      <c r="R341" s="10">
        <v>9.654727550339171E-4</v>
      </c>
      <c r="S341" s="10">
        <v>8.1727325977722803E-4</v>
      </c>
      <c r="T341" s="10" t="str">
        <v>NaN</v>
      </c>
    </row>
    <row r="342" spans="2:20" ht="13">
      <c r="B342" s="10">
        <v>960</v>
      </c>
      <c r="C342" s="10">
        <v>9.6000000000000002E-4</v>
      </c>
      <c r="D342" s="10">
        <v>2.0500000000000001E-2</v>
      </c>
      <c r="E342" s="10">
        <v>2.03E-4</v>
      </c>
      <c r="F342" s="10">
        <v>-4.9945146926008597E-3</v>
      </c>
      <c r="H342" s="10">
        <v>2.37137370566166E-4</v>
      </c>
      <c r="I342" s="10">
        <v>1</v>
      </c>
      <c r="J342" s="10">
        <v>1.5188352468351299E-2</v>
      </c>
      <c r="K342" s="10">
        <v>90</v>
      </c>
      <c r="M342" s="10" t="e">
        <v>#VALUE!</v>
      </c>
      <c r="N342" s="10">
        <v>1.9226065417911277E-4</v>
      </c>
      <c r="O342" s="10">
        <v>2.7483671170409126E-4</v>
      </c>
      <c r="P342" s="10">
        <v>2.1391934026643978E-4</v>
      </c>
      <c r="Q342" s="10">
        <v>1.3750997052609822E-4</v>
      </c>
      <c r="R342" s="10">
        <v>9.6409841659258696E-4</v>
      </c>
      <c r="S342" s="10">
        <v>8.1589892133589908E-4</v>
      </c>
      <c r="T342" s="10" t="str">
        <v>NaN</v>
      </c>
    </row>
    <row r="343" spans="2:20" ht="13">
      <c r="B343" s="10">
        <v>960</v>
      </c>
      <c r="C343" s="10">
        <v>9.6000000000000002E-4</v>
      </c>
      <c r="D343" s="10">
        <v>2.0500000000000001E-2</v>
      </c>
      <c r="E343" s="10">
        <v>2.03E-4</v>
      </c>
      <c r="F343" s="10">
        <v>-5.7675755892822797E-3</v>
      </c>
      <c r="H343" s="10">
        <v>3.1622776601683799E-4</v>
      </c>
      <c r="I343" s="10">
        <v>1</v>
      </c>
      <c r="J343" s="10">
        <v>1.5188352468351299E-2</v>
      </c>
      <c r="K343" s="10">
        <v>90</v>
      </c>
      <c r="M343" s="10" t="e">
        <v>#VALUE!</v>
      </c>
      <c r="N343" s="10">
        <v>1.9225453393852856E-4</v>
      </c>
      <c r="O343" s="10">
        <v>2.7483919273249975E-4</v>
      </c>
      <c r="P343" s="10">
        <v>2.1400153367829721E-4</v>
      </c>
      <c r="Q343" s="10">
        <v>1.3749581409205536E-4</v>
      </c>
      <c r="R343" s="10">
        <v>9.6272407815125801E-4</v>
      </c>
      <c r="S343" s="10">
        <v>8.1452458289456894E-4</v>
      </c>
      <c r="T343" s="10" t="str">
        <v>NaN</v>
      </c>
    </row>
    <row r="344" spans="2:20" ht="13">
      <c r="B344" s="10">
        <v>960</v>
      </c>
      <c r="C344" s="10">
        <v>9.6000000000000002E-4</v>
      </c>
      <c r="D344" s="10">
        <v>2.0500000000000001E-2</v>
      </c>
      <c r="E344" s="10">
        <v>2.03E-4</v>
      </c>
      <c r="F344" s="10">
        <v>-6.6602923858378607E-3</v>
      </c>
      <c r="H344" s="10">
        <v>4.2169650342858202E-4</v>
      </c>
      <c r="I344" s="10">
        <v>1</v>
      </c>
      <c r="J344" s="10">
        <v>1.5188352468351299E-2</v>
      </c>
      <c r="K344" s="10">
        <v>90</v>
      </c>
      <c r="M344" s="10" t="e">
        <v>#VALUE!</v>
      </c>
      <c r="N344" s="10">
        <v>1.922619167542283E-4</v>
      </c>
      <c r="O344" s="10">
        <v>2.74842488081795E-4</v>
      </c>
      <c r="P344" s="10">
        <v>2.139373495966448E-4</v>
      </c>
      <c r="Q344" s="10">
        <v>1.3747691057029764E-4</v>
      </c>
      <c r="R344" s="10">
        <v>9.6089162689615203E-4</v>
      </c>
      <c r="S344" s="10">
        <v>8.1269213163946295E-4</v>
      </c>
      <c r="T344" s="10" t="str">
        <v>NaN</v>
      </c>
    </row>
    <row r="345" spans="2:20" ht="13">
      <c r="B345" s="10">
        <v>960</v>
      </c>
      <c r="C345" s="10">
        <v>9.6000000000000002E-4</v>
      </c>
      <c r="D345" s="10">
        <v>2.0500000000000001E-2</v>
      </c>
      <c r="E345" s="10">
        <v>2.03E-4</v>
      </c>
      <c r="F345" s="10">
        <v>-7.6911856599299402E-3</v>
      </c>
      <c r="H345" s="10">
        <v>5.6234132519034899E-4</v>
      </c>
      <c r="I345" s="10">
        <v>1</v>
      </c>
      <c r="J345" s="10">
        <v>1.5188352468351299E-2</v>
      </c>
      <c r="K345" s="10">
        <v>90</v>
      </c>
      <c r="M345" s="10" t="e">
        <v>#VALUE!</v>
      </c>
      <c r="N345" s="10">
        <v>1.9226743385972672E-4</v>
      </c>
      <c r="O345" s="10">
        <v>2.7484687313518365E-4</v>
      </c>
      <c r="P345" s="10">
        <v>2.1400173488677756E-4</v>
      </c>
      <c r="Q345" s="10">
        <v>1.374518083661117E-4</v>
      </c>
      <c r="R345" s="10">
        <v>9.5905917564104604E-4</v>
      </c>
      <c r="S345" s="10">
        <v>8.1063062397746899E-4</v>
      </c>
      <c r="T345" s="10" t="str">
        <v>NaN</v>
      </c>
    </row>
    <row r="346" spans="2:20" ht="13">
      <c r="B346" s="10">
        <v>960</v>
      </c>
      <c r="C346" s="10">
        <v>9.6000000000000002E-4</v>
      </c>
      <c r="D346" s="10">
        <v>2.0500000000000001E-2</v>
      </c>
      <c r="E346" s="10">
        <v>2.03E-4</v>
      </c>
      <c r="F346" s="10">
        <v>-8.8816426409889897E-3</v>
      </c>
      <c r="H346" s="10">
        <v>7.4989420933245596E-4</v>
      </c>
      <c r="I346" s="10">
        <v>1</v>
      </c>
      <c r="J346" s="10">
        <v>1.5188352468351299E-2</v>
      </c>
      <c r="K346" s="10">
        <v>90</v>
      </c>
      <c r="M346" s="10" t="e">
        <v>#VALUE!</v>
      </c>
      <c r="N346" s="10">
        <v>1.9226877759998575E-4</v>
      </c>
      <c r="O346" s="10">
        <v>2.7485269481311895E-4</v>
      </c>
      <c r="P346" s="10">
        <v>2.1402094666782403E-4</v>
      </c>
      <c r="Q346" s="10">
        <v>1.3741833487148242E-4</v>
      </c>
      <c r="R346" s="10">
        <v>9.5676861157216399E-4</v>
      </c>
      <c r="S346" s="10">
        <v>8.0834005990858705E-4</v>
      </c>
      <c r="T346" s="10" t="str">
        <v>NaN</v>
      </c>
    </row>
    <row r="347" spans="2:20" ht="13">
      <c r="B347" s="10">
        <v>960</v>
      </c>
      <c r="C347" s="10">
        <v>9.6000000000000002E-4</v>
      </c>
      <c r="D347" s="10">
        <v>2.0500000000000001E-2</v>
      </c>
      <c r="E347" s="10">
        <v>2.03E-4</v>
      </c>
      <c r="F347" s="10">
        <v>-1.02563609162638E-2</v>
      </c>
      <c r="H347" s="10">
        <v>1E-3</v>
      </c>
      <c r="I347" s="10">
        <v>1</v>
      </c>
      <c r="J347" s="10">
        <v>1.5188352468351299E-2</v>
      </c>
      <c r="K347" s="10">
        <v>90</v>
      </c>
      <c r="M347" s="10" t="e">
        <v>#VALUE!</v>
      </c>
      <c r="N347" s="10">
        <v>1.9227668959977275E-4</v>
      </c>
      <c r="O347" s="10">
        <v>2.7486042420562032E-4</v>
      </c>
      <c r="P347" s="10">
        <v>2.1396603247591614E-4</v>
      </c>
      <c r="Q347" s="10">
        <v>1.373737277460991E-4</v>
      </c>
      <c r="R347" s="10">
        <v>9.5424899109639309E-4</v>
      </c>
      <c r="S347" s="10">
        <v>8.0559138302592806E-4</v>
      </c>
      <c r="T347" s="10" t="str">
        <v>NaN</v>
      </c>
    </row>
    <row r="348" spans="2:20" ht="13">
      <c r="B348" s="10">
        <v>960</v>
      </c>
      <c r="C348" s="10">
        <v>9.6000000000000002E-4</v>
      </c>
      <c r="D348" s="10">
        <v>2.0500000000000001E-2</v>
      </c>
      <c r="E348" s="10">
        <v>2.03E-4</v>
      </c>
      <c r="F348" s="10">
        <v>-1.1843860814574501E-2</v>
      </c>
      <c r="H348" s="10">
        <v>1.3335214321633199E-3</v>
      </c>
      <c r="I348" s="10">
        <v>1</v>
      </c>
      <c r="J348" s="10">
        <v>1.5188352468351299E-2</v>
      </c>
      <c r="K348" s="10">
        <v>90</v>
      </c>
      <c r="M348" s="10" t="e">
        <v>#VALUE!</v>
      </c>
      <c r="N348" s="10">
        <v>1.9228815253762927E-4</v>
      </c>
      <c r="O348" s="10">
        <v>2.7487067697513771E-4</v>
      </c>
      <c r="P348" s="10">
        <v>2.1410141005686175E-4</v>
      </c>
      <c r="Q348" s="10">
        <v>1.3731433538157229E-4</v>
      </c>
      <c r="R348" s="10">
        <v>9.5127125780684592E-4</v>
      </c>
      <c r="S348" s="10">
        <v>8.0238459332949302E-4</v>
      </c>
      <c r="T348" s="10" t="str">
        <v>NaN</v>
      </c>
    </row>
    <row r="349" spans="2:20" ht="13">
      <c r="B349" s="10">
        <v>960</v>
      </c>
      <c r="C349" s="10">
        <v>9.6000000000000002E-4</v>
      </c>
      <c r="D349" s="10">
        <v>2.0500000000000001E-2</v>
      </c>
      <c r="E349" s="10">
        <v>2.03E-4</v>
      </c>
      <c r="F349" s="10">
        <v>-1.3677077097840001E-2</v>
      </c>
      <c r="H349" s="10">
        <v>1.7782794100389199E-3</v>
      </c>
      <c r="I349" s="10">
        <v>1</v>
      </c>
      <c r="J349" s="10">
        <v>1.5188352468351299E-2</v>
      </c>
      <c r="K349" s="10">
        <v>90</v>
      </c>
      <c r="M349" s="10" t="e">
        <v>#VALUE!</v>
      </c>
      <c r="N349" s="10">
        <v>1.9229970289006668E-4</v>
      </c>
      <c r="O349" s="10">
        <v>2.7488426062193645E-4</v>
      </c>
      <c r="P349" s="10">
        <v>2.140921964732374E-4</v>
      </c>
      <c r="Q349" s="10">
        <v>1.3723521650935166E-4</v>
      </c>
      <c r="R349" s="10">
        <v>9.4783541170352203E-4</v>
      </c>
      <c r="S349" s="10">
        <v>7.9871969081928094E-4</v>
      </c>
      <c r="T349" s="10" t="str">
        <v>NaN</v>
      </c>
    </row>
    <row r="350" spans="2:20" ht="13">
      <c r="B350" s="10">
        <v>960</v>
      </c>
      <c r="C350" s="10">
        <v>9.6000000000000002E-4</v>
      </c>
      <c r="D350" s="10">
        <v>2.0500000000000001E-2</v>
      </c>
      <c r="E350" s="10">
        <v>2.03E-4</v>
      </c>
      <c r="F350" s="10">
        <v>-1.5794042235794403E-2</v>
      </c>
      <c r="H350" s="10">
        <v>2.3713737056616602E-3</v>
      </c>
      <c r="I350" s="10">
        <v>1</v>
      </c>
      <c r="J350" s="10">
        <v>1.5188352468351299E-2</v>
      </c>
      <c r="K350" s="10">
        <v>90</v>
      </c>
      <c r="M350" s="10" t="e">
        <v>#VALUE!</v>
      </c>
      <c r="N350" s="10">
        <v>1.9232081105368762E-4</v>
      </c>
      <c r="O350" s="10">
        <v>2.7490223313969309E-4</v>
      </c>
      <c r="P350" s="10">
        <v>2.140444234959652E-4</v>
      </c>
      <c r="Q350" s="10">
        <v>1.3712981925430328E-4</v>
      </c>
      <c r="R350" s="10">
        <v>9.4394145278642208E-4</v>
      </c>
      <c r="S350" s="10">
        <v>7.9436761908840406E-4</v>
      </c>
      <c r="T350" s="10" t="str">
        <v>NaN</v>
      </c>
    </row>
    <row r="351" spans="2:20" ht="13">
      <c r="B351" s="10">
        <v>960</v>
      </c>
      <c r="C351" s="10">
        <v>9.6000000000000002E-4</v>
      </c>
      <c r="D351" s="10">
        <v>2.0500000000000001E-2</v>
      </c>
      <c r="E351" s="10">
        <v>2.03E-4</v>
      </c>
      <c r="F351" s="10">
        <v>-1.8238675439319799E-2</v>
      </c>
      <c r="H351" s="10">
        <v>3.1622776601683798E-3</v>
      </c>
      <c r="I351" s="10">
        <v>1</v>
      </c>
      <c r="J351" s="10">
        <v>1.5188352468351299E-2</v>
      </c>
      <c r="K351" s="10">
        <v>90</v>
      </c>
      <c r="M351" s="10" t="e">
        <v>#VALUE!</v>
      </c>
      <c r="N351" s="10">
        <v>1.9234103847514736E-4</v>
      </c>
      <c r="O351" s="10">
        <v>2.7492596587404744E-4</v>
      </c>
      <c r="P351" s="10">
        <v>2.1420813736138552E-4</v>
      </c>
      <c r="Q351" s="10">
        <v>1.3698942528175156E-4</v>
      </c>
      <c r="R351" s="10">
        <v>9.3958938105554606E-4</v>
      </c>
      <c r="S351" s="10">
        <v>8.0009402926060999E-4</v>
      </c>
      <c r="T351" s="10" t="str">
        <v>NaN</v>
      </c>
    </row>
    <row r="352" spans="2:20" ht="13">
      <c r="B352" s="10">
        <v>960</v>
      </c>
      <c r="C352" s="10">
        <v>9.6000000000000002E-4</v>
      </c>
      <c r="D352" s="10">
        <v>2.0500000000000001E-2</v>
      </c>
      <c r="E352" s="10">
        <v>2.03E-4</v>
      </c>
      <c r="F352" s="10">
        <v>-2.1061693821924597E-2</v>
      </c>
      <c r="H352" s="10">
        <v>4.2169650342858203E-3</v>
      </c>
      <c r="I352" s="10">
        <v>1</v>
      </c>
      <c r="J352" s="10">
        <v>1.5188352468351299E-2</v>
      </c>
      <c r="K352" s="10">
        <v>90</v>
      </c>
      <c r="M352" s="10" t="e">
        <v>#VALUE!</v>
      </c>
      <c r="N352" s="10">
        <v>1.923787778534523E-4</v>
      </c>
      <c r="O352" s="10">
        <v>2.749572296835712E-4</v>
      </c>
      <c r="P352" s="10">
        <v>2.1423120821612574E-4</v>
      </c>
      <c r="Q352" s="10">
        <v>1.3680244050512955E-4</v>
      </c>
      <c r="R352" s="10">
        <v>9.3432108369711695E-4</v>
      </c>
      <c r="S352" s="10">
        <v>7.9413856268151597E-4</v>
      </c>
      <c r="T352" s="10" t="str">
        <v>NaN</v>
      </c>
    </row>
    <row r="353" spans="2:20" ht="13">
      <c r="B353" s="10">
        <v>960</v>
      </c>
      <c r="C353" s="10">
        <v>9.6000000000000002E-4</v>
      </c>
      <c r="D353" s="10">
        <v>2.0500000000000001E-2</v>
      </c>
      <c r="E353" s="10">
        <v>2.03E-4</v>
      </c>
      <c r="F353" s="10">
        <v>-2.4321664592603799E-2</v>
      </c>
      <c r="H353" s="10">
        <v>5.6234132519034901E-3</v>
      </c>
      <c r="I353" s="10">
        <v>1</v>
      </c>
      <c r="J353" s="10">
        <v>1.5188352468351299E-2</v>
      </c>
      <c r="K353" s="10">
        <v>90</v>
      </c>
      <c r="M353" s="10" t="e">
        <v>#VALUE!</v>
      </c>
      <c r="N353" s="10">
        <v>1.9240963524907992E-4</v>
      </c>
      <c r="O353" s="10">
        <v>2.7499829389380901E-4</v>
      </c>
      <c r="P353" s="10">
        <v>2.1420212328255727E-4</v>
      </c>
      <c r="Q353" s="10">
        <v>1.3655334622883841E-4</v>
      </c>
      <c r="R353" s="10">
        <v>9.2859467352491101E-4</v>
      </c>
      <c r="S353" s="10">
        <v>7.874959268817579E-4</v>
      </c>
      <c r="T353" s="10" t="str">
        <v>NaN</v>
      </c>
    </row>
    <row r="354" spans="2:20" ht="13">
      <c r="B354" s="10">
        <v>960</v>
      </c>
      <c r="C354" s="10">
        <v>9.6000000000000002E-4</v>
      </c>
      <c r="D354" s="10">
        <v>2.0500000000000001E-2</v>
      </c>
      <c r="E354" s="10">
        <v>2.03E-4</v>
      </c>
      <c r="F354" s="10">
        <v>-2.8086220109198399E-2</v>
      </c>
      <c r="H354" s="10">
        <v>7.4989420933245596E-3</v>
      </c>
      <c r="I354" s="10">
        <v>1</v>
      </c>
      <c r="J354" s="10">
        <v>1.5188352468351299E-2</v>
      </c>
      <c r="K354" s="10">
        <v>90</v>
      </c>
      <c r="M354" s="10" t="e">
        <v>#VALUE!</v>
      </c>
      <c r="N354" s="10">
        <v>1.9246823819501799E-4</v>
      </c>
      <c r="O354" s="10">
        <v>2.7505201410322545E-4</v>
      </c>
      <c r="P354" s="10">
        <v>2.1435407324636689E-4</v>
      </c>
      <c r="Q354" s="10">
        <v>1.3622154258391468E-4</v>
      </c>
      <c r="R354" s="10">
        <v>9.2195203772515197E-4</v>
      </c>
      <c r="S354" s="10">
        <v>7.7947895264066905E-4</v>
      </c>
      <c r="T354" s="10" t="str">
        <v>NaN</v>
      </c>
    </row>
    <row r="355" spans="2:20" ht="13">
      <c r="B355" s="10">
        <v>960</v>
      </c>
      <c r="C355" s="10">
        <v>9.6000000000000002E-4</v>
      </c>
      <c r="D355" s="10">
        <v>2.0500000000000001E-2</v>
      </c>
      <c r="E355" s="10">
        <v>2.03E-4</v>
      </c>
      <c r="F355" s="10">
        <v>-3.2433461000125098E-2</v>
      </c>
      <c r="H355" s="10">
        <v>0.01</v>
      </c>
      <c r="I355" s="10">
        <v>1</v>
      </c>
      <c r="J355" s="10">
        <v>1.5188352468351299E-2</v>
      </c>
      <c r="K355" s="10">
        <v>90</v>
      </c>
      <c r="M355" s="10" t="e">
        <v>#VALUE!</v>
      </c>
      <c r="N355" s="10">
        <v>1.9253291980862231E-4</v>
      </c>
      <c r="O355" s="10">
        <v>2.751219540459968E-4</v>
      </c>
      <c r="P355" s="10">
        <v>2.1446502642144771E-4</v>
      </c>
      <c r="Q355" s="10">
        <v>1.3577976550113296E-4</v>
      </c>
      <c r="R355" s="10">
        <v>9.1462223270472802E-4</v>
      </c>
      <c r="S355" s="10">
        <v>7.7031669636513998E-4</v>
      </c>
      <c r="T355" s="10" t="str">
        <v>NaN</v>
      </c>
    </row>
    <row r="356" spans="2:20" ht="13">
      <c r="B356" s="10">
        <v>960</v>
      </c>
      <c r="C356" s="10">
        <v>9.6000000000000002E-4</v>
      </c>
      <c r="D356" s="10">
        <v>2.0500000000000001E-2</v>
      </c>
      <c r="E356" s="10">
        <v>2.03E-4</v>
      </c>
      <c r="F356" s="10">
        <v>-3.7453576464072602E-2</v>
      </c>
      <c r="H356" s="10">
        <v>1.3335214321633201E-2</v>
      </c>
      <c r="I356" s="10">
        <v>1</v>
      </c>
      <c r="J356" s="10">
        <v>1.5188352468351299E-2</v>
      </c>
      <c r="K356" s="10">
        <v>90</v>
      </c>
      <c r="M356" s="10" t="e">
        <v>#VALUE!</v>
      </c>
      <c r="N356" s="10">
        <v>1.9262313617011934E-4</v>
      </c>
      <c r="O356" s="10">
        <v>2.7521247677655605E-4</v>
      </c>
      <c r="P356" s="10">
        <v>2.1460828789481067E-4</v>
      </c>
      <c r="Q356" s="10">
        <v>1.3519164037883151E-4</v>
      </c>
      <c r="R356" s="10">
        <v>9.0614714564986396E-4</v>
      </c>
      <c r="S356" s="10">
        <v>7.5955104524139301E-4</v>
      </c>
      <c r="T356" s="10" t="str">
        <v>NaN</v>
      </c>
    </row>
    <row r="357" spans="2:20" ht="13">
      <c r="B357" s="10">
        <v>960</v>
      </c>
      <c r="C357" s="10">
        <v>9.6000000000000002E-4</v>
      </c>
      <c r="D357" s="10">
        <v>2.0500000000000001E-2</v>
      </c>
      <c r="E357" s="10">
        <v>2.03E-4</v>
      </c>
      <c r="F357" s="10">
        <v>-4.3250715362900101E-2</v>
      </c>
      <c r="H357" s="10">
        <v>1.7782794100389201E-2</v>
      </c>
      <c r="I357" s="10">
        <v>1</v>
      </c>
      <c r="J357" s="10">
        <v>1.5188352468351299E-2</v>
      </c>
      <c r="K357" s="10">
        <v>90</v>
      </c>
      <c r="M357" s="10" t="e">
        <v>#VALUE!</v>
      </c>
      <c r="N357" s="10">
        <v>1.9274423565157796E-4</v>
      </c>
      <c r="O357" s="10">
        <v>2.7532879925677787E-4</v>
      </c>
      <c r="P357" s="10">
        <v>2.1485670750303194E-4</v>
      </c>
      <c r="Q357" s="10">
        <v>1.3440909476589686E-4</v>
      </c>
      <c r="R357" s="10">
        <v>8.9652677656055797E-4</v>
      </c>
      <c r="S357" s="10">
        <v>7.4695294286253994E-4</v>
      </c>
      <c r="T357" s="10" t="str">
        <v>NaN</v>
      </c>
    </row>
    <row r="358" spans="2:20" ht="13">
      <c r="B358" s="10">
        <v>960</v>
      </c>
      <c r="C358" s="10">
        <v>9.6000000000000002E-4</v>
      </c>
      <c r="D358" s="10">
        <v>2.0500000000000001E-2</v>
      </c>
      <c r="E358" s="10">
        <v>2.03E-4</v>
      </c>
      <c r="F358" s="10">
        <v>-4.9945146926008599E-2</v>
      </c>
      <c r="H358" s="10">
        <v>2.3713737056616599E-2</v>
      </c>
      <c r="I358" s="10">
        <v>1</v>
      </c>
      <c r="J358" s="10">
        <v>1.5188352468351299E-2</v>
      </c>
      <c r="K358" s="10">
        <v>90</v>
      </c>
      <c r="M358" s="10" t="e">
        <v>#VALUE!</v>
      </c>
      <c r="N358" s="10">
        <v>1.9288753821070028E-4</v>
      </c>
      <c r="O358" s="10">
        <v>2.7547702735626248E-4</v>
      </c>
      <c r="P358" s="10">
        <v>2.1497861006590339E-4</v>
      </c>
      <c r="Q358" s="10">
        <v>1.3336866689284471E-4</v>
      </c>
      <c r="R358" s="10">
        <v>8.85761125436811E-4</v>
      </c>
      <c r="S358" s="10">
        <v>7.32522389228581E-4</v>
      </c>
      <c r="T358" s="10" t="str">
        <v>NaN</v>
      </c>
    </row>
    <row r="359" spans="2:20" ht="13">
      <c r="B359" s="10">
        <v>960</v>
      </c>
      <c r="C359" s="10">
        <v>9.6000000000000002E-4</v>
      </c>
      <c r="D359" s="10">
        <v>2.0500000000000001E-2</v>
      </c>
      <c r="E359" s="10">
        <v>2.03E-4</v>
      </c>
      <c r="F359" s="10">
        <v>-5.7675755892822797E-2</v>
      </c>
      <c r="H359" s="10">
        <v>3.1622776601683798E-2</v>
      </c>
      <c r="I359" s="10">
        <v>1</v>
      </c>
      <c r="J359" s="10">
        <v>1.5188352468351299E-2</v>
      </c>
      <c r="K359" s="10">
        <v>90</v>
      </c>
      <c r="M359" s="10" t="e">
        <v>#VALUE!</v>
      </c>
      <c r="N359" s="10">
        <v>1.9307538864028154E-4</v>
      </c>
      <c r="O359" s="10">
        <v>2.7566422246283489E-4</v>
      </c>
      <c r="P359" s="10">
        <v>2.1536757226732459E-4</v>
      </c>
      <c r="Q359" s="10">
        <v>1.3198679198913376E-4</v>
      </c>
      <c r="R359" s="10">
        <v>8.7339207946484601E-4</v>
      </c>
      <c r="S359" s="10">
        <v>7.1580127152574E-4</v>
      </c>
      <c r="T359" s="10" t="str">
        <v>NaN</v>
      </c>
    </row>
    <row r="360" spans="2:20" ht="13">
      <c r="B360" s="10">
        <v>960</v>
      </c>
      <c r="C360" s="10">
        <v>9.6000000000000002E-4</v>
      </c>
      <c r="D360" s="10">
        <v>2.0500000000000001E-2</v>
      </c>
      <c r="E360" s="10">
        <v>2.03E-4</v>
      </c>
      <c r="F360" s="10">
        <v>-6.6602923858378599E-2</v>
      </c>
      <c r="H360" s="10">
        <v>4.2169650342858203E-2</v>
      </c>
      <c r="I360" s="10">
        <v>1</v>
      </c>
      <c r="J360" s="10">
        <v>1.5188352468351299E-2</v>
      </c>
      <c r="K360" s="10">
        <v>90</v>
      </c>
      <c r="M360" s="10" t="e">
        <v>#VALUE!</v>
      </c>
      <c r="N360" s="10">
        <v>1.9333587999253491E-4</v>
      </c>
      <c r="O360" s="10">
        <v>2.7589873718930277E-4</v>
      </c>
      <c r="P360" s="10">
        <v>2.1566156770137776E-4</v>
      </c>
      <c r="Q360" s="10">
        <v>1.3015385886651714E-4</v>
      </c>
      <c r="R360" s="10">
        <v>8.5919058223777505E-4</v>
      </c>
      <c r="S360" s="10">
        <v>6.9633147694024003E-4</v>
      </c>
      <c r="T360" s="10" t="str">
        <v>NaN</v>
      </c>
    </row>
    <row r="361" spans="2:20" ht="13">
      <c r="B361" s="10">
        <v>960</v>
      </c>
      <c r="C361" s="10">
        <v>9.6000000000000002E-4</v>
      </c>
      <c r="D361" s="10">
        <v>2.0500000000000001E-2</v>
      </c>
      <c r="E361" s="10">
        <v>2.03E-4</v>
      </c>
      <c r="F361" s="10">
        <v>-7.6911856599299402E-2</v>
      </c>
      <c r="H361" s="10">
        <v>5.6234132519034898E-2</v>
      </c>
      <c r="I361" s="10">
        <v>1</v>
      </c>
      <c r="J361" s="10">
        <v>1.5188352468351299E-2</v>
      </c>
      <c r="K361" s="10">
        <v>90</v>
      </c>
      <c r="M361" s="10" t="e">
        <v>#VALUE!</v>
      </c>
      <c r="N361" s="10">
        <v>1.9372100586587671E-4</v>
      </c>
      <c r="O361" s="10">
        <v>2.7619207993780667E-4</v>
      </c>
      <c r="P361" s="10">
        <v>2.161591362593384E-4</v>
      </c>
      <c r="Q361" s="10">
        <v>1.2772691835078974E-4</v>
      </c>
      <c r="R361" s="10">
        <v>8.4224040812804597E-4</v>
      </c>
      <c r="S361" s="10">
        <v>6.7342583625141605E-4</v>
      </c>
      <c r="T361" s="10" t="str">
        <v>NaN</v>
      </c>
    </row>
    <row r="362" spans="2:20" ht="13">
      <c r="B362" s="10">
        <v>960</v>
      </c>
      <c r="C362" s="10">
        <v>9.6000000000000002E-4</v>
      </c>
      <c r="D362" s="10">
        <v>2.0500000000000001E-2</v>
      </c>
      <c r="E362" s="10">
        <v>2.03E-4</v>
      </c>
      <c r="F362" s="10">
        <v>-8.881642640988989E-2</v>
      </c>
      <c r="H362" s="10">
        <v>7.4989420933245607E-2</v>
      </c>
      <c r="I362" s="10">
        <v>1</v>
      </c>
      <c r="J362" s="10">
        <v>1.5188352468351299E-2</v>
      </c>
      <c r="K362" s="10">
        <v>90</v>
      </c>
      <c r="M362" s="10" t="e">
        <v>#VALUE!</v>
      </c>
      <c r="N362" s="10">
        <v>1.9422028464601102E-4</v>
      </c>
      <c r="O362" s="10">
        <v>2.7656660101728266E-4</v>
      </c>
      <c r="P362" s="10">
        <v>2.1656478676312978E-4</v>
      </c>
      <c r="Q362" s="10">
        <v>1.2452536016079431E-4</v>
      </c>
      <c r="R362" s="10">
        <v>8.1979288025299903E-4</v>
      </c>
      <c r="S362" s="10">
        <v>6.4731340586615704E-4</v>
      </c>
      <c r="T362" s="10" t="str">
        <v>NaN</v>
      </c>
    </row>
    <row r="363" spans="2:20" ht="13">
      <c r="B363" s="10">
        <v>960</v>
      </c>
      <c r="C363" s="10">
        <v>9.6000000000000002E-4</v>
      </c>
      <c r="D363" s="10">
        <v>2.0500000000000001E-2</v>
      </c>
      <c r="E363" s="10">
        <v>2.03E-4</v>
      </c>
      <c r="F363" s="10">
        <v>-0.102563609162638</v>
      </c>
      <c r="H363" s="10">
        <v>0.1</v>
      </c>
      <c r="I363" s="10">
        <v>1</v>
      </c>
      <c r="J363" s="10">
        <v>1.5188352468351299E-2</v>
      </c>
      <c r="K363" s="10">
        <v>90</v>
      </c>
      <c r="M363" s="10" t="e">
        <v>#VALUE!</v>
      </c>
      <c r="N363" s="10">
        <v>1.9487211886935174E-4</v>
      </c>
      <c r="O363" s="10">
        <v>2.7708735150634202E-4</v>
      </c>
      <c r="P363" s="10">
        <v>2.1713945825085033E-4</v>
      </c>
      <c r="Q363" s="10">
        <v>1.2033258977160637E-4</v>
      </c>
      <c r="R363" s="10">
        <v>7.8520536281287499E-4</v>
      </c>
      <c r="S363" s="10">
        <v>6.1753607297068604E-4</v>
      </c>
      <c r="T363" s="10" t="str">
        <v>NaN</v>
      </c>
    </row>
    <row r="364" spans="2:20" ht="13">
      <c r="B364" s="10">
        <v>960</v>
      </c>
      <c r="C364" s="10">
        <v>9.6000000000000002E-4</v>
      </c>
      <c r="D364" s="10">
        <v>2.0500000000000001E-2</v>
      </c>
      <c r="E364" s="10">
        <v>2.03E-4</v>
      </c>
      <c r="F364" s="10">
        <v>-0.118438608145745</v>
      </c>
      <c r="H364" s="10">
        <v>0.13335214321633199</v>
      </c>
      <c r="I364" s="10">
        <v>1</v>
      </c>
      <c r="J364" s="10">
        <v>1.5188352468351299E-2</v>
      </c>
      <c r="K364" s="10">
        <v>90</v>
      </c>
      <c r="M364" s="10" t="e">
        <v>#VALUE!</v>
      </c>
      <c r="N364" s="10">
        <v>1.9569531587423553E-4</v>
      </c>
      <c r="O364" s="10">
        <v>2.7790589051167889E-4</v>
      </c>
      <c r="P364" s="10">
        <v>2.1547009052237274E-4</v>
      </c>
      <c r="Q364" s="10">
        <v>1.1490505551185367E-4</v>
      </c>
      <c r="R364" s="10">
        <v>7.4466237879365702E-4</v>
      </c>
      <c r="S364" s="10">
        <v>5.9188175539920396E-4</v>
      </c>
      <c r="T364" s="10" t="str">
        <v>NaN</v>
      </c>
    </row>
    <row r="365" spans="2:20" ht="13">
      <c r="B365" s="10">
        <v>960</v>
      </c>
      <c r="C365" s="10">
        <v>9.6000000000000002E-4</v>
      </c>
      <c r="D365" s="10">
        <v>2.0500000000000001E-2</v>
      </c>
      <c r="E365" s="10">
        <v>2.03E-4</v>
      </c>
      <c r="F365" s="10">
        <v>-0.13677077097839999</v>
      </c>
      <c r="H365" s="10">
        <v>0.17782794100389199</v>
      </c>
      <c r="I365" s="10">
        <v>1</v>
      </c>
      <c r="J365" s="10">
        <v>1.5188352468351299E-2</v>
      </c>
      <c r="K365" s="10">
        <v>90</v>
      </c>
      <c r="M365" s="10">
        <v>1.84138445497489E-3</v>
      </c>
      <c r="N365" s="10">
        <v>1.9678399901394364E-4</v>
      </c>
      <c r="O365" s="10">
        <v>2.791295771078702E-4</v>
      </c>
      <c r="P365" s="10">
        <v>2.1031678643493413E-4</v>
      </c>
      <c r="Q365" s="10">
        <v>1.079756820106609E-4</v>
      </c>
      <c r="R365" s="10">
        <v>7.0984580494664598E-4</v>
      </c>
      <c r="S365" s="10">
        <v>5.6141725328306903E-4</v>
      </c>
      <c r="T365" s="10">
        <v>0.37885158729789398</v>
      </c>
    </row>
    <row r="366" spans="2:20" ht="13">
      <c r="B366" s="10">
        <v>960</v>
      </c>
      <c r="C366" s="10">
        <v>9.6000000000000002E-4</v>
      </c>
      <c r="D366" s="10">
        <v>2.0500000000000001E-2</v>
      </c>
      <c r="E366" s="10">
        <v>2.03E-4</v>
      </c>
      <c r="F366" s="10">
        <v>-0.157940422357944</v>
      </c>
      <c r="H366" s="10">
        <v>0.23713737056616599</v>
      </c>
      <c r="I366" s="10">
        <v>1</v>
      </c>
      <c r="J366" s="10">
        <v>1.5188352468351299E-2</v>
      </c>
      <c r="K366" s="10">
        <v>90</v>
      </c>
      <c r="M366" s="10">
        <v>1.7843494096596798E-3</v>
      </c>
      <c r="N366" s="10">
        <v>1.9824321515149207E-4</v>
      </c>
      <c r="O366" s="10">
        <v>2.8077985293804343E-4</v>
      </c>
      <c r="P366" s="10">
        <v>2.0342517585235256E-4</v>
      </c>
      <c r="Q366" s="10">
        <v>9.9214442750984464E-5</v>
      </c>
      <c r="R366" s="10">
        <v>6.8052658486495094E-4</v>
      </c>
      <c r="S366" s="10">
        <v>5.3278520242203901E-4</v>
      </c>
      <c r="T366" s="10">
        <v>0.15920662721259499</v>
      </c>
    </row>
    <row r="367" spans="2:20" ht="13">
      <c r="B367" s="10">
        <v>960</v>
      </c>
      <c r="C367" s="10">
        <v>9.6000000000000002E-4</v>
      </c>
      <c r="D367" s="10">
        <v>2.0500000000000001E-2</v>
      </c>
      <c r="E367" s="10">
        <v>2.03E-4</v>
      </c>
      <c r="F367" s="10">
        <v>-0.18238675439319799</v>
      </c>
      <c r="H367" s="10">
        <v>0.316227766016838</v>
      </c>
      <c r="I367" s="10">
        <v>1</v>
      </c>
      <c r="J367" s="10">
        <v>1.5188352468351299E-2</v>
      </c>
      <c r="K367" s="10">
        <v>90</v>
      </c>
      <c r="M367" s="10">
        <v>1.7289177591927E-3</v>
      </c>
      <c r="N367" s="10">
        <v>2.0018372600710227E-4</v>
      </c>
      <c r="O367" s="10">
        <v>2.8298660286788408E-4</v>
      </c>
      <c r="P367" s="10">
        <v>1.9700701063792912E-4</v>
      </c>
      <c r="Q367" s="10">
        <v>8.818356633094013E-5</v>
      </c>
      <c r="R367" s="10">
        <v>6.5601754932791004E-4</v>
      </c>
      <c r="S367" s="10">
        <v>5.0506937718856307E-4</v>
      </c>
      <c r="T367" s="10">
        <v>0.382906086724488</v>
      </c>
    </row>
    <row r="368" spans="2:20" ht="13">
      <c r="B368" s="10">
        <v>960</v>
      </c>
      <c r="C368" s="10">
        <v>9.6000000000000002E-4</v>
      </c>
      <c r="D368" s="10">
        <v>2.0500000000000001E-2</v>
      </c>
      <c r="E368" s="10">
        <v>2.03E-4</v>
      </c>
      <c r="F368" s="10">
        <v>-0.21061693821924599</v>
      </c>
      <c r="H368" s="10">
        <v>0.421696503428582</v>
      </c>
      <c r="I368" s="10">
        <v>1</v>
      </c>
      <c r="J368" s="10">
        <v>1.5188352468351299E-2</v>
      </c>
      <c r="K368" s="10">
        <v>90</v>
      </c>
      <c r="M368" s="10">
        <v>1.6698212062154999E-3</v>
      </c>
      <c r="N368" s="10">
        <v>2.0286881651858667E-4</v>
      </c>
      <c r="O368" s="10">
        <v>2.8563797504940308E-4</v>
      </c>
      <c r="P368" s="10">
        <v>1.8948874413508314E-4</v>
      </c>
      <c r="Q368" s="10">
        <v>7.4374575482344954E-5</v>
      </c>
      <c r="R368" s="10">
        <v>6.2921794972198698E-4</v>
      </c>
      <c r="S368" s="10">
        <v>4.9018071074082698E-4</v>
      </c>
      <c r="T368" s="10">
        <v>0.48135509002013599</v>
      </c>
    </row>
    <row r="369" spans="2:20" ht="13">
      <c r="B369" s="10">
        <v>960</v>
      </c>
      <c r="C369" s="10">
        <v>9.6000000000000002E-4</v>
      </c>
      <c r="D369" s="10">
        <v>2.0500000000000001E-2</v>
      </c>
      <c r="E369" s="10">
        <v>2.03E-4</v>
      </c>
      <c r="F369" s="10">
        <v>-0.24321664592603798</v>
      </c>
      <c r="H369" s="10">
        <v>0.56234132519034896</v>
      </c>
      <c r="I369" s="10">
        <v>1</v>
      </c>
      <c r="J369" s="10">
        <v>1.5188352468351299E-2</v>
      </c>
      <c r="K369" s="10">
        <v>90</v>
      </c>
      <c r="M369" s="10">
        <v>1.61416049934162E-3</v>
      </c>
      <c r="N369" s="10">
        <v>2.0624363730262175E-4</v>
      </c>
      <c r="O369" s="10">
        <v>2.8867199675265036E-4</v>
      </c>
      <c r="P369" s="10">
        <v>1.7441883357195256E-4</v>
      </c>
      <c r="Q369" s="10">
        <v>5.7801098021032837E-5</v>
      </c>
      <c r="R369" s="10">
        <v>6.0196023730228602E-4</v>
      </c>
      <c r="S369" s="10">
        <v>4.3062604494988597E-4</v>
      </c>
      <c r="T369" s="10">
        <v>0.53740468960207299</v>
      </c>
    </row>
    <row r="370" spans="2:20" ht="13">
      <c r="B370" s="10">
        <v>960</v>
      </c>
      <c r="C370" s="10">
        <v>9.6000000000000002E-4</v>
      </c>
      <c r="D370" s="10">
        <v>2.0500000000000001E-2</v>
      </c>
      <c r="E370" s="10">
        <v>2.03E-4</v>
      </c>
      <c r="F370" s="10">
        <v>-0.28086220109198401</v>
      </c>
      <c r="H370" s="10">
        <v>0.74989420933245599</v>
      </c>
      <c r="I370" s="10">
        <v>1</v>
      </c>
      <c r="J370" s="10">
        <v>1.5188352468351299E-2</v>
      </c>
      <c r="K370" s="10">
        <v>90</v>
      </c>
      <c r="M370" s="10">
        <v>1.5656005410812801E-3</v>
      </c>
      <c r="N370" s="10">
        <v>2.1012611501985639E-4</v>
      </c>
      <c r="O370" s="10">
        <v>2.9236035641339595E-4</v>
      </c>
      <c r="P370" s="10">
        <v>1.5901527444663738E-4</v>
      </c>
      <c r="Q370" s="10">
        <v>3.7803426018231472E-5</v>
      </c>
      <c r="R370" s="10">
        <v>5.6233347891062203E-4</v>
      </c>
      <c r="S370" s="10">
        <v>3.8412759435157398E-4</v>
      </c>
      <c r="T370" s="10">
        <v>0.56946551854400596</v>
      </c>
    </row>
    <row r="371" spans="2:20" ht="13">
      <c r="B371" s="10">
        <v>960</v>
      </c>
      <c r="C371" s="10">
        <v>9.6000000000000002E-4</v>
      </c>
      <c r="D371" s="10">
        <v>2.0500000000000001E-2</v>
      </c>
      <c r="E371" s="10">
        <v>2.03E-4</v>
      </c>
      <c r="F371" s="10">
        <v>-0.32433461000125097</v>
      </c>
      <c r="H371" s="10">
        <v>1</v>
      </c>
      <c r="I371" s="10">
        <v>1</v>
      </c>
      <c r="J371" s="10">
        <v>1.5188352468351299E-2</v>
      </c>
      <c r="K371" s="10">
        <v>90</v>
      </c>
      <c r="M371" s="10">
        <v>1.5196747315001701E-3</v>
      </c>
      <c r="N371" s="10">
        <v>2.1499410148990996E-4</v>
      </c>
      <c r="O371" s="10">
        <v>2.9727996302966725E-4</v>
      </c>
      <c r="P371" s="10">
        <v>1.5152055209035345E-4</v>
      </c>
      <c r="Q371" s="10">
        <v>1.4194730868861124E-5</v>
      </c>
      <c r="R371" s="10">
        <v>5.1686578214330708E-4</v>
      </c>
      <c r="S371" s="10">
        <v>3.68666286886618E-4</v>
      </c>
      <c r="T371" s="10">
        <v>0.58624237651544098</v>
      </c>
    </row>
    <row r="372" spans="2:20" ht="13">
      <c r="B372" s="10">
        <v>960</v>
      </c>
      <c r="C372" s="10">
        <v>9.6000000000000002E-4</v>
      </c>
      <c r="D372" s="10">
        <v>2.0500000000000001E-2</v>
      </c>
      <c r="E372" s="10">
        <v>2.03E-4</v>
      </c>
      <c r="F372" s="10">
        <v>-1.02563609162638E-3</v>
      </c>
      <c r="H372" s="58">
        <v>1.0000000000000001E-5</v>
      </c>
      <c r="I372" s="10">
        <v>1</v>
      </c>
      <c r="J372" s="10">
        <v>0.30376704936702498</v>
      </c>
      <c r="K372" s="10">
        <v>90</v>
      </c>
      <c r="M372" s="10" t="e">
        <v>#VALUE!</v>
      </c>
      <c r="N372" s="10">
        <v>1.7797266205691326E-4</v>
      </c>
      <c r="O372" s="10">
        <v>2.4874543758959187E-4</v>
      </c>
      <c r="P372" s="10">
        <v>2.5441050851773774E-4</v>
      </c>
      <c r="Q372" s="10">
        <v>2.5033604169365193E-4</v>
      </c>
      <c r="R372" s="10">
        <v>9.9639536996382798E-4</v>
      </c>
      <c r="S372" s="10">
        <v>8.6491699240998099E-4</v>
      </c>
      <c r="T372" s="10" t="str">
        <v>NaN</v>
      </c>
    </row>
    <row r="373" spans="2:20" ht="13">
      <c r="B373" s="10">
        <v>960</v>
      </c>
      <c r="C373" s="10">
        <v>9.6000000000000002E-4</v>
      </c>
      <c r="D373" s="10">
        <v>2.0500000000000001E-2</v>
      </c>
      <c r="E373" s="10">
        <v>2.03E-4</v>
      </c>
      <c r="F373" s="10">
        <v>-1.1843860814574501E-3</v>
      </c>
      <c r="H373" s="58">
        <v>1.33352143216332E-5</v>
      </c>
      <c r="I373" s="10">
        <v>1</v>
      </c>
      <c r="J373" s="10">
        <v>0.30376704936702498</v>
      </c>
      <c r="K373" s="10">
        <v>90</v>
      </c>
      <c r="M373" s="10" t="e">
        <v>#VALUE!</v>
      </c>
      <c r="N373" s="10">
        <v>1.7797633176509019E-4</v>
      </c>
      <c r="O373" s="10">
        <v>2.4874550278516726E-4</v>
      </c>
      <c r="P373" s="10">
        <v>2.544104020806478E-4</v>
      </c>
      <c r="Q373" s="10">
        <v>2.5033588289273632E-4</v>
      </c>
      <c r="R373" s="10">
        <v>9.961663135569399E-4</v>
      </c>
      <c r="S373" s="10">
        <v>8.6445887959620503E-4</v>
      </c>
      <c r="T373" s="10" t="str">
        <v>NaN</v>
      </c>
    </row>
    <row r="374" spans="2:20" ht="13">
      <c r="B374" s="10">
        <v>960</v>
      </c>
      <c r="C374" s="10">
        <v>9.6000000000000002E-4</v>
      </c>
      <c r="D374" s="10">
        <v>2.0500000000000001E-2</v>
      </c>
      <c r="E374" s="10">
        <v>2.03E-4</v>
      </c>
      <c r="F374" s="10">
        <v>-1.3677077097840001E-3</v>
      </c>
      <c r="H374" s="58">
        <v>1.7782794100389199E-5</v>
      </c>
      <c r="I374" s="10">
        <v>1</v>
      </c>
      <c r="J374" s="10">
        <v>0.30376704936702498</v>
      </c>
      <c r="K374" s="10">
        <v>90</v>
      </c>
      <c r="M374" s="10" t="e">
        <v>#VALUE!</v>
      </c>
      <c r="N374" s="10">
        <v>1.7797331321505171E-4</v>
      </c>
      <c r="O374" s="10">
        <v>2.4874558924963328E-4</v>
      </c>
      <c r="P374" s="10">
        <v>2.5441025710701227E-4</v>
      </c>
      <c r="Q374" s="10">
        <v>2.5033567543261725E-4</v>
      </c>
      <c r="R374" s="10">
        <v>9.9570820074316394E-4</v>
      </c>
      <c r="S374" s="10">
        <v>8.6422982318931597E-4</v>
      </c>
      <c r="T374" s="10" t="str">
        <v>NaN</v>
      </c>
    </row>
    <row r="375" spans="2:20" ht="13">
      <c r="B375" s="10">
        <v>960</v>
      </c>
      <c r="C375" s="10">
        <v>9.6000000000000002E-4</v>
      </c>
      <c r="D375" s="10">
        <v>2.0500000000000001E-2</v>
      </c>
      <c r="E375" s="10">
        <v>2.03E-4</v>
      </c>
      <c r="F375" s="10">
        <v>-1.5794042235794401E-3</v>
      </c>
      <c r="H375" s="58">
        <v>2.3713737056616601E-5</v>
      </c>
      <c r="I375" s="10">
        <v>1</v>
      </c>
      <c r="J375" s="10">
        <v>0.30376704936702498</v>
      </c>
      <c r="K375" s="10">
        <v>90</v>
      </c>
      <c r="M375" s="10" t="e">
        <v>#VALUE!</v>
      </c>
      <c r="N375" s="10">
        <v>1.7797451028083263E-4</v>
      </c>
      <c r="O375" s="10">
        <v>2.4874570297587465E-4</v>
      </c>
      <c r="P375" s="10">
        <v>2.5441006762411242E-4</v>
      </c>
      <c r="Q375" s="10">
        <v>2.5033539795912786E-4</v>
      </c>
      <c r="R375" s="10">
        <v>9.9547914433627499E-4</v>
      </c>
      <c r="S375" s="10">
        <v>8.6377171037554002E-4</v>
      </c>
      <c r="T375" s="10" t="str">
        <v>NaN</v>
      </c>
    </row>
    <row r="376" spans="2:20" ht="13">
      <c r="B376" s="10">
        <v>960</v>
      </c>
      <c r="C376" s="10">
        <v>9.6000000000000002E-4</v>
      </c>
      <c r="D376" s="10">
        <v>2.0500000000000001E-2</v>
      </c>
      <c r="E376" s="10">
        <v>2.03E-4</v>
      </c>
      <c r="F376" s="10">
        <v>-1.8238675439319798E-3</v>
      </c>
      <c r="H376" s="58">
        <v>3.1622776601683802E-5</v>
      </c>
      <c r="I376" s="10">
        <v>1</v>
      </c>
      <c r="J376" s="10">
        <v>0.30376704936702498</v>
      </c>
      <c r="K376" s="10">
        <v>90</v>
      </c>
      <c r="M376" s="10" t="e">
        <v>#VALUE!</v>
      </c>
      <c r="N376" s="10">
        <v>1.779741774468216E-4</v>
      </c>
      <c r="O376" s="10">
        <v>2.4874585545326305E-4</v>
      </c>
      <c r="P376" s="10">
        <v>2.5440981634654883E-4</v>
      </c>
      <c r="Q376" s="10">
        <v>2.5033503052964952E-4</v>
      </c>
      <c r="R376" s="10">
        <v>9.9479197511561095E-4</v>
      </c>
      <c r="S376" s="10">
        <v>8.6331359756176395E-4</v>
      </c>
      <c r="T376" s="10" t="str">
        <v>NaN</v>
      </c>
    </row>
    <row r="377" spans="2:20" ht="13">
      <c r="B377" s="10">
        <v>960</v>
      </c>
      <c r="C377" s="10">
        <v>9.6000000000000002E-4</v>
      </c>
      <c r="D377" s="10">
        <v>2.0500000000000001E-2</v>
      </c>
      <c r="E377" s="10">
        <v>2.03E-4</v>
      </c>
      <c r="F377" s="10">
        <v>-2.1061693821924602E-3</v>
      </c>
      <c r="H377" s="58">
        <v>4.2169650342858202E-5</v>
      </c>
      <c r="I377" s="10">
        <v>1</v>
      </c>
      <c r="J377" s="10">
        <v>0.30376704936702498</v>
      </c>
      <c r="K377" s="10">
        <v>90</v>
      </c>
      <c r="M377" s="10" t="e">
        <v>#VALUE!</v>
      </c>
      <c r="N377" s="10">
        <v>1.7797761958056641E-4</v>
      </c>
      <c r="O377" s="10">
        <v>2.4874605886282975E-4</v>
      </c>
      <c r="P377" s="10">
        <v>2.5440948476407934E-4</v>
      </c>
      <c r="Q377" s="10">
        <v>2.503345392833581E-4</v>
      </c>
      <c r="R377" s="10">
        <v>9.9433386230183391E-4</v>
      </c>
      <c r="S377" s="10">
        <v>8.6262642834109904E-4</v>
      </c>
      <c r="T377" s="10" t="str">
        <v>NaN</v>
      </c>
    </row>
    <row r="378" spans="2:20" ht="13">
      <c r="B378" s="10">
        <v>960</v>
      </c>
      <c r="C378" s="10">
        <v>9.6000000000000002E-4</v>
      </c>
      <c r="D378" s="10">
        <v>2.0500000000000001E-2</v>
      </c>
      <c r="E378" s="10">
        <v>2.03E-4</v>
      </c>
      <c r="F378" s="10">
        <v>-2.4321664592603801E-3</v>
      </c>
      <c r="H378" s="58">
        <v>5.62341325190349E-5</v>
      </c>
      <c r="I378" s="10">
        <v>1</v>
      </c>
      <c r="J378" s="10">
        <v>0.30376704936702498</v>
      </c>
      <c r="K378" s="10">
        <v>90</v>
      </c>
      <c r="M378" s="10" t="e">
        <v>#VALUE!</v>
      </c>
      <c r="N378" s="10">
        <v>1.7797347734145651E-4</v>
      </c>
      <c r="O378" s="10">
        <v>2.4874632685065905E-4</v>
      </c>
      <c r="P378" s="10">
        <v>2.5440904006598632E-4</v>
      </c>
      <c r="Q378" s="10">
        <v>2.5033389229678013E-4</v>
      </c>
      <c r="R378" s="10">
        <v>9.9364669308117009E-4</v>
      </c>
      <c r="S378" s="10">
        <v>8.6216831552732201E-4</v>
      </c>
      <c r="T378" s="10" t="str">
        <v>NaN</v>
      </c>
    </row>
    <row r="379" spans="2:20" ht="13">
      <c r="B379" s="10">
        <v>960</v>
      </c>
      <c r="C379" s="10">
        <v>9.6000000000000002E-4</v>
      </c>
      <c r="D379" s="10">
        <v>2.0500000000000001E-2</v>
      </c>
      <c r="E379" s="10">
        <v>2.03E-4</v>
      </c>
      <c r="F379" s="10">
        <v>-2.8086220109198399E-3</v>
      </c>
      <c r="H379" s="58">
        <v>7.4989420933245599E-5</v>
      </c>
      <c r="I379" s="10">
        <v>1</v>
      </c>
      <c r="J379" s="10">
        <v>0.30376704936702498</v>
      </c>
      <c r="K379" s="10">
        <v>90</v>
      </c>
      <c r="M379" s="10" t="e">
        <v>#VALUE!</v>
      </c>
      <c r="N379" s="10">
        <v>1.7797806284102212E-4</v>
      </c>
      <c r="O379" s="10">
        <v>2.4874668421679194E-4</v>
      </c>
      <c r="P379" s="10">
        <v>2.5440845236547914E-4</v>
      </c>
      <c r="Q379" s="10">
        <v>2.5033302770140252E-4</v>
      </c>
      <c r="R379" s="10">
        <v>9.9295952386050496E-4</v>
      </c>
      <c r="S379" s="10">
        <v>8.6125208989976901E-4</v>
      </c>
      <c r="T379" s="10" t="str">
        <v>NaN</v>
      </c>
    </row>
    <row r="380" spans="2:20" ht="13">
      <c r="B380" s="10">
        <v>960</v>
      </c>
      <c r="C380" s="10">
        <v>9.6000000000000002E-4</v>
      </c>
      <c r="D380" s="10">
        <v>2.0500000000000001E-2</v>
      </c>
      <c r="E380" s="10">
        <v>2.03E-4</v>
      </c>
      <c r="F380" s="10">
        <v>-3.2433461000125102E-3</v>
      </c>
      <c r="H380" s="10">
        <v>1E-4</v>
      </c>
      <c r="I380" s="10">
        <v>1</v>
      </c>
      <c r="J380" s="10">
        <v>0.30376704936702498</v>
      </c>
      <c r="K380" s="10">
        <v>90</v>
      </c>
      <c r="M380" s="10" t="e">
        <v>#VALUE!</v>
      </c>
      <c r="N380" s="10">
        <v>1.779743817908641E-4</v>
      </c>
      <c r="O380" s="10">
        <v>2.487471574729899E-4</v>
      </c>
      <c r="P380" s="10">
        <v>2.5440766908864951E-4</v>
      </c>
      <c r="Q380" s="10">
        <v>2.5033188134176916E-4</v>
      </c>
      <c r="R380" s="10">
        <v>9.9227235463984005E-4</v>
      </c>
      <c r="S380" s="10">
        <v>8.6056492067910497E-4</v>
      </c>
      <c r="T380" s="10" t="str">
        <v>NaN</v>
      </c>
    </row>
    <row r="381" spans="2:20" ht="13">
      <c r="B381" s="10">
        <v>960</v>
      </c>
      <c r="C381" s="10">
        <v>9.6000000000000002E-4</v>
      </c>
      <c r="D381" s="10">
        <v>2.0500000000000001E-2</v>
      </c>
      <c r="E381" s="10">
        <v>2.03E-4</v>
      </c>
      <c r="F381" s="10">
        <v>-3.7453576464072601E-3</v>
      </c>
      <c r="H381" s="10">
        <v>1.3335214321633199E-4</v>
      </c>
      <c r="I381" s="10">
        <v>1</v>
      </c>
      <c r="J381" s="10">
        <v>0.30376704936702498</v>
      </c>
      <c r="K381" s="10">
        <v>90</v>
      </c>
      <c r="M381" s="10" t="e">
        <v>#VALUE!</v>
      </c>
      <c r="N381" s="10">
        <v>1.7797864336069298E-4</v>
      </c>
      <c r="O381" s="10">
        <v>2.487477895251543E-4</v>
      </c>
      <c r="P381" s="10">
        <v>2.5440662800594888E-4</v>
      </c>
      <c r="Q381" s="10">
        <v>2.5033035590310662E-4</v>
      </c>
      <c r="R381" s="10">
        <v>9.9112707260539897E-4</v>
      </c>
      <c r="S381" s="10">
        <v>8.5941963864466302E-4</v>
      </c>
      <c r="T381" s="10" t="str">
        <v>NaN</v>
      </c>
    </row>
    <row r="382" spans="2:20" ht="13">
      <c r="B382" s="10">
        <v>960</v>
      </c>
      <c r="C382" s="10">
        <v>9.6000000000000002E-4</v>
      </c>
      <c r="D382" s="10">
        <v>2.0500000000000001E-2</v>
      </c>
      <c r="E382" s="10">
        <v>2.03E-4</v>
      </c>
      <c r="F382" s="10">
        <v>-4.3250715362900096E-3</v>
      </c>
      <c r="H382" s="10">
        <v>1.77827941003892E-4</v>
      </c>
      <c r="I382" s="10">
        <v>1</v>
      </c>
      <c r="J382" s="10">
        <v>0.30376704936702498</v>
      </c>
      <c r="K382" s="10">
        <v>90</v>
      </c>
      <c r="M382" s="10" t="e">
        <v>#VALUE!</v>
      </c>
      <c r="N382" s="10">
        <v>1.7797927264781729E-4</v>
      </c>
      <c r="O382" s="10">
        <v>2.4874862837075124E-4</v>
      </c>
      <c r="P382" s="10">
        <v>2.5440524311794573E-4</v>
      </c>
      <c r="Q382" s="10">
        <v>2.5032832609744057E-4</v>
      </c>
      <c r="R382" s="10">
        <v>9.8998179057095811E-4</v>
      </c>
      <c r="S382" s="10">
        <v>8.5827435661022205E-4</v>
      </c>
      <c r="T382" s="10" t="str">
        <v>NaN</v>
      </c>
    </row>
    <row r="383" spans="2:20" ht="13">
      <c r="B383" s="10">
        <v>960</v>
      </c>
      <c r="C383" s="10">
        <v>9.6000000000000002E-4</v>
      </c>
      <c r="D383" s="10">
        <v>2.0500000000000001E-2</v>
      </c>
      <c r="E383" s="10">
        <v>2.03E-4</v>
      </c>
      <c r="F383" s="10">
        <v>-4.9945146926008597E-3</v>
      </c>
      <c r="H383" s="10">
        <v>2.37137370566166E-4</v>
      </c>
      <c r="I383" s="10">
        <v>1</v>
      </c>
      <c r="J383" s="10">
        <v>0.30376704936702498</v>
      </c>
      <c r="K383" s="10">
        <v>90</v>
      </c>
      <c r="M383" s="10" t="e">
        <v>#VALUE!</v>
      </c>
      <c r="N383" s="10">
        <v>1.7798125234835853E-4</v>
      </c>
      <c r="O383" s="10">
        <v>2.4874974692760005E-4</v>
      </c>
      <c r="P383" s="10">
        <v>2.5440340273605782E-4</v>
      </c>
      <c r="Q383" s="10">
        <v>2.5032562161744391E-4</v>
      </c>
      <c r="R383" s="10">
        <v>9.8883650853651703E-4</v>
      </c>
      <c r="S383" s="10">
        <v>8.5690001816889311E-4</v>
      </c>
      <c r="T383" s="10" t="str">
        <v>NaN</v>
      </c>
    </row>
    <row r="384" spans="2:20" ht="13">
      <c r="B384" s="10">
        <v>960</v>
      </c>
      <c r="C384" s="10">
        <v>9.6000000000000002E-4</v>
      </c>
      <c r="D384" s="10">
        <v>2.0500000000000001E-2</v>
      </c>
      <c r="E384" s="10">
        <v>2.03E-4</v>
      </c>
      <c r="F384" s="10">
        <v>-5.7675755892822797E-3</v>
      </c>
      <c r="H384" s="10">
        <v>3.1622776601683799E-4</v>
      </c>
      <c r="I384" s="10">
        <v>1</v>
      </c>
      <c r="J384" s="10">
        <v>0.30376704936702498</v>
      </c>
      <c r="K384" s="10">
        <v>90</v>
      </c>
      <c r="M384" s="10" t="e">
        <v>#VALUE!</v>
      </c>
      <c r="N384" s="10">
        <v>1.7798393324596965E-4</v>
      </c>
      <c r="O384" s="10">
        <v>2.4875123420083545E-4</v>
      </c>
      <c r="P384" s="10">
        <v>2.5440094631301748E-4</v>
      </c>
      <c r="Q384" s="10">
        <v>2.5032202793978913E-4</v>
      </c>
      <c r="R384" s="10">
        <v>9.8723311368829913E-4</v>
      </c>
      <c r="S384" s="10">
        <v>8.5529662332067499E-4</v>
      </c>
      <c r="T384" s="10" t="str">
        <v>NaN</v>
      </c>
    </row>
    <row r="385" spans="2:20" ht="13">
      <c r="B385" s="10">
        <v>960</v>
      </c>
      <c r="C385" s="10">
        <v>9.6000000000000002E-4</v>
      </c>
      <c r="D385" s="10">
        <v>2.0500000000000001E-2</v>
      </c>
      <c r="E385" s="10">
        <v>2.03E-4</v>
      </c>
      <c r="F385" s="10">
        <v>-6.6602923858378607E-3</v>
      </c>
      <c r="H385" s="10">
        <v>4.2169650342858202E-4</v>
      </c>
      <c r="I385" s="10">
        <v>1</v>
      </c>
      <c r="J385" s="10">
        <v>0.30376704936702498</v>
      </c>
      <c r="K385" s="10">
        <v>90</v>
      </c>
      <c r="M385" s="10" t="e">
        <v>#VALUE!</v>
      </c>
      <c r="N385" s="10">
        <v>1.7798656492061193E-4</v>
      </c>
      <c r="O385" s="10">
        <v>2.4875321576479996E-4</v>
      </c>
      <c r="P385" s="10">
        <v>2.5439768274296011E-4</v>
      </c>
      <c r="Q385" s="10">
        <v>2.5031723516307256E-4</v>
      </c>
      <c r="R385" s="10">
        <v>9.8562971884008101E-4</v>
      </c>
      <c r="S385" s="10">
        <v>8.53464172065569E-4</v>
      </c>
      <c r="T385" s="10" t="str">
        <v>NaN</v>
      </c>
    </row>
    <row r="386" spans="2:20" ht="13">
      <c r="B386" s="10">
        <v>960</v>
      </c>
      <c r="C386" s="10">
        <v>9.6000000000000002E-4</v>
      </c>
      <c r="D386" s="10">
        <v>2.0500000000000001E-2</v>
      </c>
      <c r="E386" s="10">
        <v>2.03E-4</v>
      </c>
      <c r="F386" s="10">
        <v>-7.6911856599299402E-3</v>
      </c>
      <c r="H386" s="10">
        <v>5.6234132519034899E-4</v>
      </c>
      <c r="I386" s="10">
        <v>1</v>
      </c>
      <c r="J386" s="10">
        <v>0.30376704936702498</v>
      </c>
      <c r="K386" s="10">
        <v>90</v>
      </c>
      <c r="M386" s="10" t="e">
        <v>#VALUE!</v>
      </c>
      <c r="N386" s="10">
        <v>1.7798827702413382E-4</v>
      </c>
      <c r="O386" s="10">
        <v>2.4875585375256281E-4</v>
      </c>
      <c r="P386" s="10">
        <v>2.5439332841578746E-4</v>
      </c>
      <c r="Q386" s="10">
        <v>2.5031085898302475E-4</v>
      </c>
      <c r="R386" s="10">
        <v>9.8356821117808694E-4</v>
      </c>
      <c r="S386" s="10">
        <v>8.5140266440357504E-4</v>
      </c>
      <c r="T386" s="10" t="str">
        <v>NaN</v>
      </c>
    </row>
    <row r="387" spans="2:20" ht="13">
      <c r="B387" s="10">
        <v>960</v>
      </c>
      <c r="C387" s="10">
        <v>9.6000000000000002E-4</v>
      </c>
      <c r="D387" s="10">
        <v>2.0500000000000001E-2</v>
      </c>
      <c r="E387" s="10">
        <v>2.03E-4</v>
      </c>
      <c r="F387" s="10">
        <v>-8.8816426409889897E-3</v>
      </c>
      <c r="H387" s="10">
        <v>7.4989420933245596E-4</v>
      </c>
      <c r="I387" s="10">
        <v>1</v>
      </c>
      <c r="J387" s="10">
        <v>0.30376704936702498</v>
      </c>
      <c r="K387" s="10">
        <v>90</v>
      </c>
      <c r="M387" s="10" t="e">
        <v>#VALUE!</v>
      </c>
      <c r="N387" s="10">
        <v>1.77993632348212E-4</v>
      </c>
      <c r="O387" s="10">
        <v>2.4875936754376152E-4</v>
      </c>
      <c r="P387" s="10">
        <v>2.5438753278894975E-4</v>
      </c>
      <c r="Q387" s="10">
        <v>2.5030236418790259E-4</v>
      </c>
      <c r="R387" s="10">
        <v>9.81277647109205E-4</v>
      </c>
      <c r="S387" s="10">
        <v>8.4888304392780501E-4</v>
      </c>
      <c r="T387" s="10" t="str">
        <v>NaN</v>
      </c>
    </row>
    <row r="388" spans="2:20" ht="13">
      <c r="B388" s="10">
        <v>960</v>
      </c>
      <c r="C388" s="10">
        <v>9.6000000000000002E-4</v>
      </c>
      <c r="D388" s="10">
        <v>2.0500000000000001E-2</v>
      </c>
      <c r="E388" s="10">
        <v>2.03E-4</v>
      </c>
      <c r="F388" s="10">
        <v>-1.02563609162638E-2</v>
      </c>
      <c r="H388" s="10">
        <v>1E-3</v>
      </c>
      <c r="I388" s="10">
        <v>1</v>
      </c>
      <c r="J388" s="10">
        <v>0.30376704936702498</v>
      </c>
      <c r="K388" s="10">
        <v>90</v>
      </c>
      <c r="M388" s="10" t="e">
        <v>#VALUE!</v>
      </c>
      <c r="N388" s="10">
        <v>1.7799590442696756E-4</v>
      </c>
      <c r="O388" s="10">
        <v>2.4876404961955592E-4</v>
      </c>
      <c r="P388" s="10">
        <v>2.5437981555695834E-4</v>
      </c>
      <c r="Q388" s="10">
        <v>2.5029104234349495E-4</v>
      </c>
      <c r="R388" s="10">
        <v>9.787580266334341E-4</v>
      </c>
      <c r="S388" s="10">
        <v>8.4613436704514603E-4</v>
      </c>
      <c r="T388" s="10" t="str">
        <v>NaN</v>
      </c>
    </row>
    <row r="389" spans="2:20" ht="13">
      <c r="B389" s="10">
        <v>960</v>
      </c>
      <c r="C389" s="10">
        <v>9.6000000000000002E-4</v>
      </c>
      <c r="D389" s="10">
        <v>2.0500000000000001E-2</v>
      </c>
      <c r="E389" s="10">
        <v>2.03E-4</v>
      </c>
      <c r="F389" s="10">
        <v>-1.1843860814574501E-2</v>
      </c>
      <c r="H389" s="10">
        <v>1.3335214321633199E-3</v>
      </c>
      <c r="I389" s="10">
        <v>1</v>
      </c>
      <c r="J389" s="10">
        <v>0.30376704936702498</v>
      </c>
      <c r="K389" s="10">
        <v>90</v>
      </c>
      <c r="M389" s="10" t="e">
        <v>#VALUE!</v>
      </c>
      <c r="N389" s="10">
        <v>1.7800491289564571E-4</v>
      </c>
      <c r="O389" s="10">
        <v>2.4877028612941621E-4</v>
      </c>
      <c r="P389" s="10">
        <v>2.5436952799551868E-4</v>
      </c>
      <c r="Q389" s="10">
        <v>2.5027596372855291E-4</v>
      </c>
      <c r="R389" s="10">
        <v>9.7578029334388704E-4</v>
      </c>
      <c r="S389" s="10">
        <v>8.4269852094182192E-4</v>
      </c>
      <c r="T389" s="10" t="str">
        <v>NaN</v>
      </c>
    </row>
    <row r="390" spans="2:20" ht="13">
      <c r="B390" s="10">
        <v>960</v>
      </c>
      <c r="C390" s="10">
        <v>9.6000000000000002E-4</v>
      </c>
      <c r="D390" s="10">
        <v>2.0500000000000001E-2</v>
      </c>
      <c r="E390" s="10">
        <v>2.03E-4</v>
      </c>
      <c r="F390" s="10">
        <v>-1.3677077097840001E-2</v>
      </c>
      <c r="H390" s="10">
        <v>1.7782794100389199E-3</v>
      </c>
      <c r="I390" s="10">
        <v>1</v>
      </c>
      <c r="J390" s="10">
        <v>0.30376704936702498</v>
      </c>
      <c r="K390" s="10">
        <v>90</v>
      </c>
      <c r="M390" s="10" t="e">
        <v>#VALUE!</v>
      </c>
      <c r="N390" s="10">
        <v>1.7801354708491999E-4</v>
      </c>
      <c r="O390" s="10">
        <v>2.4877859484453968E-4</v>
      </c>
      <c r="P390" s="10">
        <v>2.5435582278862938E-4</v>
      </c>
      <c r="Q390" s="10">
        <v>2.5025587533987991E-4</v>
      </c>
      <c r="R390" s="10">
        <v>9.7234444724056401E-4</v>
      </c>
      <c r="S390" s="10">
        <v>8.3880456202472197E-4</v>
      </c>
      <c r="T390" s="10" t="str">
        <v>NaN</v>
      </c>
    </row>
    <row r="391" spans="2:20" ht="13">
      <c r="B391" s="10">
        <v>960</v>
      </c>
      <c r="C391" s="10">
        <v>9.6000000000000002E-4</v>
      </c>
      <c r="D391" s="10">
        <v>2.0500000000000001E-2</v>
      </c>
      <c r="E391" s="10">
        <v>2.03E-4</v>
      </c>
      <c r="F391" s="10">
        <v>-1.5794042235794403E-2</v>
      </c>
      <c r="H391" s="10">
        <v>2.3713737056616602E-3</v>
      </c>
      <c r="I391" s="10">
        <v>1</v>
      </c>
      <c r="J391" s="10">
        <v>0.30376704936702498</v>
      </c>
      <c r="K391" s="10">
        <v>90</v>
      </c>
      <c r="M391" s="10" t="e">
        <v>#VALUE!</v>
      </c>
      <c r="N391" s="10">
        <v>1.780312679071057E-4</v>
      </c>
      <c r="O391" s="10">
        <v>2.487896686630825E-4</v>
      </c>
      <c r="P391" s="10">
        <v>2.5433756539916394E-4</v>
      </c>
      <c r="Q391" s="10">
        <v>2.5022910747194674E-4</v>
      </c>
      <c r="R391" s="10">
        <v>9.68221431916575E-4</v>
      </c>
      <c r="S391" s="10">
        <v>8.3399437748006902E-4</v>
      </c>
      <c r="T391" s="10" t="str">
        <v>NaN</v>
      </c>
    </row>
    <row r="392" spans="2:20" ht="13">
      <c r="B392" s="10">
        <v>960</v>
      </c>
      <c r="C392" s="10">
        <v>9.6000000000000002E-4</v>
      </c>
      <c r="D392" s="10">
        <v>2.0500000000000001E-2</v>
      </c>
      <c r="E392" s="10">
        <v>2.03E-4</v>
      </c>
      <c r="F392" s="10">
        <v>-1.8238675439319799E-2</v>
      </c>
      <c r="H392" s="10">
        <v>3.1622776601683798E-3</v>
      </c>
      <c r="I392" s="10">
        <v>1</v>
      </c>
      <c r="J392" s="10">
        <v>0.30376704936702498</v>
      </c>
      <c r="K392" s="10">
        <v>90</v>
      </c>
      <c r="M392" s="10" t="e">
        <v>#VALUE!</v>
      </c>
      <c r="N392" s="10">
        <v>1.78044805452885E-4</v>
      </c>
      <c r="O392" s="10">
        <v>2.4880442142337654E-4</v>
      </c>
      <c r="P392" s="10">
        <v>2.5431323762207256E-4</v>
      </c>
      <c r="Q392" s="10">
        <v>2.5019344233132912E-4</v>
      </c>
      <c r="R392" s="10">
        <v>9.6364030377881101E-4</v>
      </c>
      <c r="S392" s="10">
        <v>8.2872608012163991E-4</v>
      </c>
      <c r="T392" s="10" t="str">
        <v>NaN</v>
      </c>
    </row>
    <row r="393" spans="2:20" ht="13">
      <c r="B393" s="10">
        <v>960</v>
      </c>
      <c r="C393" s="10">
        <v>9.6000000000000002E-4</v>
      </c>
      <c r="D393" s="10">
        <v>2.0500000000000001E-2</v>
      </c>
      <c r="E393" s="10">
        <v>2.03E-4</v>
      </c>
      <c r="F393" s="10">
        <v>-2.1061693821924597E-2</v>
      </c>
      <c r="H393" s="10">
        <v>4.2169650342858203E-3</v>
      </c>
      <c r="I393" s="10">
        <v>1</v>
      </c>
      <c r="J393" s="10">
        <v>0.30376704936702498</v>
      </c>
      <c r="K393" s="10">
        <v>90</v>
      </c>
      <c r="M393" s="10" t="e">
        <v>#VALUE!</v>
      </c>
      <c r="N393" s="10">
        <v>1.7806878465448261E-4</v>
      </c>
      <c r="O393" s="10">
        <v>2.4882407708804756E-4</v>
      </c>
      <c r="P393" s="10">
        <v>2.5428082230683098E-4</v>
      </c>
      <c r="Q393" s="10">
        <v>2.5014592594415074E-4</v>
      </c>
      <c r="R393" s="10">
        <v>9.5837200642038102E-4</v>
      </c>
      <c r="S393" s="10">
        <v>8.2231250072876906E-4</v>
      </c>
      <c r="T393" s="10" t="str">
        <v>NaN</v>
      </c>
    </row>
    <row r="394" spans="2:20" ht="13">
      <c r="B394" s="10">
        <v>960</v>
      </c>
      <c r="C394" s="10">
        <v>9.6000000000000002E-4</v>
      </c>
      <c r="D394" s="10">
        <v>2.0500000000000001E-2</v>
      </c>
      <c r="E394" s="10">
        <v>2.03E-4</v>
      </c>
      <c r="F394" s="10">
        <v>-2.4321664592603799E-2</v>
      </c>
      <c r="H394" s="10">
        <v>5.6234132519034901E-3</v>
      </c>
      <c r="I394" s="10">
        <v>1</v>
      </c>
      <c r="J394" s="10">
        <v>0.30376704936702498</v>
      </c>
      <c r="K394" s="10">
        <v>90</v>
      </c>
      <c r="M394" s="10" t="e">
        <v>#VALUE!</v>
      </c>
      <c r="N394" s="10">
        <v>1.7810067585114243E-4</v>
      </c>
      <c r="O394" s="10">
        <v>2.4885026575504298E-4</v>
      </c>
      <c r="P394" s="10">
        <v>2.542376423000012E-4</v>
      </c>
      <c r="Q394" s="10">
        <v>2.5008262754106013E-4</v>
      </c>
      <c r="R394" s="10">
        <v>9.5218748343439891E-4</v>
      </c>
      <c r="S394" s="10">
        <v>8.14753639301458E-4</v>
      </c>
      <c r="T394" s="10" t="str">
        <v>NaN</v>
      </c>
    </row>
    <row r="395" spans="2:20" ht="13">
      <c r="B395" s="10">
        <v>960</v>
      </c>
      <c r="C395" s="10">
        <v>9.6000000000000002E-4</v>
      </c>
      <c r="D395" s="10">
        <v>2.0500000000000001E-2</v>
      </c>
      <c r="E395" s="10">
        <v>2.03E-4</v>
      </c>
      <c r="F395" s="10">
        <v>-2.8086220109198399E-2</v>
      </c>
      <c r="H395" s="10">
        <v>7.4989420933245596E-3</v>
      </c>
      <c r="I395" s="10">
        <v>1</v>
      </c>
      <c r="J395" s="10">
        <v>0.30376704936702498</v>
      </c>
      <c r="K395" s="10">
        <v>90</v>
      </c>
      <c r="M395" s="10" t="e">
        <v>#VALUE!</v>
      </c>
      <c r="N395" s="10">
        <v>1.78143362498346E-4</v>
      </c>
      <c r="O395" s="10">
        <v>2.4888514815359384E-4</v>
      </c>
      <c r="P395" s="10">
        <v>2.5418012609519267E-4</v>
      </c>
      <c r="Q395" s="10">
        <v>2.4999831747440188E-4</v>
      </c>
      <c r="R395" s="10">
        <v>9.4508673482086403E-4</v>
      </c>
      <c r="S395" s="10">
        <v>8.0582043943281604E-4</v>
      </c>
      <c r="T395" s="10" t="str">
        <v>NaN</v>
      </c>
    </row>
    <row r="396" spans="2:20" ht="13">
      <c r="B396" s="10">
        <v>960</v>
      </c>
      <c r="C396" s="10">
        <v>9.6000000000000002E-4</v>
      </c>
      <c r="D396" s="10">
        <v>2.0500000000000001E-2</v>
      </c>
      <c r="E396" s="10">
        <v>2.03E-4</v>
      </c>
      <c r="F396" s="10">
        <v>-3.2433461000125098E-2</v>
      </c>
      <c r="H396" s="10">
        <v>0.01</v>
      </c>
      <c r="I396" s="10">
        <v>1</v>
      </c>
      <c r="J396" s="10">
        <v>0.30376704936702498</v>
      </c>
      <c r="K396" s="10">
        <v>90</v>
      </c>
      <c r="M396" s="10" t="e">
        <v>#VALUE!</v>
      </c>
      <c r="N396" s="10">
        <v>1.7819363887395354E-4</v>
      </c>
      <c r="O396" s="10">
        <v>2.4893160150938682E-4</v>
      </c>
      <c r="P396" s="10">
        <v>2.5410354128244241E-4</v>
      </c>
      <c r="Q396" s="10">
        <v>2.4988605555417178E-4</v>
      </c>
      <c r="R396" s="10">
        <v>9.3706976057977495E-4</v>
      </c>
      <c r="S396" s="10">
        <v>7.95512901122846E-4</v>
      </c>
      <c r="T396" s="10" t="str">
        <v>NaN</v>
      </c>
    </row>
    <row r="397" spans="2:20" ht="13">
      <c r="B397" s="10">
        <v>960</v>
      </c>
      <c r="C397" s="10">
        <v>9.6000000000000002E-4</v>
      </c>
      <c r="D397" s="10">
        <v>2.0500000000000001E-2</v>
      </c>
      <c r="E397" s="10">
        <v>2.03E-4</v>
      </c>
      <c r="F397" s="10">
        <v>-3.7453576464072602E-2</v>
      </c>
      <c r="H397" s="10">
        <v>1.3335214321633201E-2</v>
      </c>
      <c r="I397" s="10">
        <v>1</v>
      </c>
      <c r="J397" s="10">
        <v>0.30376704936702498</v>
      </c>
      <c r="K397" s="10">
        <v>90</v>
      </c>
      <c r="M397" s="10" t="e">
        <v>#VALUE!</v>
      </c>
      <c r="N397" s="10">
        <v>1.7829059294362476E-4</v>
      </c>
      <c r="O397" s="10">
        <v>2.4899343982177636E-4</v>
      </c>
      <c r="P397" s="10">
        <v>2.540016032494768E-4</v>
      </c>
      <c r="Q397" s="10">
        <v>2.4973663157869702E-4</v>
      </c>
      <c r="R397" s="10">
        <v>9.2790750430424599E-4</v>
      </c>
      <c r="S397" s="10">
        <v>8.0467515739837507E-4</v>
      </c>
      <c r="T397" s="10" t="str">
        <v>NaN</v>
      </c>
    </row>
    <row r="398" spans="2:20" ht="13">
      <c r="B398" s="10">
        <v>960</v>
      </c>
      <c r="C398" s="10">
        <v>9.6000000000000002E-4</v>
      </c>
      <c r="D398" s="10">
        <v>2.0500000000000001E-2</v>
      </c>
      <c r="E398" s="10">
        <v>2.03E-4</v>
      </c>
      <c r="F398" s="10">
        <v>-4.3250715362900101E-2</v>
      </c>
      <c r="H398" s="10">
        <v>1.7782794100389201E-2</v>
      </c>
      <c r="I398" s="10">
        <v>1</v>
      </c>
      <c r="J398" s="10">
        <v>0.30376704936702498</v>
      </c>
      <c r="K398" s="10">
        <v>90</v>
      </c>
      <c r="M398" s="10" t="e">
        <v>#VALUE!</v>
      </c>
      <c r="N398" s="10">
        <v>1.7840626474038224E-4</v>
      </c>
      <c r="O398" s="10">
        <v>2.4907571965010852E-4</v>
      </c>
      <c r="P398" s="10">
        <v>2.5386599026714908E-4</v>
      </c>
      <c r="Q398" s="10">
        <v>2.4953785949743468E-4</v>
      </c>
      <c r="R398" s="10">
        <v>9.1714185318049902E-4</v>
      </c>
      <c r="S398" s="10">
        <v>7.8864120891619909E-4</v>
      </c>
      <c r="T398" s="10" t="str">
        <v>NaN</v>
      </c>
    </row>
    <row r="399" spans="2:20" ht="13">
      <c r="B399" s="10">
        <v>960</v>
      </c>
      <c r="C399" s="10">
        <v>9.6000000000000002E-4</v>
      </c>
      <c r="D399" s="10">
        <v>2.0500000000000001E-2</v>
      </c>
      <c r="E399" s="10">
        <v>2.03E-4</v>
      </c>
      <c r="F399" s="10">
        <v>-4.9945146926008599E-2</v>
      </c>
      <c r="H399" s="10">
        <v>2.3713737056616599E-2</v>
      </c>
      <c r="I399" s="10">
        <v>1</v>
      </c>
      <c r="J399" s="10">
        <v>0.30376704936702498</v>
      </c>
      <c r="K399" s="10">
        <v>90</v>
      </c>
      <c r="M399" s="10" t="e">
        <v>#VALUE!</v>
      </c>
      <c r="N399" s="10">
        <v>1.7854286878201116E-4</v>
      </c>
      <c r="O399" s="10">
        <v>2.4918511447797351E-4</v>
      </c>
      <c r="P399" s="10">
        <v>2.5362699987284268E-4</v>
      </c>
      <c r="Q399" s="10">
        <v>2.4927365012007751E-4</v>
      </c>
      <c r="R399" s="10">
        <v>9.0523092002231097E-4</v>
      </c>
      <c r="S399" s="10">
        <v>7.7031669636513998E-4</v>
      </c>
      <c r="T399" s="10" t="str">
        <v>NaN</v>
      </c>
    </row>
    <row r="400" spans="2:20" ht="13">
      <c r="B400" s="10">
        <v>960</v>
      </c>
      <c r="C400" s="10">
        <v>9.6000000000000002E-4</v>
      </c>
      <c r="D400" s="10">
        <v>2.0500000000000001E-2</v>
      </c>
      <c r="E400" s="10">
        <v>2.03E-4</v>
      </c>
      <c r="F400" s="10">
        <v>-5.7675755892822797E-2</v>
      </c>
      <c r="H400" s="10">
        <v>3.1622776601683798E-2</v>
      </c>
      <c r="I400" s="10">
        <v>1</v>
      </c>
      <c r="J400" s="10">
        <v>0.30376704936702498</v>
      </c>
      <c r="K400" s="10">
        <v>90</v>
      </c>
      <c r="M400" s="10" t="e">
        <v>#VALUE!</v>
      </c>
      <c r="N400" s="10">
        <v>1.7872801458268165E-4</v>
      </c>
      <c r="O400" s="10">
        <v>2.4933041914837462E-4</v>
      </c>
      <c r="P400" s="10">
        <v>2.5288321056400555E-4</v>
      </c>
      <c r="Q400" s="10">
        <v>2.489228576312245E-4</v>
      </c>
      <c r="R400" s="10">
        <v>8.9125847920212798E-4</v>
      </c>
      <c r="S400" s="10">
        <v>7.7100386558580402E-4</v>
      </c>
      <c r="T400" s="10" t="str">
        <v>NaN</v>
      </c>
    </row>
    <row r="401" spans="2:20" ht="13">
      <c r="B401" s="10">
        <v>960</v>
      </c>
      <c r="C401" s="10">
        <v>9.6000000000000002E-4</v>
      </c>
      <c r="D401" s="10">
        <v>2.0500000000000001E-2</v>
      </c>
      <c r="E401" s="10">
        <v>2.03E-4</v>
      </c>
      <c r="F401" s="10">
        <v>-6.6602923858378599E-2</v>
      </c>
      <c r="H401" s="10">
        <v>4.2169650342858203E-2</v>
      </c>
      <c r="I401" s="10">
        <v>1</v>
      </c>
      <c r="J401" s="10">
        <v>0.30376704936702498</v>
      </c>
      <c r="K401" s="10">
        <v>90</v>
      </c>
      <c r="M401" s="10" t="e">
        <v>#VALUE!</v>
      </c>
      <c r="N401" s="10">
        <v>1.7899754851212347E-4</v>
      </c>
      <c r="O401" s="10">
        <v>2.495231570772288E-4</v>
      </c>
      <c r="P401" s="10">
        <v>2.5194537885317003E-4</v>
      </c>
      <c r="Q401" s="10">
        <v>2.484577989747376E-4</v>
      </c>
      <c r="R401" s="10">
        <v>8.7568264353372807E-4</v>
      </c>
      <c r="S401" s="10">
        <v>7.4305898394543999E-4</v>
      </c>
      <c r="T401" s="10" t="str">
        <v>NaN</v>
      </c>
    </row>
    <row r="402" spans="2:20" ht="13">
      <c r="B402" s="10">
        <v>960</v>
      </c>
      <c r="C402" s="10">
        <v>9.6000000000000002E-4</v>
      </c>
      <c r="D402" s="10">
        <v>2.0500000000000001E-2</v>
      </c>
      <c r="E402" s="10">
        <v>2.03E-4</v>
      </c>
      <c r="F402" s="10">
        <v>-7.6911856599299402E-2</v>
      </c>
      <c r="H402" s="10">
        <v>5.6234132519034898E-2</v>
      </c>
      <c r="I402" s="10">
        <v>1</v>
      </c>
      <c r="J402" s="10">
        <v>0.30376704936702498</v>
      </c>
      <c r="K402" s="10">
        <v>90</v>
      </c>
      <c r="M402" s="10" t="e">
        <v>#VALUE!</v>
      </c>
      <c r="N402" s="10">
        <v>1.7934162788594803E-4</v>
      </c>
      <c r="O402" s="10">
        <v>2.4977834664670654E-4</v>
      </c>
      <c r="P402" s="10">
        <v>2.5080095091637811E-4</v>
      </c>
      <c r="Q402" s="10">
        <v>2.4784248262396831E-4</v>
      </c>
      <c r="R402" s="10">
        <v>8.5804530020333408E-4</v>
      </c>
      <c r="S402" s="10">
        <v>7.32522389228581E-4</v>
      </c>
      <c r="T402" s="10" t="str">
        <v>NaN</v>
      </c>
    </row>
    <row r="403" spans="2:20" ht="13">
      <c r="B403" s="10">
        <v>960</v>
      </c>
      <c r="C403" s="10">
        <v>9.6000000000000002E-4</v>
      </c>
      <c r="D403" s="10">
        <v>2.0500000000000001E-2</v>
      </c>
      <c r="E403" s="10">
        <v>2.03E-4</v>
      </c>
      <c r="F403" s="10">
        <v>-8.881642640988989E-2</v>
      </c>
      <c r="H403" s="10">
        <v>7.4989420933245607E-2</v>
      </c>
      <c r="I403" s="10">
        <v>1</v>
      </c>
      <c r="J403" s="10">
        <v>0.30376704936702498</v>
      </c>
      <c r="K403" s="10">
        <v>90</v>
      </c>
      <c r="M403" s="10" t="e">
        <v>#VALUE!</v>
      </c>
      <c r="N403" s="10">
        <v>1.7979824121376161E-4</v>
      </c>
      <c r="O403" s="10">
        <v>2.5011541229893303E-4</v>
      </c>
      <c r="P403" s="10">
        <v>2.4940075573297592E-4</v>
      </c>
      <c r="Q403" s="10">
        <v>2.4703055281578785E-4</v>
      </c>
      <c r="R403" s="10">
        <v>8.3811739280405793E-4</v>
      </c>
      <c r="S403" s="10">
        <v>7.1488504589818701E-4</v>
      </c>
      <c r="T403" s="10" t="str">
        <v>NaN</v>
      </c>
    </row>
    <row r="404" spans="2:20" ht="13">
      <c r="B404" s="10">
        <v>960</v>
      </c>
      <c r="C404" s="10">
        <v>9.6000000000000002E-4</v>
      </c>
      <c r="D404" s="10">
        <v>2.0500000000000001E-2</v>
      </c>
      <c r="E404" s="10">
        <v>2.03E-4</v>
      </c>
      <c r="F404" s="10">
        <v>-0.102563609162638</v>
      </c>
      <c r="H404" s="10">
        <v>0.1</v>
      </c>
      <c r="I404" s="10">
        <v>1</v>
      </c>
      <c r="J404" s="10">
        <v>0.30376704936702498</v>
      </c>
      <c r="K404" s="10">
        <v>90</v>
      </c>
      <c r="M404" s="10" t="e">
        <v>#VALUE!</v>
      </c>
      <c r="N404" s="10">
        <v>1.8041813127832697E-4</v>
      </c>
      <c r="O404" s="10">
        <v>2.5055897392597156E-4</v>
      </c>
      <c r="P404" s="10">
        <v>2.4771359929117131E-4</v>
      </c>
      <c r="Q404" s="10">
        <v>2.4596355911811327E-4</v>
      </c>
      <c r="R404" s="10">
        <v>8.1589892133589908E-4</v>
      </c>
      <c r="S404" s="10">
        <v>6.8808544629226297E-4</v>
      </c>
      <c r="T404" s="10" t="str">
        <v>NaN</v>
      </c>
    </row>
    <row r="405" spans="2:20" ht="13">
      <c r="B405" s="10">
        <v>960</v>
      </c>
      <c r="C405" s="10">
        <v>9.6000000000000002E-4</v>
      </c>
      <c r="D405" s="10">
        <v>2.0500000000000001E-2</v>
      </c>
      <c r="E405" s="10">
        <v>2.03E-4</v>
      </c>
      <c r="F405" s="10">
        <v>-0.118438608145745</v>
      </c>
      <c r="H405" s="10">
        <v>0.13335214321633199</v>
      </c>
      <c r="I405" s="10">
        <v>1</v>
      </c>
      <c r="J405" s="10">
        <v>0.30376704936702498</v>
      </c>
      <c r="K405" s="10">
        <v>90</v>
      </c>
      <c r="M405" s="10" t="e">
        <v>#VALUE!</v>
      </c>
      <c r="N405" s="10">
        <v>1.8114676801939049E-4</v>
      </c>
      <c r="O405" s="10">
        <v>2.5113616290873029E-4</v>
      </c>
      <c r="P405" s="10">
        <v>2.4588181426235572E-4</v>
      </c>
      <c r="Q405" s="10">
        <v>2.4457772696331349E-4</v>
      </c>
      <c r="R405" s="10">
        <v>7.9024460376441602E-4</v>
      </c>
      <c r="S405" s="10">
        <v>6.5418509807280405E-4</v>
      </c>
      <c r="T405" s="10" t="str">
        <v>NaN</v>
      </c>
    </row>
    <row r="406" spans="2:20" ht="13">
      <c r="B406" s="10">
        <v>960</v>
      </c>
      <c r="C406" s="10">
        <v>9.6000000000000002E-4</v>
      </c>
      <c r="D406" s="10">
        <v>2.0500000000000001E-2</v>
      </c>
      <c r="E406" s="10">
        <v>2.03E-4</v>
      </c>
      <c r="F406" s="10">
        <v>-0.13677077097839999</v>
      </c>
      <c r="H406" s="10">
        <v>0.17782794100389199</v>
      </c>
      <c r="I406" s="10">
        <v>1</v>
      </c>
      <c r="J406" s="10">
        <v>0.30376704936702498</v>
      </c>
      <c r="K406" s="10">
        <v>90</v>
      </c>
      <c r="M406" s="10" t="e">
        <v>#VALUE!</v>
      </c>
      <c r="N406" s="10">
        <v>1.820127616385252E-4</v>
      </c>
      <c r="O406" s="10">
        <v>2.5188962506165211E-4</v>
      </c>
      <c r="P406" s="10">
        <v>2.4382948640656153E-4</v>
      </c>
      <c r="Q406" s="10">
        <v>2.4278510621273698E-4</v>
      </c>
      <c r="R406" s="10">
        <v>7.6161255290338708E-4</v>
      </c>
      <c r="S406" s="10">
        <v>6.3173757019775701E-4</v>
      </c>
      <c r="T406" s="10" t="str">
        <v>NaN</v>
      </c>
    </row>
    <row r="407" spans="2:20" ht="13">
      <c r="B407" s="10">
        <v>960</v>
      </c>
      <c r="C407" s="10">
        <v>9.6000000000000002E-4</v>
      </c>
      <c r="D407" s="10">
        <v>2.0500000000000001E-2</v>
      </c>
      <c r="E407" s="10">
        <v>2.03E-4</v>
      </c>
      <c r="F407" s="10">
        <v>-0.157940422357944</v>
      </c>
      <c r="H407" s="10">
        <v>0.23713737056616599</v>
      </c>
      <c r="I407" s="10">
        <v>1</v>
      </c>
      <c r="J407" s="10">
        <v>0.30376704936702498</v>
      </c>
      <c r="K407" s="10">
        <v>90</v>
      </c>
      <c r="M407" s="10" t="e">
        <v>#VALUE!</v>
      </c>
      <c r="N407" s="10">
        <v>1.8317289373543109E-4</v>
      </c>
      <c r="O407" s="10">
        <v>2.5286960304676164E-4</v>
      </c>
      <c r="P407" s="10">
        <v>2.4812304270364032E-4</v>
      </c>
      <c r="Q407" s="10">
        <v>2.4048048109625463E-4</v>
      </c>
      <c r="R407" s="10">
        <v>7.3091899438036299E-4</v>
      </c>
      <c r="S407" s="10">
        <v>5.9692099635074499E-4</v>
      </c>
      <c r="T407" s="10" t="str">
        <v>NaN</v>
      </c>
    </row>
    <row r="408" spans="2:20" ht="13">
      <c r="B408" s="10">
        <v>960</v>
      </c>
      <c r="C408" s="10">
        <v>9.6000000000000002E-4</v>
      </c>
      <c r="D408" s="10">
        <v>2.0500000000000001E-2</v>
      </c>
      <c r="E408" s="10">
        <v>2.03E-4</v>
      </c>
      <c r="F408" s="10">
        <v>-0.18238675439319799</v>
      </c>
      <c r="H408" s="10">
        <v>0.316227766016838</v>
      </c>
      <c r="I408" s="10">
        <v>1</v>
      </c>
      <c r="J408" s="10">
        <v>0.30376704936702498</v>
      </c>
      <c r="K408" s="10">
        <v>90</v>
      </c>
      <c r="M408" s="10" t="e">
        <v>#VALUE!</v>
      </c>
      <c r="N408" s="10">
        <v>1.8471364511112872E-4</v>
      </c>
      <c r="O408" s="10">
        <v>2.5412511612615319E-4</v>
      </c>
      <c r="P408" s="10">
        <v>2.4641328498189655E-4</v>
      </c>
      <c r="Q408" s="10">
        <v>2.3753790974648364E-4</v>
      </c>
      <c r="R408" s="10">
        <v>6.9908015382289803E-4</v>
      </c>
      <c r="S408" s="10">
        <v>5.6645649423460996E-4</v>
      </c>
      <c r="T408" s="10" t="str">
        <v>NaN</v>
      </c>
    </row>
    <row r="409" spans="2:20" ht="13">
      <c r="B409" s="10">
        <v>960</v>
      </c>
      <c r="C409" s="10">
        <v>9.6000000000000002E-4</v>
      </c>
      <c r="D409" s="10">
        <v>2.0500000000000001E-2</v>
      </c>
      <c r="E409" s="10">
        <v>2.03E-4</v>
      </c>
      <c r="F409" s="10">
        <v>-0.21061693821924599</v>
      </c>
      <c r="H409" s="10">
        <v>0.421696503428582</v>
      </c>
      <c r="I409" s="10">
        <v>1</v>
      </c>
      <c r="J409" s="10">
        <v>0.30376704936702498</v>
      </c>
      <c r="K409" s="10">
        <v>90</v>
      </c>
      <c r="M409" s="10" t="e">
        <v>#VALUE!</v>
      </c>
      <c r="N409" s="10">
        <v>1.8681094677571532E-4</v>
      </c>
      <c r="O409" s="10">
        <v>2.5571717391919158E-4</v>
      </c>
      <c r="P409" s="10">
        <v>2.4432161569051033E-4</v>
      </c>
      <c r="Q409" s="10">
        <v>2.3380031365330967E-4</v>
      </c>
      <c r="R409" s="10">
        <v>6.6609603123099308E-4</v>
      </c>
      <c r="S409" s="10">
        <v>5.3599199211847406E-4</v>
      </c>
      <c r="T409" s="10" t="str">
        <v>NaN</v>
      </c>
    </row>
    <row r="410" spans="2:20" ht="13">
      <c r="B410" s="10">
        <v>960</v>
      </c>
      <c r="C410" s="10">
        <v>9.6000000000000002E-4</v>
      </c>
      <c r="D410" s="10">
        <v>2.0500000000000001E-2</v>
      </c>
      <c r="E410" s="10">
        <v>2.03E-4</v>
      </c>
      <c r="F410" s="10">
        <v>-0.24321664592603798</v>
      </c>
      <c r="H410" s="10">
        <v>0.56234132519034896</v>
      </c>
      <c r="I410" s="10">
        <v>1</v>
      </c>
      <c r="J410" s="10">
        <v>0.30376704936702498</v>
      </c>
      <c r="K410" s="10">
        <v>90</v>
      </c>
      <c r="M410" s="10" t="e">
        <v>#VALUE!</v>
      </c>
      <c r="N410" s="10">
        <v>1.8934161225557888E-4</v>
      </c>
      <c r="O410" s="10">
        <v>2.5769650558019036E-4</v>
      </c>
      <c r="P410" s="10">
        <v>2.4187087293550769E-4</v>
      </c>
      <c r="Q410" s="10">
        <v>2.2916116415537836E-4</v>
      </c>
      <c r="R410" s="10">
        <v>6.3059228816331604E-4</v>
      </c>
      <c r="S410" s="10">
        <v>4.93387500437263E-4</v>
      </c>
      <c r="T410" s="10" t="str">
        <v>NaN</v>
      </c>
    </row>
    <row r="411" spans="2:20" ht="13">
      <c r="B411" s="10">
        <v>960</v>
      </c>
      <c r="C411" s="10">
        <v>9.6000000000000002E-4</v>
      </c>
      <c r="D411" s="10">
        <v>2.0500000000000001E-2</v>
      </c>
      <c r="E411" s="10">
        <v>2.03E-4</v>
      </c>
      <c r="F411" s="10">
        <v>-0.28086220109198401</v>
      </c>
      <c r="H411" s="10">
        <v>0.74989420933245599</v>
      </c>
      <c r="I411" s="10">
        <v>1</v>
      </c>
      <c r="J411" s="10">
        <v>0.30376704936702498</v>
      </c>
      <c r="K411" s="10">
        <v>90</v>
      </c>
      <c r="M411" s="10" t="e">
        <v>#VALUE!</v>
      </c>
      <c r="N411" s="10">
        <v>1.9225428013099107E-4</v>
      </c>
      <c r="O411" s="10">
        <v>2.6015643212408716E-4</v>
      </c>
      <c r="P411" s="10">
        <v>2.3905832643228303E-4</v>
      </c>
      <c r="Q411" s="10">
        <v>2.2350772843449224E-4</v>
      </c>
      <c r="R411" s="10">
        <v>5.9394326306119803E-4</v>
      </c>
      <c r="S411" s="10">
        <v>4.5650941892825701E-4</v>
      </c>
      <c r="T411" s="10" t="str">
        <v>NaN</v>
      </c>
    </row>
    <row r="412" spans="2:20" ht="13">
      <c r="B412" s="10">
        <v>960</v>
      </c>
      <c r="C412" s="10">
        <v>9.6000000000000002E-4</v>
      </c>
      <c r="D412" s="10">
        <v>2.0500000000000001E-2</v>
      </c>
      <c r="E412" s="10">
        <v>2.03E-4</v>
      </c>
      <c r="F412" s="10">
        <v>-0.32433461000125097</v>
      </c>
      <c r="H412" s="10">
        <v>1</v>
      </c>
      <c r="I412" s="10">
        <v>1</v>
      </c>
      <c r="J412" s="10">
        <v>0.30376704936702498</v>
      </c>
      <c r="K412" s="10">
        <v>90</v>
      </c>
      <c r="M412" s="10" t="e">
        <v>#VALUE!</v>
      </c>
      <c r="N412" s="10">
        <v>1.9619542140363042E-4</v>
      </c>
      <c r="O412" s="10">
        <v>2.6317060143622419E-4</v>
      </c>
      <c r="P412" s="10">
        <v>2.2735209784175426E-4</v>
      </c>
      <c r="Q412" s="10">
        <v>2.1666388255198174E-4</v>
      </c>
      <c r="R412" s="10">
        <v>5.59470273824519E-4</v>
      </c>
      <c r="S412" s="10">
        <v>4.1653907592626002E-4</v>
      </c>
      <c r="T412" s="10" t="str">
        <v>NaN</v>
      </c>
    </row>
    <row r="413" spans="2:20" ht="13">
      <c r="B413" s="10" t="str">
        <v/>
      </c>
      <c r="C413" s="10" t="str">
        <v/>
      </c>
      <c r="D413" s="10" t="str">
        <v/>
      </c>
      <c r="E413" s="10" t="str">
        <v/>
      </c>
      <c r="F413" s="10" t="str">
        <v/>
      </c>
      <c r="H413" s="10">
        <v>0</v>
      </c>
      <c r="I413" s="10">
        <v>0</v>
      </c>
      <c r="J413" s="10">
        <v>0</v>
      </c>
      <c r="K413" s="10">
        <v>0</v>
      </c>
      <c r="M413" s="10" t="str">
        <v/>
      </c>
      <c r="N413" s="10" t="str">
        <v/>
      </c>
      <c r="O413" s="10" t="str">
        <v/>
      </c>
      <c r="P413" s="10" t="str">
        <v/>
      </c>
      <c r="Q413" s="10" t="str">
        <v/>
      </c>
      <c r="R413" s="10" t="str">
        <v/>
      </c>
      <c r="S413" s="10" t="str">
        <v/>
      </c>
      <c r="T413" s="10" t="str">
        <v/>
      </c>
    </row>
    <row r="414" spans="2:20" ht="13">
      <c r="B414" s="10" t="str">
        <v/>
      </c>
      <c r="C414" s="10" t="str">
        <v/>
      </c>
      <c r="D414" s="10" t="str">
        <v/>
      </c>
      <c r="E414" s="10" t="str">
        <v/>
      </c>
      <c r="F414" s="10" t="str">
        <v/>
      </c>
      <c r="H414" s="10">
        <v>0</v>
      </c>
      <c r="I414" s="10">
        <v>0</v>
      </c>
      <c r="J414" s="10">
        <v>0</v>
      </c>
      <c r="K414" s="10">
        <v>0</v>
      </c>
      <c r="M414" s="10" t="str">
        <v/>
      </c>
      <c r="N414" s="10" t="str">
        <v/>
      </c>
      <c r="O414" s="10" t="str">
        <v/>
      </c>
      <c r="P414" s="10" t="str">
        <v/>
      </c>
      <c r="Q414" s="10" t="str">
        <v/>
      </c>
      <c r="R414" s="10" t="str">
        <v/>
      </c>
      <c r="S414" s="10" t="str">
        <v/>
      </c>
      <c r="T414" s="10" t="str">
        <v/>
      </c>
    </row>
    <row r="415" spans="2:20" ht="13">
      <c r="B415" s="10" t="str">
        <v/>
      </c>
      <c r="C415" s="10" t="str">
        <v/>
      </c>
      <c r="D415" s="10" t="str">
        <v/>
      </c>
      <c r="E415" s="10" t="str">
        <v/>
      </c>
      <c r="F415" s="10" t="str">
        <v/>
      </c>
      <c r="H415" s="10">
        <v>0</v>
      </c>
      <c r="I415" s="10">
        <v>0</v>
      </c>
      <c r="J415" s="10">
        <v>0</v>
      </c>
      <c r="K415" s="10">
        <v>0</v>
      </c>
      <c r="M415" s="10" t="str">
        <v/>
      </c>
      <c r="N415" s="10" t="str">
        <v/>
      </c>
      <c r="O415" s="10" t="str">
        <v/>
      </c>
      <c r="P415" s="10" t="str">
        <v/>
      </c>
      <c r="Q415" s="10" t="str">
        <v/>
      </c>
      <c r="R415" s="10" t="str">
        <v/>
      </c>
      <c r="S415" s="10" t="str">
        <v/>
      </c>
      <c r="T415" s="10" t="str">
        <v/>
      </c>
    </row>
    <row r="416" spans="2:20" ht="13">
      <c r="B416" s="10" t="str">
        <v/>
      </c>
      <c r="C416" s="10" t="str">
        <v/>
      </c>
      <c r="D416" s="10" t="str">
        <v/>
      </c>
      <c r="E416" s="10" t="str">
        <v/>
      </c>
      <c r="F416" s="10" t="str">
        <v/>
      </c>
      <c r="H416" s="10">
        <v>0</v>
      </c>
      <c r="I416" s="10">
        <v>0</v>
      </c>
      <c r="J416" s="10">
        <v>0</v>
      </c>
      <c r="K416" s="10">
        <v>0</v>
      </c>
      <c r="M416" s="10" t="str">
        <v/>
      </c>
      <c r="N416" s="10" t="str">
        <v/>
      </c>
      <c r="O416" s="10" t="str">
        <v/>
      </c>
      <c r="P416" s="10" t="str">
        <v/>
      </c>
      <c r="Q416" s="10" t="str">
        <v/>
      </c>
      <c r="R416" s="10" t="str">
        <v/>
      </c>
      <c r="S416" s="10" t="str">
        <v/>
      </c>
      <c r="T416" s="10" t="str">
        <v/>
      </c>
    </row>
    <row r="417" spans="2:20" ht="13">
      <c r="B417" s="10" t="str">
        <v/>
      </c>
      <c r="C417" s="10" t="str">
        <v/>
      </c>
      <c r="D417" s="10" t="str">
        <v/>
      </c>
      <c r="E417" s="10" t="str">
        <v/>
      </c>
      <c r="F417" s="10" t="str">
        <v/>
      </c>
      <c r="H417" s="10">
        <v>0</v>
      </c>
      <c r="I417" s="10">
        <v>0</v>
      </c>
      <c r="J417" s="10">
        <v>0</v>
      </c>
      <c r="K417" s="10">
        <v>0</v>
      </c>
      <c r="M417" s="10" t="str">
        <v/>
      </c>
      <c r="N417" s="10" t="str">
        <v/>
      </c>
      <c r="O417" s="10" t="str">
        <v/>
      </c>
      <c r="P417" s="10" t="str">
        <v/>
      </c>
      <c r="Q417" s="10" t="str">
        <v/>
      </c>
      <c r="R417" s="10" t="str">
        <v/>
      </c>
      <c r="S417" s="10" t="str">
        <v/>
      </c>
      <c r="T417" s="10" t="str">
        <v/>
      </c>
    </row>
    <row r="418" spans="2:20" ht="13">
      <c r="B418" s="10" t="str">
        <v/>
      </c>
      <c r="C418" s="10" t="str">
        <v/>
      </c>
      <c r="D418" s="10" t="str">
        <v/>
      </c>
      <c r="E418" s="10" t="str">
        <v/>
      </c>
      <c r="F418" s="10" t="str">
        <v/>
      </c>
      <c r="H418" s="10">
        <v>0</v>
      </c>
      <c r="I418" s="10">
        <v>0</v>
      </c>
      <c r="J418" s="10">
        <v>0</v>
      </c>
      <c r="K418" s="10">
        <v>0</v>
      </c>
      <c r="M418" s="10" t="str">
        <v/>
      </c>
      <c r="N418" s="10" t="str">
        <v/>
      </c>
      <c r="O418" s="10" t="str">
        <v/>
      </c>
      <c r="P418" s="10" t="str">
        <v/>
      </c>
      <c r="Q418" s="10" t="str">
        <v/>
      </c>
      <c r="R418" s="10" t="str">
        <v/>
      </c>
      <c r="S418" s="10" t="str">
        <v/>
      </c>
      <c r="T418" s="10" t="str">
        <v/>
      </c>
    </row>
    <row r="419" spans="2:20" ht="13">
      <c r="B419" s="10" t="str">
        <v/>
      </c>
      <c r="C419" s="10" t="str">
        <v/>
      </c>
      <c r="D419" s="10" t="str">
        <v/>
      </c>
      <c r="E419" s="10" t="str">
        <v/>
      </c>
      <c r="F419" s="10" t="str">
        <v/>
      </c>
      <c r="H419" s="10">
        <v>0</v>
      </c>
      <c r="I419" s="10">
        <v>0</v>
      </c>
      <c r="J419" s="10">
        <v>0</v>
      </c>
      <c r="K419" s="10">
        <v>0</v>
      </c>
      <c r="M419" s="10" t="str">
        <v/>
      </c>
      <c r="N419" s="10" t="str">
        <v/>
      </c>
      <c r="O419" s="10" t="str">
        <v/>
      </c>
      <c r="P419" s="10" t="str">
        <v/>
      </c>
      <c r="Q419" s="10" t="str">
        <v/>
      </c>
      <c r="R419" s="10" t="str">
        <v/>
      </c>
      <c r="S419" s="10" t="str">
        <v/>
      </c>
      <c r="T419" s="10" t="str">
        <v/>
      </c>
    </row>
    <row r="420" spans="2:20" ht="13">
      <c r="B420" s="10" t="str">
        <v/>
      </c>
      <c r="C420" s="10" t="str">
        <v/>
      </c>
      <c r="D420" s="10" t="str">
        <v/>
      </c>
      <c r="E420" s="10" t="str">
        <v/>
      </c>
      <c r="F420" s="10" t="str">
        <v/>
      </c>
      <c r="H420" s="10">
        <v>0</v>
      </c>
      <c r="I420" s="10">
        <v>0</v>
      </c>
      <c r="J420" s="10">
        <v>0</v>
      </c>
      <c r="K420" s="10">
        <v>0</v>
      </c>
      <c r="M420" s="10" t="str">
        <v/>
      </c>
      <c r="N420" s="10" t="str">
        <v/>
      </c>
      <c r="O420" s="10" t="str">
        <v/>
      </c>
      <c r="P420" s="10" t="str">
        <v/>
      </c>
      <c r="Q420" s="10" t="str">
        <v/>
      </c>
      <c r="R420" s="10" t="str">
        <v/>
      </c>
      <c r="S420" s="10" t="str">
        <v/>
      </c>
      <c r="T420" s="10" t="str">
        <v/>
      </c>
    </row>
    <row r="421" spans="2:20" ht="13">
      <c r="B421" s="10" t="str">
        <v/>
      </c>
      <c r="C421" s="10" t="str">
        <v/>
      </c>
      <c r="D421" s="10" t="str">
        <v/>
      </c>
      <c r="E421" s="10" t="str">
        <v/>
      </c>
      <c r="F421" s="10" t="str">
        <v/>
      </c>
      <c r="H421" s="10">
        <v>0</v>
      </c>
      <c r="I421" s="10">
        <v>0</v>
      </c>
      <c r="J421" s="10">
        <v>0</v>
      </c>
      <c r="K421" s="10">
        <v>0</v>
      </c>
      <c r="M421" s="10" t="str">
        <v/>
      </c>
      <c r="N421" s="10" t="str">
        <v/>
      </c>
      <c r="O421" s="10" t="str">
        <v/>
      </c>
      <c r="P421" s="10" t="str">
        <v/>
      </c>
      <c r="Q421" s="10" t="str">
        <v/>
      </c>
      <c r="R421" s="10" t="str">
        <v/>
      </c>
      <c r="S421" s="10" t="str">
        <v/>
      </c>
      <c r="T421" s="10" t="str">
        <v/>
      </c>
    </row>
    <row r="422" spans="2:20" ht="13">
      <c r="B422" s="10" t="str">
        <v/>
      </c>
      <c r="C422" s="10" t="str">
        <v/>
      </c>
      <c r="D422" s="10" t="str">
        <v/>
      </c>
      <c r="E422" s="10" t="str">
        <v/>
      </c>
      <c r="F422" s="10" t="str">
        <v/>
      </c>
      <c r="H422" s="10">
        <v>0</v>
      </c>
      <c r="I422" s="10">
        <v>0</v>
      </c>
      <c r="J422" s="10">
        <v>0</v>
      </c>
      <c r="K422" s="10">
        <v>0</v>
      </c>
      <c r="M422" s="10" t="str">
        <v/>
      </c>
      <c r="N422" s="10" t="str">
        <v/>
      </c>
      <c r="O422" s="10" t="str">
        <v/>
      </c>
      <c r="P422" s="10" t="str">
        <v/>
      </c>
      <c r="Q422" s="10" t="str">
        <v/>
      </c>
      <c r="R422" s="10" t="str">
        <v/>
      </c>
      <c r="S422" s="10" t="str">
        <v/>
      </c>
      <c r="T422" s="10" t="str">
        <v/>
      </c>
    </row>
    <row r="423" spans="2:20" ht="13">
      <c r="B423" s="10" t="str">
        <v/>
      </c>
      <c r="C423" s="10" t="str">
        <v/>
      </c>
      <c r="D423" s="10" t="str">
        <v/>
      </c>
      <c r="E423" s="10" t="str">
        <v/>
      </c>
      <c r="F423" s="10" t="str">
        <v/>
      </c>
      <c r="H423" s="10">
        <v>0</v>
      </c>
      <c r="I423" s="10">
        <v>0</v>
      </c>
      <c r="J423" s="10">
        <v>0</v>
      </c>
      <c r="K423" s="10">
        <v>0</v>
      </c>
      <c r="M423" s="10" t="str">
        <v/>
      </c>
      <c r="N423" s="10" t="str">
        <v/>
      </c>
      <c r="O423" s="10" t="str">
        <v/>
      </c>
      <c r="P423" s="10" t="str">
        <v/>
      </c>
      <c r="Q423" s="10" t="str">
        <v/>
      </c>
      <c r="R423" s="10" t="str">
        <v/>
      </c>
      <c r="S423" s="10" t="str">
        <v/>
      </c>
      <c r="T423" s="10" t="str">
        <v/>
      </c>
    </row>
    <row r="424" spans="2:20" ht="13">
      <c r="B424" s="10" t="str">
        <v/>
      </c>
      <c r="C424" s="10" t="str">
        <v/>
      </c>
      <c r="D424" s="10" t="str">
        <v/>
      </c>
      <c r="E424" s="10" t="str">
        <v/>
      </c>
      <c r="F424" s="10" t="str">
        <v/>
      </c>
      <c r="H424" s="10">
        <v>0</v>
      </c>
      <c r="I424" s="10">
        <v>0</v>
      </c>
      <c r="J424" s="10">
        <v>0</v>
      </c>
      <c r="K424" s="10">
        <v>0</v>
      </c>
      <c r="M424" s="10" t="str">
        <v/>
      </c>
      <c r="N424" s="10" t="str">
        <v/>
      </c>
      <c r="O424" s="10" t="str">
        <v/>
      </c>
      <c r="P424" s="10" t="str">
        <v/>
      </c>
      <c r="Q424" s="10" t="str">
        <v/>
      </c>
      <c r="R424" s="10" t="str">
        <v/>
      </c>
      <c r="S424" s="10" t="str">
        <v/>
      </c>
      <c r="T424" s="10" t="str">
        <v/>
      </c>
    </row>
    <row r="425" spans="2:20" ht="13">
      <c r="B425" s="10" t="str">
        <v/>
      </c>
      <c r="C425" s="10" t="str">
        <v/>
      </c>
      <c r="D425" s="10" t="str">
        <v/>
      </c>
      <c r="E425" s="10" t="str">
        <v/>
      </c>
      <c r="F425" s="10" t="str">
        <v/>
      </c>
      <c r="H425" s="10">
        <v>0</v>
      </c>
      <c r="I425" s="10">
        <v>0</v>
      </c>
      <c r="J425" s="10">
        <v>0</v>
      </c>
      <c r="K425" s="10">
        <v>0</v>
      </c>
      <c r="M425" s="10" t="str">
        <v/>
      </c>
      <c r="N425" s="10" t="str">
        <v/>
      </c>
      <c r="O425" s="10" t="str">
        <v/>
      </c>
      <c r="P425" s="10" t="str">
        <v/>
      </c>
      <c r="Q425" s="10" t="str">
        <v/>
      </c>
      <c r="R425" s="10" t="str">
        <v/>
      </c>
      <c r="S425" s="10" t="str">
        <v/>
      </c>
      <c r="T425" s="10" t="str">
        <v/>
      </c>
    </row>
    <row r="426" spans="2:20" ht="13">
      <c r="B426" s="10" t="str">
        <v/>
      </c>
      <c r="C426" s="10" t="str">
        <v/>
      </c>
      <c r="D426" s="10" t="str">
        <v/>
      </c>
      <c r="E426" s="10" t="str">
        <v/>
      </c>
      <c r="F426" s="10" t="str">
        <v/>
      </c>
      <c r="H426" s="10">
        <v>0</v>
      </c>
      <c r="I426" s="10">
        <v>0</v>
      </c>
      <c r="J426" s="10">
        <v>0</v>
      </c>
      <c r="K426" s="10">
        <v>0</v>
      </c>
      <c r="M426" s="10" t="str">
        <v/>
      </c>
      <c r="N426" s="10" t="str">
        <v/>
      </c>
      <c r="O426" s="10" t="str">
        <v/>
      </c>
      <c r="P426" s="10" t="str">
        <v/>
      </c>
      <c r="Q426" s="10" t="str">
        <v/>
      </c>
      <c r="R426" s="10" t="str">
        <v/>
      </c>
      <c r="S426" s="10" t="str">
        <v/>
      </c>
      <c r="T426" s="10" t="str">
        <v/>
      </c>
    </row>
    <row r="427" spans="2:20" ht="13">
      <c r="B427" s="10" t="str">
        <v/>
      </c>
      <c r="C427" s="10" t="str">
        <v/>
      </c>
      <c r="D427" s="10" t="str">
        <v/>
      </c>
      <c r="E427" s="10" t="str">
        <v/>
      </c>
      <c r="F427" s="10" t="str">
        <v/>
      </c>
      <c r="H427" s="10">
        <v>0</v>
      </c>
      <c r="I427" s="10">
        <v>0</v>
      </c>
      <c r="J427" s="10">
        <v>0</v>
      </c>
      <c r="K427" s="10">
        <v>0</v>
      </c>
      <c r="M427" s="10" t="str">
        <v/>
      </c>
      <c r="N427" s="10" t="str">
        <v/>
      </c>
      <c r="O427" s="10" t="str">
        <v/>
      </c>
      <c r="P427" s="10" t="str">
        <v/>
      </c>
      <c r="Q427" s="10" t="str">
        <v/>
      </c>
      <c r="R427" s="10" t="str">
        <v/>
      </c>
      <c r="S427" s="10" t="str">
        <v/>
      </c>
      <c r="T427" s="10" t="str">
        <v/>
      </c>
    </row>
    <row r="428" spans="2:20" ht="13">
      <c r="B428" s="10" t="str">
        <v/>
      </c>
      <c r="C428" s="10" t="str">
        <v/>
      </c>
      <c r="D428" s="10" t="str">
        <v/>
      </c>
      <c r="E428" s="10" t="str">
        <v/>
      </c>
      <c r="F428" s="10" t="str">
        <v/>
      </c>
      <c r="H428" s="10">
        <v>0</v>
      </c>
      <c r="I428" s="10">
        <v>0</v>
      </c>
      <c r="J428" s="10">
        <v>0</v>
      </c>
      <c r="K428" s="10">
        <v>0</v>
      </c>
      <c r="M428" s="10" t="str">
        <v/>
      </c>
      <c r="N428" s="10" t="str">
        <v/>
      </c>
      <c r="O428" s="10" t="str">
        <v/>
      </c>
      <c r="P428" s="10" t="str">
        <v/>
      </c>
      <c r="Q428" s="10" t="str">
        <v/>
      </c>
      <c r="R428" s="10" t="str">
        <v/>
      </c>
      <c r="S428" s="10" t="str">
        <v/>
      </c>
      <c r="T428" s="10" t="str">
        <v/>
      </c>
    </row>
    <row r="429" spans="2:20" ht="13">
      <c r="B429" s="10" t="str">
        <v/>
      </c>
      <c r="C429" s="10" t="str">
        <v/>
      </c>
      <c r="D429" s="10" t="str">
        <v/>
      </c>
      <c r="E429" s="10" t="str">
        <v/>
      </c>
      <c r="F429" s="10" t="str">
        <v/>
      </c>
      <c r="H429" s="10">
        <v>0</v>
      </c>
      <c r="I429" s="10">
        <v>0</v>
      </c>
      <c r="J429" s="10">
        <v>0</v>
      </c>
      <c r="K429" s="10">
        <v>0</v>
      </c>
      <c r="M429" s="10" t="str">
        <v/>
      </c>
      <c r="N429" s="10" t="str">
        <v/>
      </c>
      <c r="O429" s="10" t="str">
        <v/>
      </c>
      <c r="P429" s="10" t="str">
        <v/>
      </c>
      <c r="Q429" s="10" t="str">
        <v/>
      </c>
      <c r="R429" s="10" t="str">
        <v/>
      </c>
      <c r="S429" s="10" t="str">
        <v/>
      </c>
      <c r="T429" s="10" t="str">
        <v/>
      </c>
    </row>
    <row r="430" spans="2:20" ht="13">
      <c r="B430" s="10" t="str">
        <v/>
      </c>
      <c r="C430" s="10" t="str">
        <v/>
      </c>
      <c r="D430" s="10" t="str">
        <v/>
      </c>
      <c r="E430" s="10" t="str">
        <v/>
      </c>
      <c r="F430" s="10" t="str">
        <v/>
      </c>
      <c r="H430" s="10">
        <v>0</v>
      </c>
      <c r="I430" s="10">
        <v>0</v>
      </c>
      <c r="J430" s="10">
        <v>0</v>
      </c>
      <c r="K430" s="10">
        <v>0</v>
      </c>
      <c r="M430" s="10" t="str">
        <v/>
      </c>
      <c r="N430" s="10" t="str">
        <v/>
      </c>
      <c r="O430" s="10" t="str">
        <v/>
      </c>
      <c r="P430" s="10" t="str">
        <v/>
      </c>
      <c r="Q430" s="10" t="str">
        <v/>
      </c>
      <c r="R430" s="10" t="str">
        <v/>
      </c>
      <c r="S430" s="10" t="str">
        <v/>
      </c>
      <c r="T430" s="10" t="str">
        <v/>
      </c>
    </row>
    <row r="431" spans="2:20" ht="13">
      <c r="B431" s="10" t="str">
        <v/>
      </c>
      <c r="C431" s="10" t="str">
        <v/>
      </c>
      <c r="D431" s="10" t="str">
        <v/>
      </c>
      <c r="E431" s="10" t="str">
        <v/>
      </c>
      <c r="F431" s="10" t="str">
        <v/>
      </c>
      <c r="H431" s="10">
        <v>0</v>
      </c>
      <c r="I431" s="10">
        <v>0</v>
      </c>
      <c r="J431" s="10">
        <v>0</v>
      </c>
      <c r="K431" s="10">
        <v>0</v>
      </c>
      <c r="M431" s="10" t="str">
        <v/>
      </c>
      <c r="N431" s="10" t="str">
        <v/>
      </c>
      <c r="O431" s="10" t="str">
        <v/>
      </c>
      <c r="P431" s="10" t="str">
        <v/>
      </c>
      <c r="Q431" s="10" t="str">
        <v/>
      </c>
      <c r="R431" s="10" t="str">
        <v/>
      </c>
      <c r="S431" s="10" t="str">
        <v/>
      </c>
      <c r="T431" s="10" t="str">
        <v/>
      </c>
    </row>
    <row r="432" spans="2:20" ht="13">
      <c r="B432" s="10" t="str">
        <v/>
      </c>
      <c r="C432" s="10" t="str">
        <v/>
      </c>
      <c r="D432" s="10" t="str">
        <v/>
      </c>
      <c r="E432" s="10" t="str">
        <v/>
      </c>
      <c r="F432" s="10" t="str">
        <v/>
      </c>
      <c r="H432" s="10">
        <v>0</v>
      </c>
      <c r="I432" s="10">
        <v>0</v>
      </c>
      <c r="J432" s="10">
        <v>0</v>
      </c>
      <c r="K432" s="10">
        <v>0</v>
      </c>
      <c r="M432" s="10" t="str">
        <v/>
      </c>
      <c r="N432" s="10" t="str">
        <v/>
      </c>
      <c r="O432" s="10" t="str">
        <v/>
      </c>
      <c r="P432" s="10" t="str">
        <v/>
      </c>
      <c r="Q432" s="10" t="str">
        <v/>
      </c>
      <c r="R432" s="10" t="str">
        <v/>
      </c>
      <c r="S432" s="10" t="str">
        <v/>
      </c>
      <c r="T432" s="10" t="str">
        <v/>
      </c>
    </row>
    <row r="433" spans="2:20" ht="13">
      <c r="B433" s="10" t="str">
        <v/>
      </c>
      <c r="C433" s="10" t="str">
        <v/>
      </c>
      <c r="D433" s="10" t="str">
        <v/>
      </c>
      <c r="E433" s="10" t="str">
        <v/>
      </c>
      <c r="F433" s="10" t="str">
        <v/>
      </c>
      <c r="H433" s="10">
        <v>0</v>
      </c>
      <c r="I433" s="10">
        <v>0</v>
      </c>
      <c r="J433" s="10">
        <v>0</v>
      </c>
      <c r="K433" s="10">
        <v>0</v>
      </c>
      <c r="M433" s="10" t="str">
        <v/>
      </c>
      <c r="N433" s="10" t="str">
        <v/>
      </c>
      <c r="O433" s="10" t="str">
        <v/>
      </c>
      <c r="P433" s="10" t="str">
        <v/>
      </c>
      <c r="Q433" s="10" t="str">
        <v/>
      </c>
      <c r="R433" s="10" t="str">
        <v/>
      </c>
      <c r="S433" s="10" t="str">
        <v/>
      </c>
      <c r="T433" s="10" t="str">
        <v/>
      </c>
    </row>
    <row r="434" spans="2:20" ht="13">
      <c r="B434" s="10" t="str">
        <v/>
      </c>
      <c r="C434" s="10" t="str">
        <v/>
      </c>
      <c r="D434" s="10" t="str">
        <v/>
      </c>
      <c r="E434" s="10" t="str">
        <v/>
      </c>
      <c r="F434" s="10" t="str">
        <v/>
      </c>
      <c r="H434" s="10">
        <v>0</v>
      </c>
      <c r="I434" s="10">
        <v>0</v>
      </c>
      <c r="J434" s="10">
        <v>0</v>
      </c>
      <c r="K434" s="10">
        <v>0</v>
      </c>
      <c r="M434" s="10" t="str">
        <v/>
      </c>
      <c r="N434" s="10" t="str">
        <v/>
      </c>
      <c r="O434" s="10" t="str">
        <v/>
      </c>
      <c r="P434" s="10" t="str">
        <v/>
      </c>
      <c r="Q434" s="10" t="str">
        <v/>
      </c>
      <c r="R434" s="10" t="str">
        <v/>
      </c>
      <c r="S434" s="10" t="str">
        <v/>
      </c>
      <c r="T434" s="10" t="str">
        <v/>
      </c>
    </row>
    <row r="435" spans="2:20" ht="13">
      <c r="B435" s="10" t="str">
        <v/>
      </c>
      <c r="C435" s="10" t="str">
        <v/>
      </c>
      <c r="D435" s="10" t="str">
        <v/>
      </c>
      <c r="E435" s="10" t="str">
        <v/>
      </c>
      <c r="F435" s="10" t="str">
        <v/>
      </c>
      <c r="H435" s="10">
        <v>0</v>
      </c>
      <c r="I435" s="10">
        <v>0</v>
      </c>
      <c r="J435" s="10">
        <v>0</v>
      </c>
      <c r="K435" s="10">
        <v>0</v>
      </c>
      <c r="M435" s="10" t="str">
        <v/>
      </c>
      <c r="N435" s="10" t="str">
        <v/>
      </c>
      <c r="O435" s="10" t="str">
        <v/>
      </c>
      <c r="P435" s="10" t="str">
        <v/>
      </c>
      <c r="Q435" s="10" t="str">
        <v/>
      </c>
      <c r="R435" s="10" t="str">
        <v/>
      </c>
      <c r="S435" s="10" t="str">
        <v/>
      </c>
      <c r="T435" s="10" t="str">
        <v/>
      </c>
    </row>
    <row r="436" spans="2:20" ht="13">
      <c r="B436" s="10" t="str">
        <v/>
      </c>
      <c r="C436" s="10" t="str">
        <v/>
      </c>
      <c r="D436" s="10" t="str">
        <v/>
      </c>
      <c r="E436" s="10" t="str">
        <v/>
      </c>
      <c r="F436" s="10" t="str">
        <v/>
      </c>
      <c r="H436" s="10">
        <v>0</v>
      </c>
      <c r="I436" s="10">
        <v>0</v>
      </c>
      <c r="J436" s="10">
        <v>0</v>
      </c>
      <c r="K436" s="10">
        <v>0</v>
      </c>
      <c r="M436" s="10" t="str">
        <v/>
      </c>
      <c r="N436" s="10" t="str">
        <v/>
      </c>
      <c r="O436" s="10" t="str">
        <v/>
      </c>
      <c r="P436" s="10" t="str">
        <v/>
      </c>
      <c r="Q436" s="10" t="str">
        <v/>
      </c>
      <c r="R436" s="10" t="str">
        <v/>
      </c>
      <c r="S436" s="10" t="str">
        <v/>
      </c>
      <c r="T436" s="10" t="str">
        <v/>
      </c>
    </row>
    <row r="437" spans="2:20" ht="13">
      <c r="B437" s="10" t="str">
        <v/>
      </c>
      <c r="C437" s="10" t="str">
        <v/>
      </c>
      <c r="D437" s="10" t="str">
        <v/>
      </c>
      <c r="E437" s="10" t="str">
        <v/>
      </c>
      <c r="F437" s="10" t="str">
        <v/>
      </c>
      <c r="H437" s="10">
        <v>0</v>
      </c>
      <c r="I437" s="10">
        <v>0</v>
      </c>
      <c r="J437" s="10">
        <v>0</v>
      </c>
      <c r="K437" s="10">
        <v>0</v>
      </c>
      <c r="M437" s="10" t="str">
        <v/>
      </c>
      <c r="N437" s="10" t="str">
        <v/>
      </c>
      <c r="O437" s="10" t="str">
        <v/>
      </c>
      <c r="P437" s="10" t="str">
        <v/>
      </c>
      <c r="Q437" s="10" t="str">
        <v/>
      </c>
      <c r="R437" s="10" t="str">
        <v/>
      </c>
      <c r="S437" s="10" t="str">
        <v/>
      </c>
      <c r="T437" s="10" t="str">
        <v/>
      </c>
    </row>
    <row r="438" spans="2:20" ht="13">
      <c r="B438" s="10" t="str">
        <v/>
      </c>
      <c r="C438" s="10" t="str">
        <v/>
      </c>
      <c r="D438" s="10" t="str">
        <v/>
      </c>
      <c r="E438" s="10" t="str">
        <v/>
      </c>
      <c r="F438" s="10" t="str">
        <v/>
      </c>
      <c r="H438" s="10">
        <v>0</v>
      </c>
      <c r="I438" s="10">
        <v>0</v>
      </c>
      <c r="J438" s="10">
        <v>0</v>
      </c>
      <c r="K438" s="10">
        <v>0</v>
      </c>
      <c r="M438" s="10" t="str">
        <v/>
      </c>
      <c r="N438" s="10" t="str">
        <v/>
      </c>
      <c r="O438" s="10" t="str">
        <v/>
      </c>
      <c r="P438" s="10" t="str">
        <v/>
      </c>
      <c r="Q438" s="10" t="str">
        <v/>
      </c>
      <c r="R438" s="10" t="str">
        <v/>
      </c>
      <c r="S438" s="10" t="str">
        <v/>
      </c>
      <c r="T438" s="10" t="str">
        <v/>
      </c>
    </row>
    <row r="439" spans="2:20" ht="13">
      <c r="B439" s="10" t="str">
        <v/>
      </c>
      <c r="C439" s="10" t="str">
        <v/>
      </c>
      <c r="D439" s="10" t="str">
        <v/>
      </c>
      <c r="E439" s="10" t="str">
        <v/>
      </c>
      <c r="F439" s="10" t="str">
        <v/>
      </c>
      <c r="H439" s="10">
        <v>0</v>
      </c>
      <c r="I439" s="10">
        <v>0</v>
      </c>
      <c r="J439" s="10">
        <v>0</v>
      </c>
      <c r="K439" s="10">
        <v>0</v>
      </c>
      <c r="M439" s="10" t="str">
        <v/>
      </c>
      <c r="N439" s="10" t="str">
        <v/>
      </c>
      <c r="O439" s="10" t="str">
        <v/>
      </c>
      <c r="P439" s="10" t="str">
        <v/>
      </c>
      <c r="Q439" s="10" t="str">
        <v/>
      </c>
      <c r="R439" s="10" t="str">
        <v/>
      </c>
      <c r="S439" s="10" t="str">
        <v/>
      </c>
      <c r="T439" s="10" t="str">
        <v/>
      </c>
    </row>
    <row r="440" spans="2:20" ht="13">
      <c r="B440" s="10" t="str">
        <v/>
      </c>
      <c r="C440" s="10" t="str">
        <v/>
      </c>
      <c r="D440" s="10" t="str">
        <v/>
      </c>
      <c r="E440" s="10" t="str">
        <v/>
      </c>
      <c r="F440" s="10" t="str">
        <v/>
      </c>
      <c r="H440" s="10">
        <v>0</v>
      </c>
      <c r="I440" s="10">
        <v>0</v>
      </c>
      <c r="J440" s="10">
        <v>0</v>
      </c>
      <c r="K440" s="10">
        <v>0</v>
      </c>
      <c r="M440" s="10" t="str">
        <v/>
      </c>
      <c r="N440" s="10" t="str">
        <v/>
      </c>
      <c r="O440" s="10" t="str">
        <v/>
      </c>
      <c r="P440" s="10" t="str">
        <v/>
      </c>
      <c r="Q440" s="10" t="str">
        <v/>
      </c>
      <c r="R440" s="10" t="str">
        <v/>
      </c>
      <c r="S440" s="10" t="str">
        <v/>
      </c>
      <c r="T440" s="10" t="str">
        <v/>
      </c>
    </row>
    <row r="441" spans="2:20" ht="13">
      <c r="B441" s="10" t="str">
        <v/>
      </c>
      <c r="C441" s="10" t="str">
        <v/>
      </c>
      <c r="D441" s="10" t="str">
        <v/>
      </c>
      <c r="E441" s="10" t="str">
        <v/>
      </c>
      <c r="F441" s="10" t="str">
        <v/>
      </c>
      <c r="H441" s="10">
        <v>0</v>
      </c>
      <c r="I441" s="10">
        <v>0</v>
      </c>
      <c r="J441" s="10">
        <v>0</v>
      </c>
      <c r="K441" s="10">
        <v>0</v>
      </c>
      <c r="M441" s="10" t="str">
        <v/>
      </c>
      <c r="N441" s="10" t="str">
        <v/>
      </c>
      <c r="O441" s="10" t="str">
        <v/>
      </c>
      <c r="P441" s="10" t="str">
        <v/>
      </c>
      <c r="Q441" s="10" t="str">
        <v/>
      </c>
      <c r="R441" s="10" t="str">
        <v/>
      </c>
      <c r="S441" s="10" t="str">
        <v/>
      </c>
      <c r="T441" s="10" t="str">
        <v/>
      </c>
    </row>
    <row r="442" spans="2:20" ht="13">
      <c r="B442" s="10" t="str">
        <v/>
      </c>
      <c r="C442" s="10" t="str">
        <v/>
      </c>
      <c r="D442" s="10" t="str">
        <v/>
      </c>
      <c r="E442" s="10" t="str">
        <v/>
      </c>
      <c r="F442" s="10" t="str">
        <v/>
      </c>
      <c r="H442" s="10">
        <v>0</v>
      </c>
      <c r="I442" s="10">
        <v>0</v>
      </c>
      <c r="J442" s="10">
        <v>0</v>
      </c>
      <c r="K442" s="10">
        <v>0</v>
      </c>
      <c r="M442" s="10" t="str">
        <v/>
      </c>
      <c r="N442" s="10" t="str">
        <v/>
      </c>
      <c r="O442" s="10" t="str">
        <v/>
      </c>
      <c r="P442" s="10" t="str">
        <v/>
      </c>
      <c r="Q442" s="10" t="str">
        <v/>
      </c>
      <c r="R442" s="10" t="str">
        <v/>
      </c>
      <c r="S442" s="10" t="str">
        <v/>
      </c>
      <c r="T442" s="10" t="str">
        <v/>
      </c>
    </row>
    <row r="443" spans="2:20" ht="13">
      <c r="B443" s="10" t="str">
        <v/>
      </c>
      <c r="C443" s="10" t="str">
        <v/>
      </c>
      <c r="D443" s="10" t="str">
        <v/>
      </c>
      <c r="E443" s="10" t="str">
        <v/>
      </c>
      <c r="F443" s="10" t="str">
        <v/>
      </c>
      <c r="H443" s="10">
        <v>0</v>
      </c>
      <c r="I443" s="10">
        <v>0</v>
      </c>
      <c r="J443" s="10">
        <v>0</v>
      </c>
      <c r="K443" s="10">
        <v>0</v>
      </c>
      <c r="M443" s="10" t="str">
        <v/>
      </c>
      <c r="N443" s="10" t="str">
        <v/>
      </c>
      <c r="O443" s="10" t="str">
        <v/>
      </c>
      <c r="P443" s="10" t="str">
        <v/>
      </c>
      <c r="Q443" s="10" t="str">
        <v/>
      </c>
      <c r="R443" s="10" t="str">
        <v/>
      </c>
      <c r="S443" s="10" t="str">
        <v/>
      </c>
      <c r="T443" s="10" t="str">
        <v/>
      </c>
    </row>
    <row r="444" spans="2:20" ht="13">
      <c r="B444" s="10" t="str">
        <v/>
      </c>
      <c r="C444" s="10" t="str">
        <v/>
      </c>
      <c r="D444" s="10" t="str">
        <v/>
      </c>
      <c r="E444" s="10" t="str">
        <v/>
      </c>
      <c r="F444" s="10" t="str">
        <v/>
      </c>
      <c r="H444" s="10">
        <v>0</v>
      </c>
      <c r="I444" s="10">
        <v>0</v>
      </c>
      <c r="J444" s="10">
        <v>0</v>
      </c>
      <c r="K444" s="10">
        <v>0</v>
      </c>
      <c r="M444" s="10" t="str">
        <v/>
      </c>
      <c r="N444" s="10" t="str">
        <v/>
      </c>
      <c r="O444" s="10" t="str">
        <v/>
      </c>
      <c r="P444" s="10" t="str">
        <v/>
      </c>
      <c r="Q444" s="10" t="str">
        <v/>
      </c>
      <c r="R444" s="10" t="str">
        <v/>
      </c>
      <c r="S444" s="10" t="str">
        <v/>
      </c>
      <c r="T444" s="10" t="str">
        <v/>
      </c>
    </row>
    <row r="445" spans="2:20" ht="13">
      <c r="B445" s="10" t="str">
        <v/>
      </c>
      <c r="C445" s="10" t="str">
        <v/>
      </c>
      <c r="D445" s="10" t="str">
        <v/>
      </c>
      <c r="E445" s="10" t="str">
        <v/>
      </c>
      <c r="F445" s="10" t="str">
        <v/>
      </c>
      <c r="H445" s="10">
        <v>0</v>
      </c>
      <c r="I445" s="10">
        <v>0</v>
      </c>
      <c r="J445" s="10">
        <v>0</v>
      </c>
      <c r="K445" s="10">
        <v>0</v>
      </c>
      <c r="M445" s="10" t="str">
        <v/>
      </c>
      <c r="N445" s="10" t="str">
        <v/>
      </c>
      <c r="O445" s="10" t="str">
        <v/>
      </c>
      <c r="P445" s="10" t="str">
        <v/>
      </c>
      <c r="Q445" s="10" t="str">
        <v/>
      </c>
      <c r="R445" s="10" t="str">
        <v/>
      </c>
      <c r="S445" s="10" t="str">
        <v/>
      </c>
      <c r="T445" s="10" t="str">
        <v/>
      </c>
    </row>
    <row r="446" spans="2:20" ht="13">
      <c r="B446" s="10" t="str">
        <v/>
      </c>
      <c r="C446" s="10" t="str">
        <v/>
      </c>
      <c r="D446" s="10" t="str">
        <v/>
      </c>
      <c r="E446" s="10" t="str">
        <v/>
      </c>
      <c r="F446" s="10" t="str">
        <v/>
      </c>
      <c r="H446" s="10">
        <v>0</v>
      </c>
      <c r="I446" s="10">
        <v>0</v>
      </c>
      <c r="J446" s="10">
        <v>0</v>
      </c>
      <c r="K446" s="10">
        <v>0</v>
      </c>
      <c r="M446" s="10" t="str">
        <v/>
      </c>
      <c r="N446" s="10" t="str">
        <v/>
      </c>
      <c r="O446" s="10" t="str">
        <v/>
      </c>
      <c r="P446" s="10" t="str">
        <v/>
      </c>
      <c r="Q446" s="10" t="str">
        <v/>
      </c>
      <c r="R446" s="10" t="str">
        <v/>
      </c>
      <c r="S446" s="10" t="str">
        <v/>
      </c>
      <c r="T446" s="10" t="str">
        <v/>
      </c>
    </row>
    <row r="447" spans="2:20" ht="13">
      <c r="B447" s="10" t="str">
        <v/>
      </c>
      <c r="C447" s="10" t="str">
        <v/>
      </c>
      <c r="D447" s="10" t="str">
        <v/>
      </c>
      <c r="E447" s="10" t="str">
        <v/>
      </c>
      <c r="F447" s="10" t="str">
        <v/>
      </c>
      <c r="H447" s="10">
        <v>0</v>
      </c>
      <c r="I447" s="10">
        <v>0</v>
      </c>
      <c r="J447" s="10">
        <v>0</v>
      </c>
      <c r="K447" s="10">
        <v>0</v>
      </c>
      <c r="M447" s="10" t="str">
        <v/>
      </c>
      <c r="N447" s="10" t="str">
        <v/>
      </c>
      <c r="O447" s="10" t="str">
        <v/>
      </c>
      <c r="P447" s="10" t="str">
        <v/>
      </c>
      <c r="Q447" s="10" t="str">
        <v/>
      </c>
      <c r="R447" s="10" t="str">
        <v/>
      </c>
      <c r="S447" s="10" t="str">
        <v/>
      </c>
      <c r="T447" s="10" t="str">
        <v/>
      </c>
    </row>
    <row r="448" spans="2:20" ht="13">
      <c r="B448" s="10" t="str">
        <v/>
      </c>
      <c r="C448" s="10" t="str">
        <v/>
      </c>
      <c r="D448" s="10" t="str">
        <v/>
      </c>
      <c r="E448" s="10" t="str">
        <v/>
      </c>
      <c r="F448" s="10" t="str">
        <v/>
      </c>
      <c r="H448" s="10">
        <v>0</v>
      </c>
      <c r="I448" s="10">
        <v>0</v>
      </c>
      <c r="J448" s="10">
        <v>0</v>
      </c>
      <c r="K448" s="10">
        <v>0</v>
      </c>
      <c r="M448" s="10" t="str">
        <v/>
      </c>
      <c r="N448" s="10" t="str">
        <v/>
      </c>
      <c r="O448" s="10" t="str">
        <v/>
      </c>
      <c r="P448" s="10" t="str">
        <v/>
      </c>
      <c r="Q448" s="10" t="str">
        <v/>
      </c>
      <c r="R448" s="10" t="str">
        <v/>
      </c>
      <c r="S448" s="10" t="str">
        <v/>
      </c>
      <c r="T448" s="10" t="str">
        <v/>
      </c>
    </row>
    <row r="449" spans="2:20" ht="13">
      <c r="B449" s="10" t="str">
        <v/>
      </c>
      <c r="C449" s="10" t="str">
        <v/>
      </c>
      <c r="D449" s="10" t="str">
        <v/>
      </c>
      <c r="E449" s="10" t="str">
        <v/>
      </c>
      <c r="F449" s="10" t="str">
        <v/>
      </c>
      <c r="H449" s="10">
        <v>0</v>
      </c>
      <c r="I449" s="10">
        <v>0</v>
      </c>
      <c r="J449" s="10">
        <v>0</v>
      </c>
      <c r="K449" s="10">
        <v>0</v>
      </c>
      <c r="M449" s="10" t="str">
        <v/>
      </c>
      <c r="N449" s="10" t="str">
        <v/>
      </c>
      <c r="O449" s="10" t="str">
        <v/>
      </c>
      <c r="P449" s="10" t="str">
        <v/>
      </c>
      <c r="Q449" s="10" t="str">
        <v/>
      </c>
      <c r="R449" s="10" t="str">
        <v/>
      </c>
      <c r="S449" s="10" t="str">
        <v/>
      </c>
      <c r="T449" s="10" t="str">
        <v/>
      </c>
    </row>
    <row r="450" spans="2:20" ht="13">
      <c r="B450" s="10" t="str">
        <v/>
      </c>
      <c r="C450" s="10" t="str">
        <v/>
      </c>
      <c r="D450" s="10" t="str">
        <v/>
      </c>
      <c r="E450" s="10" t="str">
        <v/>
      </c>
      <c r="F450" s="10" t="str">
        <v/>
      </c>
      <c r="H450" s="10">
        <v>0</v>
      </c>
      <c r="I450" s="10">
        <v>0</v>
      </c>
      <c r="J450" s="10">
        <v>0</v>
      </c>
      <c r="K450" s="10">
        <v>0</v>
      </c>
      <c r="M450" s="10" t="str">
        <v/>
      </c>
      <c r="N450" s="10" t="str">
        <v/>
      </c>
      <c r="O450" s="10" t="str">
        <v/>
      </c>
      <c r="P450" s="10" t="str">
        <v/>
      </c>
      <c r="Q450" s="10" t="str">
        <v/>
      </c>
      <c r="R450" s="10" t="str">
        <v/>
      </c>
      <c r="S450" s="10" t="str">
        <v/>
      </c>
      <c r="T450" s="10" t="str">
        <v/>
      </c>
    </row>
    <row r="451" spans="2:20" ht="13">
      <c r="B451" s="10" t="str">
        <v/>
      </c>
      <c r="C451" s="10" t="str">
        <v/>
      </c>
      <c r="D451" s="10" t="str">
        <v/>
      </c>
      <c r="E451" s="10" t="str">
        <v/>
      </c>
      <c r="F451" s="10" t="str">
        <v/>
      </c>
      <c r="H451" s="10">
        <v>0</v>
      </c>
      <c r="I451" s="10">
        <v>0</v>
      </c>
      <c r="J451" s="10">
        <v>0</v>
      </c>
      <c r="K451" s="10">
        <v>0</v>
      </c>
      <c r="M451" s="10" t="str">
        <v/>
      </c>
      <c r="N451" s="10" t="str">
        <v/>
      </c>
      <c r="O451" s="10" t="str">
        <v/>
      </c>
      <c r="P451" s="10" t="str">
        <v/>
      </c>
      <c r="Q451" s="10" t="str">
        <v/>
      </c>
      <c r="R451" s="10" t="str">
        <v/>
      </c>
      <c r="S451" s="10" t="str">
        <v/>
      </c>
      <c r="T451" s="10" t="str">
        <v/>
      </c>
    </row>
    <row r="452" spans="2:20" ht="13">
      <c r="B452" s="10" t="str">
        <v/>
      </c>
      <c r="C452" s="10" t="str">
        <v/>
      </c>
      <c r="D452" s="10" t="str">
        <v/>
      </c>
      <c r="E452" s="10" t="str">
        <v/>
      </c>
      <c r="F452" s="10" t="str">
        <v/>
      </c>
      <c r="H452" s="10">
        <v>0</v>
      </c>
      <c r="I452" s="10">
        <v>0</v>
      </c>
      <c r="J452" s="10">
        <v>0</v>
      </c>
      <c r="K452" s="10">
        <v>0</v>
      </c>
      <c r="M452" s="10" t="str">
        <v/>
      </c>
      <c r="N452" s="10" t="str">
        <v/>
      </c>
      <c r="O452" s="10" t="str">
        <v/>
      </c>
      <c r="P452" s="10" t="str">
        <v/>
      </c>
      <c r="Q452" s="10" t="str">
        <v/>
      </c>
      <c r="R452" s="10" t="str">
        <v/>
      </c>
      <c r="S452" s="10" t="str">
        <v/>
      </c>
      <c r="T452" s="10" t="str">
        <v/>
      </c>
    </row>
    <row r="453" spans="2:20" ht="13">
      <c r="B453" s="10" t="str">
        <v/>
      </c>
      <c r="C453" s="10" t="str">
        <v/>
      </c>
      <c r="D453" s="10" t="str">
        <v/>
      </c>
      <c r="E453" s="10" t="str">
        <v/>
      </c>
      <c r="F453" s="10" t="str">
        <v/>
      </c>
      <c r="H453" s="10">
        <v>0</v>
      </c>
      <c r="I453" s="10">
        <v>0</v>
      </c>
      <c r="J453" s="10">
        <v>0</v>
      </c>
      <c r="K453" s="10">
        <v>0</v>
      </c>
      <c r="M453" s="10" t="str">
        <v/>
      </c>
      <c r="N453" s="10" t="str">
        <v/>
      </c>
      <c r="O453" s="10" t="str">
        <v/>
      </c>
      <c r="P453" s="10" t="str">
        <v/>
      </c>
      <c r="Q453" s="10" t="str">
        <v/>
      </c>
      <c r="R453" s="10" t="str">
        <v/>
      </c>
      <c r="S453" s="10" t="str">
        <v/>
      </c>
      <c r="T453" s="10" t="str">
        <v/>
      </c>
    </row>
    <row r="454" spans="2:20" ht="13">
      <c r="B454" s="10" t="str">
        <v/>
      </c>
      <c r="C454" s="10" t="str">
        <v/>
      </c>
      <c r="D454" s="10" t="str">
        <v/>
      </c>
      <c r="E454" s="10" t="str">
        <v/>
      </c>
      <c r="F454" s="10" t="str">
        <v/>
      </c>
      <c r="H454" s="10">
        <v>0</v>
      </c>
      <c r="I454" s="10">
        <v>0</v>
      </c>
      <c r="J454" s="10">
        <v>0</v>
      </c>
      <c r="K454" s="10">
        <v>0</v>
      </c>
      <c r="M454" s="10" t="str">
        <v/>
      </c>
      <c r="N454" s="10" t="str">
        <v/>
      </c>
      <c r="O454" s="10" t="str">
        <v/>
      </c>
      <c r="P454" s="10" t="str">
        <v/>
      </c>
      <c r="Q454" s="10" t="str">
        <v/>
      </c>
      <c r="R454" s="10" t="str">
        <v/>
      </c>
      <c r="S454" s="10" t="str">
        <v/>
      </c>
      <c r="T454" s="10" t="str">
        <v/>
      </c>
    </row>
    <row r="455" spans="2:20" ht="13">
      <c r="B455" s="10" t="str">
        <v/>
      </c>
      <c r="C455" s="10" t="str">
        <v/>
      </c>
      <c r="D455" s="10" t="str">
        <v/>
      </c>
      <c r="E455" s="10" t="str">
        <v/>
      </c>
      <c r="F455" s="10" t="str">
        <v/>
      </c>
      <c r="H455" s="10">
        <v>0</v>
      </c>
      <c r="I455" s="10">
        <v>0</v>
      </c>
      <c r="J455" s="10">
        <v>0</v>
      </c>
      <c r="K455" s="10">
        <v>0</v>
      </c>
      <c r="M455" s="10" t="str">
        <v/>
      </c>
      <c r="N455" s="10" t="str">
        <v/>
      </c>
      <c r="O455" s="10" t="str">
        <v/>
      </c>
      <c r="P455" s="10" t="str">
        <v/>
      </c>
      <c r="Q455" s="10" t="str">
        <v/>
      </c>
      <c r="R455" s="10" t="str">
        <v/>
      </c>
      <c r="S455" s="10" t="str">
        <v/>
      </c>
      <c r="T455" s="10" t="str">
        <v/>
      </c>
    </row>
    <row r="456" spans="2:20" ht="13">
      <c r="B456" s="10" t="str">
        <v/>
      </c>
      <c r="C456" s="10" t="str">
        <v/>
      </c>
      <c r="D456" s="10" t="str">
        <v/>
      </c>
      <c r="E456" s="10" t="str">
        <v/>
      </c>
      <c r="F456" s="10" t="str">
        <v/>
      </c>
      <c r="H456" s="10">
        <v>0</v>
      </c>
      <c r="I456" s="10">
        <v>0</v>
      </c>
      <c r="J456" s="10">
        <v>0</v>
      </c>
      <c r="K456" s="10">
        <v>0</v>
      </c>
      <c r="M456" s="10" t="str">
        <v/>
      </c>
      <c r="N456" s="10" t="str">
        <v/>
      </c>
      <c r="O456" s="10" t="str">
        <v/>
      </c>
      <c r="P456" s="10" t="str">
        <v/>
      </c>
      <c r="Q456" s="10" t="str">
        <v/>
      </c>
      <c r="R456" s="10" t="str">
        <v/>
      </c>
      <c r="S456" s="10" t="str">
        <v/>
      </c>
      <c r="T456" s="10" t="str">
        <v/>
      </c>
    </row>
    <row r="457" spans="2:20" ht="13">
      <c r="B457" s="10" t="str">
        <v/>
      </c>
      <c r="C457" s="10" t="str">
        <v/>
      </c>
      <c r="D457" s="10" t="str">
        <v/>
      </c>
      <c r="E457" s="10" t="str">
        <v/>
      </c>
      <c r="F457" s="10" t="str">
        <v/>
      </c>
      <c r="H457" s="10">
        <v>0</v>
      </c>
      <c r="I457" s="10">
        <v>0</v>
      </c>
      <c r="J457" s="10">
        <v>0</v>
      </c>
      <c r="K457" s="10">
        <v>0</v>
      </c>
      <c r="M457" s="10" t="str">
        <v/>
      </c>
      <c r="N457" s="10" t="str">
        <v/>
      </c>
      <c r="O457" s="10" t="str">
        <v/>
      </c>
      <c r="P457" s="10" t="str">
        <v/>
      </c>
      <c r="Q457" s="10" t="str">
        <v/>
      </c>
      <c r="R457" s="10" t="str">
        <v/>
      </c>
      <c r="S457" s="10" t="str">
        <v/>
      </c>
      <c r="T457" s="10" t="str">
        <v/>
      </c>
    </row>
    <row r="458" spans="2:20" ht="13">
      <c r="B458" s="10" t="str">
        <v/>
      </c>
      <c r="C458" s="10" t="str">
        <v/>
      </c>
      <c r="D458" s="10" t="str">
        <v/>
      </c>
      <c r="E458" s="10" t="str">
        <v/>
      </c>
      <c r="F458" s="10" t="str">
        <v/>
      </c>
      <c r="H458" s="10">
        <v>0</v>
      </c>
      <c r="I458" s="10">
        <v>0</v>
      </c>
      <c r="J458" s="10">
        <v>0</v>
      </c>
      <c r="K458" s="10">
        <v>0</v>
      </c>
      <c r="M458" s="10" t="str">
        <v/>
      </c>
      <c r="N458" s="10" t="str">
        <v/>
      </c>
      <c r="O458" s="10" t="str">
        <v/>
      </c>
      <c r="P458" s="10" t="str">
        <v/>
      </c>
      <c r="Q458" s="10" t="str">
        <v/>
      </c>
      <c r="R458" s="10" t="str">
        <v/>
      </c>
      <c r="S458" s="10" t="str">
        <v/>
      </c>
      <c r="T458" s="10" t="str">
        <v/>
      </c>
    </row>
    <row r="459" spans="2:20" ht="13">
      <c r="B459" s="10" t="str">
        <v/>
      </c>
      <c r="C459" s="10" t="str">
        <v/>
      </c>
      <c r="D459" s="10" t="str">
        <v/>
      </c>
      <c r="E459" s="10" t="str">
        <v/>
      </c>
      <c r="F459" s="10" t="str">
        <v/>
      </c>
      <c r="H459" s="10">
        <v>0</v>
      </c>
      <c r="I459" s="10">
        <v>0</v>
      </c>
      <c r="J459" s="10">
        <v>0</v>
      </c>
      <c r="K459" s="10">
        <v>0</v>
      </c>
      <c r="M459" s="10" t="str">
        <v/>
      </c>
      <c r="N459" s="10" t="str">
        <v/>
      </c>
      <c r="O459" s="10" t="str">
        <v/>
      </c>
      <c r="P459" s="10" t="str">
        <v/>
      </c>
      <c r="Q459" s="10" t="str">
        <v/>
      </c>
      <c r="R459" s="10" t="str">
        <v/>
      </c>
      <c r="S459" s="10" t="str">
        <v/>
      </c>
      <c r="T459" s="10" t="str">
        <v/>
      </c>
    </row>
    <row r="460" spans="2:20" ht="13">
      <c r="B460" s="10" t="str">
        <v/>
      </c>
      <c r="C460" s="10" t="str">
        <v/>
      </c>
      <c r="D460" s="10" t="str">
        <v/>
      </c>
      <c r="E460" s="10" t="str">
        <v/>
      </c>
      <c r="F460" s="10" t="str">
        <v/>
      </c>
      <c r="H460" s="10">
        <v>0</v>
      </c>
      <c r="I460" s="10">
        <v>0</v>
      </c>
      <c r="J460" s="10">
        <v>0</v>
      </c>
      <c r="K460" s="10">
        <v>0</v>
      </c>
      <c r="M460" s="10" t="str">
        <v/>
      </c>
      <c r="N460" s="10" t="str">
        <v/>
      </c>
      <c r="O460" s="10" t="str">
        <v/>
      </c>
      <c r="P460" s="10" t="str">
        <v/>
      </c>
      <c r="Q460" s="10" t="str">
        <v/>
      </c>
      <c r="R460" s="10" t="str">
        <v/>
      </c>
      <c r="S460" s="10" t="str">
        <v/>
      </c>
      <c r="T460" s="10" t="str">
        <v/>
      </c>
    </row>
    <row r="461" spans="2:20" ht="13">
      <c r="B461" s="10" t="str">
        <v/>
      </c>
      <c r="C461" s="10" t="str">
        <v/>
      </c>
      <c r="D461" s="10" t="str">
        <v/>
      </c>
      <c r="E461" s="10" t="str">
        <v/>
      </c>
      <c r="F461" s="10" t="str">
        <v/>
      </c>
      <c r="H461" s="10">
        <v>0</v>
      </c>
      <c r="I461" s="10">
        <v>0</v>
      </c>
      <c r="J461" s="10">
        <v>0</v>
      </c>
      <c r="K461" s="10">
        <v>0</v>
      </c>
      <c r="M461" s="10" t="str">
        <v/>
      </c>
      <c r="N461" s="10" t="str">
        <v/>
      </c>
      <c r="O461" s="10" t="str">
        <v/>
      </c>
      <c r="P461" s="10" t="str">
        <v/>
      </c>
      <c r="Q461" s="10" t="str">
        <v/>
      </c>
      <c r="R461" s="10" t="str">
        <v/>
      </c>
      <c r="S461" s="10" t="str">
        <v/>
      </c>
      <c r="T461" s="10" t="str">
        <v/>
      </c>
    </row>
    <row r="462" spans="2:20" ht="13">
      <c r="B462" s="10" t="str">
        <v/>
      </c>
      <c r="C462" s="10" t="str">
        <v/>
      </c>
      <c r="D462" s="10" t="str">
        <v/>
      </c>
      <c r="E462" s="10" t="str">
        <v/>
      </c>
      <c r="F462" s="10" t="str">
        <v/>
      </c>
      <c r="H462" s="10">
        <v>0</v>
      </c>
      <c r="I462" s="10">
        <v>0</v>
      </c>
      <c r="J462" s="10">
        <v>0</v>
      </c>
      <c r="K462" s="10">
        <v>0</v>
      </c>
      <c r="M462" s="10" t="str">
        <v/>
      </c>
      <c r="N462" s="10" t="str">
        <v/>
      </c>
      <c r="O462" s="10" t="str">
        <v/>
      </c>
      <c r="P462" s="10" t="str">
        <v/>
      </c>
      <c r="Q462" s="10" t="str">
        <v/>
      </c>
      <c r="R462" s="10" t="str">
        <v/>
      </c>
      <c r="S462" s="10" t="str">
        <v/>
      </c>
      <c r="T462" s="10" t="str">
        <v/>
      </c>
    </row>
    <row r="463" spans="2:20" ht="13">
      <c r="B463" s="10" t="str">
        <v/>
      </c>
      <c r="C463" s="10" t="str">
        <v/>
      </c>
      <c r="D463" s="10" t="str">
        <v/>
      </c>
      <c r="E463" s="10" t="str">
        <v/>
      </c>
      <c r="F463" s="10" t="str">
        <v/>
      </c>
      <c r="H463" s="10">
        <v>0</v>
      </c>
      <c r="I463" s="10">
        <v>0</v>
      </c>
      <c r="J463" s="10">
        <v>0</v>
      </c>
      <c r="K463" s="10">
        <v>0</v>
      </c>
      <c r="M463" s="10" t="str">
        <v/>
      </c>
      <c r="N463" s="10" t="str">
        <v/>
      </c>
      <c r="O463" s="10" t="str">
        <v/>
      </c>
      <c r="P463" s="10" t="str">
        <v/>
      </c>
      <c r="Q463" s="10" t="str">
        <v/>
      </c>
      <c r="R463" s="10" t="str">
        <v/>
      </c>
      <c r="S463" s="10" t="str">
        <v/>
      </c>
      <c r="T463" s="10" t="str">
        <v/>
      </c>
    </row>
    <row r="464" spans="2:20" ht="13">
      <c r="B464" s="10" t="str">
        <v/>
      </c>
      <c r="C464" s="10" t="str">
        <v/>
      </c>
      <c r="D464" s="10" t="str">
        <v/>
      </c>
      <c r="E464" s="10" t="str">
        <v/>
      </c>
      <c r="F464" s="10" t="str">
        <v/>
      </c>
      <c r="H464" s="10">
        <v>0</v>
      </c>
      <c r="I464" s="10">
        <v>0</v>
      </c>
      <c r="J464" s="10">
        <v>0</v>
      </c>
      <c r="K464" s="10">
        <v>0</v>
      </c>
      <c r="M464" s="10" t="str">
        <v/>
      </c>
      <c r="N464" s="10" t="str">
        <v/>
      </c>
      <c r="O464" s="10" t="str">
        <v/>
      </c>
      <c r="P464" s="10" t="str">
        <v/>
      </c>
      <c r="Q464" s="10" t="str">
        <v/>
      </c>
      <c r="R464" s="10" t="str">
        <v/>
      </c>
      <c r="S464" s="10" t="str">
        <v/>
      </c>
      <c r="T464" s="10" t="str">
        <v/>
      </c>
    </row>
    <row r="465" spans="2:20" ht="13">
      <c r="B465" s="10" t="str">
        <v/>
      </c>
      <c r="C465" s="10" t="str">
        <v/>
      </c>
      <c r="D465" s="10" t="str">
        <v/>
      </c>
      <c r="E465" s="10" t="str">
        <v/>
      </c>
      <c r="F465" s="10" t="str">
        <v/>
      </c>
      <c r="H465" s="10">
        <v>0</v>
      </c>
      <c r="I465" s="10">
        <v>0</v>
      </c>
      <c r="J465" s="10">
        <v>0</v>
      </c>
      <c r="K465" s="10">
        <v>0</v>
      </c>
      <c r="M465" s="10" t="str">
        <v/>
      </c>
      <c r="N465" s="10" t="str">
        <v/>
      </c>
      <c r="O465" s="10" t="str">
        <v/>
      </c>
      <c r="P465" s="10" t="str">
        <v/>
      </c>
      <c r="Q465" s="10" t="str">
        <v/>
      </c>
      <c r="R465" s="10" t="str">
        <v/>
      </c>
      <c r="S465" s="10" t="str">
        <v/>
      </c>
      <c r="T465" s="10" t="str">
        <v/>
      </c>
    </row>
    <row r="466" spans="2:20" ht="13">
      <c r="B466" s="10" t="str">
        <v/>
      </c>
      <c r="C466" s="10" t="str">
        <v/>
      </c>
      <c r="D466" s="10" t="str">
        <v/>
      </c>
      <c r="E466" s="10" t="str">
        <v/>
      </c>
      <c r="F466" s="10" t="str">
        <v/>
      </c>
      <c r="H466" s="10">
        <v>0</v>
      </c>
      <c r="I466" s="10">
        <v>0</v>
      </c>
      <c r="J466" s="10">
        <v>0</v>
      </c>
      <c r="K466" s="10">
        <v>0</v>
      </c>
      <c r="M466" s="10" t="str">
        <v/>
      </c>
      <c r="N466" s="10" t="str">
        <v/>
      </c>
      <c r="O466" s="10" t="str">
        <v/>
      </c>
      <c r="P466" s="10" t="str">
        <v/>
      </c>
      <c r="Q466" s="10" t="str">
        <v/>
      </c>
      <c r="R466" s="10" t="str">
        <v/>
      </c>
      <c r="S466" s="10" t="str">
        <v/>
      </c>
      <c r="T466" s="10" t="str">
        <v/>
      </c>
    </row>
    <row r="467" spans="2:20" ht="13">
      <c r="B467" s="10" t="str">
        <v/>
      </c>
      <c r="C467" s="10" t="str">
        <v/>
      </c>
      <c r="D467" s="10" t="str">
        <v/>
      </c>
      <c r="E467" s="10" t="str">
        <v/>
      </c>
      <c r="F467" s="10" t="str">
        <v/>
      </c>
      <c r="H467" s="10">
        <v>0</v>
      </c>
      <c r="I467" s="10">
        <v>0</v>
      </c>
      <c r="J467" s="10">
        <v>0</v>
      </c>
      <c r="K467" s="10">
        <v>0</v>
      </c>
      <c r="M467" s="10" t="str">
        <v/>
      </c>
      <c r="N467" s="10" t="str">
        <v/>
      </c>
      <c r="O467" s="10" t="str">
        <v/>
      </c>
      <c r="P467" s="10" t="str">
        <v/>
      </c>
      <c r="Q467" s="10" t="str">
        <v/>
      </c>
      <c r="R467" s="10" t="str">
        <v/>
      </c>
      <c r="S467" s="10" t="str">
        <v/>
      </c>
      <c r="T467" s="10" t="str">
        <v/>
      </c>
    </row>
    <row r="468" spans="2:20" ht="13">
      <c r="B468" s="10" t="str">
        <v/>
      </c>
      <c r="C468" s="10" t="str">
        <v/>
      </c>
      <c r="D468" s="10" t="str">
        <v/>
      </c>
      <c r="E468" s="10" t="str">
        <v/>
      </c>
      <c r="F468" s="10" t="str">
        <v/>
      </c>
      <c r="H468" s="10">
        <v>0</v>
      </c>
      <c r="I468" s="10">
        <v>0</v>
      </c>
      <c r="J468" s="10">
        <v>0</v>
      </c>
      <c r="K468" s="10">
        <v>0</v>
      </c>
      <c r="M468" s="10" t="str">
        <v/>
      </c>
      <c r="N468" s="10" t="str">
        <v/>
      </c>
      <c r="O468" s="10" t="str">
        <v/>
      </c>
      <c r="P468" s="10" t="str">
        <v/>
      </c>
      <c r="Q468" s="10" t="str">
        <v/>
      </c>
      <c r="R468" s="10" t="str">
        <v/>
      </c>
      <c r="S468" s="10" t="str">
        <v/>
      </c>
      <c r="T468" s="10" t="str">
        <v/>
      </c>
    </row>
    <row r="469" spans="2:20" ht="13">
      <c r="B469" s="10" t="str">
        <v/>
      </c>
      <c r="C469" s="10" t="str">
        <v/>
      </c>
      <c r="D469" s="10" t="str">
        <v/>
      </c>
      <c r="E469" s="10" t="str">
        <v/>
      </c>
      <c r="F469" s="10" t="str">
        <v/>
      </c>
      <c r="H469" s="10">
        <v>0</v>
      </c>
      <c r="I469" s="10">
        <v>0</v>
      </c>
      <c r="J469" s="10">
        <v>0</v>
      </c>
      <c r="K469" s="10">
        <v>0</v>
      </c>
      <c r="M469" s="10" t="str">
        <v/>
      </c>
      <c r="N469" s="10" t="str">
        <v/>
      </c>
      <c r="O469" s="10" t="str">
        <v/>
      </c>
      <c r="P469" s="10" t="str">
        <v/>
      </c>
      <c r="Q469" s="10" t="str">
        <v/>
      </c>
      <c r="R469" s="10" t="str">
        <v/>
      </c>
      <c r="S469" s="10" t="str">
        <v/>
      </c>
      <c r="T469" s="10" t="str">
        <v/>
      </c>
    </row>
    <row r="470" spans="2:20" ht="13">
      <c r="B470" s="10" t="str">
        <v/>
      </c>
      <c r="C470" s="10" t="str">
        <v/>
      </c>
      <c r="D470" s="10" t="str">
        <v/>
      </c>
      <c r="E470" s="10" t="str">
        <v/>
      </c>
      <c r="F470" s="10" t="str">
        <v/>
      </c>
      <c r="H470" s="10">
        <v>0</v>
      </c>
      <c r="I470" s="10">
        <v>0</v>
      </c>
      <c r="J470" s="10">
        <v>0</v>
      </c>
      <c r="K470" s="10">
        <v>0</v>
      </c>
      <c r="M470" s="10" t="str">
        <v/>
      </c>
      <c r="N470" s="10" t="str">
        <v/>
      </c>
      <c r="O470" s="10" t="str">
        <v/>
      </c>
      <c r="P470" s="10" t="str">
        <v/>
      </c>
      <c r="Q470" s="10" t="str">
        <v/>
      </c>
      <c r="R470" s="10" t="str">
        <v/>
      </c>
      <c r="S470" s="10" t="str">
        <v/>
      </c>
      <c r="T470" s="10" t="str">
        <v/>
      </c>
    </row>
    <row r="471" spans="2:20" ht="13">
      <c r="B471" s="10" t="str">
        <v/>
      </c>
      <c r="C471" s="10" t="str">
        <v/>
      </c>
      <c r="D471" s="10" t="str">
        <v/>
      </c>
      <c r="E471" s="10" t="str">
        <v/>
      </c>
      <c r="F471" s="10" t="str">
        <v/>
      </c>
      <c r="H471" s="10">
        <v>0</v>
      </c>
      <c r="I471" s="10">
        <v>0</v>
      </c>
      <c r="J471" s="10">
        <v>0</v>
      </c>
      <c r="K471" s="10">
        <v>0</v>
      </c>
      <c r="M471" s="10" t="str">
        <v/>
      </c>
      <c r="N471" s="10" t="str">
        <v/>
      </c>
      <c r="O471" s="10" t="str">
        <v/>
      </c>
      <c r="P471" s="10" t="str">
        <v/>
      </c>
      <c r="Q471" s="10" t="str">
        <v/>
      </c>
      <c r="R471" s="10" t="str">
        <v/>
      </c>
      <c r="S471" s="10" t="str">
        <v/>
      </c>
      <c r="T471" s="10" t="str">
        <v/>
      </c>
    </row>
    <row r="472" spans="2:20" ht="13">
      <c r="B472" s="10" t="str">
        <v/>
      </c>
      <c r="C472" s="10" t="str">
        <v/>
      </c>
      <c r="D472" s="10" t="str">
        <v/>
      </c>
      <c r="E472" s="10" t="str">
        <v/>
      </c>
      <c r="F472" s="10" t="str">
        <v/>
      </c>
      <c r="H472" s="10">
        <v>0</v>
      </c>
      <c r="I472" s="10">
        <v>0</v>
      </c>
      <c r="J472" s="10">
        <v>0</v>
      </c>
      <c r="K472" s="10">
        <v>0</v>
      </c>
      <c r="M472" s="10" t="str">
        <v/>
      </c>
      <c r="N472" s="10" t="str">
        <v/>
      </c>
      <c r="O472" s="10" t="str">
        <v/>
      </c>
      <c r="P472" s="10" t="str">
        <v/>
      </c>
      <c r="Q472" s="10" t="str">
        <v/>
      </c>
      <c r="R472" s="10" t="str">
        <v/>
      </c>
      <c r="S472" s="10" t="str">
        <v/>
      </c>
      <c r="T472" s="10" t="str">
        <v/>
      </c>
    </row>
    <row r="473" spans="2:20" ht="13">
      <c r="B473" s="10" t="str">
        <v/>
      </c>
      <c r="C473" s="10" t="str">
        <v/>
      </c>
      <c r="D473" s="10" t="str">
        <v/>
      </c>
      <c r="E473" s="10" t="str">
        <v/>
      </c>
      <c r="F473" s="10" t="str">
        <v/>
      </c>
      <c r="H473" s="10">
        <v>0</v>
      </c>
      <c r="I473" s="10">
        <v>0</v>
      </c>
      <c r="J473" s="10">
        <v>0</v>
      </c>
      <c r="K473" s="10">
        <v>0</v>
      </c>
      <c r="M473" s="10" t="str">
        <v/>
      </c>
      <c r="N473" s="10" t="str">
        <v/>
      </c>
      <c r="O473" s="10" t="str">
        <v/>
      </c>
      <c r="P473" s="10" t="str">
        <v/>
      </c>
      <c r="Q473" s="10" t="str">
        <v/>
      </c>
      <c r="R473" s="10" t="str">
        <v/>
      </c>
      <c r="S473" s="10" t="str">
        <v/>
      </c>
      <c r="T473" s="10" t="str">
        <v/>
      </c>
    </row>
    <row r="474" spans="2:20" ht="13">
      <c r="B474" s="10" t="str">
        <v/>
      </c>
      <c r="C474" s="10" t="str">
        <v/>
      </c>
      <c r="D474" s="10" t="str">
        <v/>
      </c>
      <c r="E474" s="10" t="str">
        <v/>
      </c>
      <c r="F474" s="10" t="str">
        <v/>
      </c>
      <c r="H474" s="10">
        <v>0</v>
      </c>
      <c r="I474" s="10">
        <v>0</v>
      </c>
      <c r="J474" s="10">
        <v>0</v>
      </c>
      <c r="K474" s="10">
        <v>0</v>
      </c>
      <c r="M474" s="10" t="str">
        <v/>
      </c>
      <c r="N474" s="10" t="str">
        <v/>
      </c>
      <c r="O474" s="10" t="str">
        <v/>
      </c>
      <c r="P474" s="10" t="str">
        <v/>
      </c>
      <c r="Q474" s="10" t="str">
        <v/>
      </c>
      <c r="R474" s="10" t="str">
        <v/>
      </c>
      <c r="S474" s="10" t="str">
        <v/>
      </c>
      <c r="T474" s="10" t="str">
        <v/>
      </c>
    </row>
    <row r="475" spans="2:20" ht="13">
      <c r="B475" s="10" t="str">
        <v/>
      </c>
      <c r="C475" s="10" t="str">
        <v/>
      </c>
      <c r="D475" s="10" t="str">
        <v/>
      </c>
      <c r="E475" s="10" t="str">
        <v/>
      </c>
      <c r="F475" s="10" t="str">
        <v/>
      </c>
      <c r="H475" s="10">
        <v>0</v>
      </c>
      <c r="I475" s="10">
        <v>0</v>
      </c>
      <c r="J475" s="10">
        <v>0</v>
      </c>
      <c r="K475" s="10">
        <v>0</v>
      </c>
      <c r="M475" s="10" t="str">
        <v/>
      </c>
      <c r="N475" s="10" t="str">
        <v/>
      </c>
      <c r="O475" s="10" t="str">
        <v/>
      </c>
      <c r="P475" s="10" t="str">
        <v/>
      </c>
      <c r="Q475" s="10" t="str">
        <v/>
      </c>
      <c r="R475" s="10" t="str">
        <v/>
      </c>
      <c r="S475" s="10" t="str">
        <v/>
      </c>
      <c r="T475" s="10" t="str">
        <v/>
      </c>
    </row>
    <row r="476" spans="2:20" ht="13">
      <c r="B476" s="10" t="str">
        <v/>
      </c>
      <c r="C476" s="10" t="str">
        <v/>
      </c>
      <c r="D476" s="10" t="str">
        <v/>
      </c>
      <c r="E476" s="10" t="str">
        <v/>
      </c>
      <c r="F476" s="10" t="str">
        <v/>
      </c>
      <c r="H476" s="10">
        <v>0</v>
      </c>
      <c r="I476" s="10">
        <v>0</v>
      </c>
      <c r="J476" s="10">
        <v>0</v>
      </c>
      <c r="K476" s="10">
        <v>0</v>
      </c>
      <c r="M476" s="10" t="str">
        <v/>
      </c>
      <c r="N476" s="10" t="str">
        <v/>
      </c>
      <c r="O476" s="10" t="str">
        <v/>
      </c>
      <c r="P476" s="10" t="str">
        <v/>
      </c>
      <c r="Q476" s="10" t="str">
        <v/>
      </c>
      <c r="R476" s="10" t="str">
        <v/>
      </c>
      <c r="S476" s="10" t="str">
        <v/>
      </c>
      <c r="T476" s="10" t="str">
        <v/>
      </c>
    </row>
    <row r="477" spans="2:20" ht="13">
      <c r="B477" s="10" t="str">
        <v/>
      </c>
      <c r="C477" s="10" t="str">
        <v/>
      </c>
      <c r="D477" s="10" t="str">
        <v/>
      </c>
      <c r="E477" s="10" t="str">
        <v/>
      </c>
      <c r="F477" s="10" t="str">
        <v/>
      </c>
      <c r="H477" s="10">
        <v>0</v>
      </c>
      <c r="I477" s="10">
        <v>0</v>
      </c>
      <c r="J477" s="10">
        <v>0</v>
      </c>
      <c r="K477" s="10">
        <v>0</v>
      </c>
      <c r="M477" s="10" t="str">
        <v/>
      </c>
      <c r="N477" s="10" t="str">
        <v/>
      </c>
      <c r="O477" s="10" t="str">
        <v/>
      </c>
      <c r="P477" s="10" t="str">
        <v/>
      </c>
      <c r="Q477" s="10" t="str">
        <v/>
      </c>
      <c r="R477" s="10" t="str">
        <v/>
      </c>
      <c r="S477" s="10" t="str">
        <v/>
      </c>
      <c r="T477" s="10" t="str">
        <v/>
      </c>
    </row>
    <row r="478" spans="2:20" ht="13">
      <c r="B478" s="10" t="str">
        <v/>
      </c>
      <c r="C478" s="10" t="str">
        <v/>
      </c>
      <c r="D478" s="10" t="str">
        <v/>
      </c>
      <c r="E478" s="10" t="str">
        <v/>
      </c>
      <c r="F478" s="10" t="str">
        <v/>
      </c>
      <c r="H478" s="10">
        <v>0</v>
      </c>
      <c r="I478" s="10">
        <v>0</v>
      </c>
      <c r="J478" s="10">
        <v>0</v>
      </c>
      <c r="K478" s="10">
        <v>0</v>
      </c>
      <c r="M478" s="10" t="str">
        <v/>
      </c>
      <c r="N478" s="10" t="str">
        <v/>
      </c>
      <c r="O478" s="10" t="str">
        <v/>
      </c>
      <c r="P478" s="10" t="str">
        <v/>
      </c>
      <c r="Q478" s="10" t="str">
        <v/>
      </c>
      <c r="R478" s="10" t="str">
        <v/>
      </c>
      <c r="S478" s="10" t="str">
        <v/>
      </c>
      <c r="T478" s="10" t="str">
        <v/>
      </c>
    </row>
    <row r="479" spans="2:20" ht="13">
      <c r="B479" s="10" t="str">
        <v/>
      </c>
      <c r="C479" s="10" t="str">
        <v/>
      </c>
      <c r="D479" s="10" t="str">
        <v/>
      </c>
      <c r="E479" s="10" t="str">
        <v/>
      </c>
      <c r="F479" s="10" t="str">
        <v/>
      </c>
      <c r="H479" s="10">
        <v>0</v>
      </c>
      <c r="I479" s="10">
        <v>0</v>
      </c>
      <c r="J479" s="10">
        <v>0</v>
      </c>
      <c r="K479" s="10">
        <v>0</v>
      </c>
      <c r="M479" s="10" t="str">
        <v/>
      </c>
      <c r="N479" s="10" t="str">
        <v/>
      </c>
      <c r="O479" s="10" t="str">
        <v/>
      </c>
      <c r="P479" s="10" t="str">
        <v/>
      </c>
      <c r="Q479" s="10" t="str">
        <v/>
      </c>
      <c r="R479" s="10" t="str">
        <v/>
      </c>
      <c r="S479" s="10" t="str">
        <v/>
      </c>
      <c r="T479" s="10" t="str">
        <v/>
      </c>
    </row>
    <row r="480" spans="2:20" ht="13">
      <c r="B480" s="10" t="str">
        <v/>
      </c>
      <c r="C480" s="10" t="str">
        <v/>
      </c>
      <c r="D480" s="10" t="str">
        <v/>
      </c>
      <c r="E480" s="10" t="str">
        <v/>
      </c>
      <c r="F480" s="10" t="str">
        <v/>
      </c>
      <c r="H480" s="10">
        <v>0</v>
      </c>
      <c r="I480" s="10">
        <v>0</v>
      </c>
      <c r="J480" s="10">
        <v>0</v>
      </c>
      <c r="K480" s="10">
        <v>0</v>
      </c>
      <c r="M480" s="10" t="str">
        <v/>
      </c>
      <c r="N480" s="10" t="str">
        <v/>
      </c>
      <c r="O480" s="10" t="str">
        <v/>
      </c>
      <c r="P480" s="10" t="str">
        <v/>
      </c>
      <c r="Q480" s="10" t="str">
        <v/>
      </c>
      <c r="R480" s="10" t="str">
        <v/>
      </c>
      <c r="S480" s="10" t="str">
        <v/>
      </c>
      <c r="T480" s="10" t="str">
        <v/>
      </c>
    </row>
    <row r="481" spans="2:20" ht="13">
      <c r="B481" s="10" t="str">
        <v/>
      </c>
      <c r="C481" s="10" t="str">
        <v/>
      </c>
      <c r="D481" s="10" t="str">
        <v/>
      </c>
      <c r="E481" s="10" t="str">
        <v/>
      </c>
      <c r="F481" s="10" t="str">
        <v/>
      </c>
      <c r="H481" s="10">
        <v>0</v>
      </c>
      <c r="I481" s="10">
        <v>0</v>
      </c>
      <c r="J481" s="10">
        <v>0</v>
      </c>
      <c r="K481" s="10">
        <v>0</v>
      </c>
      <c r="M481" s="10" t="str">
        <v/>
      </c>
      <c r="N481" s="10" t="str">
        <v/>
      </c>
      <c r="O481" s="10" t="str">
        <v/>
      </c>
      <c r="P481" s="10" t="str">
        <v/>
      </c>
      <c r="Q481" s="10" t="str">
        <v/>
      </c>
      <c r="R481" s="10" t="str">
        <v/>
      </c>
      <c r="S481" s="10" t="str">
        <v/>
      </c>
      <c r="T481" s="10" t="str">
        <v/>
      </c>
    </row>
    <row r="482" spans="2:20" ht="13">
      <c r="B482" s="10" t="str">
        <v/>
      </c>
      <c r="C482" s="10" t="str">
        <v/>
      </c>
      <c r="D482" s="10" t="str">
        <v/>
      </c>
      <c r="E482" s="10" t="str">
        <v/>
      </c>
      <c r="F482" s="10" t="str">
        <v/>
      </c>
      <c r="H482" s="10">
        <v>0</v>
      </c>
      <c r="I482" s="10">
        <v>0</v>
      </c>
      <c r="J482" s="10">
        <v>0</v>
      </c>
      <c r="K482" s="10">
        <v>0</v>
      </c>
      <c r="M482" s="10" t="str">
        <v/>
      </c>
      <c r="N482" s="10" t="str">
        <v/>
      </c>
      <c r="O482" s="10" t="str">
        <v/>
      </c>
      <c r="P482" s="10" t="str">
        <v/>
      </c>
      <c r="Q482" s="10" t="str">
        <v/>
      </c>
      <c r="R482" s="10" t="str">
        <v/>
      </c>
      <c r="S482" s="10" t="str">
        <v/>
      </c>
      <c r="T482" s="10" t="str">
        <v/>
      </c>
    </row>
    <row r="483" spans="2:20" ht="13">
      <c r="B483" s="10" t="str">
        <v/>
      </c>
      <c r="C483" s="10" t="str">
        <v/>
      </c>
      <c r="D483" s="10" t="str">
        <v/>
      </c>
      <c r="E483" s="10" t="str">
        <v/>
      </c>
      <c r="F483" s="10" t="str">
        <v/>
      </c>
      <c r="H483" s="10">
        <v>0</v>
      </c>
      <c r="I483" s="10">
        <v>0</v>
      </c>
      <c r="J483" s="10">
        <v>0</v>
      </c>
      <c r="K483" s="10">
        <v>0</v>
      </c>
      <c r="M483" s="10" t="str">
        <v/>
      </c>
      <c r="N483" s="10" t="str">
        <v/>
      </c>
      <c r="O483" s="10" t="str">
        <v/>
      </c>
      <c r="P483" s="10" t="str">
        <v/>
      </c>
      <c r="Q483" s="10" t="str">
        <v/>
      </c>
      <c r="R483" s="10" t="str">
        <v/>
      </c>
      <c r="S483" s="10" t="str">
        <v/>
      </c>
      <c r="T483" s="10" t="str">
        <v/>
      </c>
    </row>
    <row r="484" spans="2:20" ht="13">
      <c r="B484" s="10" t="str">
        <v/>
      </c>
      <c r="C484" s="10" t="str">
        <v/>
      </c>
      <c r="D484" s="10" t="str">
        <v/>
      </c>
      <c r="E484" s="10" t="str">
        <v/>
      </c>
      <c r="F484" s="10" t="str">
        <v/>
      </c>
      <c r="H484" s="10">
        <v>0</v>
      </c>
      <c r="I484" s="10">
        <v>0</v>
      </c>
      <c r="J484" s="10">
        <v>0</v>
      </c>
      <c r="K484" s="10">
        <v>0</v>
      </c>
      <c r="M484" s="10" t="str">
        <v/>
      </c>
      <c r="N484" s="10" t="str">
        <v/>
      </c>
      <c r="O484" s="10" t="str">
        <v/>
      </c>
      <c r="P484" s="10" t="str">
        <v/>
      </c>
      <c r="Q484" s="10" t="str">
        <v/>
      </c>
      <c r="R484" s="10" t="str">
        <v/>
      </c>
      <c r="S484" s="10" t="str">
        <v/>
      </c>
      <c r="T484" s="10" t="str">
        <v/>
      </c>
    </row>
    <row r="485" spans="2:20" ht="13">
      <c r="B485" s="10" t="str">
        <v/>
      </c>
      <c r="C485" s="10" t="str">
        <v/>
      </c>
      <c r="D485" s="10" t="str">
        <v/>
      </c>
      <c r="E485" s="10" t="str">
        <v/>
      </c>
      <c r="F485" s="10" t="str">
        <v/>
      </c>
      <c r="H485" s="10">
        <v>0</v>
      </c>
      <c r="I485" s="10">
        <v>0</v>
      </c>
      <c r="J485" s="10">
        <v>0</v>
      </c>
      <c r="K485" s="10">
        <v>0</v>
      </c>
      <c r="M485" s="10" t="str">
        <v/>
      </c>
      <c r="N485" s="10" t="str">
        <v/>
      </c>
      <c r="O485" s="10" t="str">
        <v/>
      </c>
      <c r="P485" s="10" t="str">
        <v/>
      </c>
      <c r="Q485" s="10" t="str">
        <v/>
      </c>
      <c r="R485" s="10" t="str">
        <v/>
      </c>
      <c r="S485" s="10" t="str">
        <v/>
      </c>
      <c r="T485" s="10" t="str">
        <v/>
      </c>
    </row>
    <row r="486" spans="2:20" ht="13">
      <c r="B486" s="10" t="str">
        <v/>
      </c>
      <c r="C486" s="10" t="str">
        <v/>
      </c>
      <c r="D486" s="10" t="str">
        <v/>
      </c>
      <c r="E486" s="10" t="str">
        <v/>
      </c>
      <c r="F486" s="10" t="str">
        <v/>
      </c>
      <c r="H486" s="10">
        <v>0</v>
      </c>
      <c r="I486" s="10">
        <v>0</v>
      </c>
      <c r="J486" s="10">
        <v>0</v>
      </c>
      <c r="K486" s="10">
        <v>0</v>
      </c>
      <c r="M486" s="10" t="str">
        <v/>
      </c>
      <c r="N486" s="10" t="str">
        <v/>
      </c>
      <c r="O486" s="10" t="str">
        <v/>
      </c>
      <c r="P486" s="10" t="str">
        <v/>
      </c>
      <c r="Q486" s="10" t="str">
        <v/>
      </c>
      <c r="R486" s="10" t="str">
        <v/>
      </c>
      <c r="S486" s="10" t="str">
        <v/>
      </c>
      <c r="T486" s="10" t="str">
        <v/>
      </c>
    </row>
    <row r="487" spans="2:20" ht="13">
      <c r="B487" s="10" t="str">
        <v/>
      </c>
      <c r="C487" s="10" t="str">
        <v/>
      </c>
      <c r="D487" s="10" t="str">
        <v/>
      </c>
      <c r="E487" s="10" t="str">
        <v/>
      </c>
      <c r="F487" s="10" t="str">
        <v/>
      </c>
      <c r="H487" s="10">
        <v>0</v>
      </c>
      <c r="I487" s="10">
        <v>0</v>
      </c>
      <c r="J487" s="10">
        <v>0</v>
      </c>
      <c r="K487" s="10">
        <v>0</v>
      </c>
      <c r="M487" s="10" t="str">
        <v/>
      </c>
      <c r="N487" s="10" t="str">
        <v/>
      </c>
      <c r="O487" s="10" t="str">
        <v/>
      </c>
      <c r="P487" s="10" t="str">
        <v/>
      </c>
      <c r="Q487" s="10" t="str">
        <v/>
      </c>
      <c r="R487" s="10" t="str">
        <v/>
      </c>
      <c r="S487" s="10" t="str">
        <v/>
      </c>
      <c r="T487" s="10" t="str">
        <v/>
      </c>
    </row>
    <row r="488" spans="2:20" ht="13">
      <c r="B488" s="10" t="str">
        <v/>
      </c>
      <c r="C488" s="10" t="str">
        <v/>
      </c>
      <c r="D488" s="10" t="str">
        <v/>
      </c>
      <c r="E488" s="10" t="str">
        <v/>
      </c>
      <c r="F488" s="10" t="str">
        <v/>
      </c>
      <c r="H488" s="10">
        <v>0</v>
      </c>
      <c r="I488" s="10">
        <v>0</v>
      </c>
      <c r="J488" s="10">
        <v>0</v>
      </c>
      <c r="K488" s="10">
        <v>0</v>
      </c>
      <c r="M488" s="10" t="str">
        <v/>
      </c>
      <c r="N488" s="10" t="str">
        <v/>
      </c>
      <c r="O488" s="10" t="str">
        <v/>
      </c>
      <c r="P488" s="10" t="str">
        <v/>
      </c>
      <c r="Q488" s="10" t="str">
        <v/>
      </c>
      <c r="R488" s="10" t="str">
        <v/>
      </c>
      <c r="S488" s="10" t="str">
        <v/>
      </c>
      <c r="T488" s="10" t="str">
        <v/>
      </c>
    </row>
    <row r="489" spans="2:20" ht="13">
      <c r="B489" s="10" t="str">
        <v/>
      </c>
      <c r="C489" s="10" t="str">
        <v/>
      </c>
      <c r="D489" s="10" t="str">
        <v/>
      </c>
      <c r="E489" s="10" t="str">
        <v/>
      </c>
      <c r="F489" s="10" t="str">
        <v/>
      </c>
      <c r="H489" s="10">
        <v>0</v>
      </c>
      <c r="I489" s="10">
        <v>0</v>
      </c>
      <c r="J489" s="10">
        <v>0</v>
      </c>
      <c r="K489" s="10">
        <v>0</v>
      </c>
      <c r="M489" s="10" t="str">
        <v/>
      </c>
      <c r="N489" s="10" t="str">
        <v/>
      </c>
      <c r="O489" s="10" t="str">
        <v/>
      </c>
      <c r="P489" s="10" t="str">
        <v/>
      </c>
      <c r="Q489" s="10" t="str">
        <v/>
      </c>
      <c r="R489" s="10" t="str">
        <v/>
      </c>
      <c r="S489" s="10" t="str">
        <v/>
      </c>
      <c r="T489" s="10" t="str">
        <v/>
      </c>
    </row>
    <row r="490" spans="2:20" ht="13">
      <c r="B490" s="10" t="str">
        <v/>
      </c>
      <c r="C490" s="10" t="str">
        <v/>
      </c>
      <c r="D490" s="10" t="str">
        <v/>
      </c>
      <c r="E490" s="10" t="str">
        <v/>
      </c>
      <c r="F490" s="10" t="str">
        <v/>
      </c>
      <c r="H490" s="10">
        <v>0</v>
      </c>
      <c r="I490" s="10">
        <v>0</v>
      </c>
      <c r="J490" s="10">
        <v>0</v>
      </c>
      <c r="K490" s="10">
        <v>0</v>
      </c>
      <c r="M490" s="10" t="str">
        <v/>
      </c>
      <c r="N490" s="10" t="str">
        <v/>
      </c>
      <c r="O490" s="10" t="str">
        <v/>
      </c>
      <c r="P490" s="10" t="str">
        <v/>
      </c>
      <c r="Q490" s="10" t="str">
        <v/>
      </c>
      <c r="R490" s="10" t="str">
        <v/>
      </c>
      <c r="S490" s="10" t="str">
        <v/>
      </c>
      <c r="T490" s="10" t="str">
        <v/>
      </c>
    </row>
    <row r="491" spans="2:20" ht="13">
      <c r="B491" s="10" t="str">
        <v/>
      </c>
      <c r="C491" s="10" t="str">
        <v/>
      </c>
      <c r="D491" s="10" t="str">
        <v/>
      </c>
      <c r="E491" s="10" t="str">
        <v/>
      </c>
      <c r="F491" s="10" t="str">
        <v/>
      </c>
      <c r="H491" s="10">
        <v>0</v>
      </c>
      <c r="I491" s="10">
        <v>0</v>
      </c>
      <c r="J491" s="10">
        <v>0</v>
      </c>
      <c r="K491" s="10">
        <v>0</v>
      </c>
      <c r="M491" s="10" t="str">
        <v/>
      </c>
      <c r="N491" s="10" t="str">
        <v/>
      </c>
      <c r="O491" s="10" t="str">
        <v/>
      </c>
      <c r="P491" s="10" t="str">
        <v/>
      </c>
      <c r="Q491" s="10" t="str">
        <v/>
      </c>
      <c r="R491" s="10" t="str">
        <v/>
      </c>
      <c r="S491" s="10" t="str">
        <v/>
      </c>
      <c r="T491" s="10" t="str">
        <v/>
      </c>
    </row>
    <row r="492" spans="2:20" ht="13">
      <c r="B492" s="10" t="str">
        <v/>
      </c>
      <c r="C492" s="10" t="str">
        <v/>
      </c>
      <c r="D492" s="10" t="str">
        <v/>
      </c>
      <c r="E492" s="10" t="str">
        <v/>
      </c>
      <c r="F492" s="10" t="str">
        <v/>
      </c>
      <c r="H492" s="10">
        <v>0</v>
      </c>
      <c r="I492" s="10">
        <v>0</v>
      </c>
      <c r="J492" s="10">
        <v>0</v>
      </c>
      <c r="K492" s="10">
        <v>0</v>
      </c>
      <c r="M492" s="10" t="str">
        <v/>
      </c>
      <c r="N492" s="10" t="str">
        <v/>
      </c>
      <c r="O492" s="10" t="str">
        <v/>
      </c>
      <c r="P492" s="10" t="str">
        <v/>
      </c>
      <c r="Q492" s="10" t="str">
        <v/>
      </c>
      <c r="R492" s="10" t="str">
        <v/>
      </c>
      <c r="S492" s="10" t="str">
        <v/>
      </c>
      <c r="T492" s="10" t="str">
        <v/>
      </c>
    </row>
    <row r="493" spans="2:20" ht="13">
      <c r="B493" s="10" t="str">
        <v/>
      </c>
      <c r="C493" s="10" t="str">
        <v/>
      </c>
      <c r="D493" s="10" t="str">
        <v/>
      </c>
      <c r="E493" s="10" t="str">
        <v/>
      </c>
      <c r="F493" s="10" t="str">
        <v/>
      </c>
      <c r="H493" s="10">
        <v>0</v>
      </c>
      <c r="I493" s="10">
        <v>0</v>
      </c>
      <c r="J493" s="10">
        <v>0</v>
      </c>
      <c r="K493" s="10">
        <v>0</v>
      </c>
      <c r="M493" s="10" t="str">
        <v/>
      </c>
      <c r="N493" s="10" t="str">
        <v/>
      </c>
      <c r="O493" s="10" t="str">
        <v/>
      </c>
      <c r="P493" s="10" t="str">
        <v/>
      </c>
      <c r="Q493" s="10" t="str">
        <v/>
      </c>
      <c r="R493" s="10" t="str">
        <v/>
      </c>
      <c r="S493" s="10" t="str">
        <v/>
      </c>
      <c r="T493" s="10" t="str">
        <v/>
      </c>
    </row>
    <row r="494" spans="2:20" ht="13">
      <c r="B494" s="10" t="str">
        <v/>
      </c>
      <c r="C494" s="10" t="str">
        <v/>
      </c>
      <c r="D494" s="10" t="str">
        <v/>
      </c>
      <c r="E494" s="10" t="str">
        <v/>
      </c>
      <c r="F494" s="10" t="str">
        <v/>
      </c>
      <c r="H494" s="10">
        <v>0</v>
      </c>
      <c r="I494" s="10">
        <v>0</v>
      </c>
      <c r="J494" s="10">
        <v>0</v>
      </c>
      <c r="K494" s="10">
        <v>0</v>
      </c>
      <c r="M494" s="10" t="str">
        <v/>
      </c>
      <c r="N494" s="10" t="str">
        <v/>
      </c>
      <c r="O494" s="10" t="str">
        <v/>
      </c>
      <c r="P494" s="10" t="str">
        <v/>
      </c>
      <c r="Q494" s="10" t="str">
        <v/>
      </c>
      <c r="R494" s="10" t="str">
        <v/>
      </c>
      <c r="S494" s="10" t="str">
        <v/>
      </c>
      <c r="T494" s="10" t="str">
        <v/>
      </c>
    </row>
    <row r="495" spans="2:20" ht="13">
      <c r="B495" s="10" t="str">
        <v/>
      </c>
      <c r="C495" s="10" t="str">
        <v/>
      </c>
      <c r="D495" s="10" t="str">
        <v/>
      </c>
      <c r="E495" s="10" t="str">
        <v/>
      </c>
      <c r="F495" s="10" t="str">
        <v/>
      </c>
      <c r="H495" s="10">
        <v>0</v>
      </c>
      <c r="I495" s="10">
        <v>0</v>
      </c>
      <c r="J495" s="10">
        <v>0</v>
      </c>
      <c r="K495" s="10">
        <v>0</v>
      </c>
      <c r="M495" s="10" t="str">
        <v/>
      </c>
      <c r="N495" s="10" t="str">
        <v/>
      </c>
      <c r="O495" s="10" t="str">
        <v/>
      </c>
      <c r="P495" s="10" t="str">
        <v/>
      </c>
      <c r="Q495" s="10" t="str">
        <v/>
      </c>
      <c r="R495" s="10" t="str">
        <v/>
      </c>
      <c r="S495" s="10" t="str">
        <v/>
      </c>
      <c r="T495" s="10" t="str">
        <v/>
      </c>
    </row>
    <row r="496" spans="2:20" ht="13">
      <c r="B496" s="10" t="str">
        <v/>
      </c>
      <c r="C496" s="10" t="str">
        <v/>
      </c>
      <c r="D496" s="10" t="str">
        <v/>
      </c>
      <c r="E496" s="10" t="str">
        <v/>
      </c>
      <c r="F496" s="10" t="str">
        <v/>
      </c>
      <c r="H496" s="10">
        <v>0</v>
      </c>
      <c r="I496" s="10">
        <v>0</v>
      </c>
      <c r="J496" s="10">
        <v>0</v>
      </c>
      <c r="K496" s="10">
        <v>0</v>
      </c>
      <c r="M496" s="10" t="str">
        <v/>
      </c>
      <c r="N496" s="10" t="str">
        <v/>
      </c>
      <c r="O496" s="10" t="str">
        <v/>
      </c>
      <c r="P496" s="10" t="str">
        <v/>
      </c>
      <c r="Q496" s="10" t="str">
        <v/>
      </c>
      <c r="R496" s="10" t="str">
        <v/>
      </c>
      <c r="S496" s="10" t="str">
        <v/>
      </c>
      <c r="T496" s="10" t="str">
        <v/>
      </c>
    </row>
    <row r="497" spans="2:20" ht="13">
      <c r="B497" s="10" t="str">
        <v/>
      </c>
      <c r="C497" s="10" t="str">
        <v/>
      </c>
      <c r="D497" s="10" t="str">
        <v/>
      </c>
      <c r="E497" s="10" t="str">
        <v/>
      </c>
      <c r="F497" s="10" t="str">
        <v/>
      </c>
      <c r="H497" s="10">
        <v>0</v>
      </c>
      <c r="I497" s="10">
        <v>0</v>
      </c>
      <c r="J497" s="10">
        <v>0</v>
      </c>
      <c r="K497" s="10">
        <v>0</v>
      </c>
      <c r="M497" s="10" t="str">
        <v/>
      </c>
      <c r="N497" s="10" t="str">
        <v/>
      </c>
      <c r="O497" s="10" t="str">
        <v/>
      </c>
      <c r="P497" s="10" t="str">
        <v/>
      </c>
      <c r="Q497" s="10" t="str">
        <v/>
      </c>
      <c r="R497" s="10" t="str">
        <v/>
      </c>
      <c r="S497" s="10" t="str">
        <v/>
      </c>
      <c r="T497" s="10" t="str">
        <v/>
      </c>
    </row>
    <row r="498" spans="2:20" ht="13">
      <c r="B498" s="10" t="str">
        <v/>
      </c>
      <c r="C498" s="10" t="str">
        <v/>
      </c>
      <c r="D498" s="10" t="str">
        <v/>
      </c>
      <c r="E498" s="10" t="str">
        <v/>
      </c>
      <c r="F498" s="10" t="str">
        <v/>
      </c>
      <c r="H498" s="10">
        <v>0</v>
      </c>
      <c r="I498" s="10">
        <v>0</v>
      </c>
      <c r="J498" s="10">
        <v>0</v>
      </c>
      <c r="K498" s="10">
        <v>0</v>
      </c>
      <c r="M498" s="10" t="str">
        <v/>
      </c>
      <c r="N498" s="10" t="str">
        <v/>
      </c>
      <c r="O498" s="10" t="str">
        <v/>
      </c>
      <c r="P498" s="10" t="str">
        <v/>
      </c>
      <c r="Q498" s="10" t="str">
        <v/>
      </c>
      <c r="R498" s="10" t="str">
        <v/>
      </c>
      <c r="S498" s="10" t="str">
        <v/>
      </c>
      <c r="T498" s="10" t="str">
        <v/>
      </c>
    </row>
    <row r="499" spans="2:20" ht="13">
      <c r="B499" s="10" t="str">
        <v/>
      </c>
      <c r="C499" s="10" t="str">
        <v/>
      </c>
      <c r="D499" s="10" t="str">
        <v/>
      </c>
      <c r="E499" s="10" t="str">
        <v/>
      </c>
      <c r="F499" s="10" t="str">
        <v/>
      </c>
      <c r="H499" s="10">
        <v>0</v>
      </c>
      <c r="I499" s="10">
        <v>0</v>
      </c>
      <c r="J499" s="10">
        <v>0</v>
      </c>
      <c r="K499" s="10">
        <v>0</v>
      </c>
      <c r="M499" s="10" t="str">
        <v/>
      </c>
      <c r="N499" s="10" t="str">
        <v/>
      </c>
      <c r="O499" s="10" t="str">
        <v/>
      </c>
      <c r="P499" s="10" t="str">
        <v/>
      </c>
      <c r="Q499" s="10" t="str">
        <v/>
      </c>
      <c r="R499" s="10" t="str">
        <v/>
      </c>
      <c r="S499" s="10" t="str">
        <v/>
      </c>
      <c r="T499" s="10" t="str">
        <v/>
      </c>
    </row>
    <row r="500" spans="2:20" ht="13">
      <c r="B500" s="10" t="str">
        <v/>
      </c>
      <c r="C500" s="10" t="str">
        <v/>
      </c>
      <c r="D500" s="10" t="str">
        <v/>
      </c>
      <c r="E500" s="10" t="str">
        <v/>
      </c>
      <c r="F500" s="10" t="str">
        <v/>
      </c>
      <c r="H500" s="10">
        <v>0</v>
      </c>
      <c r="I500" s="10">
        <v>0</v>
      </c>
      <c r="J500" s="10">
        <v>0</v>
      </c>
      <c r="K500" s="10">
        <v>0</v>
      </c>
      <c r="M500" s="10" t="str">
        <v/>
      </c>
      <c r="N500" s="10" t="str">
        <v/>
      </c>
      <c r="O500" s="10" t="str">
        <v/>
      </c>
      <c r="P500" s="10" t="str">
        <v/>
      </c>
      <c r="Q500" s="10" t="str">
        <v/>
      </c>
      <c r="R500" s="10" t="str">
        <v/>
      </c>
      <c r="S500" s="10" t="str">
        <v/>
      </c>
      <c r="T500" s="10" t="str">
        <v/>
      </c>
    </row>
    <row r="501" spans="2:20" ht="13">
      <c r="B501" s="10" t="str">
        <v/>
      </c>
      <c r="C501" s="10" t="str">
        <v/>
      </c>
      <c r="D501" s="10" t="str">
        <v/>
      </c>
      <c r="E501" s="10" t="str">
        <v/>
      </c>
      <c r="F501" s="10" t="str">
        <v/>
      </c>
      <c r="H501" s="10">
        <v>0</v>
      </c>
      <c r="I501" s="10">
        <v>0</v>
      </c>
      <c r="J501" s="10">
        <v>0</v>
      </c>
      <c r="K501" s="10">
        <v>0</v>
      </c>
      <c r="M501" s="10" t="str">
        <v/>
      </c>
      <c r="N501" s="10" t="str">
        <v/>
      </c>
      <c r="O501" s="10" t="str">
        <v/>
      </c>
      <c r="P501" s="10" t="str">
        <v/>
      </c>
      <c r="Q501" s="10" t="str">
        <v/>
      </c>
      <c r="R501" s="10" t="str">
        <v/>
      </c>
      <c r="S501" s="10" t="str">
        <v/>
      </c>
      <c r="T501" s="10" t="str">
        <v/>
      </c>
    </row>
    <row r="502" spans="2:20" ht="13">
      <c r="B502" s="10" t="str">
        <v/>
      </c>
      <c r="C502" s="10" t="str">
        <v/>
      </c>
      <c r="D502" s="10" t="str">
        <v/>
      </c>
      <c r="E502" s="10" t="str">
        <v/>
      </c>
      <c r="F502" s="10" t="str">
        <v/>
      </c>
      <c r="H502" s="10">
        <v>0</v>
      </c>
      <c r="I502" s="10">
        <v>0</v>
      </c>
      <c r="J502" s="10">
        <v>0</v>
      </c>
      <c r="K502" s="10">
        <v>0</v>
      </c>
      <c r="M502" s="10" t="str">
        <v/>
      </c>
      <c r="N502" s="10" t="str">
        <v/>
      </c>
      <c r="O502" s="10" t="str">
        <v/>
      </c>
      <c r="P502" s="10" t="str">
        <v/>
      </c>
      <c r="Q502" s="10" t="str">
        <v/>
      </c>
      <c r="R502" s="10" t="str">
        <v/>
      </c>
      <c r="S502" s="10" t="str">
        <v/>
      </c>
      <c r="T502" s="10" t="str">
        <v/>
      </c>
    </row>
    <row r="503" spans="2:20" ht="13">
      <c r="B503" s="10" t="str">
        <v/>
      </c>
      <c r="C503" s="10" t="str">
        <v/>
      </c>
      <c r="D503" s="10" t="str">
        <v/>
      </c>
      <c r="E503" s="10" t="str">
        <v/>
      </c>
      <c r="F503" s="10" t="str">
        <v/>
      </c>
      <c r="H503" s="10">
        <v>0</v>
      </c>
      <c r="I503" s="10">
        <v>0</v>
      </c>
      <c r="J503" s="10">
        <v>0</v>
      </c>
      <c r="K503" s="10">
        <v>0</v>
      </c>
      <c r="M503" s="10" t="str">
        <v/>
      </c>
      <c r="N503" s="10" t="str">
        <v/>
      </c>
      <c r="O503" s="10" t="str">
        <v/>
      </c>
      <c r="P503" s="10" t="str">
        <v/>
      </c>
      <c r="Q503" s="10" t="str">
        <v/>
      </c>
      <c r="R503" s="10" t="str">
        <v/>
      </c>
      <c r="S503" s="10" t="str">
        <v/>
      </c>
      <c r="T503" s="10" t="str">
        <v/>
      </c>
    </row>
    <row r="504" spans="2:20" ht="13">
      <c r="B504" s="10" t="str">
        <v/>
      </c>
      <c r="C504" s="10" t="str">
        <v/>
      </c>
      <c r="D504" s="10" t="str">
        <v/>
      </c>
      <c r="E504" s="10" t="str">
        <v/>
      </c>
      <c r="F504" s="10" t="str">
        <v/>
      </c>
      <c r="H504" s="10">
        <v>0</v>
      </c>
      <c r="I504" s="10">
        <v>0</v>
      </c>
      <c r="J504" s="10">
        <v>0</v>
      </c>
      <c r="K504" s="10">
        <v>0</v>
      </c>
      <c r="M504" s="10" t="str">
        <v/>
      </c>
      <c r="N504" s="10" t="str">
        <v/>
      </c>
      <c r="O504" s="10" t="str">
        <v/>
      </c>
      <c r="P504" s="10" t="str">
        <v/>
      </c>
      <c r="Q504" s="10" t="str">
        <v/>
      </c>
      <c r="R504" s="10" t="str">
        <v/>
      </c>
      <c r="S504" s="10" t="str">
        <v/>
      </c>
      <c r="T504" s="10" t="str">
        <v/>
      </c>
    </row>
    <row r="505" spans="2:20" ht="13">
      <c r="B505" s="10" t="str">
        <v/>
      </c>
      <c r="C505" s="10" t="str">
        <v/>
      </c>
      <c r="D505" s="10" t="str">
        <v/>
      </c>
      <c r="E505" s="10" t="str">
        <v/>
      </c>
      <c r="F505" s="10" t="str">
        <v/>
      </c>
      <c r="H505" s="10">
        <v>0</v>
      </c>
      <c r="I505" s="10">
        <v>0</v>
      </c>
      <c r="J505" s="10">
        <v>0</v>
      </c>
      <c r="K505" s="10">
        <v>0</v>
      </c>
      <c r="M505" s="10" t="str">
        <v/>
      </c>
      <c r="N505" s="10" t="str">
        <v/>
      </c>
      <c r="O505" s="10" t="str">
        <v/>
      </c>
      <c r="P505" s="10" t="str">
        <v/>
      </c>
      <c r="Q505" s="10" t="str">
        <v/>
      </c>
      <c r="R505" s="10" t="str">
        <v/>
      </c>
      <c r="S505" s="10" t="str">
        <v/>
      </c>
      <c r="T505" s="10" t="str">
        <v/>
      </c>
    </row>
    <row r="506" spans="2:20" ht="13">
      <c r="B506" s="10" t="str">
        <v/>
      </c>
      <c r="C506" s="10" t="str">
        <v/>
      </c>
      <c r="D506" s="10" t="str">
        <v/>
      </c>
      <c r="E506" s="10" t="str">
        <v/>
      </c>
      <c r="F506" s="10" t="str">
        <v/>
      </c>
      <c r="H506" s="10">
        <v>0</v>
      </c>
      <c r="I506" s="10">
        <v>0</v>
      </c>
      <c r="J506" s="10">
        <v>0</v>
      </c>
      <c r="K506" s="10">
        <v>0</v>
      </c>
      <c r="M506" s="10" t="str">
        <v/>
      </c>
      <c r="N506" s="10" t="str">
        <v/>
      </c>
      <c r="O506" s="10" t="str">
        <v/>
      </c>
      <c r="P506" s="10" t="str">
        <v/>
      </c>
      <c r="Q506" s="10" t="str">
        <v/>
      </c>
      <c r="R506" s="10" t="str">
        <v/>
      </c>
      <c r="S506" s="10" t="str">
        <v/>
      </c>
      <c r="T506" s="10" t="str">
        <v/>
      </c>
    </row>
    <row r="507" spans="2:20" ht="13">
      <c r="B507" s="10" t="str">
        <v/>
      </c>
      <c r="C507" s="10" t="str">
        <v/>
      </c>
      <c r="D507" s="10" t="str">
        <v/>
      </c>
      <c r="E507" s="10" t="str">
        <v/>
      </c>
      <c r="F507" s="10" t="str">
        <v/>
      </c>
      <c r="H507" s="10">
        <v>0</v>
      </c>
      <c r="I507" s="10">
        <v>0</v>
      </c>
      <c r="J507" s="10">
        <v>0</v>
      </c>
      <c r="K507" s="10">
        <v>0</v>
      </c>
      <c r="M507" s="10" t="str">
        <v/>
      </c>
      <c r="N507" s="10" t="str">
        <v/>
      </c>
      <c r="O507" s="10" t="str">
        <v/>
      </c>
      <c r="P507" s="10" t="str">
        <v/>
      </c>
      <c r="Q507" s="10" t="str">
        <v/>
      </c>
      <c r="R507" s="10" t="str">
        <v/>
      </c>
      <c r="S507" s="10" t="str">
        <v/>
      </c>
      <c r="T507" s="10" t="str">
        <v/>
      </c>
    </row>
    <row r="508" spans="2:20" ht="13">
      <c r="B508" s="10" t="str">
        <v/>
      </c>
      <c r="C508" s="10" t="str">
        <v/>
      </c>
      <c r="D508" s="10" t="str">
        <v/>
      </c>
      <c r="E508" s="10" t="str">
        <v/>
      </c>
      <c r="F508" s="10" t="str">
        <v/>
      </c>
      <c r="H508" s="10">
        <v>0</v>
      </c>
      <c r="I508" s="10">
        <v>0</v>
      </c>
      <c r="J508" s="10">
        <v>0</v>
      </c>
      <c r="K508" s="10">
        <v>0</v>
      </c>
      <c r="M508" s="10" t="str">
        <v/>
      </c>
      <c r="N508" s="10" t="str">
        <v/>
      </c>
      <c r="O508" s="10" t="str">
        <v/>
      </c>
      <c r="P508" s="10" t="str">
        <v/>
      </c>
      <c r="Q508" s="10" t="str">
        <v/>
      </c>
      <c r="R508" s="10" t="str">
        <v/>
      </c>
      <c r="S508" s="10" t="str">
        <v/>
      </c>
      <c r="T508" s="10" t="str">
        <v/>
      </c>
    </row>
    <row r="509" spans="2:20" ht="13">
      <c r="B509" s="10" t="str">
        <v/>
      </c>
      <c r="C509" s="10" t="str">
        <v/>
      </c>
      <c r="D509" s="10" t="str">
        <v/>
      </c>
      <c r="E509" s="10" t="str">
        <v/>
      </c>
      <c r="F509" s="10" t="str">
        <v/>
      </c>
      <c r="H509" s="10">
        <v>0</v>
      </c>
      <c r="I509" s="10">
        <v>0</v>
      </c>
      <c r="J509" s="10">
        <v>0</v>
      </c>
      <c r="K509" s="10">
        <v>0</v>
      </c>
      <c r="M509" s="10" t="str">
        <v/>
      </c>
      <c r="N509" s="10" t="str">
        <v/>
      </c>
      <c r="O509" s="10" t="str">
        <v/>
      </c>
      <c r="P509" s="10" t="str">
        <v/>
      </c>
      <c r="Q509" s="10" t="str">
        <v/>
      </c>
      <c r="R509" s="10" t="str">
        <v/>
      </c>
      <c r="S509" s="10" t="str">
        <v/>
      </c>
      <c r="T509" s="10" t="str">
        <v/>
      </c>
    </row>
    <row r="510" spans="2:20" ht="13">
      <c r="B510" s="10" t="str">
        <v/>
      </c>
      <c r="C510" s="10" t="str">
        <v/>
      </c>
      <c r="D510" s="10" t="str">
        <v/>
      </c>
      <c r="E510" s="10" t="str">
        <v/>
      </c>
      <c r="F510" s="10" t="str">
        <v/>
      </c>
      <c r="H510" s="10">
        <v>0</v>
      </c>
      <c r="I510" s="10">
        <v>0</v>
      </c>
      <c r="J510" s="10">
        <v>0</v>
      </c>
      <c r="K510" s="10">
        <v>0</v>
      </c>
      <c r="M510" s="10" t="str">
        <v/>
      </c>
      <c r="N510" s="10" t="str">
        <v/>
      </c>
      <c r="O510" s="10" t="str">
        <v/>
      </c>
      <c r="P510" s="10" t="str">
        <v/>
      </c>
      <c r="Q510" s="10" t="str">
        <v/>
      </c>
      <c r="R510" s="10" t="str">
        <v/>
      </c>
      <c r="S510" s="10" t="str">
        <v/>
      </c>
      <c r="T510" s="10" t="str">
        <v/>
      </c>
    </row>
    <row r="511" spans="2:20" ht="13">
      <c r="B511" s="10" t="str">
        <v/>
      </c>
      <c r="C511" s="10" t="str">
        <v/>
      </c>
      <c r="D511" s="10" t="str">
        <v/>
      </c>
      <c r="E511" s="10" t="str">
        <v/>
      </c>
      <c r="F511" s="10" t="str">
        <v/>
      </c>
      <c r="H511" s="10">
        <v>0</v>
      </c>
      <c r="I511" s="10">
        <v>0</v>
      </c>
      <c r="J511" s="10">
        <v>0</v>
      </c>
      <c r="K511" s="10">
        <v>0</v>
      </c>
      <c r="M511" s="10" t="str">
        <v/>
      </c>
      <c r="N511" s="10" t="str">
        <v/>
      </c>
      <c r="O511" s="10" t="str">
        <v/>
      </c>
      <c r="P511" s="10" t="str">
        <v/>
      </c>
      <c r="Q511" s="10" t="str">
        <v/>
      </c>
      <c r="R511" s="10" t="str">
        <v/>
      </c>
      <c r="S511" s="10" t="str">
        <v/>
      </c>
      <c r="T511" s="10" t="str">
        <v/>
      </c>
    </row>
    <row r="512" spans="2:20" ht="13">
      <c r="B512" s="10" t="str">
        <v/>
      </c>
      <c r="C512" s="10" t="str">
        <v/>
      </c>
      <c r="D512" s="10" t="str">
        <v/>
      </c>
      <c r="E512" s="10" t="str">
        <v/>
      </c>
      <c r="F512" s="10" t="str">
        <v/>
      </c>
      <c r="H512" s="10">
        <v>0</v>
      </c>
      <c r="I512" s="10">
        <v>0</v>
      </c>
      <c r="J512" s="10">
        <v>0</v>
      </c>
      <c r="K512" s="10">
        <v>0</v>
      </c>
      <c r="M512" s="10" t="str">
        <v/>
      </c>
      <c r="N512" s="10" t="str">
        <v/>
      </c>
      <c r="O512" s="10" t="str">
        <v/>
      </c>
      <c r="P512" s="10" t="str">
        <v/>
      </c>
      <c r="Q512" s="10" t="str">
        <v/>
      </c>
      <c r="R512" s="10" t="str">
        <v/>
      </c>
      <c r="S512" s="10" t="str">
        <v/>
      </c>
      <c r="T512" s="10" t="str">
        <v/>
      </c>
    </row>
    <row r="513" spans="2:20" ht="13">
      <c r="B513" s="10" t="str">
        <v/>
      </c>
      <c r="C513" s="10" t="str">
        <v/>
      </c>
      <c r="D513" s="10" t="str">
        <v/>
      </c>
      <c r="E513" s="10" t="str">
        <v/>
      </c>
      <c r="F513" s="10" t="str">
        <v/>
      </c>
      <c r="H513" s="10">
        <v>0</v>
      </c>
      <c r="I513" s="10">
        <v>0</v>
      </c>
      <c r="J513" s="10">
        <v>0</v>
      </c>
      <c r="K513" s="10">
        <v>0</v>
      </c>
      <c r="M513" s="10" t="str">
        <v/>
      </c>
      <c r="N513" s="10" t="str">
        <v/>
      </c>
      <c r="O513" s="10" t="str">
        <v/>
      </c>
      <c r="P513" s="10" t="str">
        <v/>
      </c>
      <c r="Q513" s="10" t="str">
        <v/>
      </c>
      <c r="R513" s="10" t="str">
        <v/>
      </c>
      <c r="S513" s="10" t="str">
        <v/>
      </c>
      <c r="T513" s="10" t="str">
        <v/>
      </c>
    </row>
    <row r="514" spans="2:20" ht="13">
      <c r="B514" s="10" t="str">
        <v/>
      </c>
      <c r="C514" s="10" t="str">
        <v/>
      </c>
      <c r="D514" s="10" t="str">
        <v/>
      </c>
      <c r="E514" s="10" t="str">
        <v/>
      </c>
      <c r="F514" s="10" t="str">
        <v/>
      </c>
      <c r="H514" s="10">
        <v>0</v>
      </c>
      <c r="I514" s="10">
        <v>0</v>
      </c>
      <c r="J514" s="10">
        <v>0</v>
      </c>
      <c r="K514" s="10">
        <v>0</v>
      </c>
      <c r="M514" s="10" t="str">
        <v/>
      </c>
      <c r="N514" s="10" t="str">
        <v/>
      </c>
      <c r="O514" s="10" t="str">
        <v/>
      </c>
      <c r="P514" s="10" t="str">
        <v/>
      </c>
      <c r="Q514" s="10" t="str">
        <v/>
      </c>
      <c r="R514" s="10" t="str">
        <v/>
      </c>
      <c r="S514" s="10" t="str">
        <v/>
      </c>
      <c r="T514" s="10" t="str">
        <v/>
      </c>
    </row>
    <row r="515" spans="2:20" ht="13">
      <c r="B515" s="10" t="str">
        <v/>
      </c>
      <c r="C515" s="10" t="str">
        <v/>
      </c>
      <c r="D515" s="10" t="str">
        <v/>
      </c>
      <c r="E515" s="10" t="str">
        <v/>
      </c>
      <c r="F515" s="10" t="str">
        <v/>
      </c>
      <c r="H515" s="10">
        <v>0</v>
      </c>
      <c r="I515" s="10">
        <v>0</v>
      </c>
      <c r="J515" s="10">
        <v>0</v>
      </c>
      <c r="K515" s="10">
        <v>0</v>
      </c>
      <c r="M515" s="10" t="str">
        <v/>
      </c>
      <c r="N515" s="10" t="str">
        <v/>
      </c>
      <c r="O515" s="10" t="str">
        <v/>
      </c>
      <c r="P515" s="10" t="str">
        <v/>
      </c>
      <c r="Q515" s="10" t="str">
        <v/>
      </c>
      <c r="R515" s="10" t="str">
        <v/>
      </c>
      <c r="S515" s="10" t="str">
        <v/>
      </c>
      <c r="T515" s="10" t="str">
        <v/>
      </c>
    </row>
    <row r="516" spans="2:20" ht="13">
      <c r="B516" s="10" t="str">
        <v/>
      </c>
      <c r="C516" s="10" t="str">
        <v/>
      </c>
      <c r="D516" s="10" t="str">
        <v/>
      </c>
      <c r="E516" s="10" t="str">
        <v/>
      </c>
      <c r="F516" s="10" t="str">
        <v/>
      </c>
      <c r="H516" s="10">
        <v>0</v>
      </c>
      <c r="I516" s="10">
        <v>0</v>
      </c>
      <c r="J516" s="10">
        <v>0</v>
      </c>
      <c r="K516" s="10">
        <v>0</v>
      </c>
      <c r="M516" s="10" t="str">
        <v/>
      </c>
      <c r="N516" s="10" t="str">
        <v/>
      </c>
      <c r="O516" s="10" t="str">
        <v/>
      </c>
      <c r="P516" s="10" t="str">
        <v/>
      </c>
      <c r="Q516" s="10" t="str">
        <v/>
      </c>
      <c r="R516" s="10" t="str">
        <v/>
      </c>
      <c r="S516" s="10" t="str">
        <v/>
      </c>
      <c r="T516" s="10" t="str">
        <v/>
      </c>
    </row>
    <row r="517" spans="2:20" ht="13">
      <c r="B517" s="10" t="str">
        <v/>
      </c>
      <c r="C517" s="10" t="str">
        <v/>
      </c>
      <c r="D517" s="10" t="str">
        <v/>
      </c>
      <c r="E517" s="10" t="str">
        <v/>
      </c>
      <c r="F517" s="10" t="str">
        <v/>
      </c>
      <c r="H517" s="10">
        <v>0</v>
      </c>
      <c r="I517" s="10">
        <v>0</v>
      </c>
      <c r="J517" s="10">
        <v>0</v>
      </c>
      <c r="K517" s="10">
        <v>0</v>
      </c>
      <c r="M517" s="10" t="str">
        <v/>
      </c>
      <c r="N517" s="10" t="str">
        <v/>
      </c>
      <c r="O517" s="10" t="str">
        <v/>
      </c>
      <c r="P517" s="10" t="str">
        <v/>
      </c>
      <c r="Q517" s="10" t="str">
        <v/>
      </c>
      <c r="R517" s="10" t="str">
        <v/>
      </c>
      <c r="S517" s="10" t="str">
        <v/>
      </c>
      <c r="T517" s="10" t="str">
        <v/>
      </c>
    </row>
    <row r="518" spans="2:20" ht="13">
      <c r="B518" s="10" t="str">
        <v/>
      </c>
      <c r="C518" s="10" t="str">
        <v/>
      </c>
      <c r="D518" s="10" t="str">
        <v/>
      </c>
      <c r="E518" s="10" t="str">
        <v/>
      </c>
      <c r="F518" s="10" t="str">
        <v/>
      </c>
      <c r="H518" s="10">
        <v>0</v>
      </c>
      <c r="I518" s="10">
        <v>0</v>
      </c>
      <c r="J518" s="10">
        <v>0</v>
      </c>
      <c r="K518" s="10">
        <v>0</v>
      </c>
      <c r="M518" s="10" t="str">
        <v/>
      </c>
      <c r="N518" s="10" t="str">
        <v/>
      </c>
      <c r="O518" s="10" t="str">
        <v/>
      </c>
      <c r="P518" s="10" t="str">
        <v/>
      </c>
      <c r="Q518" s="10" t="str">
        <v/>
      </c>
      <c r="R518" s="10" t="str">
        <v/>
      </c>
      <c r="S518" s="10" t="str">
        <v/>
      </c>
      <c r="T518" s="10" t="str">
        <v/>
      </c>
    </row>
    <row r="519" spans="2:20" ht="13">
      <c r="B519" s="10" t="str">
        <v/>
      </c>
      <c r="C519" s="10" t="str">
        <v/>
      </c>
      <c r="D519" s="10" t="str">
        <v/>
      </c>
      <c r="E519" s="10" t="str">
        <v/>
      </c>
      <c r="F519" s="10" t="str">
        <v/>
      </c>
      <c r="H519" s="10">
        <v>0</v>
      </c>
      <c r="I519" s="10">
        <v>0</v>
      </c>
      <c r="J519" s="10">
        <v>0</v>
      </c>
      <c r="K519" s="10">
        <v>0</v>
      </c>
      <c r="M519" s="10" t="str">
        <v/>
      </c>
      <c r="N519" s="10" t="str">
        <v/>
      </c>
      <c r="O519" s="10" t="str">
        <v/>
      </c>
      <c r="P519" s="10" t="str">
        <v/>
      </c>
      <c r="Q519" s="10" t="str">
        <v/>
      </c>
      <c r="R519" s="10" t="str">
        <v/>
      </c>
      <c r="S519" s="10" t="str">
        <v/>
      </c>
      <c r="T519" s="10" t="str">
        <v/>
      </c>
    </row>
    <row r="520" spans="2:20" ht="13">
      <c r="B520" s="10" t="str">
        <v/>
      </c>
      <c r="C520" s="10" t="str">
        <v/>
      </c>
      <c r="D520" s="10" t="str">
        <v/>
      </c>
      <c r="E520" s="10" t="str">
        <v/>
      </c>
      <c r="F520" s="10" t="str">
        <v/>
      </c>
      <c r="H520" s="10">
        <v>0</v>
      </c>
      <c r="I520" s="10">
        <v>0</v>
      </c>
      <c r="J520" s="10">
        <v>0</v>
      </c>
      <c r="K520" s="10">
        <v>0</v>
      </c>
      <c r="M520" s="10" t="str">
        <v/>
      </c>
      <c r="N520" s="10" t="str">
        <v/>
      </c>
      <c r="O520" s="10" t="str">
        <v/>
      </c>
      <c r="P520" s="10" t="str">
        <v/>
      </c>
      <c r="Q520" s="10" t="str">
        <v/>
      </c>
      <c r="R520" s="10" t="str">
        <v/>
      </c>
      <c r="S520" s="10" t="str">
        <v/>
      </c>
      <c r="T520" s="10" t="str">
        <v/>
      </c>
    </row>
    <row r="521" spans="2:20" ht="13">
      <c r="B521" s="10" t="str">
        <v/>
      </c>
      <c r="C521" s="10" t="str">
        <v/>
      </c>
      <c r="D521" s="10" t="str">
        <v/>
      </c>
      <c r="E521" s="10" t="str">
        <v/>
      </c>
      <c r="F521" s="10" t="str">
        <v/>
      </c>
      <c r="H521" s="10">
        <v>0</v>
      </c>
      <c r="I521" s="10">
        <v>0</v>
      </c>
      <c r="J521" s="10">
        <v>0</v>
      </c>
      <c r="K521" s="10">
        <v>0</v>
      </c>
      <c r="M521" s="10" t="str">
        <v/>
      </c>
      <c r="N521" s="10" t="str">
        <v/>
      </c>
      <c r="O521" s="10" t="str">
        <v/>
      </c>
      <c r="P521" s="10" t="str">
        <v/>
      </c>
      <c r="Q521" s="10" t="str">
        <v/>
      </c>
      <c r="R521" s="10" t="str">
        <v/>
      </c>
      <c r="S521" s="10" t="str">
        <v/>
      </c>
      <c r="T521" s="10" t="str">
        <v/>
      </c>
    </row>
    <row r="522" spans="2:20" ht="13">
      <c r="B522" s="10" t="str">
        <v/>
      </c>
      <c r="C522" s="10" t="str">
        <v/>
      </c>
      <c r="D522" s="10" t="str">
        <v/>
      </c>
      <c r="E522" s="10" t="str">
        <v/>
      </c>
      <c r="F522" s="10" t="str">
        <v/>
      </c>
      <c r="H522" s="10">
        <v>0</v>
      </c>
      <c r="I522" s="10">
        <v>0</v>
      </c>
      <c r="J522" s="10">
        <v>0</v>
      </c>
      <c r="K522" s="10">
        <v>0</v>
      </c>
      <c r="M522" s="10" t="str">
        <v/>
      </c>
      <c r="N522" s="10" t="str">
        <v/>
      </c>
      <c r="O522" s="10" t="str">
        <v/>
      </c>
      <c r="P522" s="10" t="str">
        <v/>
      </c>
      <c r="Q522" s="10" t="str">
        <v/>
      </c>
      <c r="R522" s="10" t="str">
        <v/>
      </c>
      <c r="S522" s="10" t="str">
        <v/>
      </c>
      <c r="T522" s="10" t="str">
        <v/>
      </c>
    </row>
    <row r="523" spans="2:20" ht="13">
      <c r="B523" s="10" t="str">
        <v/>
      </c>
      <c r="C523" s="10" t="str">
        <v/>
      </c>
      <c r="D523" s="10" t="str">
        <v/>
      </c>
      <c r="E523" s="10" t="str">
        <v/>
      </c>
      <c r="F523" s="10" t="str">
        <v/>
      </c>
      <c r="H523" s="10">
        <v>0</v>
      </c>
      <c r="I523" s="10">
        <v>0</v>
      </c>
      <c r="J523" s="10">
        <v>0</v>
      </c>
      <c r="K523" s="10">
        <v>0</v>
      </c>
      <c r="M523" s="10" t="str">
        <v/>
      </c>
      <c r="N523" s="10" t="str">
        <v/>
      </c>
      <c r="O523" s="10" t="str">
        <v/>
      </c>
      <c r="P523" s="10" t="str">
        <v/>
      </c>
      <c r="Q523" s="10" t="str">
        <v/>
      </c>
      <c r="R523" s="10" t="str">
        <v/>
      </c>
      <c r="S523" s="10" t="str">
        <v/>
      </c>
      <c r="T523" s="10" t="str">
        <v/>
      </c>
    </row>
    <row r="524" spans="2:20" ht="13">
      <c r="B524" s="10" t="str">
        <v/>
      </c>
      <c r="C524" s="10" t="str">
        <v/>
      </c>
      <c r="D524" s="10" t="str">
        <v/>
      </c>
      <c r="E524" s="10" t="str">
        <v/>
      </c>
      <c r="F524" s="10" t="str">
        <v/>
      </c>
      <c r="H524" s="10">
        <v>0</v>
      </c>
      <c r="I524" s="10">
        <v>0</v>
      </c>
      <c r="J524" s="10">
        <v>0</v>
      </c>
      <c r="K524" s="10">
        <v>0</v>
      </c>
      <c r="M524" s="10" t="str">
        <v/>
      </c>
      <c r="N524" s="10" t="str">
        <v/>
      </c>
      <c r="O524" s="10" t="str">
        <v/>
      </c>
      <c r="P524" s="10" t="str">
        <v/>
      </c>
      <c r="Q524" s="10" t="str">
        <v/>
      </c>
      <c r="R524" s="10" t="str">
        <v/>
      </c>
      <c r="S524" s="10" t="str">
        <v/>
      </c>
      <c r="T524" s="10" t="str">
        <v/>
      </c>
    </row>
    <row r="525" spans="2:20" ht="13">
      <c r="B525" s="10" t="str">
        <v/>
      </c>
      <c r="C525" s="10" t="str">
        <v/>
      </c>
      <c r="D525" s="10" t="str">
        <v/>
      </c>
      <c r="E525" s="10" t="str">
        <v/>
      </c>
      <c r="F525" s="10" t="str">
        <v/>
      </c>
      <c r="H525" s="10">
        <v>0</v>
      </c>
      <c r="I525" s="10">
        <v>0</v>
      </c>
      <c r="J525" s="10">
        <v>0</v>
      </c>
      <c r="K525" s="10">
        <v>0</v>
      </c>
      <c r="M525" s="10" t="str">
        <v/>
      </c>
      <c r="N525" s="10" t="str">
        <v/>
      </c>
      <c r="O525" s="10" t="str">
        <v/>
      </c>
      <c r="P525" s="10" t="str">
        <v/>
      </c>
      <c r="Q525" s="10" t="str">
        <v/>
      </c>
      <c r="R525" s="10" t="str">
        <v/>
      </c>
      <c r="S525" s="10" t="str">
        <v/>
      </c>
      <c r="T525" s="10" t="str">
        <v/>
      </c>
    </row>
    <row r="526" spans="2:20" ht="13">
      <c r="B526" s="10" t="str">
        <v/>
      </c>
      <c r="C526" s="10" t="str">
        <v/>
      </c>
      <c r="D526" s="10" t="str">
        <v/>
      </c>
      <c r="E526" s="10" t="str">
        <v/>
      </c>
      <c r="F526" s="10" t="str">
        <v/>
      </c>
      <c r="H526" s="10">
        <v>0</v>
      </c>
      <c r="I526" s="10">
        <v>0</v>
      </c>
      <c r="J526" s="10">
        <v>0</v>
      </c>
      <c r="K526" s="10">
        <v>0</v>
      </c>
      <c r="M526" s="10" t="str">
        <v/>
      </c>
      <c r="N526" s="10" t="str">
        <v/>
      </c>
      <c r="O526" s="10" t="str">
        <v/>
      </c>
      <c r="P526" s="10" t="str">
        <v/>
      </c>
      <c r="Q526" s="10" t="str">
        <v/>
      </c>
      <c r="R526" s="10" t="str">
        <v/>
      </c>
      <c r="S526" s="10" t="str">
        <v/>
      </c>
      <c r="T526" s="10" t="str">
        <v/>
      </c>
    </row>
    <row r="527" spans="2:20" ht="13">
      <c r="B527" s="10" t="str">
        <v/>
      </c>
      <c r="C527" s="10" t="str">
        <v/>
      </c>
      <c r="D527" s="10" t="str">
        <v/>
      </c>
      <c r="E527" s="10" t="str">
        <v/>
      </c>
      <c r="F527" s="10" t="str">
        <v/>
      </c>
      <c r="H527" s="10">
        <v>0</v>
      </c>
      <c r="I527" s="10">
        <v>0</v>
      </c>
      <c r="J527" s="10">
        <v>0</v>
      </c>
      <c r="K527" s="10">
        <v>0</v>
      </c>
      <c r="M527" s="10" t="str">
        <v/>
      </c>
      <c r="N527" s="10" t="str">
        <v/>
      </c>
      <c r="O527" s="10" t="str">
        <v/>
      </c>
      <c r="P527" s="10" t="str">
        <v/>
      </c>
      <c r="Q527" s="10" t="str">
        <v/>
      </c>
      <c r="R527" s="10" t="str">
        <v/>
      </c>
      <c r="S527" s="10" t="str">
        <v/>
      </c>
      <c r="T527" s="10" t="str">
        <v/>
      </c>
    </row>
    <row r="528" spans="2:20" ht="13">
      <c r="B528" s="10" t="str">
        <v/>
      </c>
      <c r="C528" s="10" t="str">
        <v/>
      </c>
      <c r="D528" s="10" t="str">
        <v/>
      </c>
      <c r="E528" s="10" t="str">
        <v/>
      </c>
      <c r="F528" s="10" t="str">
        <v/>
      </c>
      <c r="H528" s="10">
        <v>0</v>
      </c>
      <c r="I528" s="10">
        <v>0</v>
      </c>
      <c r="J528" s="10">
        <v>0</v>
      </c>
      <c r="K528" s="10">
        <v>0</v>
      </c>
      <c r="M528" s="10" t="str">
        <v/>
      </c>
      <c r="N528" s="10" t="str">
        <v/>
      </c>
      <c r="O528" s="10" t="str">
        <v/>
      </c>
      <c r="P528" s="10" t="str">
        <v/>
      </c>
      <c r="Q528" s="10" t="str">
        <v/>
      </c>
      <c r="R528" s="10" t="str">
        <v/>
      </c>
      <c r="S528" s="10" t="str">
        <v/>
      </c>
      <c r="T528" s="10" t="str">
        <v/>
      </c>
    </row>
    <row r="529" spans="2:20" ht="13">
      <c r="B529" s="10" t="str">
        <v/>
      </c>
      <c r="C529" s="10" t="str">
        <v/>
      </c>
      <c r="D529" s="10" t="str">
        <v/>
      </c>
      <c r="E529" s="10" t="str">
        <v/>
      </c>
      <c r="F529" s="10" t="str">
        <v/>
      </c>
      <c r="H529" s="10">
        <v>0</v>
      </c>
      <c r="I529" s="10">
        <v>0</v>
      </c>
      <c r="J529" s="10">
        <v>0</v>
      </c>
      <c r="K529" s="10">
        <v>0</v>
      </c>
      <c r="M529" s="10" t="str">
        <v/>
      </c>
      <c r="N529" s="10" t="str">
        <v/>
      </c>
      <c r="O529" s="10" t="str">
        <v/>
      </c>
      <c r="P529" s="10" t="str">
        <v/>
      </c>
      <c r="Q529" s="10" t="str">
        <v/>
      </c>
      <c r="R529" s="10" t="str">
        <v/>
      </c>
      <c r="S529" s="10" t="str">
        <v/>
      </c>
      <c r="T529" s="10" t="str">
        <v/>
      </c>
    </row>
    <row r="530" spans="2:20" ht="13">
      <c r="B530" s="10" t="str">
        <v/>
      </c>
      <c r="C530" s="10" t="str">
        <v/>
      </c>
      <c r="D530" s="10" t="str">
        <v/>
      </c>
      <c r="E530" s="10" t="str">
        <v/>
      </c>
      <c r="F530" s="10" t="str">
        <v/>
      </c>
      <c r="H530" s="10">
        <v>0</v>
      </c>
      <c r="I530" s="10">
        <v>0</v>
      </c>
      <c r="J530" s="10">
        <v>0</v>
      </c>
      <c r="K530" s="10">
        <v>0</v>
      </c>
      <c r="M530" s="10" t="str">
        <v/>
      </c>
      <c r="N530" s="10" t="str">
        <v/>
      </c>
      <c r="O530" s="10" t="str">
        <v/>
      </c>
      <c r="P530" s="10" t="str">
        <v/>
      </c>
      <c r="Q530" s="10" t="str">
        <v/>
      </c>
      <c r="R530" s="10" t="str">
        <v/>
      </c>
      <c r="S530" s="10" t="str">
        <v/>
      </c>
      <c r="T530" s="10" t="str">
        <v/>
      </c>
    </row>
    <row r="531" spans="2:20" ht="13">
      <c r="B531" s="10" t="str">
        <v/>
      </c>
      <c r="C531" s="10" t="str">
        <v/>
      </c>
      <c r="D531" s="10" t="str">
        <v/>
      </c>
      <c r="E531" s="10" t="str">
        <v/>
      </c>
      <c r="F531" s="10" t="str">
        <v/>
      </c>
      <c r="H531" s="10">
        <v>0</v>
      </c>
      <c r="I531" s="10">
        <v>0</v>
      </c>
      <c r="J531" s="10">
        <v>0</v>
      </c>
      <c r="K531" s="10">
        <v>0</v>
      </c>
      <c r="M531" s="10" t="str">
        <v/>
      </c>
      <c r="N531" s="10" t="str">
        <v/>
      </c>
      <c r="O531" s="10" t="str">
        <v/>
      </c>
      <c r="P531" s="10" t="str">
        <v/>
      </c>
      <c r="Q531" s="10" t="str">
        <v/>
      </c>
      <c r="R531" s="10" t="str">
        <v/>
      </c>
      <c r="S531" s="10" t="str">
        <v/>
      </c>
      <c r="T531" s="10" t="str">
        <v/>
      </c>
    </row>
    <row r="532" spans="2:20" ht="13">
      <c r="B532" s="10" t="str">
        <v/>
      </c>
      <c r="C532" s="10" t="str">
        <v/>
      </c>
      <c r="D532" s="10" t="str">
        <v/>
      </c>
      <c r="E532" s="10" t="str">
        <v/>
      </c>
      <c r="F532" s="10" t="str">
        <v/>
      </c>
      <c r="H532" s="10">
        <v>0</v>
      </c>
      <c r="I532" s="10">
        <v>0</v>
      </c>
      <c r="J532" s="10">
        <v>0</v>
      </c>
      <c r="K532" s="10">
        <v>0</v>
      </c>
      <c r="M532" s="10" t="str">
        <v/>
      </c>
      <c r="N532" s="10" t="str">
        <v/>
      </c>
      <c r="O532" s="10" t="str">
        <v/>
      </c>
      <c r="P532" s="10" t="str">
        <v/>
      </c>
      <c r="Q532" s="10" t="str">
        <v/>
      </c>
      <c r="R532" s="10" t="str">
        <v/>
      </c>
      <c r="S532" s="10" t="str">
        <v/>
      </c>
      <c r="T532" s="10" t="str">
        <v/>
      </c>
    </row>
    <row r="533" spans="2:20" ht="13">
      <c r="B533" s="10" t="str">
        <v/>
      </c>
      <c r="C533" s="10" t="str">
        <v/>
      </c>
      <c r="D533" s="10" t="str">
        <v/>
      </c>
      <c r="E533" s="10" t="str">
        <v/>
      </c>
      <c r="F533" s="10" t="str">
        <v/>
      </c>
      <c r="H533" s="10">
        <v>0</v>
      </c>
      <c r="I533" s="10">
        <v>0</v>
      </c>
      <c r="J533" s="10">
        <v>0</v>
      </c>
      <c r="K533" s="10">
        <v>0</v>
      </c>
      <c r="M533" s="10" t="str">
        <v/>
      </c>
      <c r="N533" s="10" t="str">
        <v/>
      </c>
      <c r="O533" s="10" t="str">
        <v/>
      </c>
      <c r="P533" s="10" t="str">
        <v/>
      </c>
      <c r="Q533" s="10" t="str">
        <v/>
      </c>
      <c r="R533" s="10" t="str">
        <v/>
      </c>
      <c r="S533" s="10" t="str">
        <v/>
      </c>
      <c r="T533" s="10" t="str">
        <v/>
      </c>
    </row>
    <row r="534" spans="2:20" ht="13">
      <c r="B534" s="10" t="str">
        <v/>
      </c>
      <c r="C534" s="10" t="str">
        <v/>
      </c>
      <c r="D534" s="10" t="str">
        <v/>
      </c>
      <c r="E534" s="10" t="str">
        <v/>
      </c>
      <c r="F534" s="10" t="str">
        <v/>
      </c>
      <c r="H534" s="10">
        <v>0</v>
      </c>
      <c r="I534" s="10">
        <v>0</v>
      </c>
      <c r="J534" s="10">
        <v>0</v>
      </c>
      <c r="K534" s="10">
        <v>0</v>
      </c>
      <c r="M534" s="10" t="str">
        <v/>
      </c>
      <c r="N534" s="10" t="str">
        <v/>
      </c>
      <c r="O534" s="10" t="str">
        <v/>
      </c>
      <c r="P534" s="10" t="str">
        <v/>
      </c>
      <c r="Q534" s="10" t="str">
        <v/>
      </c>
      <c r="R534" s="10" t="str">
        <v/>
      </c>
      <c r="S534" s="10" t="str">
        <v/>
      </c>
      <c r="T534" s="10" t="str">
        <v/>
      </c>
    </row>
    <row r="535" spans="2:20" ht="13">
      <c r="B535" s="10" t="str">
        <v/>
      </c>
      <c r="C535" s="10" t="str">
        <v/>
      </c>
      <c r="D535" s="10" t="str">
        <v/>
      </c>
      <c r="E535" s="10" t="str">
        <v/>
      </c>
      <c r="F535" s="10" t="str">
        <v/>
      </c>
      <c r="H535" s="10">
        <v>0</v>
      </c>
      <c r="I535" s="10">
        <v>0</v>
      </c>
      <c r="J535" s="10">
        <v>0</v>
      </c>
      <c r="K535" s="10">
        <v>0</v>
      </c>
      <c r="M535" s="10" t="str">
        <v/>
      </c>
      <c r="N535" s="10" t="str">
        <v/>
      </c>
      <c r="O535" s="10" t="str">
        <v/>
      </c>
      <c r="P535" s="10" t="str">
        <v/>
      </c>
      <c r="Q535" s="10" t="str">
        <v/>
      </c>
      <c r="R535" s="10" t="str">
        <v/>
      </c>
      <c r="S535" s="10" t="str">
        <v/>
      </c>
      <c r="T535" s="10" t="str">
        <v/>
      </c>
    </row>
    <row r="536" spans="2:20" ht="13">
      <c r="B536" s="10" t="str">
        <v/>
      </c>
      <c r="C536" s="10" t="str">
        <v/>
      </c>
      <c r="D536" s="10" t="str">
        <v/>
      </c>
      <c r="E536" s="10" t="str">
        <v/>
      </c>
      <c r="F536" s="10" t="str">
        <v/>
      </c>
      <c r="H536" s="10">
        <v>0</v>
      </c>
      <c r="I536" s="10">
        <v>0</v>
      </c>
      <c r="J536" s="10">
        <v>0</v>
      </c>
      <c r="K536" s="10">
        <v>0</v>
      </c>
      <c r="M536" s="10" t="str">
        <v/>
      </c>
      <c r="N536" s="10" t="str">
        <v/>
      </c>
      <c r="O536" s="10" t="str">
        <v/>
      </c>
      <c r="P536" s="10" t="str">
        <v/>
      </c>
      <c r="Q536" s="10" t="str">
        <v/>
      </c>
      <c r="R536" s="10" t="str">
        <v/>
      </c>
      <c r="S536" s="10" t="str">
        <v/>
      </c>
      <c r="T536" s="10" t="str">
        <v/>
      </c>
    </row>
    <row r="537" spans="2:20" ht="13">
      <c r="B537" s="10" t="str">
        <v/>
      </c>
      <c r="C537" s="10" t="str">
        <v/>
      </c>
      <c r="D537" s="10" t="str">
        <v/>
      </c>
      <c r="E537" s="10" t="str">
        <v/>
      </c>
      <c r="F537" s="10" t="str">
        <v/>
      </c>
      <c r="H537" s="10">
        <v>0</v>
      </c>
      <c r="I537" s="10">
        <v>0</v>
      </c>
      <c r="J537" s="10">
        <v>0</v>
      </c>
      <c r="K537" s="10">
        <v>0</v>
      </c>
      <c r="M537" s="10" t="str">
        <v/>
      </c>
      <c r="N537" s="10" t="str">
        <v/>
      </c>
      <c r="O537" s="10" t="str">
        <v/>
      </c>
      <c r="P537" s="10" t="str">
        <v/>
      </c>
      <c r="Q537" s="10" t="str">
        <v/>
      </c>
      <c r="R537" s="10" t="str">
        <v/>
      </c>
      <c r="S537" s="10" t="str">
        <v/>
      </c>
      <c r="T537" s="10" t="str">
        <v/>
      </c>
    </row>
    <row r="538" spans="2:20" ht="13">
      <c r="B538" s="10" t="str">
        <v/>
      </c>
      <c r="C538" s="10" t="str">
        <v/>
      </c>
      <c r="D538" s="10" t="str">
        <v/>
      </c>
      <c r="E538" s="10" t="str">
        <v/>
      </c>
      <c r="F538" s="10" t="str">
        <v/>
      </c>
      <c r="H538" s="10">
        <v>0</v>
      </c>
      <c r="I538" s="10">
        <v>0</v>
      </c>
      <c r="J538" s="10">
        <v>0</v>
      </c>
      <c r="K538" s="10">
        <v>0</v>
      </c>
      <c r="M538" s="10" t="str">
        <v/>
      </c>
      <c r="N538" s="10" t="str">
        <v/>
      </c>
      <c r="O538" s="10" t="str">
        <v/>
      </c>
      <c r="P538" s="10" t="str">
        <v/>
      </c>
      <c r="Q538" s="10" t="str">
        <v/>
      </c>
      <c r="R538" s="10" t="str">
        <v/>
      </c>
      <c r="S538" s="10" t="str">
        <v/>
      </c>
      <c r="T538" s="10" t="str">
        <v/>
      </c>
    </row>
    <row r="539" spans="2:20" ht="13">
      <c r="B539" s="10" t="str">
        <v/>
      </c>
      <c r="C539" s="10" t="str">
        <v/>
      </c>
      <c r="D539" s="10" t="str">
        <v/>
      </c>
      <c r="E539" s="10" t="str">
        <v/>
      </c>
      <c r="F539" s="10" t="str">
        <v/>
      </c>
      <c r="H539" s="10">
        <v>0</v>
      </c>
      <c r="I539" s="10">
        <v>0</v>
      </c>
      <c r="J539" s="10">
        <v>0</v>
      </c>
      <c r="K539" s="10">
        <v>0</v>
      </c>
      <c r="M539" s="10" t="str">
        <v/>
      </c>
      <c r="N539" s="10" t="str">
        <v/>
      </c>
      <c r="O539" s="10" t="str">
        <v/>
      </c>
      <c r="P539" s="10" t="str">
        <v/>
      </c>
      <c r="Q539" s="10" t="str">
        <v/>
      </c>
      <c r="R539" s="10" t="str">
        <v/>
      </c>
      <c r="S539" s="10" t="str">
        <v/>
      </c>
      <c r="T539" s="10" t="str">
        <v/>
      </c>
    </row>
    <row r="540" spans="2:20" ht="13">
      <c r="B540" s="10" t="str">
        <v/>
      </c>
      <c r="C540" s="10" t="str">
        <v/>
      </c>
      <c r="D540" s="10" t="str">
        <v/>
      </c>
      <c r="E540" s="10" t="str">
        <v/>
      </c>
      <c r="F540" s="10" t="str">
        <v/>
      </c>
      <c r="H540" s="10">
        <v>0</v>
      </c>
      <c r="I540" s="10">
        <v>0</v>
      </c>
      <c r="J540" s="10">
        <v>0</v>
      </c>
      <c r="K540" s="10">
        <v>0</v>
      </c>
      <c r="M540" s="10" t="str">
        <v/>
      </c>
      <c r="N540" s="10" t="str">
        <v/>
      </c>
      <c r="O540" s="10" t="str">
        <v/>
      </c>
      <c r="P540" s="10" t="str">
        <v/>
      </c>
      <c r="Q540" s="10" t="str">
        <v/>
      </c>
      <c r="R540" s="10" t="str">
        <v/>
      </c>
      <c r="S540" s="10" t="str">
        <v/>
      </c>
      <c r="T540" s="10" t="str">
        <v/>
      </c>
    </row>
    <row r="541" spans="2:20" ht="13">
      <c r="B541" s="10" t="str">
        <v/>
      </c>
      <c r="C541" s="10" t="str">
        <v/>
      </c>
      <c r="D541" s="10" t="str">
        <v/>
      </c>
      <c r="E541" s="10" t="str">
        <v/>
      </c>
      <c r="F541" s="10" t="str">
        <v/>
      </c>
      <c r="H541" s="10">
        <v>0</v>
      </c>
      <c r="I541" s="10">
        <v>0</v>
      </c>
      <c r="J541" s="10">
        <v>0</v>
      </c>
      <c r="K541" s="10">
        <v>0</v>
      </c>
      <c r="M541" s="10" t="str">
        <v/>
      </c>
      <c r="N541" s="10" t="str">
        <v/>
      </c>
      <c r="O541" s="10" t="str">
        <v/>
      </c>
      <c r="P541" s="10" t="str">
        <v/>
      </c>
      <c r="Q541" s="10" t="str">
        <v/>
      </c>
      <c r="R541" s="10" t="str">
        <v/>
      </c>
      <c r="S541" s="10" t="str">
        <v/>
      </c>
      <c r="T541" s="10" t="str">
        <v/>
      </c>
    </row>
    <row r="542" spans="2:20" ht="13">
      <c r="B542" s="10" t="str">
        <v/>
      </c>
      <c r="C542" s="10" t="str">
        <v/>
      </c>
      <c r="D542" s="10" t="str">
        <v/>
      </c>
      <c r="E542" s="10" t="str">
        <v/>
      </c>
      <c r="F542" s="10" t="str">
        <v/>
      </c>
      <c r="H542" s="10">
        <v>0</v>
      </c>
      <c r="I542" s="10">
        <v>0</v>
      </c>
      <c r="J542" s="10">
        <v>0</v>
      </c>
      <c r="K542" s="10">
        <v>0</v>
      </c>
      <c r="M542" s="10" t="str">
        <v/>
      </c>
      <c r="N542" s="10" t="str">
        <v/>
      </c>
      <c r="O542" s="10" t="str">
        <v/>
      </c>
      <c r="P542" s="10" t="str">
        <v/>
      </c>
      <c r="Q542" s="10" t="str">
        <v/>
      </c>
      <c r="R542" s="10" t="str">
        <v/>
      </c>
      <c r="S542" s="10" t="str">
        <v/>
      </c>
      <c r="T542" s="10" t="str">
        <v/>
      </c>
    </row>
    <row r="543" spans="2:20" ht="13">
      <c r="B543" s="10" t="str">
        <v/>
      </c>
      <c r="C543" s="10" t="str">
        <v/>
      </c>
      <c r="D543" s="10" t="str">
        <v/>
      </c>
      <c r="E543" s="10" t="str">
        <v/>
      </c>
      <c r="F543" s="10" t="str">
        <v/>
      </c>
      <c r="H543" s="10">
        <v>0</v>
      </c>
      <c r="I543" s="10">
        <v>0</v>
      </c>
      <c r="J543" s="10">
        <v>0</v>
      </c>
      <c r="K543" s="10">
        <v>0</v>
      </c>
      <c r="M543" s="10" t="str">
        <v/>
      </c>
      <c r="N543" s="10" t="str">
        <v/>
      </c>
      <c r="O543" s="10" t="str">
        <v/>
      </c>
      <c r="P543" s="10" t="str">
        <v/>
      </c>
      <c r="Q543" s="10" t="str">
        <v/>
      </c>
      <c r="R543" s="10" t="str">
        <v/>
      </c>
      <c r="S543" s="10" t="str">
        <v/>
      </c>
      <c r="T543" s="10" t="str">
        <v/>
      </c>
    </row>
    <row r="544" spans="2:20" ht="13">
      <c r="B544" s="10" t="str">
        <v/>
      </c>
      <c r="C544" s="10" t="str">
        <v/>
      </c>
      <c r="D544" s="10" t="str">
        <v/>
      </c>
      <c r="E544" s="10" t="str">
        <v/>
      </c>
      <c r="F544" s="10" t="str">
        <v/>
      </c>
      <c r="H544" s="10">
        <v>0</v>
      </c>
      <c r="I544" s="10">
        <v>0</v>
      </c>
      <c r="J544" s="10">
        <v>0</v>
      </c>
      <c r="K544" s="10">
        <v>0</v>
      </c>
      <c r="M544" s="10" t="str">
        <v/>
      </c>
      <c r="N544" s="10" t="str">
        <v/>
      </c>
      <c r="O544" s="10" t="str">
        <v/>
      </c>
      <c r="P544" s="10" t="str">
        <v/>
      </c>
      <c r="Q544" s="10" t="str">
        <v/>
      </c>
      <c r="R544" s="10" t="str">
        <v/>
      </c>
      <c r="S544" s="10" t="str">
        <v/>
      </c>
      <c r="T544" s="10" t="str">
        <v/>
      </c>
    </row>
    <row r="545" spans="2:20" ht="13">
      <c r="B545" s="10" t="str">
        <v/>
      </c>
      <c r="C545" s="10" t="str">
        <v/>
      </c>
      <c r="D545" s="10" t="str">
        <v/>
      </c>
      <c r="E545" s="10" t="str">
        <v/>
      </c>
      <c r="F545" s="10" t="str">
        <v/>
      </c>
      <c r="H545" s="10">
        <v>0</v>
      </c>
      <c r="I545" s="10">
        <v>0</v>
      </c>
      <c r="J545" s="10">
        <v>0</v>
      </c>
      <c r="K545" s="10">
        <v>0</v>
      </c>
      <c r="M545" s="10" t="str">
        <v/>
      </c>
      <c r="N545" s="10" t="str">
        <v/>
      </c>
      <c r="O545" s="10" t="str">
        <v/>
      </c>
      <c r="P545" s="10" t="str">
        <v/>
      </c>
      <c r="Q545" s="10" t="str">
        <v/>
      </c>
      <c r="R545" s="10" t="str">
        <v/>
      </c>
      <c r="S545" s="10" t="str">
        <v/>
      </c>
      <c r="T545" s="10" t="str">
        <v/>
      </c>
    </row>
    <row r="546" spans="2:20" ht="13">
      <c r="B546" s="10" t="str">
        <v/>
      </c>
      <c r="C546" s="10" t="str">
        <v/>
      </c>
      <c r="D546" s="10" t="str">
        <v/>
      </c>
      <c r="E546" s="10" t="str">
        <v/>
      </c>
      <c r="F546" s="10" t="str">
        <v/>
      </c>
      <c r="H546" s="10">
        <v>0</v>
      </c>
      <c r="I546" s="10">
        <v>0</v>
      </c>
      <c r="J546" s="10">
        <v>0</v>
      </c>
      <c r="K546" s="10">
        <v>0</v>
      </c>
      <c r="M546" s="10" t="str">
        <v/>
      </c>
      <c r="N546" s="10" t="str">
        <v/>
      </c>
      <c r="O546" s="10" t="str">
        <v/>
      </c>
      <c r="P546" s="10" t="str">
        <v/>
      </c>
      <c r="Q546" s="10" t="str">
        <v/>
      </c>
      <c r="R546" s="10" t="str">
        <v/>
      </c>
      <c r="S546" s="10" t="str">
        <v/>
      </c>
      <c r="T546" s="10" t="str">
        <v/>
      </c>
    </row>
    <row r="547" spans="2:20" ht="13">
      <c r="B547" s="10" t="str">
        <v/>
      </c>
      <c r="C547" s="10" t="str">
        <v/>
      </c>
      <c r="D547" s="10" t="str">
        <v/>
      </c>
      <c r="E547" s="10" t="str">
        <v/>
      </c>
      <c r="F547" s="10" t="str">
        <v/>
      </c>
      <c r="H547" s="10">
        <v>0</v>
      </c>
      <c r="I547" s="10">
        <v>0</v>
      </c>
      <c r="J547" s="10">
        <v>0</v>
      </c>
      <c r="K547" s="10">
        <v>0</v>
      </c>
      <c r="M547" s="10" t="str">
        <v/>
      </c>
      <c r="N547" s="10" t="str">
        <v/>
      </c>
      <c r="O547" s="10" t="str">
        <v/>
      </c>
      <c r="P547" s="10" t="str">
        <v/>
      </c>
      <c r="Q547" s="10" t="str">
        <v/>
      </c>
      <c r="R547" s="10" t="str">
        <v/>
      </c>
      <c r="S547" s="10" t="str">
        <v/>
      </c>
      <c r="T547" s="10" t="str">
        <v/>
      </c>
    </row>
    <row r="548" spans="2:20" ht="13">
      <c r="B548" s="10" t="str">
        <v/>
      </c>
      <c r="C548" s="10" t="str">
        <v/>
      </c>
      <c r="D548" s="10" t="str">
        <v/>
      </c>
      <c r="E548" s="10" t="str">
        <v/>
      </c>
      <c r="F548" s="10" t="str">
        <v/>
      </c>
      <c r="H548" s="10">
        <v>0</v>
      </c>
      <c r="I548" s="10">
        <v>0</v>
      </c>
      <c r="J548" s="10">
        <v>0</v>
      </c>
      <c r="K548" s="10">
        <v>0</v>
      </c>
      <c r="M548" s="10" t="str">
        <v/>
      </c>
      <c r="N548" s="10" t="str">
        <v/>
      </c>
      <c r="O548" s="10" t="str">
        <v/>
      </c>
      <c r="P548" s="10" t="str">
        <v/>
      </c>
      <c r="Q548" s="10" t="str">
        <v/>
      </c>
      <c r="R548" s="10" t="str">
        <v/>
      </c>
      <c r="S548" s="10" t="str">
        <v/>
      </c>
      <c r="T548" s="10" t="str">
        <v/>
      </c>
    </row>
    <row r="549" spans="2:20" ht="13">
      <c r="B549" s="10" t="str">
        <v/>
      </c>
      <c r="C549" s="10" t="str">
        <v/>
      </c>
      <c r="D549" s="10" t="str">
        <v/>
      </c>
      <c r="E549" s="10" t="str">
        <v/>
      </c>
      <c r="F549" s="10" t="str">
        <v/>
      </c>
      <c r="H549" s="10">
        <v>0</v>
      </c>
      <c r="I549" s="10">
        <v>0</v>
      </c>
      <c r="J549" s="10">
        <v>0</v>
      </c>
      <c r="K549" s="10">
        <v>0</v>
      </c>
      <c r="M549" s="10" t="str">
        <v/>
      </c>
      <c r="N549" s="10" t="str">
        <v/>
      </c>
      <c r="O549" s="10" t="str">
        <v/>
      </c>
      <c r="P549" s="10" t="str">
        <v/>
      </c>
      <c r="Q549" s="10" t="str">
        <v/>
      </c>
      <c r="R549" s="10" t="str">
        <v/>
      </c>
      <c r="S549" s="10" t="str">
        <v/>
      </c>
      <c r="T549" s="10" t="str">
        <v/>
      </c>
    </row>
    <row r="550" spans="2:20" ht="13">
      <c r="B550" s="10" t="str">
        <v/>
      </c>
      <c r="C550" s="10" t="str">
        <v/>
      </c>
      <c r="D550" s="10" t="str">
        <v/>
      </c>
      <c r="E550" s="10" t="str">
        <v/>
      </c>
      <c r="F550" s="10" t="str">
        <v/>
      </c>
      <c r="H550" s="10">
        <v>0</v>
      </c>
      <c r="I550" s="10">
        <v>0</v>
      </c>
      <c r="J550" s="10">
        <v>0</v>
      </c>
      <c r="K550" s="10">
        <v>0</v>
      </c>
      <c r="M550" s="10" t="str">
        <v/>
      </c>
      <c r="N550" s="10" t="str">
        <v/>
      </c>
      <c r="O550" s="10" t="str">
        <v/>
      </c>
      <c r="P550" s="10" t="str">
        <v/>
      </c>
      <c r="Q550" s="10" t="str">
        <v/>
      </c>
      <c r="R550" s="10" t="str">
        <v/>
      </c>
      <c r="S550" s="10" t="str">
        <v/>
      </c>
      <c r="T550" s="10" t="str">
        <v/>
      </c>
    </row>
    <row r="551" spans="2:20" ht="13">
      <c r="B551" s="10" t="str">
        <v/>
      </c>
      <c r="C551" s="10" t="str">
        <v/>
      </c>
      <c r="D551" s="10" t="str">
        <v/>
      </c>
      <c r="E551" s="10" t="str">
        <v/>
      </c>
      <c r="F551" s="10" t="str">
        <v/>
      </c>
      <c r="H551" s="10">
        <v>0</v>
      </c>
      <c r="I551" s="10">
        <v>0</v>
      </c>
      <c r="J551" s="10">
        <v>0</v>
      </c>
      <c r="K551" s="10">
        <v>0</v>
      </c>
      <c r="M551" s="10" t="str">
        <v/>
      </c>
      <c r="N551" s="10" t="str">
        <v/>
      </c>
      <c r="O551" s="10" t="str">
        <v/>
      </c>
      <c r="P551" s="10" t="str">
        <v/>
      </c>
      <c r="Q551" s="10" t="str">
        <v/>
      </c>
      <c r="R551" s="10" t="str">
        <v/>
      </c>
      <c r="S551" s="10" t="str">
        <v/>
      </c>
      <c r="T551" s="10" t="str">
        <v/>
      </c>
    </row>
    <row r="552" spans="2:20" ht="13">
      <c r="B552" s="10" t="str">
        <v/>
      </c>
      <c r="C552" s="10" t="str">
        <v/>
      </c>
      <c r="D552" s="10" t="str">
        <v/>
      </c>
      <c r="E552" s="10" t="str">
        <v/>
      </c>
      <c r="F552" s="10" t="str">
        <v/>
      </c>
      <c r="H552" s="10">
        <v>0</v>
      </c>
      <c r="I552" s="10">
        <v>0</v>
      </c>
      <c r="J552" s="10">
        <v>0</v>
      </c>
      <c r="K552" s="10">
        <v>0</v>
      </c>
      <c r="M552" s="10" t="str">
        <v/>
      </c>
      <c r="N552" s="10" t="str">
        <v/>
      </c>
      <c r="O552" s="10" t="str">
        <v/>
      </c>
      <c r="P552" s="10" t="str">
        <v/>
      </c>
      <c r="Q552" s="10" t="str">
        <v/>
      </c>
      <c r="R552" s="10" t="str">
        <v/>
      </c>
      <c r="S552" s="10" t="str">
        <v/>
      </c>
      <c r="T552" s="10" t="str">
        <v/>
      </c>
    </row>
    <row r="553" spans="2:20" ht="13">
      <c r="B553" s="10" t="str">
        <v/>
      </c>
      <c r="C553" s="10" t="str">
        <v/>
      </c>
      <c r="D553" s="10" t="str">
        <v/>
      </c>
      <c r="E553" s="10" t="str">
        <v/>
      </c>
      <c r="F553" s="10" t="str">
        <v/>
      </c>
      <c r="H553" s="10">
        <v>0</v>
      </c>
      <c r="I553" s="10">
        <v>0</v>
      </c>
      <c r="J553" s="10">
        <v>0</v>
      </c>
      <c r="K553" s="10">
        <v>0</v>
      </c>
      <c r="M553" s="10" t="str">
        <v/>
      </c>
      <c r="N553" s="10" t="str">
        <v/>
      </c>
      <c r="O553" s="10" t="str">
        <v/>
      </c>
      <c r="P553" s="10" t="str">
        <v/>
      </c>
      <c r="Q553" s="10" t="str">
        <v/>
      </c>
      <c r="R553" s="10" t="str">
        <v/>
      </c>
      <c r="S553" s="10" t="str">
        <v/>
      </c>
      <c r="T553" s="10" t="str">
        <v/>
      </c>
    </row>
    <row r="554" spans="2:20" ht="13">
      <c r="B554" s="10" t="str">
        <v/>
      </c>
      <c r="C554" s="10" t="str">
        <v/>
      </c>
      <c r="D554" s="10" t="str">
        <v/>
      </c>
      <c r="E554" s="10" t="str">
        <v/>
      </c>
      <c r="F554" s="10" t="str">
        <v/>
      </c>
      <c r="H554" s="10">
        <v>0</v>
      </c>
      <c r="I554" s="10">
        <v>0</v>
      </c>
      <c r="J554" s="10">
        <v>0</v>
      </c>
      <c r="K554" s="10">
        <v>0</v>
      </c>
      <c r="M554" s="10" t="str">
        <v/>
      </c>
      <c r="N554" s="10" t="str">
        <v/>
      </c>
      <c r="O554" s="10" t="str">
        <v/>
      </c>
      <c r="P554" s="10" t="str">
        <v/>
      </c>
      <c r="Q554" s="10" t="str">
        <v/>
      </c>
      <c r="R554" s="10" t="str">
        <v/>
      </c>
      <c r="S554" s="10" t="str">
        <v/>
      </c>
      <c r="T554" s="10" t="str">
        <v/>
      </c>
    </row>
    <row r="555" spans="2:20" ht="13">
      <c r="B555" s="10" t="str">
        <v/>
      </c>
      <c r="C555" s="10" t="str">
        <v/>
      </c>
      <c r="D555" s="10" t="str">
        <v/>
      </c>
      <c r="E555" s="10" t="str">
        <v/>
      </c>
      <c r="F555" s="10" t="str">
        <v/>
      </c>
      <c r="H555" s="10">
        <v>0</v>
      </c>
      <c r="I555" s="10">
        <v>0</v>
      </c>
      <c r="J555" s="10">
        <v>0</v>
      </c>
      <c r="K555" s="10">
        <v>0</v>
      </c>
      <c r="M555" s="10" t="str">
        <v/>
      </c>
      <c r="N555" s="10" t="str">
        <v/>
      </c>
      <c r="O555" s="10" t="str">
        <v/>
      </c>
      <c r="P555" s="10" t="str">
        <v/>
      </c>
      <c r="Q555" s="10" t="str">
        <v/>
      </c>
      <c r="R555" s="10" t="str">
        <v/>
      </c>
      <c r="S555" s="10" t="str">
        <v/>
      </c>
      <c r="T555" s="10" t="str">
        <v/>
      </c>
    </row>
    <row r="556" spans="2:20" ht="13">
      <c r="B556" s="10" t="str">
        <v/>
      </c>
      <c r="C556" s="10" t="str">
        <v/>
      </c>
      <c r="D556" s="10" t="str">
        <v/>
      </c>
      <c r="E556" s="10" t="str">
        <v/>
      </c>
      <c r="F556" s="10" t="str">
        <v/>
      </c>
      <c r="H556" s="10">
        <v>0</v>
      </c>
      <c r="I556" s="10">
        <v>0</v>
      </c>
      <c r="J556" s="10">
        <v>0</v>
      </c>
      <c r="K556" s="10">
        <v>0</v>
      </c>
      <c r="M556" s="10" t="str">
        <v/>
      </c>
      <c r="N556" s="10" t="str">
        <v/>
      </c>
      <c r="O556" s="10" t="str">
        <v/>
      </c>
      <c r="P556" s="10" t="str">
        <v/>
      </c>
      <c r="Q556" s="10" t="str">
        <v/>
      </c>
      <c r="R556" s="10" t="str">
        <v/>
      </c>
      <c r="S556" s="10" t="str">
        <v/>
      </c>
      <c r="T556" s="10" t="str">
        <v/>
      </c>
    </row>
    <row r="557" spans="2:20" ht="13">
      <c r="B557" s="10" t="str">
        <v/>
      </c>
      <c r="C557" s="10" t="str">
        <v/>
      </c>
      <c r="D557" s="10" t="str">
        <v/>
      </c>
      <c r="E557" s="10" t="str">
        <v/>
      </c>
      <c r="F557" s="10" t="str">
        <v/>
      </c>
      <c r="H557" s="10">
        <v>0</v>
      </c>
      <c r="I557" s="10">
        <v>0</v>
      </c>
      <c r="J557" s="10">
        <v>0</v>
      </c>
      <c r="K557" s="10">
        <v>0</v>
      </c>
      <c r="M557" s="10" t="str">
        <v/>
      </c>
      <c r="N557" s="10" t="str">
        <v/>
      </c>
      <c r="O557" s="10" t="str">
        <v/>
      </c>
      <c r="P557" s="10" t="str">
        <v/>
      </c>
      <c r="Q557" s="10" t="str">
        <v/>
      </c>
      <c r="R557" s="10" t="str">
        <v/>
      </c>
      <c r="S557" s="10" t="str">
        <v/>
      </c>
      <c r="T557" s="10" t="str">
        <v/>
      </c>
    </row>
    <row r="558" spans="2:20" ht="13">
      <c r="B558" s="10" t="str">
        <v/>
      </c>
      <c r="C558" s="10" t="str">
        <v/>
      </c>
      <c r="D558" s="10" t="str">
        <v/>
      </c>
      <c r="E558" s="10" t="str">
        <v/>
      </c>
      <c r="F558" s="10" t="str">
        <v/>
      </c>
      <c r="H558" s="10">
        <v>0</v>
      </c>
      <c r="I558" s="10">
        <v>0</v>
      </c>
      <c r="J558" s="10">
        <v>0</v>
      </c>
      <c r="K558" s="10">
        <v>0</v>
      </c>
      <c r="M558" s="10" t="str">
        <v/>
      </c>
      <c r="N558" s="10" t="str">
        <v/>
      </c>
      <c r="O558" s="10" t="str">
        <v/>
      </c>
      <c r="P558" s="10" t="str">
        <v/>
      </c>
      <c r="Q558" s="10" t="str">
        <v/>
      </c>
      <c r="R558" s="10" t="str">
        <v/>
      </c>
      <c r="S558" s="10" t="str">
        <v/>
      </c>
      <c r="T558" s="10" t="str">
        <v/>
      </c>
    </row>
    <row r="559" spans="2:20" ht="13">
      <c r="B559" s="10" t="str">
        <v/>
      </c>
      <c r="C559" s="10" t="str">
        <v/>
      </c>
      <c r="D559" s="10" t="str">
        <v/>
      </c>
      <c r="E559" s="10" t="str">
        <v/>
      </c>
      <c r="F559" s="10" t="str">
        <v/>
      </c>
      <c r="H559" s="10">
        <v>0</v>
      </c>
      <c r="I559" s="10">
        <v>0</v>
      </c>
      <c r="J559" s="10">
        <v>0</v>
      </c>
      <c r="K559" s="10">
        <v>0</v>
      </c>
      <c r="M559" s="10" t="str">
        <v/>
      </c>
      <c r="N559" s="10" t="str">
        <v/>
      </c>
      <c r="O559" s="10" t="str">
        <v/>
      </c>
      <c r="P559" s="10" t="str">
        <v/>
      </c>
      <c r="Q559" s="10" t="str">
        <v/>
      </c>
      <c r="R559" s="10" t="str">
        <v/>
      </c>
      <c r="S559" s="10" t="str">
        <v/>
      </c>
      <c r="T559" s="10" t="str">
        <v/>
      </c>
    </row>
    <row r="560" spans="2:20" ht="13">
      <c r="B560" s="10" t="str">
        <v/>
      </c>
      <c r="C560" s="10" t="str">
        <v/>
      </c>
      <c r="D560" s="10" t="str">
        <v/>
      </c>
      <c r="E560" s="10" t="str">
        <v/>
      </c>
      <c r="F560" s="10" t="str">
        <v/>
      </c>
      <c r="H560" s="10">
        <v>0</v>
      </c>
      <c r="I560" s="10">
        <v>0</v>
      </c>
      <c r="J560" s="10">
        <v>0</v>
      </c>
      <c r="K560" s="10">
        <v>0</v>
      </c>
      <c r="M560" s="10" t="str">
        <v/>
      </c>
      <c r="N560" s="10" t="str">
        <v/>
      </c>
      <c r="O560" s="10" t="str">
        <v/>
      </c>
      <c r="P560" s="10" t="str">
        <v/>
      </c>
      <c r="Q560" s="10" t="str">
        <v/>
      </c>
      <c r="R560" s="10" t="str">
        <v/>
      </c>
      <c r="S560" s="10" t="str">
        <v/>
      </c>
      <c r="T560" s="10" t="str">
        <v/>
      </c>
    </row>
    <row r="561" spans="2:20" ht="13">
      <c r="B561" s="10" t="str">
        <v/>
      </c>
      <c r="C561" s="10" t="str">
        <v/>
      </c>
      <c r="D561" s="10" t="str">
        <v/>
      </c>
      <c r="E561" s="10" t="str">
        <v/>
      </c>
      <c r="F561" s="10" t="str">
        <v/>
      </c>
      <c r="H561" s="10">
        <v>0</v>
      </c>
      <c r="I561" s="10">
        <v>0</v>
      </c>
      <c r="J561" s="10">
        <v>0</v>
      </c>
      <c r="K561" s="10">
        <v>0</v>
      </c>
      <c r="M561" s="10" t="str">
        <v/>
      </c>
      <c r="N561" s="10" t="str">
        <v/>
      </c>
      <c r="O561" s="10" t="str">
        <v/>
      </c>
      <c r="P561" s="10" t="str">
        <v/>
      </c>
      <c r="Q561" s="10" t="str">
        <v/>
      </c>
      <c r="R561" s="10" t="str">
        <v/>
      </c>
      <c r="S561" s="10" t="str">
        <v/>
      </c>
      <c r="T561" s="10" t="str">
        <v/>
      </c>
    </row>
    <row r="562" spans="2:20" ht="13">
      <c r="B562" s="10" t="str">
        <v/>
      </c>
      <c r="C562" s="10" t="str">
        <v/>
      </c>
      <c r="D562" s="10" t="str">
        <v/>
      </c>
      <c r="E562" s="10" t="str">
        <v/>
      </c>
      <c r="F562" s="10" t="str">
        <v/>
      </c>
      <c r="H562" s="10">
        <v>0</v>
      </c>
      <c r="I562" s="10">
        <v>0</v>
      </c>
      <c r="J562" s="10">
        <v>0</v>
      </c>
      <c r="K562" s="10">
        <v>0</v>
      </c>
      <c r="M562" s="10" t="str">
        <v/>
      </c>
      <c r="N562" s="10" t="str">
        <v/>
      </c>
      <c r="O562" s="10" t="str">
        <v/>
      </c>
      <c r="P562" s="10" t="str">
        <v/>
      </c>
      <c r="Q562" s="10" t="str">
        <v/>
      </c>
      <c r="R562" s="10" t="str">
        <v/>
      </c>
      <c r="S562" s="10" t="str">
        <v/>
      </c>
      <c r="T562" s="10" t="str">
        <v/>
      </c>
    </row>
    <row r="563" spans="2:20" ht="13">
      <c r="B563" s="10" t="str">
        <v/>
      </c>
      <c r="C563" s="10" t="str">
        <v/>
      </c>
      <c r="D563" s="10" t="str">
        <v/>
      </c>
      <c r="E563" s="10" t="str">
        <v/>
      </c>
      <c r="F563" s="10" t="str">
        <v/>
      </c>
      <c r="H563" s="10">
        <v>0</v>
      </c>
      <c r="I563" s="10">
        <v>0</v>
      </c>
      <c r="J563" s="10">
        <v>0</v>
      </c>
      <c r="K563" s="10">
        <v>0</v>
      </c>
      <c r="M563" s="10" t="str">
        <v/>
      </c>
      <c r="N563" s="10" t="str">
        <v/>
      </c>
      <c r="O563" s="10" t="str">
        <v/>
      </c>
      <c r="P563" s="10" t="str">
        <v/>
      </c>
      <c r="Q563" s="10" t="str">
        <v/>
      </c>
      <c r="R563" s="10" t="str">
        <v/>
      </c>
      <c r="S563" s="10" t="str">
        <v/>
      </c>
      <c r="T563" s="10" t="str">
        <v/>
      </c>
    </row>
    <row r="564" spans="2:20" ht="13">
      <c r="B564" s="10" t="str">
        <v/>
      </c>
      <c r="C564" s="10" t="str">
        <v/>
      </c>
      <c r="D564" s="10" t="str">
        <v/>
      </c>
      <c r="E564" s="10" t="str">
        <v/>
      </c>
      <c r="F564" s="10" t="str">
        <v/>
      </c>
      <c r="H564" s="10">
        <v>0</v>
      </c>
      <c r="I564" s="10">
        <v>0</v>
      </c>
      <c r="J564" s="10">
        <v>0</v>
      </c>
      <c r="K564" s="10">
        <v>0</v>
      </c>
      <c r="M564" s="10" t="str">
        <v/>
      </c>
      <c r="N564" s="10" t="str">
        <v/>
      </c>
      <c r="O564" s="10" t="str">
        <v/>
      </c>
      <c r="P564" s="10" t="str">
        <v/>
      </c>
      <c r="Q564" s="10" t="str">
        <v/>
      </c>
      <c r="R564" s="10" t="str">
        <v/>
      </c>
      <c r="S564" s="10" t="str">
        <v/>
      </c>
      <c r="T564" s="10" t="str">
        <v/>
      </c>
    </row>
    <row r="565" spans="2:20" ht="13">
      <c r="B565" s="10" t="str">
        <v/>
      </c>
      <c r="C565" s="10" t="str">
        <v/>
      </c>
      <c r="D565" s="10" t="str">
        <v/>
      </c>
      <c r="E565" s="10" t="str">
        <v/>
      </c>
      <c r="F565" s="10" t="str">
        <v/>
      </c>
      <c r="H565" s="10">
        <v>0</v>
      </c>
      <c r="I565" s="10">
        <v>0</v>
      </c>
      <c r="J565" s="10">
        <v>0</v>
      </c>
      <c r="K565" s="10">
        <v>0</v>
      </c>
      <c r="M565" s="10" t="str">
        <v/>
      </c>
      <c r="N565" s="10" t="str">
        <v/>
      </c>
      <c r="O565" s="10" t="str">
        <v/>
      </c>
      <c r="P565" s="10" t="str">
        <v/>
      </c>
      <c r="Q565" s="10" t="str">
        <v/>
      </c>
      <c r="R565" s="10" t="str">
        <v/>
      </c>
      <c r="S565" s="10" t="str">
        <v/>
      </c>
      <c r="T565" s="10" t="str">
        <v/>
      </c>
    </row>
    <row r="566" spans="2:20" ht="13">
      <c r="B566" s="10" t="str">
        <v/>
      </c>
      <c r="C566" s="10" t="str">
        <v/>
      </c>
      <c r="D566" s="10" t="str">
        <v/>
      </c>
      <c r="E566" s="10" t="str">
        <v/>
      </c>
      <c r="F566" s="10" t="str">
        <v/>
      </c>
      <c r="H566" s="10">
        <v>0</v>
      </c>
      <c r="I566" s="10">
        <v>0</v>
      </c>
      <c r="J566" s="10">
        <v>0</v>
      </c>
      <c r="K566" s="10">
        <v>0</v>
      </c>
      <c r="M566" s="10" t="str">
        <v/>
      </c>
      <c r="N566" s="10" t="str">
        <v/>
      </c>
      <c r="O566" s="10" t="str">
        <v/>
      </c>
      <c r="P566" s="10" t="str">
        <v/>
      </c>
      <c r="Q566" s="10" t="str">
        <v/>
      </c>
      <c r="R566" s="10" t="str">
        <v/>
      </c>
      <c r="S566" s="10" t="str">
        <v/>
      </c>
      <c r="T566" s="10" t="str">
        <v/>
      </c>
    </row>
    <row r="567" spans="2:20" ht="13">
      <c r="B567" s="10" t="str">
        <v/>
      </c>
      <c r="C567" s="10" t="str">
        <v/>
      </c>
      <c r="D567" s="10" t="str">
        <v/>
      </c>
      <c r="E567" s="10" t="str">
        <v/>
      </c>
      <c r="F567" s="10" t="str">
        <v/>
      </c>
      <c r="H567" s="10">
        <v>0</v>
      </c>
      <c r="I567" s="10">
        <v>0</v>
      </c>
      <c r="J567" s="10">
        <v>0</v>
      </c>
      <c r="K567" s="10">
        <v>0</v>
      </c>
      <c r="M567" s="10" t="str">
        <v/>
      </c>
      <c r="N567" s="10" t="str">
        <v/>
      </c>
      <c r="O567" s="10" t="str">
        <v/>
      </c>
      <c r="P567" s="10" t="str">
        <v/>
      </c>
      <c r="Q567" s="10" t="str">
        <v/>
      </c>
      <c r="R567" s="10" t="str">
        <v/>
      </c>
      <c r="S567" s="10" t="str">
        <v/>
      </c>
      <c r="T567" s="10" t="str">
        <v/>
      </c>
    </row>
    <row r="568" spans="2:20" ht="13">
      <c r="B568" s="10" t="str">
        <v/>
      </c>
      <c r="C568" s="10" t="str">
        <v/>
      </c>
      <c r="D568" s="10" t="str">
        <v/>
      </c>
      <c r="E568" s="10" t="str">
        <v/>
      </c>
      <c r="F568" s="10" t="str">
        <v/>
      </c>
      <c r="H568" s="10">
        <v>0</v>
      </c>
      <c r="I568" s="10">
        <v>0</v>
      </c>
      <c r="J568" s="10">
        <v>0</v>
      </c>
      <c r="K568" s="10">
        <v>0</v>
      </c>
      <c r="M568" s="10" t="str">
        <v/>
      </c>
      <c r="N568" s="10" t="str">
        <v/>
      </c>
      <c r="O568" s="10" t="str">
        <v/>
      </c>
      <c r="P568" s="10" t="str">
        <v/>
      </c>
      <c r="Q568" s="10" t="str">
        <v/>
      </c>
      <c r="R568" s="10" t="str">
        <v/>
      </c>
      <c r="S568" s="10" t="str">
        <v/>
      </c>
      <c r="T568" s="10" t="str">
        <v/>
      </c>
    </row>
    <row r="569" spans="2:20" ht="13">
      <c r="B569" s="10" t="str">
        <v/>
      </c>
      <c r="C569" s="10" t="str">
        <v/>
      </c>
      <c r="D569" s="10" t="str">
        <v/>
      </c>
      <c r="E569" s="10" t="str">
        <v/>
      </c>
      <c r="F569" s="10" t="str">
        <v/>
      </c>
      <c r="H569" s="10">
        <v>0</v>
      </c>
      <c r="I569" s="10">
        <v>0</v>
      </c>
      <c r="J569" s="10">
        <v>0</v>
      </c>
      <c r="K569" s="10">
        <v>0</v>
      </c>
      <c r="M569" s="10" t="str">
        <v/>
      </c>
      <c r="N569" s="10" t="str">
        <v/>
      </c>
      <c r="O569" s="10" t="str">
        <v/>
      </c>
      <c r="P569" s="10" t="str">
        <v/>
      </c>
      <c r="Q569" s="10" t="str">
        <v/>
      </c>
      <c r="R569" s="10" t="str">
        <v/>
      </c>
      <c r="S569" s="10" t="str">
        <v/>
      </c>
      <c r="T569" s="10" t="str">
        <v/>
      </c>
    </row>
    <row r="570" spans="2:20" ht="13">
      <c r="B570" s="10" t="str">
        <v/>
      </c>
      <c r="C570" s="10" t="str">
        <v/>
      </c>
      <c r="D570" s="10" t="str">
        <v/>
      </c>
      <c r="E570" s="10" t="str">
        <v/>
      </c>
      <c r="F570" s="10" t="str">
        <v/>
      </c>
      <c r="H570" s="10">
        <v>0</v>
      </c>
      <c r="I570" s="10">
        <v>0</v>
      </c>
      <c r="J570" s="10">
        <v>0</v>
      </c>
      <c r="K570" s="10">
        <v>0</v>
      </c>
      <c r="M570" s="10" t="str">
        <v/>
      </c>
      <c r="N570" s="10" t="str">
        <v/>
      </c>
      <c r="O570" s="10" t="str">
        <v/>
      </c>
      <c r="P570" s="10" t="str">
        <v/>
      </c>
      <c r="Q570" s="10" t="str">
        <v/>
      </c>
      <c r="R570" s="10" t="str">
        <v/>
      </c>
      <c r="S570" s="10" t="str">
        <v/>
      </c>
      <c r="T570" s="10" t="str">
        <v/>
      </c>
    </row>
    <row r="571" spans="2:20" ht="13">
      <c r="B571" s="10" t="str">
        <v/>
      </c>
      <c r="C571" s="10" t="str">
        <v/>
      </c>
      <c r="D571" s="10" t="str">
        <v/>
      </c>
      <c r="E571" s="10" t="str">
        <v/>
      </c>
      <c r="F571" s="10" t="str">
        <v/>
      </c>
      <c r="H571" s="10">
        <v>0</v>
      </c>
      <c r="I571" s="10">
        <v>0</v>
      </c>
      <c r="J571" s="10">
        <v>0</v>
      </c>
      <c r="K571" s="10">
        <v>0</v>
      </c>
      <c r="M571" s="10" t="str">
        <v/>
      </c>
      <c r="N571" s="10" t="str">
        <v/>
      </c>
      <c r="O571" s="10" t="str">
        <v/>
      </c>
      <c r="P571" s="10" t="str">
        <v/>
      </c>
      <c r="Q571" s="10" t="str">
        <v/>
      </c>
      <c r="R571" s="10" t="str">
        <v/>
      </c>
      <c r="S571" s="10" t="str">
        <v/>
      </c>
      <c r="T571" s="10" t="str">
        <v/>
      </c>
    </row>
    <row r="572" spans="2:20" ht="13">
      <c r="B572" s="10" t="str">
        <v/>
      </c>
      <c r="C572" s="10" t="str">
        <v/>
      </c>
      <c r="D572" s="10" t="str">
        <v/>
      </c>
      <c r="E572" s="10" t="str">
        <v/>
      </c>
      <c r="F572" s="10" t="str">
        <v/>
      </c>
      <c r="H572" s="10">
        <v>0</v>
      </c>
      <c r="I572" s="10">
        <v>0</v>
      </c>
      <c r="J572" s="10">
        <v>0</v>
      </c>
      <c r="K572" s="10">
        <v>0</v>
      </c>
      <c r="M572" s="10" t="str">
        <v/>
      </c>
      <c r="N572" s="10" t="str">
        <v/>
      </c>
      <c r="O572" s="10" t="str">
        <v/>
      </c>
      <c r="P572" s="10" t="str">
        <v/>
      </c>
      <c r="Q572" s="10" t="str">
        <v/>
      </c>
      <c r="R572" s="10" t="str">
        <v/>
      </c>
      <c r="S572" s="10" t="str">
        <v/>
      </c>
      <c r="T572" s="10" t="str">
        <v/>
      </c>
    </row>
    <row r="573" spans="2:20" ht="13">
      <c r="B573" s="10" t="str">
        <v/>
      </c>
      <c r="C573" s="10" t="str">
        <v/>
      </c>
      <c r="D573" s="10" t="str">
        <v/>
      </c>
      <c r="E573" s="10" t="str">
        <v/>
      </c>
      <c r="F573" s="10" t="str">
        <v/>
      </c>
      <c r="H573" s="10">
        <v>0</v>
      </c>
      <c r="I573" s="10">
        <v>0</v>
      </c>
      <c r="J573" s="10">
        <v>0</v>
      </c>
      <c r="K573" s="10">
        <v>0</v>
      </c>
      <c r="M573" s="10" t="str">
        <v/>
      </c>
      <c r="N573" s="10" t="str">
        <v/>
      </c>
      <c r="O573" s="10" t="str">
        <v/>
      </c>
      <c r="P573" s="10" t="str">
        <v/>
      </c>
      <c r="Q573" s="10" t="str">
        <v/>
      </c>
      <c r="R573" s="10" t="str">
        <v/>
      </c>
      <c r="S573" s="10" t="str">
        <v/>
      </c>
      <c r="T573" s="10" t="str">
        <v/>
      </c>
    </row>
    <row r="574" spans="2:20" ht="13">
      <c r="B574" s="10" t="str">
        <v/>
      </c>
      <c r="C574" s="10" t="str">
        <v/>
      </c>
      <c r="D574" s="10" t="str">
        <v/>
      </c>
      <c r="E574" s="10" t="str">
        <v/>
      </c>
      <c r="F574" s="10" t="str">
        <v/>
      </c>
      <c r="H574" s="10">
        <v>0</v>
      </c>
      <c r="I574" s="10">
        <v>0</v>
      </c>
      <c r="J574" s="10">
        <v>0</v>
      </c>
      <c r="K574" s="10">
        <v>0</v>
      </c>
      <c r="M574" s="10" t="str">
        <v/>
      </c>
      <c r="N574" s="10" t="str">
        <v/>
      </c>
      <c r="O574" s="10" t="str">
        <v/>
      </c>
      <c r="P574" s="10" t="str">
        <v/>
      </c>
      <c r="Q574" s="10" t="str">
        <v/>
      </c>
      <c r="R574" s="10" t="str">
        <v/>
      </c>
      <c r="S574" s="10" t="str">
        <v/>
      </c>
      <c r="T574" s="10" t="str">
        <v/>
      </c>
    </row>
    <row r="575" spans="2:20" ht="13">
      <c r="B575" s="10" t="str">
        <v/>
      </c>
      <c r="C575" s="10" t="str">
        <v/>
      </c>
      <c r="D575" s="10" t="str">
        <v/>
      </c>
      <c r="E575" s="10" t="str">
        <v/>
      </c>
      <c r="F575" s="10" t="str">
        <v/>
      </c>
      <c r="H575" s="10">
        <v>0</v>
      </c>
      <c r="I575" s="10">
        <v>0</v>
      </c>
      <c r="J575" s="10">
        <v>0</v>
      </c>
      <c r="K575" s="10">
        <v>0</v>
      </c>
      <c r="M575" s="10" t="str">
        <v/>
      </c>
      <c r="N575" s="10" t="str">
        <v/>
      </c>
      <c r="O575" s="10" t="str">
        <v/>
      </c>
      <c r="P575" s="10" t="str">
        <v/>
      </c>
      <c r="Q575" s="10" t="str">
        <v/>
      </c>
      <c r="R575" s="10" t="str">
        <v/>
      </c>
      <c r="S575" s="10" t="str">
        <v/>
      </c>
      <c r="T575" s="10" t="str">
        <v/>
      </c>
    </row>
    <row r="576" spans="2:20" ht="13">
      <c r="B576" s="10" t="str">
        <v/>
      </c>
      <c r="C576" s="10" t="str">
        <v/>
      </c>
      <c r="D576" s="10" t="str">
        <v/>
      </c>
      <c r="E576" s="10" t="str">
        <v/>
      </c>
      <c r="F576" s="10" t="str">
        <v/>
      </c>
      <c r="H576" s="10">
        <v>0</v>
      </c>
      <c r="I576" s="10">
        <v>0</v>
      </c>
      <c r="J576" s="10">
        <v>0</v>
      </c>
      <c r="K576" s="10">
        <v>0</v>
      </c>
      <c r="M576" s="10" t="str">
        <v/>
      </c>
      <c r="N576" s="10" t="str">
        <v/>
      </c>
      <c r="O576" s="10" t="str">
        <v/>
      </c>
      <c r="P576" s="10" t="str">
        <v/>
      </c>
      <c r="Q576" s="10" t="str">
        <v/>
      </c>
      <c r="R576" s="10" t="str">
        <v/>
      </c>
      <c r="S576" s="10" t="str">
        <v/>
      </c>
      <c r="T576" s="10" t="str">
        <v/>
      </c>
    </row>
    <row r="577" spans="2:20" ht="13">
      <c r="B577" s="10" t="str">
        <v/>
      </c>
      <c r="C577" s="10" t="str">
        <v/>
      </c>
      <c r="D577" s="10" t="str">
        <v/>
      </c>
      <c r="E577" s="10" t="str">
        <v/>
      </c>
      <c r="F577" s="10" t="str">
        <v/>
      </c>
      <c r="H577" s="10">
        <v>0</v>
      </c>
      <c r="I577" s="10">
        <v>0</v>
      </c>
      <c r="J577" s="10">
        <v>0</v>
      </c>
      <c r="K577" s="10">
        <v>0</v>
      </c>
      <c r="M577" s="10" t="str">
        <v/>
      </c>
      <c r="N577" s="10" t="str">
        <v/>
      </c>
      <c r="O577" s="10" t="str">
        <v/>
      </c>
      <c r="P577" s="10" t="str">
        <v/>
      </c>
      <c r="Q577" s="10" t="str">
        <v/>
      </c>
      <c r="R577" s="10" t="str">
        <v/>
      </c>
      <c r="S577" s="10" t="str">
        <v/>
      </c>
      <c r="T577" s="10" t="str">
        <v/>
      </c>
    </row>
    <row r="578" spans="2:20" ht="13">
      <c r="B578" s="10" t="str">
        <v/>
      </c>
      <c r="C578" s="10" t="str">
        <v/>
      </c>
      <c r="D578" s="10" t="str">
        <v/>
      </c>
      <c r="E578" s="10" t="str">
        <v/>
      </c>
      <c r="F578" s="10" t="str">
        <v/>
      </c>
      <c r="H578" s="10">
        <v>0</v>
      </c>
      <c r="I578" s="10">
        <v>0</v>
      </c>
      <c r="J578" s="10">
        <v>0</v>
      </c>
      <c r="K578" s="10">
        <v>0</v>
      </c>
      <c r="M578" s="10" t="str">
        <v/>
      </c>
      <c r="N578" s="10" t="str">
        <v/>
      </c>
      <c r="O578" s="10" t="str">
        <v/>
      </c>
      <c r="P578" s="10" t="str">
        <v/>
      </c>
      <c r="Q578" s="10" t="str">
        <v/>
      </c>
      <c r="R578" s="10" t="str">
        <v/>
      </c>
      <c r="S578" s="10" t="str">
        <v/>
      </c>
      <c r="T578" s="10" t="str">
        <v/>
      </c>
    </row>
    <row r="579" spans="2:20" ht="13">
      <c r="B579" s="10" t="str">
        <v/>
      </c>
      <c r="C579" s="10" t="str">
        <v/>
      </c>
      <c r="D579" s="10" t="str">
        <v/>
      </c>
      <c r="E579" s="10" t="str">
        <v/>
      </c>
      <c r="F579" s="10" t="str">
        <v/>
      </c>
      <c r="H579" s="10">
        <v>0</v>
      </c>
      <c r="I579" s="10">
        <v>0</v>
      </c>
      <c r="J579" s="10">
        <v>0</v>
      </c>
      <c r="K579" s="10">
        <v>0</v>
      </c>
      <c r="M579" s="10" t="str">
        <v/>
      </c>
      <c r="N579" s="10" t="str">
        <v/>
      </c>
      <c r="O579" s="10" t="str">
        <v/>
      </c>
      <c r="P579" s="10" t="str">
        <v/>
      </c>
      <c r="Q579" s="10" t="str">
        <v/>
      </c>
      <c r="R579" s="10" t="str">
        <v/>
      </c>
      <c r="S579" s="10" t="str">
        <v/>
      </c>
      <c r="T579" s="10" t="str">
        <v/>
      </c>
    </row>
    <row r="580" spans="2:20" ht="13">
      <c r="B580" s="10" t="str">
        <v/>
      </c>
      <c r="C580" s="10" t="str">
        <v/>
      </c>
      <c r="D580" s="10" t="str">
        <v/>
      </c>
      <c r="E580" s="10" t="str">
        <v/>
      </c>
      <c r="F580" s="10" t="str">
        <v/>
      </c>
      <c r="H580" s="10">
        <v>0</v>
      </c>
      <c r="I580" s="10">
        <v>0</v>
      </c>
      <c r="J580" s="10">
        <v>0</v>
      </c>
      <c r="K580" s="10">
        <v>0</v>
      </c>
      <c r="M580" s="10" t="str">
        <v/>
      </c>
      <c r="N580" s="10" t="str">
        <v/>
      </c>
      <c r="O580" s="10" t="str">
        <v/>
      </c>
      <c r="P580" s="10" t="str">
        <v/>
      </c>
      <c r="Q580" s="10" t="str">
        <v/>
      </c>
      <c r="R580" s="10" t="str">
        <v/>
      </c>
      <c r="S580" s="10" t="str">
        <v/>
      </c>
      <c r="T580" s="10" t="str">
        <v/>
      </c>
    </row>
    <row r="581" spans="2:20" ht="13">
      <c r="B581" s="10" t="str">
        <v/>
      </c>
      <c r="C581" s="10" t="str">
        <v/>
      </c>
      <c r="D581" s="10" t="str">
        <v/>
      </c>
      <c r="E581" s="10" t="str">
        <v/>
      </c>
      <c r="F581" s="10" t="str">
        <v/>
      </c>
      <c r="H581" s="10">
        <v>0</v>
      </c>
      <c r="I581" s="10">
        <v>0</v>
      </c>
      <c r="J581" s="10">
        <v>0</v>
      </c>
      <c r="K581" s="10">
        <v>0</v>
      </c>
      <c r="M581" s="10" t="str">
        <v/>
      </c>
      <c r="N581" s="10" t="str">
        <v/>
      </c>
      <c r="O581" s="10" t="str">
        <v/>
      </c>
      <c r="P581" s="10" t="str">
        <v/>
      </c>
      <c r="Q581" s="10" t="str">
        <v/>
      </c>
      <c r="R581" s="10" t="str">
        <v/>
      </c>
      <c r="S581" s="10" t="str">
        <v/>
      </c>
      <c r="T581" s="10" t="str">
        <v/>
      </c>
    </row>
    <row r="582" spans="2:20" ht="13">
      <c r="B582" s="10" t="str">
        <v/>
      </c>
      <c r="C582" s="10" t="str">
        <v/>
      </c>
      <c r="D582" s="10" t="str">
        <v/>
      </c>
      <c r="E582" s="10" t="str">
        <v/>
      </c>
      <c r="F582" s="10" t="str">
        <v/>
      </c>
      <c r="H582" s="10">
        <v>0</v>
      </c>
      <c r="I582" s="10">
        <v>0</v>
      </c>
      <c r="J582" s="10">
        <v>0</v>
      </c>
      <c r="K582" s="10">
        <v>0</v>
      </c>
      <c r="M582" s="10" t="str">
        <v/>
      </c>
      <c r="N582" s="10" t="str">
        <v/>
      </c>
      <c r="O582" s="10" t="str">
        <v/>
      </c>
      <c r="P582" s="10" t="str">
        <v/>
      </c>
      <c r="Q582" s="10" t="str">
        <v/>
      </c>
      <c r="R582" s="10" t="str">
        <v/>
      </c>
      <c r="S582" s="10" t="str">
        <v/>
      </c>
      <c r="T582" s="10" t="str">
        <v/>
      </c>
    </row>
    <row r="583" spans="2:20" ht="13">
      <c r="B583" s="10" t="str">
        <v/>
      </c>
      <c r="C583" s="10" t="str">
        <v/>
      </c>
      <c r="D583" s="10" t="str">
        <v/>
      </c>
      <c r="E583" s="10" t="str">
        <v/>
      </c>
      <c r="F583" s="10" t="str">
        <v/>
      </c>
      <c r="H583" s="10">
        <v>0</v>
      </c>
      <c r="I583" s="10">
        <v>0</v>
      </c>
      <c r="J583" s="10">
        <v>0</v>
      </c>
      <c r="K583" s="10">
        <v>0</v>
      </c>
      <c r="M583" s="10" t="str">
        <v/>
      </c>
      <c r="N583" s="10" t="str">
        <v/>
      </c>
      <c r="O583" s="10" t="str">
        <v/>
      </c>
      <c r="P583" s="10" t="str">
        <v/>
      </c>
      <c r="Q583" s="10" t="str">
        <v/>
      </c>
      <c r="R583" s="10" t="str">
        <v/>
      </c>
      <c r="S583" s="10" t="str">
        <v/>
      </c>
      <c r="T583" s="10" t="str">
        <v/>
      </c>
    </row>
    <row r="584" spans="2:20" ht="13">
      <c r="B584" s="10" t="str">
        <v/>
      </c>
      <c r="C584" s="10" t="str">
        <v/>
      </c>
      <c r="D584" s="10" t="str">
        <v/>
      </c>
      <c r="E584" s="10" t="str">
        <v/>
      </c>
      <c r="F584" s="10" t="str">
        <v/>
      </c>
      <c r="H584" s="10">
        <v>0</v>
      </c>
      <c r="I584" s="10">
        <v>0</v>
      </c>
      <c r="J584" s="10">
        <v>0</v>
      </c>
      <c r="K584" s="10">
        <v>0</v>
      </c>
      <c r="M584" s="10" t="str">
        <v/>
      </c>
      <c r="N584" s="10" t="str">
        <v/>
      </c>
      <c r="O584" s="10" t="str">
        <v/>
      </c>
      <c r="P584" s="10" t="str">
        <v/>
      </c>
      <c r="Q584" s="10" t="str">
        <v/>
      </c>
      <c r="R584" s="10" t="str">
        <v/>
      </c>
      <c r="S584" s="10" t="str">
        <v/>
      </c>
      <c r="T584" s="10" t="str">
        <v/>
      </c>
    </row>
    <row r="585" spans="2:20" ht="13">
      <c r="B585" s="10" t="str">
        <v/>
      </c>
      <c r="C585" s="10" t="str">
        <v/>
      </c>
      <c r="D585" s="10" t="str">
        <v/>
      </c>
      <c r="E585" s="10" t="str">
        <v/>
      </c>
      <c r="F585" s="10" t="str">
        <v/>
      </c>
      <c r="H585" s="10">
        <v>0</v>
      </c>
      <c r="I585" s="10">
        <v>0</v>
      </c>
      <c r="J585" s="10">
        <v>0</v>
      </c>
      <c r="K585" s="10">
        <v>0</v>
      </c>
      <c r="M585" s="10" t="str">
        <v/>
      </c>
      <c r="N585" s="10" t="str">
        <v/>
      </c>
      <c r="O585" s="10" t="str">
        <v/>
      </c>
      <c r="P585" s="10" t="str">
        <v/>
      </c>
      <c r="Q585" s="10" t="str">
        <v/>
      </c>
      <c r="R585" s="10" t="str">
        <v/>
      </c>
      <c r="S585" s="10" t="str">
        <v/>
      </c>
      <c r="T585" s="10" t="str">
        <v/>
      </c>
    </row>
    <row r="586" spans="2:20" ht="13">
      <c r="B586" s="10" t="str">
        <v/>
      </c>
      <c r="C586" s="10" t="str">
        <v/>
      </c>
      <c r="D586" s="10" t="str">
        <v/>
      </c>
      <c r="E586" s="10" t="str">
        <v/>
      </c>
      <c r="F586" s="10" t="str">
        <v/>
      </c>
      <c r="H586" s="10">
        <v>0</v>
      </c>
      <c r="I586" s="10">
        <v>0</v>
      </c>
      <c r="J586" s="10">
        <v>0</v>
      </c>
      <c r="K586" s="10">
        <v>0</v>
      </c>
      <c r="M586" s="10" t="str">
        <v/>
      </c>
      <c r="N586" s="10" t="str">
        <v/>
      </c>
      <c r="O586" s="10" t="str">
        <v/>
      </c>
      <c r="P586" s="10" t="str">
        <v/>
      </c>
      <c r="Q586" s="10" t="str">
        <v/>
      </c>
      <c r="R586" s="10" t="str">
        <v/>
      </c>
      <c r="S586" s="10" t="str">
        <v/>
      </c>
      <c r="T586" s="10" t="str">
        <v/>
      </c>
    </row>
    <row r="587" spans="2:20" ht="13">
      <c r="B587" s="10" t="str">
        <v/>
      </c>
      <c r="C587" s="10" t="str">
        <v/>
      </c>
      <c r="D587" s="10" t="str">
        <v/>
      </c>
      <c r="E587" s="10" t="str">
        <v/>
      </c>
      <c r="F587" s="10" t="str">
        <v/>
      </c>
      <c r="H587" s="10">
        <v>0</v>
      </c>
      <c r="I587" s="10">
        <v>0</v>
      </c>
      <c r="J587" s="10">
        <v>0</v>
      </c>
      <c r="K587" s="10">
        <v>0</v>
      </c>
      <c r="M587" s="10" t="str">
        <v/>
      </c>
      <c r="N587" s="10" t="str">
        <v/>
      </c>
      <c r="O587" s="10" t="str">
        <v/>
      </c>
      <c r="P587" s="10" t="str">
        <v/>
      </c>
      <c r="Q587" s="10" t="str">
        <v/>
      </c>
      <c r="R587" s="10" t="str">
        <v/>
      </c>
      <c r="S587" s="10" t="str">
        <v/>
      </c>
      <c r="T587" s="10" t="str">
        <v/>
      </c>
    </row>
    <row r="588" spans="2:20" ht="13">
      <c r="B588" s="10" t="str">
        <v/>
      </c>
      <c r="C588" s="10" t="str">
        <v/>
      </c>
      <c r="D588" s="10" t="str">
        <v/>
      </c>
      <c r="E588" s="10" t="str">
        <v/>
      </c>
      <c r="F588" s="10" t="str">
        <v/>
      </c>
      <c r="H588" s="10">
        <v>0</v>
      </c>
      <c r="I588" s="10">
        <v>0</v>
      </c>
      <c r="J588" s="10">
        <v>0</v>
      </c>
      <c r="K588" s="10">
        <v>0</v>
      </c>
      <c r="M588" s="10" t="str">
        <v/>
      </c>
      <c r="N588" s="10" t="str">
        <v/>
      </c>
      <c r="O588" s="10" t="str">
        <v/>
      </c>
      <c r="P588" s="10" t="str">
        <v/>
      </c>
      <c r="Q588" s="10" t="str">
        <v/>
      </c>
      <c r="R588" s="10" t="str">
        <v/>
      </c>
      <c r="S588" s="10" t="str">
        <v/>
      </c>
      <c r="T588" s="10" t="str">
        <v/>
      </c>
    </row>
    <row r="589" spans="2:20" ht="13">
      <c r="B589" s="10" t="str">
        <v/>
      </c>
      <c r="C589" s="10" t="str">
        <v/>
      </c>
      <c r="D589" s="10" t="str">
        <v/>
      </c>
      <c r="E589" s="10" t="str">
        <v/>
      </c>
      <c r="F589" s="10" t="str">
        <v/>
      </c>
      <c r="H589" s="10">
        <v>0</v>
      </c>
      <c r="I589" s="10">
        <v>0</v>
      </c>
      <c r="J589" s="10">
        <v>0</v>
      </c>
      <c r="K589" s="10">
        <v>0</v>
      </c>
      <c r="M589" s="10" t="str">
        <v/>
      </c>
      <c r="N589" s="10" t="str">
        <v/>
      </c>
      <c r="O589" s="10" t="str">
        <v/>
      </c>
      <c r="P589" s="10" t="str">
        <v/>
      </c>
      <c r="Q589" s="10" t="str">
        <v/>
      </c>
      <c r="R589" s="10" t="str">
        <v/>
      </c>
      <c r="S589" s="10" t="str">
        <v/>
      </c>
      <c r="T589" s="10" t="str">
        <v/>
      </c>
    </row>
    <row r="590" spans="2:20" ht="13">
      <c r="B590" s="10" t="str">
        <v/>
      </c>
      <c r="C590" s="10" t="str">
        <v/>
      </c>
      <c r="D590" s="10" t="str">
        <v/>
      </c>
      <c r="E590" s="10" t="str">
        <v/>
      </c>
      <c r="F590" s="10" t="str">
        <v/>
      </c>
      <c r="H590" s="10">
        <v>0</v>
      </c>
      <c r="I590" s="10">
        <v>0</v>
      </c>
      <c r="J590" s="10">
        <v>0</v>
      </c>
      <c r="K590" s="10">
        <v>0</v>
      </c>
      <c r="M590" s="10" t="str">
        <v/>
      </c>
      <c r="N590" s="10" t="str">
        <v/>
      </c>
      <c r="O590" s="10" t="str">
        <v/>
      </c>
      <c r="P590" s="10" t="str">
        <v/>
      </c>
      <c r="Q590" s="10" t="str">
        <v/>
      </c>
      <c r="R590" s="10" t="str">
        <v/>
      </c>
      <c r="S590" s="10" t="str">
        <v/>
      </c>
      <c r="T590" s="10" t="str">
        <v/>
      </c>
    </row>
    <row r="591" spans="2:20" ht="13">
      <c r="B591" s="10" t="str">
        <v/>
      </c>
      <c r="C591" s="10" t="str">
        <v/>
      </c>
      <c r="D591" s="10" t="str">
        <v/>
      </c>
      <c r="E591" s="10" t="str">
        <v/>
      </c>
      <c r="F591" s="10" t="str">
        <v/>
      </c>
      <c r="H591" s="10">
        <v>0</v>
      </c>
      <c r="I591" s="10">
        <v>0</v>
      </c>
      <c r="J591" s="10">
        <v>0</v>
      </c>
      <c r="K591" s="10">
        <v>0</v>
      </c>
      <c r="M591" s="10" t="str">
        <v/>
      </c>
      <c r="N591" s="10" t="str">
        <v/>
      </c>
      <c r="O591" s="10" t="str">
        <v/>
      </c>
      <c r="P591" s="10" t="str">
        <v/>
      </c>
      <c r="Q591" s="10" t="str">
        <v/>
      </c>
      <c r="R591" s="10" t="str">
        <v/>
      </c>
      <c r="S591" s="10" t="str">
        <v/>
      </c>
      <c r="T591" s="10" t="str">
        <v/>
      </c>
    </row>
    <row r="592" spans="2:20" ht="13">
      <c r="B592" s="10" t="str">
        <v/>
      </c>
      <c r="C592" s="10" t="str">
        <v/>
      </c>
      <c r="D592" s="10" t="str">
        <v/>
      </c>
      <c r="E592" s="10" t="str">
        <v/>
      </c>
      <c r="F592" s="10" t="str">
        <v/>
      </c>
      <c r="H592" s="10">
        <v>0</v>
      </c>
      <c r="I592" s="10">
        <v>0</v>
      </c>
      <c r="J592" s="10">
        <v>0</v>
      </c>
      <c r="K592" s="10">
        <v>0</v>
      </c>
      <c r="M592" s="10" t="str">
        <v/>
      </c>
      <c r="N592" s="10" t="str">
        <v/>
      </c>
      <c r="O592" s="10" t="str">
        <v/>
      </c>
      <c r="P592" s="10" t="str">
        <v/>
      </c>
      <c r="Q592" s="10" t="str">
        <v/>
      </c>
      <c r="R592" s="10" t="str">
        <v/>
      </c>
      <c r="S592" s="10" t="str">
        <v/>
      </c>
      <c r="T592" s="10" t="str">
        <v/>
      </c>
    </row>
    <row r="593" spans="2:20" ht="13">
      <c r="B593" s="10" t="str">
        <v/>
      </c>
      <c r="C593" s="10" t="str">
        <v/>
      </c>
      <c r="D593" s="10" t="str">
        <v/>
      </c>
      <c r="E593" s="10" t="str">
        <v/>
      </c>
      <c r="F593" s="10" t="str">
        <v/>
      </c>
      <c r="H593" s="10">
        <v>0</v>
      </c>
      <c r="I593" s="10">
        <v>0</v>
      </c>
      <c r="J593" s="10">
        <v>0</v>
      </c>
      <c r="K593" s="10">
        <v>0</v>
      </c>
      <c r="M593" s="10" t="str">
        <v/>
      </c>
      <c r="N593" s="10" t="str">
        <v/>
      </c>
      <c r="O593" s="10" t="str">
        <v/>
      </c>
      <c r="P593" s="10" t="str">
        <v/>
      </c>
      <c r="Q593" s="10" t="str">
        <v/>
      </c>
      <c r="R593" s="10" t="str">
        <v/>
      </c>
      <c r="S593" s="10" t="str">
        <v/>
      </c>
      <c r="T593" s="10" t="str">
        <v/>
      </c>
    </row>
    <row r="594" spans="2:20" ht="13">
      <c r="B594" s="10" t="str">
        <v/>
      </c>
      <c r="C594" s="10" t="str">
        <v/>
      </c>
      <c r="D594" s="10" t="str">
        <v/>
      </c>
      <c r="E594" s="10" t="str">
        <v/>
      </c>
      <c r="F594" s="10" t="str">
        <v/>
      </c>
      <c r="H594" s="10">
        <v>0</v>
      </c>
      <c r="I594" s="10">
        <v>0</v>
      </c>
      <c r="J594" s="10">
        <v>0</v>
      </c>
      <c r="K594" s="10">
        <v>0</v>
      </c>
      <c r="M594" s="10" t="str">
        <v/>
      </c>
      <c r="N594" s="10" t="str">
        <v/>
      </c>
      <c r="O594" s="10" t="str">
        <v/>
      </c>
      <c r="P594" s="10" t="str">
        <v/>
      </c>
      <c r="Q594" s="10" t="str">
        <v/>
      </c>
      <c r="R594" s="10" t="str">
        <v/>
      </c>
      <c r="S594" s="10" t="str">
        <v/>
      </c>
      <c r="T594" s="10" t="str">
        <v/>
      </c>
    </row>
    <row r="595" spans="2:20" ht="13">
      <c r="B595" s="10" t="str">
        <v/>
      </c>
      <c r="C595" s="10" t="str">
        <v/>
      </c>
      <c r="D595" s="10" t="str">
        <v/>
      </c>
      <c r="E595" s="10" t="str">
        <v/>
      </c>
      <c r="F595" s="10" t="str">
        <v/>
      </c>
      <c r="H595" s="10">
        <v>0</v>
      </c>
      <c r="I595" s="10">
        <v>0</v>
      </c>
      <c r="J595" s="10">
        <v>0</v>
      </c>
      <c r="K595" s="10">
        <v>0</v>
      </c>
      <c r="M595" s="10" t="str">
        <v/>
      </c>
      <c r="N595" s="10" t="str">
        <v/>
      </c>
      <c r="O595" s="10" t="str">
        <v/>
      </c>
      <c r="P595" s="10" t="str">
        <v/>
      </c>
      <c r="Q595" s="10" t="str">
        <v/>
      </c>
      <c r="R595" s="10" t="str">
        <v/>
      </c>
      <c r="S595" s="10" t="str">
        <v/>
      </c>
      <c r="T595" s="10" t="str">
        <v/>
      </c>
    </row>
    <row r="596" spans="2:20" ht="13">
      <c r="B596" s="10" t="str">
        <v/>
      </c>
      <c r="C596" s="10" t="str">
        <v/>
      </c>
      <c r="D596" s="10" t="str">
        <v/>
      </c>
      <c r="E596" s="10" t="str">
        <v/>
      </c>
      <c r="F596" s="10" t="str">
        <v/>
      </c>
      <c r="H596" s="10">
        <v>0</v>
      </c>
      <c r="I596" s="10">
        <v>0</v>
      </c>
      <c r="J596" s="10">
        <v>0</v>
      </c>
      <c r="K596" s="10">
        <v>0</v>
      </c>
      <c r="M596" s="10" t="str">
        <v/>
      </c>
      <c r="N596" s="10" t="str">
        <v/>
      </c>
      <c r="O596" s="10" t="str">
        <v/>
      </c>
      <c r="P596" s="10" t="str">
        <v/>
      </c>
      <c r="Q596" s="10" t="str">
        <v/>
      </c>
      <c r="R596" s="10" t="str">
        <v/>
      </c>
      <c r="S596" s="10" t="str">
        <v/>
      </c>
      <c r="T596" s="10" t="str">
        <v/>
      </c>
    </row>
    <row r="597" spans="2:20" ht="13">
      <c r="B597" s="10" t="str">
        <v/>
      </c>
      <c r="C597" s="10" t="str">
        <v/>
      </c>
      <c r="D597" s="10" t="str">
        <v/>
      </c>
      <c r="E597" s="10" t="str">
        <v/>
      </c>
      <c r="F597" s="10" t="str">
        <v/>
      </c>
      <c r="H597" s="10">
        <v>0</v>
      </c>
      <c r="I597" s="10">
        <v>0</v>
      </c>
      <c r="J597" s="10">
        <v>0</v>
      </c>
      <c r="K597" s="10">
        <v>0</v>
      </c>
      <c r="M597" s="10" t="str">
        <v/>
      </c>
      <c r="N597" s="10" t="str">
        <v/>
      </c>
      <c r="O597" s="10" t="str">
        <v/>
      </c>
      <c r="P597" s="10" t="str">
        <v/>
      </c>
      <c r="Q597" s="10" t="str">
        <v/>
      </c>
      <c r="R597" s="10" t="str">
        <v/>
      </c>
      <c r="S597" s="10" t="str">
        <v/>
      </c>
      <c r="T597" s="10" t="str">
        <v/>
      </c>
    </row>
    <row r="598" spans="2:20" ht="13">
      <c r="B598" s="10" t="str">
        <v/>
      </c>
      <c r="C598" s="10" t="str">
        <v/>
      </c>
      <c r="D598" s="10" t="str">
        <v/>
      </c>
      <c r="E598" s="10" t="str">
        <v/>
      </c>
      <c r="F598" s="10" t="str">
        <v/>
      </c>
      <c r="H598" s="10">
        <v>0</v>
      </c>
      <c r="I598" s="10">
        <v>0</v>
      </c>
      <c r="J598" s="10">
        <v>0</v>
      </c>
      <c r="K598" s="10">
        <v>0</v>
      </c>
      <c r="M598" s="10" t="str">
        <v/>
      </c>
      <c r="N598" s="10" t="str">
        <v/>
      </c>
      <c r="O598" s="10" t="str">
        <v/>
      </c>
      <c r="P598" s="10" t="str">
        <v/>
      </c>
      <c r="Q598" s="10" t="str">
        <v/>
      </c>
      <c r="R598" s="10" t="str">
        <v/>
      </c>
      <c r="S598" s="10" t="str">
        <v/>
      </c>
      <c r="T598" s="10" t="str">
        <v/>
      </c>
    </row>
    <row r="599" spans="2:20" ht="13">
      <c r="B599" s="10" t="str">
        <v/>
      </c>
      <c r="C599" s="10" t="str">
        <v/>
      </c>
      <c r="D599" s="10" t="str">
        <v/>
      </c>
      <c r="E599" s="10" t="str">
        <v/>
      </c>
      <c r="F599" s="10" t="str">
        <v/>
      </c>
      <c r="H599" s="10">
        <v>0</v>
      </c>
      <c r="I599" s="10">
        <v>0</v>
      </c>
      <c r="J599" s="10">
        <v>0</v>
      </c>
      <c r="K599" s="10">
        <v>0</v>
      </c>
      <c r="M599" s="10" t="str">
        <v/>
      </c>
      <c r="N599" s="10" t="str">
        <v/>
      </c>
      <c r="O599" s="10" t="str">
        <v/>
      </c>
      <c r="P599" s="10" t="str">
        <v/>
      </c>
      <c r="Q599" s="10" t="str">
        <v/>
      </c>
      <c r="R599" s="10" t="str">
        <v/>
      </c>
      <c r="S599" s="10" t="str">
        <v/>
      </c>
      <c r="T599" s="10" t="str">
        <v/>
      </c>
    </row>
    <row r="600" spans="2:20" ht="13">
      <c r="B600" s="10" t="str">
        <v/>
      </c>
      <c r="C600" s="10" t="str">
        <v/>
      </c>
      <c r="D600" s="10" t="str">
        <v/>
      </c>
      <c r="E600" s="10" t="str">
        <v/>
      </c>
      <c r="F600" s="10" t="str">
        <v/>
      </c>
      <c r="H600" s="10">
        <v>0</v>
      </c>
      <c r="I600" s="10">
        <v>0</v>
      </c>
      <c r="J600" s="10">
        <v>0</v>
      </c>
      <c r="K600" s="10">
        <v>0</v>
      </c>
      <c r="M600" s="10" t="str">
        <v/>
      </c>
      <c r="N600" s="10" t="str">
        <v/>
      </c>
      <c r="O600" s="10" t="str">
        <v/>
      </c>
      <c r="P600" s="10" t="str">
        <v/>
      </c>
      <c r="Q600" s="10" t="str">
        <v/>
      </c>
      <c r="R600" s="10" t="str">
        <v/>
      </c>
      <c r="S600" s="10" t="str">
        <v/>
      </c>
      <c r="T600" s="10" t="str">
        <v/>
      </c>
    </row>
    <row r="601" spans="2:20" ht="13">
      <c r="B601" s="10" t="str">
        <v/>
      </c>
      <c r="C601" s="10" t="str">
        <v/>
      </c>
      <c r="D601" s="10" t="str">
        <v/>
      </c>
      <c r="E601" s="10" t="str">
        <v/>
      </c>
      <c r="F601" s="10" t="str">
        <v/>
      </c>
      <c r="H601" s="10">
        <v>0</v>
      </c>
      <c r="I601" s="10">
        <v>0</v>
      </c>
      <c r="J601" s="10">
        <v>0</v>
      </c>
      <c r="K601" s="10">
        <v>0</v>
      </c>
      <c r="M601" s="10" t="str">
        <v/>
      </c>
      <c r="N601" s="10" t="str">
        <v/>
      </c>
      <c r="O601" s="10" t="str">
        <v/>
      </c>
      <c r="P601" s="10" t="str">
        <v/>
      </c>
      <c r="Q601" s="10" t="str">
        <v/>
      </c>
      <c r="R601" s="10" t="str">
        <v/>
      </c>
      <c r="S601" s="10" t="str">
        <v/>
      </c>
      <c r="T601" s="10" t="str">
        <v/>
      </c>
    </row>
    <row r="602" spans="2:20" ht="13">
      <c r="B602" s="10" t="str">
        <v/>
      </c>
      <c r="C602" s="10" t="str">
        <v/>
      </c>
      <c r="D602" s="10" t="str">
        <v/>
      </c>
      <c r="E602" s="10" t="str">
        <v/>
      </c>
      <c r="F602" s="10" t="str">
        <v/>
      </c>
      <c r="H602" s="10">
        <v>0</v>
      </c>
      <c r="I602" s="10">
        <v>0</v>
      </c>
      <c r="J602" s="10">
        <v>0</v>
      </c>
      <c r="K602" s="10">
        <v>0</v>
      </c>
      <c r="M602" s="10" t="str">
        <v/>
      </c>
      <c r="N602" s="10" t="str">
        <v/>
      </c>
      <c r="O602" s="10" t="str">
        <v/>
      </c>
      <c r="P602" s="10" t="str">
        <v/>
      </c>
      <c r="Q602" s="10" t="str">
        <v/>
      </c>
      <c r="R602" s="10" t="str">
        <v/>
      </c>
      <c r="S602" s="10" t="str">
        <v/>
      </c>
      <c r="T602" s="10" t="str">
        <v/>
      </c>
    </row>
    <row r="603" spans="2:20" ht="13">
      <c r="B603" s="10" t="str">
        <v/>
      </c>
      <c r="C603" s="10" t="str">
        <v/>
      </c>
      <c r="D603" s="10" t="str">
        <v/>
      </c>
      <c r="E603" s="10" t="str">
        <v/>
      </c>
      <c r="F603" s="10" t="str">
        <v/>
      </c>
      <c r="H603" s="10">
        <v>0</v>
      </c>
      <c r="I603" s="10">
        <v>0</v>
      </c>
      <c r="J603" s="10">
        <v>0</v>
      </c>
      <c r="K603" s="10">
        <v>0</v>
      </c>
      <c r="M603" s="10" t="str">
        <v/>
      </c>
      <c r="N603" s="10" t="str">
        <v/>
      </c>
      <c r="O603" s="10" t="str">
        <v/>
      </c>
      <c r="P603" s="10" t="str">
        <v/>
      </c>
      <c r="Q603" s="10" t="str">
        <v/>
      </c>
      <c r="R603" s="10" t="str">
        <v/>
      </c>
      <c r="S603" s="10" t="str">
        <v/>
      </c>
      <c r="T603" s="10" t="str">
        <v/>
      </c>
    </row>
    <row r="604" spans="2:20" ht="13">
      <c r="B604" s="10" t="str">
        <v/>
      </c>
      <c r="C604" s="10" t="str">
        <v/>
      </c>
      <c r="D604" s="10" t="str">
        <v/>
      </c>
      <c r="E604" s="10" t="str">
        <v/>
      </c>
      <c r="F604" s="10" t="str">
        <v/>
      </c>
      <c r="H604" s="10">
        <v>0</v>
      </c>
      <c r="I604" s="10">
        <v>0</v>
      </c>
      <c r="J604" s="10">
        <v>0</v>
      </c>
      <c r="K604" s="10">
        <v>0</v>
      </c>
      <c r="M604" s="10" t="str">
        <v/>
      </c>
      <c r="N604" s="10" t="str">
        <v/>
      </c>
      <c r="O604" s="10" t="str">
        <v/>
      </c>
      <c r="P604" s="10" t="str">
        <v/>
      </c>
      <c r="Q604" s="10" t="str">
        <v/>
      </c>
      <c r="R604" s="10" t="str">
        <v/>
      </c>
      <c r="S604" s="10" t="str">
        <v/>
      </c>
      <c r="T604" s="10" t="str">
        <v/>
      </c>
    </row>
    <row r="605" spans="2:20" ht="13">
      <c r="B605" s="10" t="str">
        <v/>
      </c>
      <c r="C605" s="10" t="str">
        <v/>
      </c>
      <c r="D605" s="10" t="str">
        <v/>
      </c>
      <c r="E605" s="10" t="str">
        <v/>
      </c>
      <c r="F605" s="10" t="str">
        <v/>
      </c>
      <c r="H605" s="10">
        <v>0</v>
      </c>
      <c r="I605" s="10">
        <v>0</v>
      </c>
      <c r="J605" s="10">
        <v>0</v>
      </c>
      <c r="K605" s="10">
        <v>0</v>
      </c>
      <c r="M605" s="10" t="str">
        <v/>
      </c>
      <c r="N605" s="10" t="str">
        <v/>
      </c>
      <c r="O605" s="10" t="str">
        <v/>
      </c>
      <c r="P605" s="10" t="str">
        <v/>
      </c>
      <c r="Q605" s="10" t="str">
        <v/>
      </c>
      <c r="R605" s="10" t="str">
        <v/>
      </c>
      <c r="S605" s="10" t="str">
        <v/>
      </c>
      <c r="T605" s="10" t="str">
        <v/>
      </c>
    </row>
    <row r="606" spans="2:20" ht="13">
      <c r="B606" s="10" t="str">
        <v/>
      </c>
      <c r="C606" s="10" t="str">
        <v/>
      </c>
      <c r="D606" s="10" t="str">
        <v/>
      </c>
      <c r="E606" s="10" t="str">
        <v/>
      </c>
      <c r="F606" s="10" t="str">
        <v/>
      </c>
      <c r="H606" s="10">
        <v>0</v>
      </c>
      <c r="I606" s="10">
        <v>0</v>
      </c>
      <c r="J606" s="10">
        <v>0</v>
      </c>
      <c r="K606" s="10">
        <v>0</v>
      </c>
      <c r="M606" s="10" t="str">
        <v/>
      </c>
      <c r="N606" s="10" t="str">
        <v/>
      </c>
      <c r="O606" s="10" t="str">
        <v/>
      </c>
      <c r="P606" s="10" t="str">
        <v/>
      </c>
      <c r="Q606" s="10" t="str">
        <v/>
      </c>
      <c r="R606" s="10" t="str">
        <v/>
      </c>
      <c r="S606" s="10" t="str">
        <v/>
      </c>
      <c r="T606" s="10" t="str">
        <v/>
      </c>
    </row>
    <row r="607" spans="2:20" ht="13">
      <c r="B607" s="10" t="str">
        <v/>
      </c>
      <c r="C607" s="10" t="str">
        <v/>
      </c>
      <c r="D607" s="10" t="str">
        <v/>
      </c>
      <c r="E607" s="10" t="str">
        <v/>
      </c>
      <c r="F607" s="10" t="str">
        <v/>
      </c>
      <c r="H607" s="10">
        <v>0</v>
      </c>
      <c r="I607" s="10">
        <v>0</v>
      </c>
      <c r="J607" s="10">
        <v>0</v>
      </c>
      <c r="K607" s="10">
        <v>0</v>
      </c>
      <c r="M607" s="10" t="str">
        <v/>
      </c>
      <c r="N607" s="10" t="str">
        <v/>
      </c>
      <c r="O607" s="10" t="str">
        <v/>
      </c>
      <c r="P607" s="10" t="str">
        <v/>
      </c>
      <c r="Q607" s="10" t="str">
        <v/>
      </c>
      <c r="R607" s="10" t="str">
        <v/>
      </c>
      <c r="S607" s="10" t="str">
        <v/>
      </c>
      <c r="T607" s="10" t="str">
        <v/>
      </c>
    </row>
    <row r="608" spans="2:20" ht="13">
      <c r="B608" s="10" t="str">
        <v/>
      </c>
      <c r="C608" s="10" t="str">
        <v/>
      </c>
      <c r="D608" s="10" t="str">
        <v/>
      </c>
      <c r="E608" s="10" t="str">
        <v/>
      </c>
      <c r="F608" s="10" t="str">
        <v/>
      </c>
      <c r="H608" s="10">
        <v>0</v>
      </c>
      <c r="I608" s="10">
        <v>0</v>
      </c>
      <c r="J608" s="10">
        <v>0</v>
      </c>
      <c r="K608" s="10">
        <v>0</v>
      </c>
      <c r="M608" s="10" t="str">
        <v/>
      </c>
      <c r="N608" s="10" t="str">
        <v/>
      </c>
      <c r="O608" s="10" t="str">
        <v/>
      </c>
      <c r="P608" s="10" t="str">
        <v/>
      </c>
      <c r="Q608" s="10" t="str">
        <v/>
      </c>
      <c r="R608" s="10" t="str">
        <v/>
      </c>
      <c r="S608" s="10" t="str">
        <v/>
      </c>
      <c r="T608" s="10" t="str">
        <v/>
      </c>
    </row>
    <row r="609" spans="2:20" ht="13">
      <c r="B609" s="10" t="str">
        <v/>
      </c>
      <c r="C609" s="10" t="str">
        <v/>
      </c>
      <c r="D609" s="10" t="str">
        <v/>
      </c>
      <c r="E609" s="10" t="str">
        <v/>
      </c>
      <c r="F609" s="10" t="str">
        <v/>
      </c>
      <c r="H609" s="10">
        <v>0</v>
      </c>
      <c r="I609" s="10">
        <v>0</v>
      </c>
      <c r="J609" s="10">
        <v>0</v>
      </c>
      <c r="K609" s="10">
        <v>0</v>
      </c>
      <c r="M609" s="10" t="str">
        <v/>
      </c>
      <c r="N609" s="10" t="str">
        <v/>
      </c>
      <c r="O609" s="10" t="str">
        <v/>
      </c>
      <c r="P609" s="10" t="str">
        <v/>
      </c>
      <c r="Q609" s="10" t="str">
        <v/>
      </c>
      <c r="R609" s="10" t="str">
        <v/>
      </c>
      <c r="S609" s="10" t="str">
        <v/>
      </c>
      <c r="T609" s="10" t="str">
        <v/>
      </c>
    </row>
    <row r="610" spans="2:20" ht="13">
      <c r="B610" s="10" t="str">
        <v/>
      </c>
      <c r="C610" s="10" t="str">
        <v/>
      </c>
      <c r="D610" s="10" t="str">
        <v/>
      </c>
      <c r="E610" s="10" t="str">
        <v/>
      </c>
      <c r="F610" s="10" t="str">
        <v/>
      </c>
      <c r="H610" s="10">
        <v>0</v>
      </c>
      <c r="I610" s="10">
        <v>0</v>
      </c>
      <c r="J610" s="10">
        <v>0</v>
      </c>
      <c r="K610" s="10">
        <v>0</v>
      </c>
      <c r="M610" s="10" t="str">
        <v/>
      </c>
      <c r="N610" s="10" t="str">
        <v/>
      </c>
      <c r="O610" s="10" t="str">
        <v/>
      </c>
      <c r="P610" s="10" t="str">
        <v/>
      </c>
      <c r="Q610" s="10" t="str">
        <v/>
      </c>
      <c r="R610" s="10" t="str">
        <v/>
      </c>
      <c r="S610" s="10" t="str">
        <v/>
      </c>
      <c r="T610" s="10" t="str">
        <v/>
      </c>
    </row>
    <row r="611" spans="2:20" ht="13">
      <c r="B611" s="10" t="str">
        <v/>
      </c>
      <c r="C611" s="10" t="str">
        <v/>
      </c>
      <c r="D611" s="10" t="str">
        <v/>
      </c>
      <c r="E611" s="10" t="str">
        <v/>
      </c>
      <c r="F611" s="10" t="str">
        <v/>
      </c>
      <c r="H611" s="10">
        <v>0</v>
      </c>
      <c r="I611" s="10">
        <v>0</v>
      </c>
      <c r="J611" s="10">
        <v>0</v>
      </c>
      <c r="K611" s="10">
        <v>0</v>
      </c>
      <c r="M611" s="10" t="str">
        <v/>
      </c>
      <c r="N611" s="10" t="str">
        <v/>
      </c>
      <c r="O611" s="10" t="str">
        <v/>
      </c>
      <c r="P611" s="10" t="str">
        <v/>
      </c>
      <c r="Q611" s="10" t="str">
        <v/>
      </c>
      <c r="R611" s="10" t="str">
        <v/>
      </c>
      <c r="S611" s="10" t="str">
        <v/>
      </c>
      <c r="T611" s="10" t="str">
        <v/>
      </c>
    </row>
    <row r="612" spans="2:20" ht="13">
      <c r="B612" s="10" t="str">
        <v/>
      </c>
      <c r="C612" s="10" t="str">
        <v/>
      </c>
      <c r="D612" s="10" t="str">
        <v/>
      </c>
      <c r="E612" s="10" t="str">
        <v/>
      </c>
      <c r="F612" s="10" t="str">
        <v/>
      </c>
      <c r="H612" s="10">
        <v>0</v>
      </c>
      <c r="I612" s="10">
        <v>0</v>
      </c>
      <c r="J612" s="10">
        <v>0</v>
      </c>
      <c r="K612" s="10">
        <v>0</v>
      </c>
      <c r="M612" s="10" t="str">
        <v/>
      </c>
      <c r="N612" s="10" t="str">
        <v/>
      </c>
      <c r="O612" s="10" t="str">
        <v/>
      </c>
      <c r="P612" s="10" t="str">
        <v/>
      </c>
      <c r="Q612" s="10" t="str">
        <v/>
      </c>
      <c r="R612" s="10" t="str">
        <v/>
      </c>
      <c r="S612" s="10" t="str">
        <v/>
      </c>
      <c r="T612" s="10" t="str">
        <v/>
      </c>
    </row>
    <row r="613" spans="2:20" ht="13">
      <c r="B613" s="10" t="str">
        <v/>
      </c>
      <c r="C613" s="10" t="str">
        <v/>
      </c>
      <c r="D613" s="10" t="str">
        <v/>
      </c>
      <c r="E613" s="10" t="str">
        <v/>
      </c>
      <c r="F613" s="10" t="str">
        <v/>
      </c>
      <c r="H613" s="10">
        <v>0</v>
      </c>
      <c r="I613" s="10">
        <v>0</v>
      </c>
      <c r="J613" s="10">
        <v>0</v>
      </c>
      <c r="K613" s="10">
        <v>0</v>
      </c>
      <c r="M613" s="10" t="str">
        <v/>
      </c>
      <c r="N613" s="10" t="str">
        <v/>
      </c>
      <c r="O613" s="10" t="str">
        <v/>
      </c>
      <c r="P613" s="10" t="str">
        <v/>
      </c>
      <c r="Q613" s="10" t="str">
        <v/>
      </c>
      <c r="R613" s="10" t="str">
        <v/>
      </c>
      <c r="S613" s="10" t="str">
        <v/>
      </c>
      <c r="T613" s="10" t="str">
        <v/>
      </c>
    </row>
    <row r="614" spans="2:20" ht="13">
      <c r="B614" s="10" t="str">
        <v/>
      </c>
      <c r="C614" s="10" t="str">
        <v/>
      </c>
      <c r="D614" s="10" t="str">
        <v/>
      </c>
      <c r="E614" s="10" t="str">
        <v/>
      </c>
      <c r="F614" s="10" t="str">
        <v/>
      </c>
      <c r="H614" s="10">
        <v>0</v>
      </c>
      <c r="I614" s="10">
        <v>0</v>
      </c>
      <c r="J614" s="10">
        <v>0</v>
      </c>
      <c r="K614" s="10">
        <v>0</v>
      </c>
      <c r="M614" s="10" t="str">
        <v/>
      </c>
      <c r="N614" s="10" t="str">
        <v/>
      </c>
      <c r="O614" s="10" t="str">
        <v/>
      </c>
      <c r="P614" s="10" t="str">
        <v/>
      </c>
      <c r="Q614" s="10" t="str">
        <v/>
      </c>
      <c r="R614" s="10" t="str">
        <v/>
      </c>
      <c r="S614" s="10" t="str">
        <v/>
      </c>
      <c r="T614" s="10" t="str">
        <v/>
      </c>
    </row>
    <row r="615" spans="2:20" ht="13">
      <c r="B615" s="10" t="str">
        <v/>
      </c>
      <c r="C615" s="10" t="str">
        <v/>
      </c>
      <c r="D615" s="10" t="str">
        <v/>
      </c>
      <c r="E615" s="10" t="str">
        <v/>
      </c>
      <c r="F615" s="10" t="str">
        <v/>
      </c>
      <c r="H615" s="10">
        <v>0</v>
      </c>
      <c r="I615" s="10">
        <v>0</v>
      </c>
      <c r="J615" s="10">
        <v>0</v>
      </c>
      <c r="K615" s="10">
        <v>0</v>
      </c>
      <c r="M615" s="10" t="str">
        <v/>
      </c>
      <c r="N615" s="10" t="str">
        <v/>
      </c>
      <c r="O615" s="10" t="str">
        <v/>
      </c>
      <c r="P615" s="10" t="str">
        <v/>
      </c>
      <c r="Q615" s="10" t="str">
        <v/>
      </c>
      <c r="R615" s="10" t="str">
        <v/>
      </c>
      <c r="S615" s="10" t="str">
        <v/>
      </c>
      <c r="T615" s="10" t="str">
        <v/>
      </c>
    </row>
    <row r="616" spans="2:20" ht="13">
      <c r="B616" s="10" t="str">
        <v/>
      </c>
      <c r="C616" s="10" t="str">
        <v/>
      </c>
      <c r="D616" s="10" t="str">
        <v/>
      </c>
      <c r="E616" s="10" t="str">
        <v/>
      </c>
      <c r="F616" s="10" t="str">
        <v/>
      </c>
      <c r="H616" s="10">
        <v>0</v>
      </c>
      <c r="I616" s="10">
        <v>0</v>
      </c>
      <c r="J616" s="10">
        <v>0</v>
      </c>
      <c r="K616" s="10">
        <v>0</v>
      </c>
      <c r="M616" s="10" t="str">
        <v/>
      </c>
      <c r="N616" s="10" t="str">
        <v/>
      </c>
      <c r="O616" s="10" t="str">
        <v/>
      </c>
      <c r="P616" s="10" t="str">
        <v/>
      </c>
      <c r="Q616" s="10" t="str">
        <v/>
      </c>
      <c r="R616" s="10" t="str">
        <v/>
      </c>
      <c r="S616" s="10" t="str">
        <v/>
      </c>
      <c r="T616" s="10" t="str">
        <v/>
      </c>
    </row>
    <row r="617" spans="2:20" ht="13">
      <c r="B617" s="10" t="str">
        <v/>
      </c>
      <c r="C617" s="10" t="str">
        <v/>
      </c>
      <c r="D617" s="10" t="str">
        <v/>
      </c>
      <c r="E617" s="10" t="str">
        <v/>
      </c>
      <c r="F617" s="10" t="str">
        <v/>
      </c>
      <c r="H617" s="10">
        <v>0</v>
      </c>
      <c r="I617" s="10">
        <v>0</v>
      </c>
      <c r="J617" s="10">
        <v>0</v>
      </c>
      <c r="K617" s="10">
        <v>0</v>
      </c>
      <c r="M617" s="10" t="str">
        <v/>
      </c>
      <c r="N617" s="10" t="str">
        <v/>
      </c>
      <c r="O617" s="10" t="str">
        <v/>
      </c>
      <c r="P617" s="10" t="str">
        <v/>
      </c>
      <c r="Q617" s="10" t="str">
        <v/>
      </c>
      <c r="R617" s="10" t="str">
        <v/>
      </c>
      <c r="S617" s="10" t="str">
        <v/>
      </c>
      <c r="T617" s="10" t="str">
        <v/>
      </c>
    </row>
    <row r="618" spans="2:20" ht="13">
      <c r="B618" s="10" t="str">
        <v/>
      </c>
      <c r="C618" s="10" t="str">
        <v/>
      </c>
      <c r="D618" s="10" t="str">
        <v/>
      </c>
      <c r="E618" s="10" t="str">
        <v/>
      </c>
      <c r="F618" s="10" t="str">
        <v/>
      </c>
      <c r="H618" s="10">
        <v>0</v>
      </c>
      <c r="I618" s="10">
        <v>0</v>
      </c>
      <c r="J618" s="10">
        <v>0</v>
      </c>
      <c r="K618" s="10">
        <v>0</v>
      </c>
      <c r="M618" s="10" t="str">
        <v/>
      </c>
      <c r="N618" s="10" t="str">
        <v/>
      </c>
      <c r="O618" s="10" t="str">
        <v/>
      </c>
      <c r="P618" s="10" t="str">
        <v/>
      </c>
      <c r="Q618" s="10" t="str">
        <v/>
      </c>
      <c r="R618" s="10" t="str">
        <v/>
      </c>
      <c r="S618" s="10" t="str">
        <v/>
      </c>
      <c r="T618" s="10" t="str">
        <v/>
      </c>
    </row>
    <row r="619" spans="2:20" ht="13">
      <c r="B619" s="10" t="str">
        <v/>
      </c>
      <c r="C619" s="10" t="str">
        <v/>
      </c>
      <c r="D619" s="10" t="str">
        <v/>
      </c>
      <c r="E619" s="10" t="str">
        <v/>
      </c>
      <c r="F619" s="10" t="str">
        <v/>
      </c>
      <c r="H619" s="10">
        <v>0</v>
      </c>
      <c r="I619" s="10">
        <v>0</v>
      </c>
      <c r="J619" s="10">
        <v>0</v>
      </c>
      <c r="K619" s="10">
        <v>0</v>
      </c>
      <c r="M619" s="10" t="str">
        <v/>
      </c>
      <c r="N619" s="10" t="str">
        <v/>
      </c>
      <c r="O619" s="10" t="str">
        <v/>
      </c>
      <c r="P619" s="10" t="str">
        <v/>
      </c>
      <c r="Q619" s="10" t="str">
        <v/>
      </c>
      <c r="R619" s="10" t="str">
        <v/>
      </c>
      <c r="S619" s="10" t="str">
        <v/>
      </c>
      <c r="T619" s="10" t="str">
        <v/>
      </c>
    </row>
    <row r="620" spans="2:20" ht="13">
      <c r="B620" s="10" t="str">
        <v/>
      </c>
      <c r="C620" s="10" t="str">
        <v/>
      </c>
      <c r="D620" s="10" t="str">
        <v/>
      </c>
      <c r="E620" s="10" t="str">
        <v/>
      </c>
      <c r="F620" s="10" t="str">
        <v/>
      </c>
      <c r="H620" s="10">
        <v>0</v>
      </c>
      <c r="I620" s="10">
        <v>0</v>
      </c>
      <c r="J620" s="10">
        <v>0</v>
      </c>
      <c r="K620" s="10">
        <v>0</v>
      </c>
      <c r="M620" s="10" t="str">
        <v/>
      </c>
      <c r="N620" s="10" t="str">
        <v/>
      </c>
      <c r="O620" s="10" t="str">
        <v/>
      </c>
      <c r="P620" s="10" t="str">
        <v/>
      </c>
      <c r="Q620" s="10" t="str">
        <v/>
      </c>
      <c r="R620" s="10" t="str">
        <v/>
      </c>
      <c r="S620" s="10" t="str">
        <v/>
      </c>
      <c r="T620" s="10" t="str">
        <v/>
      </c>
    </row>
    <row r="621" spans="2:20" ht="13">
      <c r="B621" s="10" t="str">
        <v/>
      </c>
      <c r="C621" s="10" t="str">
        <v/>
      </c>
      <c r="D621" s="10" t="str">
        <v/>
      </c>
      <c r="E621" s="10" t="str">
        <v/>
      </c>
      <c r="F621" s="10" t="str">
        <v/>
      </c>
      <c r="H621" s="10">
        <v>0</v>
      </c>
      <c r="I621" s="10">
        <v>0</v>
      </c>
      <c r="J621" s="10">
        <v>0</v>
      </c>
      <c r="K621" s="10">
        <v>0</v>
      </c>
      <c r="M621" s="10" t="str">
        <v/>
      </c>
      <c r="N621" s="10" t="str">
        <v/>
      </c>
      <c r="O621" s="10" t="str">
        <v/>
      </c>
      <c r="P621" s="10" t="str">
        <v/>
      </c>
      <c r="Q621" s="10" t="str">
        <v/>
      </c>
      <c r="R621" s="10" t="str">
        <v/>
      </c>
      <c r="S621" s="10" t="str">
        <v/>
      </c>
      <c r="T621" s="10" t="str">
        <v/>
      </c>
    </row>
    <row r="622" spans="2:20" ht="13">
      <c r="B622" s="10" t="str">
        <v/>
      </c>
      <c r="C622" s="10" t="str">
        <v/>
      </c>
      <c r="D622" s="10" t="str">
        <v/>
      </c>
      <c r="E622" s="10" t="str">
        <v/>
      </c>
      <c r="F622" s="10" t="str">
        <v/>
      </c>
      <c r="H622" s="10">
        <v>0</v>
      </c>
      <c r="I622" s="10">
        <v>0</v>
      </c>
      <c r="J622" s="10">
        <v>0</v>
      </c>
      <c r="K622" s="10">
        <v>0</v>
      </c>
      <c r="M622" s="10" t="str">
        <v/>
      </c>
      <c r="N622" s="10" t="str">
        <v/>
      </c>
      <c r="O622" s="10" t="str">
        <v/>
      </c>
      <c r="P622" s="10" t="str">
        <v/>
      </c>
      <c r="Q622" s="10" t="str">
        <v/>
      </c>
      <c r="R622" s="10" t="str">
        <v/>
      </c>
      <c r="S622" s="10" t="str">
        <v/>
      </c>
      <c r="T622" s="10" t="str">
        <v/>
      </c>
    </row>
    <row r="623" spans="2:20" ht="13">
      <c r="B623" s="10" t="str">
        <v/>
      </c>
      <c r="C623" s="10" t="str">
        <v/>
      </c>
      <c r="D623" s="10" t="str">
        <v/>
      </c>
      <c r="E623" s="10" t="str">
        <v/>
      </c>
      <c r="F623" s="10" t="str">
        <v/>
      </c>
      <c r="H623" s="10">
        <v>0</v>
      </c>
      <c r="I623" s="10">
        <v>0</v>
      </c>
      <c r="J623" s="10">
        <v>0</v>
      </c>
      <c r="K623" s="10">
        <v>0</v>
      </c>
      <c r="M623" s="10" t="str">
        <v/>
      </c>
      <c r="N623" s="10" t="str">
        <v/>
      </c>
      <c r="O623" s="10" t="str">
        <v/>
      </c>
      <c r="P623" s="10" t="str">
        <v/>
      </c>
      <c r="Q623" s="10" t="str">
        <v/>
      </c>
      <c r="R623" s="10" t="str">
        <v/>
      </c>
      <c r="S623" s="10" t="str">
        <v/>
      </c>
      <c r="T623" s="10" t="str">
        <v/>
      </c>
    </row>
    <row r="624" spans="2:20" ht="13">
      <c r="B624" s="10" t="str">
        <v/>
      </c>
      <c r="C624" s="10" t="str">
        <v/>
      </c>
      <c r="D624" s="10" t="str">
        <v/>
      </c>
      <c r="E624" s="10" t="str">
        <v/>
      </c>
      <c r="F624" s="10" t="str">
        <v/>
      </c>
      <c r="H624" s="10">
        <v>0</v>
      </c>
      <c r="I624" s="10">
        <v>0</v>
      </c>
      <c r="J624" s="10">
        <v>0</v>
      </c>
      <c r="K624" s="10">
        <v>0</v>
      </c>
      <c r="M624" s="10" t="str">
        <v/>
      </c>
      <c r="N624" s="10" t="str">
        <v/>
      </c>
      <c r="O624" s="10" t="str">
        <v/>
      </c>
      <c r="P624" s="10" t="str">
        <v/>
      </c>
      <c r="Q624" s="10" t="str">
        <v/>
      </c>
      <c r="R624" s="10" t="str">
        <v/>
      </c>
      <c r="S624" s="10" t="str">
        <v/>
      </c>
      <c r="T624" s="10" t="str">
        <v/>
      </c>
    </row>
    <row r="625" spans="2:20" ht="13">
      <c r="B625" s="10" t="str">
        <v/>
      </c>
      <c r="C625" s="10" t="str">
        <v/>
      </c>
      <c r="D625" s="10" t="str">
        <v/>
      </c>
      <c r="E625" s="10" t="str">
        <v/>
      </c>
      <c r="F625" s="10" t="str">
        <v/>
      </c>
      <c r="H625" s="10">
        <v>0</v>
      </c>
      <c r="I625" s="10">
        <v>0</v>
      </c>
      <c r="J625" s="10">
        <v>0</v>
      </c>
      <c r="K625" s="10">
        <v>0</v>
      </c>
      <c r="M625" s="10" t="str">
        <v/>
      </c>
      <c r="N625" s="10" t="str">
        <v/>
      </c>
      <c r="O625" s="10" t="str">
        <v/>
      </c>
      <c r="P625" s="10" t="str">
        <v/>
      </c>
      <c r="Q625" s="10" t="str">
        <v/>
      </c>
      <c r="R625" s="10" t="str">
        <v/>
      </c>
      <c r="S625" s="10" t="str">
        <v/>
      </c>
      <c r="T625" s="10" t="str">
        <v/>
      </c>
    </row>
    <row r="626" spans="2:20" ht="13">
      <c r="B626" s="10" t="str">
        <v/>
      </c>
      <c r="C626" s="10" t="str">
        <v/>
      </c>
      <c r="D626" s="10" t="str">
        <v/>
      </c>
      <c r="E626" s="10" t="str">
        <v/>
      </c>
      <c r="F626" s="10" t="str">
        <v/>
      </c>
      <c r="H626" s="10">
        <v>0</v>
      </c>
      <c r="I626" s="10">
        <v>0</v>
      </c>
      <c r="J626" s="10">
        <v>0</v>
      </c>
      <c r="K626" s="10">
        <v>0</v>
      </c>
      <c r="M626" s="10" t="str">
        <v/>
      </c>
      <c r="N626" s="10" t="str">
        <v/>
      </c>
      <c r="O626" s="10" t="str">
        <v/>
      </c>
      <c r="P626" s="10" t="str">
        <v/>
      </c>
      <c r="Q626" s="10" t="str">
        <v/>
      </c>
      <c r="R626" s="10" t="str">
        <v/>
      </c>
      <c r="S626" s="10" t="str">
        <v/>
      </c>
      <c r="T626" s="10" t="str">
        <v/>
      </c>
    </row>
    <row r="627" spans="2:20" ht="13">
      <c r="B627" s="10" t="str">
        <v/>
      </c>
      <c r="C627" s="10" t="str">
        <v/>
      </c>
      <c r="D627" s="10" t="str">
        <v/>
      </c>
      <c r="E627" s="10" t="str">
        <v/>
      </c>
      <c r="F627" s="10" t="str">
        <v/>
      </c>
      <c r="H627" s="10">
        <v>0</v>
      </c>
      <c r="I627" s="10">
        <v>0</v>
      </c>
      <c r="J627" s="10">
        <v>0</v>
      </c>
      <c r="K627" s="10">
        <v>0</v>
      </c>
      <c r="M627" s="10" t="str">
        <v/>
      </c>
      <c r="N627" s="10" t="str">
        <v/>
      </c>
      <c r="O627" s="10" t="str">
        <v/>
      </c>
      <c r="P627" s="10" t="str">
        <v/>
      </c>
      <c r="Q627" s="10" t="str">
        <v/>
      </c>
      <c r="R627" s="10" t="str">
        <v/>
      </c>
      <c r="S627" s="10" t="str">
        <v/>
      </c>
      <c r="T627" s="10" t="str">
        <v/>
      </c>
    </row>
    <row r="628" spans="2:20" ht="13">
      <c r="B628" s="10" t="str">
        <v/>
      </c>
      <c r="C628" s="10" t="str">
        <v/>
      </c>
      <c r="D628" s="10" t="str">
        <v/>
      </c>
      <c r="E628" s="10" t="str">
        <v/>
      </c>
      <c r="F628" s="10" t="str">
        <v/>
      </c>
      <c r="H628" s="10">
        <v>0</v>
      </c>
      <c r="I628" s="10">
        <v>0</v>
      </c>
      <c r="J628" s="10">
        <v>0</v>
      </c>
      <c r="K628" s="10">
        <v>0</v>
      </c>
      <c r="M628" s="10" t="str">
        <v/>
      </c>
      <c r="N628" s="10" t="str">
        <v/>
      </c>
      <c r="O628" s="10" t="str">
        <v/>
      </c>
      <c r="P628" s="10" t="str">
        <v/>
      </c>
      <c r="Q628" s="10" t="str">
        <v/>
      </c>
      <c r="R628" s="10" t="str">
        <v/>
      </c>
      <c r="S628" s="10" t="str">
        <v/>
      </c>
      <c r="T628" s="10" t="str">
        <v/>
      </c>
    </row>
    <row r="629" spans="2:20" ht="13">
      <c r="B629" s="10" t="str">
        <v/>
      </c>
      <c r="C629" s="10" t="str">
        <v/>
      </c>
      <c r="D629" s="10" t="str">
        <v/>
      </c>
      <c r="E629" s="10" t="str">
        <v/>
      </c>
      <c r="F629" s="10" t="str">
        <v/>
      </c>
      <c r="H629" s="10">
        <v>0</v>
      </c>
      <c r="I629" s="10">
        <v>0</v>
      </c>
      <c r="J629" s="10">
        <v>0</v>
      </c>
      <c r="K629" s="10">
        <v>0</v>
      </c>
      <c r="M629" s="10" t="str">
        <v/>
      </c>
      <c r="N629" s="10" t="str">
        <v/>
      </c>
      <c r="O629" s="10" t="str">
        <v/>
      </c>
      <c r="P629" s="10" t="str">
        <v/>
      </c>
      <c r="Q629" s="10" t="str">
        <v/>
      </c>
      <c r="R629" s="10" t="str">
        <v/>
      </c>
      <c r="S629" s="10" t="str">
        <v/>
      </c>
      <c r="T629" s="10" t="str">
        <v/>
      </c>
    </row>
    <row r="630" spans="2:20" ht="13">
      <c r="B630" s="10" t="str">
        <v/>
      </c>
      <c r="C630" s="10" t="str">
        <v/>
      </c>
      <c r="D630" s="10" t="str">
        <v/>
      </c>
      <c r="E630" s="10" t="str">
        <v/>
      </c>
      <c r="F630" s="10" t="str">
        <v/>
      </c>
      <c r="H630" s="10">
        <v>0</v>
      </c>
      <c r="I630" s="10">
        <v>0</v>
      </c>
      <c r="J630" s="10">
        <v>0</v>
      </c>
      <c r="K630" s="10">
        <v>0</v>
      </c>
      <c r="M630" s="10" t="str">
        <v/>
      </c>
      <c r="N630" s="10" t="str">
        <v/>
      </c>
      <c r="O630" s="10" t="str">
        <v/>
      </c>
      <c r="P630" s="10" t="str">
        <v/>
      </c>
      <c r="Q630" s="10" t="str">
        <v/>
      </c>
      <c r="R630" s="10" t="str">
        <v/>
      </c>
      <c r="S630" s="10" t="str">
        <v/>
      </c>
      <c r="T630" s="10" t="str">
        <v/>
      </c>
    </row>
    <row r="631" spans="2:20" ht="13">
      <c r="B631" s="10" t="str">
        <v/>
      </c>
      <c r="C631" s="10" t="str">
        <v/>
      </c>
      <c r="D631" s="10" t="str">
        <v/>
      </c>
      <c r="E631" s="10" t="str">
        <v/>
      </c>
      <c r="F631" s="10" t="str">
        <v/>
      </c>
      <c r="H631" s="10">
        <v>0</v>
      </c>
      <c r="I631" s="10">
        <v>0</v>
      </c>
      <c r="J631" s="10">
        <v>0</v>
      </c>
      <c r="K631" s="10">
        <v>0</v>
      </c>
      <c r="M631" s="10" t="str">
        <v/>
      </c>
      <c r="N631" s="10" t="str">
        <v/>
      </c>
      <c r="O631" s="10" t="str">
        <v/>
      </c>
      <c r="P631" s="10" t="str">
        <v/>
      </c>
      <c r="Q631" s="10" t="str">
        <v/>
      </c>
      <c r="R631" s="10" t="str">
        <v/>
      </c>
      <c r="S631" s="10" t="str">
        <v/>
      </c>
      <c r="T631" s="10" t="str">
        <v/>
      </c>
    </row>
    <row r="632" spans="2:20" ht="13">
      <c r="B632" s="10" t="str">
        <v/>
      </c>
      <c r="C632" s="10" t="str">
        <v/>
      </c>
      <c r="D632" s="10" t="str">
        <v/>
      </c>
      <c r="E632" s="10" t="str">
        <v/>
      </c>
      <c r="F632" s="10" t="str">
        <v/>
      </c>
      <c r="H632" s="10">
        <v>0</v>
      </c>
      <c r="I632" s="10">
        <v>0</v>
      </c>
      <c r="J632" s="10">
        <v>0</v>
      </c>
      <c r="K632" s="10">
        <v>0</v>
      </c>
      <c r="M632" s="10" t="str">
        <v/>
      </c>
      <c r="N632" s="10" t="str">
        <v/>
      </c>
      <c r="O632" s="10" t="str">
        <v/>
      </c>
      <c r="P632" s="10" t="str">
        <v/>
      </c>
      <c r="Q632" s="10" t="str">
        <v/>
      </c>
      <c r="R632" s="10" t="str">
        <v/>
      </c>
      <c r="S632" s="10" t="str">
        <v/>
      </c>
      <c r="T632" s="10" t="str">
        <v/>
      </c>
    </row>
    <row r="633" spans="2:20" ht="13">
      <c r="B633" s="10" t="str">
        <v/>
      </c>
      <c r="C633" s="10" t="str">
        <v/>
      </c>
      <c r="D633" s="10" t="str">
        <v/>
      </c>
      <c r="E633" s="10" t="str">
        <v/>
      </c>
      <c r="F633" s="10" t="str">
        <v/>
      </c>
      <c r="H633" s="10">
        <v>0</v>
      </c>
      <c r="I633" s="10">
        <v>0</v>
      </c>
      <c r="J633" s="10">
        <v>0</v>
      </c>
      <c r="K633" s="10">
        <v>0</v>
      </c>
      <c r="M633" s="10" t="str">
        <v/>
      </c>
      <c r="N633" s="10" t="str">
        <v/>
      </c>
      <c r="O633" s="10" t="str">
        <v/>
      </c>
      <c r="P633" s="10" t="str">
        <v/>
      </c>
      <c r="Q633" s="10" t="str">
        <v/>
      </c>
      <c r="R633" s="10" t="str">
        <v/>
      </c>
      <c r="S633" s="10" t="str">
        <v/>
      </c>
      <c r="T633" s="10" t="str">
        <v/>
      </c>
    </row>
    <row r="634" spans="2:20" ht="13">
      <c r="B634" s="10" t="str">
        <v/>
      </c>
      <c r="C634" s="10" t="str">
        <v/>
      </c>
      <c r="D634" s="10" t="str">
        <v/>
      </c>
      <c r="E634" s="10" t="str">
        <v/>
      </c>
      <c r="F634" s="10" t="str">
        <v/>
      </c>
      <c r="H634" s="10">
        <v>0</v>
      </c>
      <c r="I634" s="10">
        <v>0</v>
      </c>
      <c r="J634" s="10">
        <v>0</v>
      </c>
      <c r="K634" s="10">
        <v>0</v>
      </c>
      <c r="M634" s="10" t="str">
        <v/>
      </c>
      <c r="N634" s="10" t="str">
        <v/>
      </c>
      <c r="O634" s="10" t="str">
        <v/>
      </c>
      <c r="P634" s="10" t="str">
        <v/>
      </c>
      <c r="Q634" s="10" t="str">
        <v/>
      </c>
      <c r="R634" s="10" t="str">
        <v/>
      </c>
      <c r="S634" s="10" t="str">
        <v/>
      </c>
      <c r="T634" s="10" t="str">
        <v/>
      </c>
    </row>
    <row r="635" spans="2:20" ht="13">
      <c r="B635" s="10" t="str">
        <v/>
      </c>
      <c r="C635" s="10" t="str">
        <v/>
      </c>
      <c r="D635" s="10" t="str">
        <v/>
      </c>
      <c r="E635" s="10" t="str">
        <v/>
      </c>
      <c r="F635" s="10" t="str">
        <v/>
      </c>
      <c r="H635" s="10">
        <v>0</v>
      </c>
      <c r="I635" s="10">
        <v>0</v>
      </c>
      <c r="J635" s="10">
        <v>0</v>
      </c>
      <c r="K635" s="10">
        <v>0</v>
      </c>
      <c r="M635" s="10" t="str">
        <v/>
      </c>
      <c r="N635" s="10" t="str">
        <v/>
      </c>
      <c r="O635" s="10" t="str">
        <v/>
      </c>
      <c r="P635" s="10" t="str">
        <v/>
      </c>
      <c r="Q635" s="10" t="str">
        <v/>
      </c>
      <c r="R635" s="10" t="str">
        <v/>
      </c>
      <c r="S635" s="10" t="str">
        <v/>
      </c>
      <c r="T635" s="10" t="str">
        <v/>
      </c>
    </row>
    <row r="636" spans="2:20" ht="13">
      <c r="B636" s="10" t="str">
        <v/>
      </c>
      <c r="C636" s="10" t="str">
        <v/>
      </c>
      <c r="D636" s="10" t="str">
        <v/>
      </c>
      <c r="E636" s="10" t="str">
        <v/>
      </c>
      <c r="F636" s="10" t="str">
        <v/>
      </c>
      <c r="H636" s="10">
        <v>0</v>
      </c>
      <c r="I636" s="10">
        <v>0</v>
      </c>
      <c r="J636" s="10">
        <v>0</v>
      </c>
      <c r="K636" s="10">
        <v>0</v>
      </c>
      <c r="M636" s="10" t="str">
        <v/>
      </c>
      <c r="N636" s="10" t="str">
        <v/>
      </c>
      <c r="O636" s="10" t="str">
        <v/>
      </c>
      <c r="P636" s="10" t="str">
        <v/>
      </c>
      <c r="Q636" s="10" t="str">
        <v/>
      </c>
      <c r="R636" s="10" t="str">
        <v/>
      </c>
      <c r="S636" s="10" t="str">
        <v/>
      </c>
      <c r="T636" s="10" t="str">
        <v/>
      </c>
    </row>
    <row r="637" spans="2:20" ht="13">
      <c r="B637" s="10" t="str">
        <v/>
      </c>
      <c r="C637" s="10" t="str">
        <v/>
      </c>
      <c r="D637" s="10" t="str">
        <v/>
      </c>
      <c r="E637" s="10" t="str">
        <v/>
      </c>
      <c r="F637" s="10" t="str">
        <v/>
      </c>
      <c r="H637" s="10">
        <v>0</v>
      </c>
      <c r="I637" s="10">
        <v>0</v>
      </c>
      <c r="J637" s="10">
        <v>0</v>
      </c>
      <c r="K637" s="10">
        <v>0</v>
      </c>
      <c r="M637" s="10" t="str">
        <v/>
      </c>
      <c r="N637" s="10" t="str">
        <v/>
      </c>
      <c r="O637" s="10" t="str">
        <v/>
      </c>
      <c r="P637" s="10" t="str">
        <v/>
      </c>
      <c r="Q637" s="10" t="str">
        <v/>
      </c>
      <c r="R637" s="10" t="str">
        <v/>
      </c>
      <c r="S637" s="10" t="str">
        <v/>
      </c>
      <c r="T637" s="10" t="str">
        <v/>
      </c>
    </row>
    <row r="638" spans="2:20" ht="13">
      <c r="B638" s="10" t="str">
        <v/>
      </c>
      <c r="C638" s="10" t="str">
        <v/>
      </c>
      <c r="D638" s="10" t="str">
        <v/>
      </c>
      <c r="E638" s="10" t="str">
        <v/>
      </c>
      <c r="F638" s="10" t="str">
        <v/>
      </c>
      <c r="H638" s="10">
        <v>0</v>
      </c>
      <c r="I638" s="10">
        <v>0</v>
      </c>
      <c r="J638" s="10">
        <v>0</v>
      </c>
      <c r="K638" s="10">
        <v>0</v>
      </c>
      <c r="M638" s="10" t="str">
        <v/>
      </c>
      <c r="N638" s="10" t="str">
        <v/>
      </c>
      <c r="O638" s="10" t="str">
        <v/>
      </c>
      <c r="P638" s="10" t="str">
        <v/>
      </c>
      <c r="Q638" s="10" t="str">
        <v/>
      </c>
      <c r="R638" s="10" t="str">
        <v/>
      </c>
      <c r="S638" s="10" t="str">
        <v/>
      </c>
      <c r="T638" s="10" t="str">
        <v/>
      </c>
    </row>
    <row r="639" spans="2:20" ht="13">
      <c r="B639" s="10" t="str">
        <v/>
      </c>
      <c r="C639" s="10" t="str">
        <v/>
      </c>
      <c r="D639" s="10" t="str">
        <v/>
      </c>
      <c r="E639" s="10" t="str">
        <v/>
      </c>
      <c r="F639" s="10" t="str">
        <v/>
      </c>
      <c r="H639" s="10">
        <v>0</v>
      </c>
      <c r="I639" s="10">
        <v>0</v>
      </c>
      <c r="J639" s="10">
        <v>0</v>
      </c>
      <c r="K639" s="10">
        <v>0</v>
      </c>
      <c r="M639" s="10" t="str">
        <v/>
      </c>
      <c r="N639" s="10" t="str">
        <v/>
      </c>
      <c r="O639" s="10" t="str">
        <v/>
      </c>
      <c r="P639" s="10" t="str">
        <v/>
      </c>
      <c r="Q639" s="10" t="str">
        <v/>
      </c>
      <c r="R639" s="10" t="str">
        <v/>
      </c>
      <c r="S639" s="10" t="str">
        <v/>
      </c>
      <c r="T639" s="10" t="str">
        <v/>
      </c>
    </row>
    <row r="640" spans="2:20" ht="13">
      <c r="B640" s="10" t="str">
        <v/>
      </c>
      <c r="C640" s="10" t="str">
        <v/>
      </c>
      <c r="D640" s="10" t="str">
        <v/>
      </c>
      <c r="E640" s="10" t="str">
        <v/>
      </c>
      <c r="F640" s="10" t="str">
        <v/>
      </c>
      <c r="H640" s="10">
        <v>0</v>
      </c>
      <c r="I640" s="10">
        <v>0</v>
      </c>
      <c r="J640" s="10">
        <v>0</v>
      </c>
      <c r="K640" s="10">
        <v>0</v>
      </c>
      <c r="M640" s="10" t="str">
        <v/>
      </c>
      <c r="N640" s="10" t="str">
        <v/>
      </c>
      <c r="O640" s="10" t="str">
        <v/>
      </c>
      <c r="P640" s="10" t="str">
        <v/>
      </c>
      <c r="Q640" s="10" t="str">
        <v/>
      </c>
      <c r="R640" s="10" t="str">
        <v/>
      </c>
      <c r="S640" s="10" t="str">
        <v/>
      </c>
      <c r="T640" s="10" t="str">
        <v/>
      </c>
    </row>
    <row r="641" spans="2:20" ht="13">
      <c r="B641" s="10" t="str">
        <v/>
      </c>
      <c r="C641" s="10" t="str">
        <v/>
      </c>
      <c r="D641" s="10" t="str">
        <v/>
      </c>
      <c r="E641" s="10" t="str">
        <v/>
      </c>
      <c r="F641" s="10" t="str">
        <v/>
      </c>
      <c r="H641" s="10">
        <v>0</v>
      </c>
      <c r="I641" s="10">
        <v>0</v>
      </c>
      <c r="J641" s="10">
        <v>0</v>
      </c>
      <c r="K641" s="10">
        <v>0</v>
      </c>
      <c r="M641" s="10" t="str">
        <v/>
      </c>
      <c r="N641" s="10" t="str">
        <v/>
      </c>
      <c r="O641" s="10" t="str">
        <v/>
      </c>
      <c r="P641" s="10" t="str">
        <v/>
      </c>
      <c r="Q641" s="10" t="str">
        <v/>
      </c>
      <c r="R641" s="10" t="str">
        <v/>
      </c>
      <c r="S641" s="10" t="str">
        <v/>
      </c>
      <c r="T641" s="10" t="str">
        <v/>
      </c>
    </row>
    <row r="642" spans="2:20" ht="13">
      <c r="B642" s="10" t="str">
        <v/>
      </c>
      <c r="C642" s="10" t="str">
        <v/>
      </c>
      <c r="D642" s="10" t="str">
        <v/>
      </c>
      <c r="E642" s="10" t="str">
        <v/>
      </c>
      <c r="F642" s="10" t="str">
        <v/>
      </c>
      <c r="H642" s="10">
        <v>0</v>
      </c>
      <c r="I642" s="10">
        <v>0</v>
      </c>
      <c r="J642" s="10">
        <v>0</v>
      </c>
      <c r="K642" s="10">
        <v>0</v>
      </c>
      <c r="M642" s="10" t="str">
        <v/>
      </c>
      <c r="N642" s="10" t="str">
        <v/>
      </c>
      <c r="O642" s="10" t="str">
        <v/>
      </c>
      <c r="P642" s="10" t="str">
        <v/>
      </c>
      <c r="Q642" s="10" t="str">
        <v/>
      </c>
      <c r="R642" s="10" t="str">
        <v/>
      </c>
      <c r="S642" s="10" t="str">
        <v/>
      </c>
      <c r="T642" s="10" t="str">
        <v/>
      </c>
    </row>
    <row r="643" spans="2:20" ht="13">
      <c r="B643" s="10" t="str">
        <v/>
      </c>
      <c r="C643" s="10" t="str">
        <v/>
      </c>
      <c r="D643" s="10" t="str">
        <v/>
      </c>
      <c r="E643" s="10" t="str">
        <v/>
      </c>
      <c r="F643" s="10" t="str">
        <v/>
      </c>
      <c r="H643" s="10">
        <v>0</v>
      </c>
      <c r="I643" s="10">
        <v>0</v>
      </c>
      <c r="J643" s="10">
        <v>0</v>
      </c>
      <c r="K643" s="10">
        <v>0</v>
      </c>
      <c r="M643" s="10" t="str">
        <v/>
      </c>
      <c r="N643" s="10" t="str">
        <v/>
      </c>
      <c r="O643" s="10" t="str">
        <v/>
      </c>
      <c r="P643" s="10" t="str">
        <v/>
      </c>
      <c r="Q643" s="10" t="str">
        <v/>
      </c>
      <c r="R643" s="10" t="str">
        <v/>
      </c>
      <c r="S643" s="10" t="str">
        <v/>
      </c>
      <c r="T643" s="10" t="str">
        <v/>
      </c>
    </row>
    <row r="644" spans="2:20" ht="13">
      <c r="B644" s="10" t="str">
        <v/>
      </c>
      <c r="C644" s="10" t="str">
        <v/>
      </c>
      <c r="D644" s="10" t="str">
        <v/>
      </c>
      <c r="E644" s="10" t="str">
        <v/>
      </c>
      <c r="F644" s="10" t="str">
        <v/>
      </c>
      <c r="H644" s="10">
        <v>0</v>
      </c>
      <c r="I644" s="10">
        <v>0</v>
      </c>
      <c r="J644" s="10">
        <v>0</v>
      </c>
      <c r="K644" s="10">
        <v>0</v>
      </c>
      <c r="M644" s="10" t="str">
        <v/>
      </c>
      <c r="N644" s="10" t="str">
        <v/>
      </c>
      <c r="O644" s="10" t="str">
        <v/>
      </c>
      <c r="P644" s="10" t="str">
        <v/>
      </c>
      <c r="Q644" s="10" t="str">
        <v/>
      </c>
      <c r="R644" s="10" t="str">
        <v/>
      </c>
      <c r="S644" s="10" t="str">
        <v/>
      </c>
      <c r="T644" s="10" t="str">
        <v/>
      </c>
    </row>
    <row r="645" spans="2:20" ht="13">
      <c r="B645" s="10" t="str">
        <v/>
      </c>
      <c r="C645" s="10" t="str">
        <v/>
      </c>
      <c r="D645" s="10" t="str">
        <v/>
      </c>
      <c r="E645" s="10" t="str">
        <v/>
      </c>
      <c r="F645" s="10" t="str">
        <v/>
      </c>
      <c r="H645" s="10">
        <v>0</v>
      </c>
      <c r="I645" s="10">
        <v>0</v>
      </c>
      <c r="J645" s="10">
        <v>0</v>
      </c>
      <c r="K645" s="10">
        <v>0</v>
      </c>
      <c r="M645" s="10" t="str">
        <v/>
      </c>
      <c r="N645" s="10" t="str">
        <v/>
      </c>
      <c r="O645" s="10" t="str">
        <v/>
      </c>
      <c r="P645" s="10" t="str">
        <v/>
      </c>
      <c r="Q645" s="10" t="str">
        <v/>
      </c>
      <c r="R645" s="10" t="str">
        <v/>
      </c>
      <c r="S645" s="10" t="str">
        <v/>
      </c>
      <c r="T645" s="10" t="str">
        <v/>
      </c>
    </row>
    <row r="646" spans="2:20" ht="13">
      <c r="B646" s="10" t="str">
        <v/>
      </c>
      <c r="C646" s="10" t="str">
        <v/>
      </c>
      <c r="D646" s="10" t="str">
        <v/>
      </c>
      <c r="E646" s="10" t="str">
        <v/>
      </c>
      <c r="F646" s="10" t="str">
        <v/>
      </c>
      <c r="H646" s="10">
        <v>0</v>
      </c>
      <c r="I646" s="10">
        <v>0</v>
      </c>
      <c r="J646" s="10">
        <v>0</v>
      </c>
      <c r="K646" s="10">
        <v>0</v>
      </c>
      <c r="M646" s="10" t="str">
        <v/>
      </c>
      <c r="N646" s="10" t="str">
        <v/>
      </c>
      <c r="O646" s="10" t="str">
        <v/>
      </c>
      <c r="P646" s="10" t="str">
        <v/>
      </c>
      <c r="Q646" s="10" t="str">
        <v/>
      </c>
      <c r="R646" s="10" t="str">
        <v/>
      </c>
      <c r="S646" s="10" t="str">
        <v/>
      </c>
      <c r="T646" s="10" t="str">
        <v/>
      </c>
    </row>
    <row r="647" spans="2:20" ht="13">
      <c r="B647" s="10" t="str">
        <v/>
      </c>
      <c r="C647" s="10" t="str">
        <v/>
      </c>
      <c r="D647" s="10" t="str">
        <v/>
      </c>
      <c r="E647" s="10" t="str">
        <v/>
      </c>
      <c r="F647" s="10" t="str">
        <v/>
      </c>
      <c r="H647" s="10">
        <v>0</v>
      </c>
      <c r="I647" s="10">
        <v>0</v>
      </c>
      <c r="J647" s="10">
        <v>0</v>
      </c>
      <c r="K647" s="10">
        <v>0</v>
      </c>
      <c r="M647" s="10" t="str">
        <v/>
      </c>
      <c r="N647" s="10" t="str">
        <v/>
      </c>
      <c r="O647" s="10" t="str">
        <v/>
      </c>
      <c r="P647" s="10" t="str">
        <v/>
      </c>
      <c r="Q647" s="10" t="str">
        <v/>
      </c>
      <c r="R647" s="10" t="str">
        <v/>
      </c>
      <c r="S647" s="10" t="str">
        <v/>
      </c>
      <c r="T647" s="10" t="str">
        <v/>
      </c>
    </row>
    <row r="648" spans="2:20" ht="13">
      <c r="B648" s="10" t="str">
        <v/>
      </c>
      <c r="C648" s="10" t="str">
        <v/>
      </c>
      <c r="D648" s="10" t="str">
        <v/>
      </c>
      <c r="E648" s="10" t="str">
        <v/>
      </c>
      <c r="F648" s="10" t="str">
        <v/>
      </c>
      <c r="H648" s="10">
        <v>0</v>
      </c>
      <c r="I648" s="10">
        <v>0</v>
      </c>
      <c r="J648" s="10">
        <v>0</v>
      </c>
      <c r="K648" s="10">
        <v>0</v>
      </c>
      <c r="M648" s="10" t="str">
        <v/>
      </c>
      <c r="N648" s="10" t="str">
        <v/>
      </c>
      <c r="O648" s="10" t="str">
        <v/>
      </c>
      <c r="P648" s="10" t="str">
        <v/>
      </c>
      <c r="Q648" s="10" t="str">
        <v/>
      </c>
      <c r="R648" s="10" t="str">
        <v/>
      </c>
      <c r="S648" s="10" t="str">
        <v/>
      </c>
      <c r="T648" s="10" t="str">
        <v/>
      </c>
    </row>
    <row r="649" spans="2:20" ht="13">
      <c r="B649" s="10" t="str">
        <v/>
      </c>
      <c r="C649" s="10" t="str">
        <v/>
      </c>
      <c r="D649" s="10" t="str">
        <v/>
      </c>
      <c r="E649" s="10" t="str">
        <v/>
      </c>
      <c r="F649" s="10" t="str">
        <v/>
      </c>
      <c r="H649" s="10">
        <v>0</v>
      </c>
      <c r="I649" s="10">
        <v>0</v>
      </c>
      <c r="J649" s="10">
        <v>0</v>
      </c>
      <c r="K649" s="10">
        <v>0</v>
      </c>
      <c r="M649" s="10" t="str">
        <v/>
      </c>
      <c r="N649" s="10" t="str">
        <v/>
      </c>
      <c r="O649" s="10" t="str">
        <v/>
      </c>
      <c r="P649" s="10" t="str">
        <v/>
      </c>
      <c r="Q649" s="10" t="str">
        <v/>
      </c>
      <c r="R649" s="10" t="str">
        <v/>
      </c>
      <c r="S649" s="10" t="str">
        <v/>
      </c>
      <c r="T649" s="10" t="str">
        <v/>
      </c>
    </row>
    <row r="650" spans="2:20" ht="13">
      <c r="B650" s="10" t="str">
        <v/>
      </c>
      <c r="C650" s="10" t="str">
        <v/>
      </c>
      <c r="D650" s="10" t="str">
        <v/>
      </c>
      <c r="E650" s="10" t="str">
        <v/>
      </c>
      <c r="F650" s="10" t="str">
        <v/>
      </c>
      <c r="H650" s="10">
        <v>0</v>
      </c>
      <c r="I650" s="10">
        <v>0</v>
      </c>
      <c r="J650" s="10">
        <v>0</v>
      </c>
      <c r="K650" s="10">
        <v>0</v>
      </c>
      <c r="M650" s="10" t="str">
        <v/>
      </c>
      <c r="N650" s="10" t="str">
        <v/>
      </c>
      <c r="O650" s="10" t="str">
        <v/>
      </c>
      <c r="P650" s="10" t="str">
        <v/>
      </c>
      <c r="Q650" s="10" t="str">
        <v/>
      </c>
      <c r="R650" s="10" t="str">
        <v/>
      </c>
      <c r="S650" s="10" t="str">
        <v/>
      </c>
      <c r="T650" s="10" t="str">
        <v/>
      </c>
    </row>
    <row r="651" spans="2:20" ht="13">
      <c r="B651" s="10" t="str">
        <v/>
      </c>
      <c r="C651" s="10" t="str">
        <v/>
      </c>
      <c r="D651" s="10" t="str">
        <v/>
      </c>
      <c r="E651" s="10" t="str">
        <v/>
      </c>
      <c r="F651" s="10" t="str">
        <v/>
      </c>
      <c r="H651" s="10">
        <v>0</v>
      </c>
      <c r="I651" s="10">
        <v>0</v>
      </c>
      <c r="J651" s="10">
        <v>0</v>
      </c>
      <c r="K651" s="10">
        <v>0</v>
      </c>
      <c r="M651" s="10" t="str">
        <v/>
      </c>
      <c r="N651" s="10" t="str">
        <v/>
      </c>
      <c r="O651" s="10" t="str">
        <v/>
      </c>
      <c r="P651" s="10" t="str">
        <v/>
      </c>
      <c r="Q651" s="10" t="str">
        <v/>
      </c>
      <c r="R651" s="10" t="str">
        <v/>
      </c>
      <c r="S651" s="10" t="str">
        <v/>
      </c>
      <c r="T651" s="10" t="str">
        <v/>
      </c>
    </row>
    <row r="652" spans="2:20" ht="13">
      <c r="B652" s="10" t="str">
        <v/>
      </c>
      <c r="C652" s="10" t="str">
        <v/>
      </c>
      <c r="D652" s="10" t="str">
        <v/>
      </c>
      <c r="E652" s="10" t="str">
        <v/>
      </c>
      <c r="F652" s="10" t="str">
        <v/>
      </c>
      <c r="H652" s="10">
        <v>0</v>
      </c>
      <c r="I652" s="10">
        <v>0</v>
      </c>
      <c r="J652" s="10">
        <v>0</v>
      </c>
      <c r="K652" s="10">
        <v>0</v>
      </c>
      <c r="M652" s="10" t="str">
        <v/>
      </c>
      <c r="N652" s="10" t="str">
        <v/>
      </c>
      <c r="O652" s="10" t="str">
        <v/>
      </c>
      <c r="P652" s="10" t="str">
        <v/>
      </c>
      <c r="Q652" s="10" t="str">
        <v/>
      </c>
      <c r="R652" s="10" t="str">
        <v/>
      </c>
      <c r="S652" s="10" t="str">
        <v/>
      </c>
      <c r="T652" s="10" t="str">
        <v/>
      </c>
    </row>
    <row r="653" spans="2:20" ht="13">
      <c r="B653" s="10" t="str">
        <v/>
      </c>
      <c r="C653" s="10" t="str">
        <v/>
      </c>
      <c r="D653" s="10" t="str">
        <v/>
      </c>
      <c r="E653" s="10" t="str">
        <v/>
      </c>
      <c r="F653" s="10" t="str">
        <v/>
      </c>
      <c r="H653" s="10">
        <v>0</v>
      </c>
      <c r="I653" s="10">
        <v>0</v>
      </c>
      <c r="J653" s="10">
        <v>0</v>
      </c>
      <c r="K653" s="10">
        <v>0</v>
      </c>
      <c r="M653" s="10" t="str">
        <v/>
      </c>
      <c r="N653" s="10" t="str">
        <v/>
      </c>
      <c r="O653" s="10" t="str">
        <v/>
      </c>
      <c r="P653" s="10" t="str">
        <v/>
      </c>
      <c r="Q653" s="10" t="str">
        <v/>
      </c>
      <c r="R653" s="10" t="str">
        <v/>
      </c>
      <c r="S653" s="10" t="str">
        <v/>
      </c>
      <c r="T653" s="10" t="str">
        <v/>
      </c>
    </row>
    <row r="654" spans="2:20" ht="13">
      <c r="B654" s="10" t="str">
        <v/>
      </c>
      <c r="C654" s="10" t="str">
        <v/>
      </c>
      <c r="D654" s="10" t="str">
        <v/>
      </c>
      <c r="E654" s="10" t="str">
        <v/>
      </c>
      <c r="F654" s="10" t="str">
        <v/>
      </c>
      <c r="H654" s="10">
        <v>0</v>
      </c>
      <c r="I654" s="10">
        <v>0</v>
      </c>
      <c r="J654" s="10">
        <v>0</v>
      </c>
      <c r="K654" s="10">
        <v>0</v>
      </c>
      <c r="M654" s="10" t="str">
        <v/>
      </c>
      <c r="N654" s="10" t="str">
        <v/>
      </c>
      <c r="O654" s="10" t="str">
        <v/>
      </c>
      <c r="P654" s="10" t="str">
        <v/>
      </c>
      <c r="Q654" s="10" t="str">
        <v/>
      </c>
      <c r="R654" s="10" t="str">
        <v/>
      </c>
      <c r="S654" s="10" t="str">
        <v/>
      </c>
      <c r="T654" s="10" t="str">
        <v/>
      </c>
    </row>
    <row r="655" spans="2:20" ht="13">
      <c r="B655" s="10" t="str">
        <v/>
      </c>
      <c r="C655" s="10" t="str">
        <v/>
      </c>
      <c r="D655" s="10" t="str">
        <v/>
      </c>
      <c r="E655" s="10" t="str">
        <v/>
      </c>
      <c r="F655" s="10" t="str">
        <v/>
      </c>
      <c r="H655" s="10">
        <v>0</v>
      </c>
      <c r="I655" s="10">
        <v>0</v>
      </c>
      <c r="J655" s="10">
        <v>0</v>
      </c>
      <c r="K655" s="10">
        <v>0</v>
      </c>
      <c r="M655" s="10" t="str">
        <v/>
      </c>
      <c r="N655" s="10" t="str">
        <v/>
      </c>
      <c r="O655" s="10" t="str">
        <v/>
      </c>
      <c r="P655" s="10" t="str">
        <v/>
      </c>
      <c r="Q655" s="10" t="str">
        <v/>
      </c>
      <c r="R655" s="10" t="str">
        <v/>
      </c>
      <c r="S655" s="10" t="str">
        <v/>
      </c>
      <c r="T655" s="10" t="str">
        <v/>
      </c>
    </row>
    <row r="656" spans="2:20" ht="13">
      <c r="B656" s="10" t="str">
        <v/>
      </c>
      <c r="C656" s="10" t="str">
        <v/>
      </c>
      <c r="D656" s="10" t="str">
        <v/>
      </c>
      <c r="E656" s="10" t="str">
        <v/>
      </c>
      <c r="F656" s="10" t="str">
        <v/>
      </c>
      <c r="H656" s="10">
        <v>0</v>
      </c>
      <c r="I656" s="10">
        <v>0</v>
      </c>
      <c r="J656" s="10">
        <v>0</v>
      </c>
      <c r="K656" s="10">
        <v>0</v>
      </c>
      <c r="M656" s="10" t="str">
        <v/>
      </c>
      <c r="N656" s="10" t="str">
        <v/>
      </c>
      <c r="O656" s="10" t="str">
        <v/>
      </c>
      <c r="P656" s="10" t="str">
        <v/>
      </c>
      <c r="Q656" s="10" t="str">
        <v/>
      </c>
      <c r="R656" s="10" t="str">
        <v/>
      </c>
      <c r="S656" s="10" t="str">
        <v/>
      </c>
      <c r="T656" s="10" t="str">
        <v/>
      </c>
    </row>
    <row r="657" spans="2:20" ht="13">
      <c r="B657" s="10" t="str">
        <v/>
      </c>
      <c r="C657" s="10" t="str">
        <v/>
      </c>
      <c r="D657" s="10" t="str">
        <v/>
      </c>
      <c r="E657" s="10" t="str">
        <v/>
      </c>
      <c r="F657" s="10" t="str">
        <v/>
      </c>
      <c r="H657" s="10">
        <v>0</v>
      </c>
      <c r="I657" s="10">
        <v>0</v>
      </c>
      <c r="J657" s="10">
        <v>0</v>
      </c>
      <c r="K657" s="10">
        <v>0</v>
      </c>
      <c r="M657" s="10" t="str">
        <v/>
      </c>
      <c r="N657" s="10" t="str">
        <v/>
      </c>
      <c r="O657" s="10" t="str">
        <v/>
      </c>
      <c r="P657" s="10" t="str">
        <v/>
      </c>
      <c r="Q657" s="10" t="str">
        <v/>
      </c>
      <c r="R657" s="10" t="str">
        <v/>
      </c>
      <c r="S657" s="10" t="str">
        <v/>
      </c>
      <c r="T657" s="10" t="str">
        <v/>
      </c>
    </row>
    <row r="658" spans="2:20" ht="13">
      <c r="B658" s="10" t="str">
        <v/>
      </c>
      <c r="C658" s="10" t="str">
        <v/>
      </c>
      <c r="D658" s="10" t="str">
        <v/>
      </c>
      <c r="E658" s="10" t="str">
        <v/>
      </c>
      <c r="F658" s="10" t="str">
        <v/>
      </c>
      <c r="H658" s="10">
        <v>0</v>
      </c>
      <c r="I658" s="10">
        <v>0</v>
      </c>
      <c r="J658" s="10">
        <v>0</v>
      </c>
      <c r="K658" s="10">
        <v>0</v>
      </c>
      <c r="M658" s="10" t="str">
        <v/>
      </c>
      <c r="N658" s="10" t="str">
        <v/>
      </c>
      <c r="O658" s="10" t="str">
        <v/>
      </c>
      <c r="P658" s="10" t="str">
        <v/>
      </c>
      <c r="Q658" s="10" t="str">
        <v/>
      </c>
      <c r="R658" s="10" t="str">
        <v/>
      </c>
      <c r="S658" s="10" t="str">
        <v/>
      </c>
      <c r="T658" s="10" t="str">
        <v/>
      </c>
    </row>
    <row r="659" spans="2:20" ht="13">
      <c r="B659" s="10" t="str">
        <v/>
      </c>
      <c r="C659" s="10" t="str">
        <v/>
      </c>
      <c r="D659" s="10" t="str">
        <v/>
      </c>
      <c r="E659" s="10" t="str">
        <v/>
      </c>
      <c r="F659" s="10" t="str">
        <v/>
      </c>
      <c r="H659" s="10">
        <v>0</v>
      </c>
      <c r="I659" s="10">
        <v>0</v>
      </c>
      <c r="J659" s="10">
        <v>0</v>
      </c>
      <c r="K659" s="10">
        <v>0</v>
      </c>
      <c r="M659" s="10" t="str">
        <v/>
      </c>
      <c r="N659" s="10" t="str">
        <v/>
      </c>
      <c r="O659" s="10" t="str">
        <v/>
      </c>
      <c r="P659" s="10" t="str">
        <v/>
      </c>
      <c r="Q659" s="10" t="str">
        <v/>
      </c>
      <c r="R659" s="10" t="str">
        <v/>
      </c>
      <c r="S659" s="10" t="str">
        <v/>
      </c>
      <c r="T659" s="10" t="str">
        <v/>
      </c>
    </row>
    <row r="660" spans="2:20" ht="13">
      <c r="B660" s="10" t="str">
        <v/>
      </c>
      <c r="C660" s="10" t="str">
        <v/>
      </c>
      <c r="D660" s="10" t="str">
        <v/>
      </c>
      <c r="E660" s="10" t="str">
        <v/>
      </c>
      <c r="F660" s="10" t="str">
        <v/>
      </c>
      <c r="H660" s="10">
        <v>0</v>
      </c>
      <c r="I660" s="10">
        <v>0</v>
      </c>
      <c r="J660" s="10">
        <v>0</v>
      </c>
      <c r="K660" s="10">
        <v>0</v>
      </c>
      <c r="M660" s="10" t="str">
        <v/>
      </c>
      <c r="N660" s="10" t="str">
        <v/>
      </c>
      <c r="O660" s="10" t="str">
        <v/>
      </c>
      <c r="P660" s="10" t="str">
        <v/>
      </c>
      <c r="Q660" s="10" t="str">
        <v/>
      </c>
      <c r="R660" s="10" t="str">
        <v/>
      </c>
      <c r="S660" s="10" t="str">
        <v/>
      </c>
      <c r="T660" s="10" t="str">
        <v/>
      </c>
    </row>
    <row r="661" spans="2:20" ht="13">
      <c r="B661" s="10" t="str">
        <v/>
      </c>
      <c r="C661" s="10" t="str">
        <v/>
      </c>
      <c r="D661" s="10" t="str">
        <v/>
      </c>
      <c r="E661" s="10" t="str">
        <v/>
      </c>
      <c r="F661" s="10" t="str">
        <v/>
      </c>
      <c r="H661" s="10">
        <v>0</v>
      </c>
      <c r="I661" s="10">
        <v>0</v>
      </c>
      <c r="J661" s="10">
        <v>0</v>
      </c>
      <c r="K661" s="10">
        <v>0</v>
      </c>
      <c r="M661" s="10" t="str">
        <v/>
      </c>
      <c r="N661" s="10" t="str">
        <v/>
      </c>
      <c r="O661" s="10" t="str">
        <v/>
      </c>
      <c r="P661" s="10" t="str">
        <v/>
      </c>
      <c r="Q661" s="10" t="str">
        <v/>
      </c>
      <c r="R661" s="10" t="str">
        <v/>
      </c>
      <c r="S661" s="10" t="str">
        <v/>
      </c>
      <c r="T661" s="10" t="str">
        <v/>
      </c>
    </row>
    <row r="662" spans="2:20" ht="13">
      <c r="B662" s="10" t="str">
        <v/>
      </c>
      <c r="C662" s="10" t="str">
        <v/>
      </c>
      <c r="D662" s="10" t="str">
        <v/>
      </c>
      <c r="E662" s="10" t="str">
        <v/>
      </c>
      <c r="F662" s="10" t="str">
        <v/>
      </c>
      <c r="H662" s="10">
        <v>0</v>
      </c>
      <c r="I662" s="10">
        <v>0</v>
      </c>
      <c r="J662" s="10">
        <v>0</v>
      </c>
      <c r="K662" s="10">
        <v>0</v>
      </c>
      <c r="M662" s="10" t="str">
        <v/>
      </c>
      <c r="N662" s="10" t="str">
        <v/>
      </c>
      <c r="O662" s="10" t="str">
        <v/>
      </c>
      <c r="P662" s="10" t="str">
        <v/>
      </c>
      <c r="Q662" s="10" t="str">
        <v/>
      </c>
      <c r="R662" s="10" t="str">
        <v/>
      </c>
      <c r="S662" s="10" t="str">
        <v/>
      </c>
      <c r="T662" s="10" t="str">
        <v/>
      </c>
    </row>
    <row r="663" spans="2:20" ht="13">
      <c r="B663" s="10" t="str">
        <v/>
      </c>
      <c r="C663" s="10" t="str">
        <v/>
      </c>
      <c r="D663" s="10" t="str">
        <v/>
      </c>
      <c r="E663" s="10" t="str">
        <v/>
      </c>
      <c r="F663" s="10" t="str">
        <v/>
      </c>
      <c r="H663" s="10">
        <v>0</v>
      </c>
      <c r="I663" s="10">
        <v>0</v>
      </c>
      <c r="J663" s="10">
        <v>0</v>
      </c>
      <c r="K663" s="10">
        <v>0</v>
      </c>
      <c r="M663" s="10" t="str">
        <v/>
      </c>
      <c r="N663" s="10" t="str">
        <v/>
      </c>
      <c r="O663" s="10" t="str">
        <v/>
      </c>
      <c r="P663" s="10" t="str">
        <v/>
      </c>
      <c r="Q663" s="10" t="str">
        <v/>
      </c>
      <c r="R663" s="10" t="str">
        <v/>
      </c>
      <c r="S663" s="10" t="str">
        <v/>
      </c>
      <c r="T663" s="10" t="str">
        <v/>
      </c>
    </row>
    <row r="664" spans="2:20" ht="13">
      <c r="B664" s="10" t="str">
        <v/>
      </c>
      <c r="C664" s="10" t="str">
        <v/>
      </c>
      <c r="D664" s="10" t="str">
        <v/>
      </c>
      <c r="E664" s="10" t="str">
        <v/>
      </c>
      <c r="F664" s="10" t="str">
        <v/>
      </c>
      <c r="H664" s="10">
        <v>0</v>
      </c>
      <c r="I664" s="10">
        <v>0</v>
      </c>
      <c r="J664" s="10">
        <v>0</v>
      </c>
      <c r="K664" s="10">
        <v>0</v>
      </c>
      <c r="M664" s="10" t="str">
        <v/>
      </c>
      <c r="N664" s="10" t="str">
        <v/>
      </c>
      <c r="O664" s="10" t="str">
        <v/>
      </c>
      <c r="P664" s="10" t="str">
        <v/>
      </c>
      <c r="Q664" s="10" t="str">
        <v/>
      </c>
      <c r="R664" s="10" t="str">
        <v/>
      </c>
      <c r="S664" s="10" t="str">
        <v/>
      </c>
      <c r="T664" s="10" t="str">
        <v/>
      </c>
    </row>
    <row r="665" spans="2:20" ht="13">
      <c r="B665" s="10" t="str">
        <v/>
      </c>
      <c r="C665" s="10" t="str">
        <v/>
      </c>
      <c r="D665" s="10" t="str">
        <v/>
      </c>
      <c r="E665" s="10" t="str">
        <v/>
      </c>
      <c r="F665" s="10" t="str">
        <v/>
      </c>
      <c r="H665" s="10">
        <v>0</v>
      </c>
      <c r="I665" s="10">
        <v>0</v>
      </c>
      <c r="J665" s="10">
        <v>0</v>
      </c>
      <c r="K665" s="10">
        <v>0</v>
      </c>
      <c r="M665" s="10" t="str">
        <v/>
      </c>
      <c r="N665" s="10" t="str">
        <v/>
      </c>
      <c r="O665" s="10" t="str">
        <v/>
      </c>
      <c r="P665" s="10" t="str">
        <v/>
      </c>
      <c r="Q665" s="10" t="str">
        <v/>
      </c>
      <c r="R665" s="10" t="str">
        <v/>
      </c>
      <c r="S665" s="10" t="str">
        <v/>
      </c>
      <c r="T665" s="10" t="str">
        <v/>
      </c>
    </row>
    <row r="666" spans="2:20" ht="13">
      <c r="B666" s="10" t="str">
        <v/>
      </c>
      <c r="C666" s="10" t="str">
        <v/>
      </c>
      <c r="D666" s="10" t="str">
        <v/>
      </c>
      <c r="E666" s="10" t="str">
        <v/>
      </c>
      <c r="F666" s="10" t="str">
        <v/>
      </c>
      <c r="H666" s="10">
        <v>0</v>
      </c>
      <c r="I666" s="10">
        <v>0</v>
      </c>
      <c r="J666" s="10">
        <v>0</v>
      </c>
      <c r="K666" s="10">
        <v>0</v>
      </c>
      <c r="M666" s="10" t="str">
        <v/>
      </c>
      <c r="N666" s="10" t="str">
        <v/>
      </c>
      <c r="O666" s="10" t="str">
        <v/>
      </c>
      <c r="P666" s="10" t="str">
        <v/>
      </c>
      <c r="Q666" s="10" t="str">
        <v/>
      </c>
      <c r="R666" s="10" t="str">
        <v/>
      </c>
      <c r="S666" s="10" t="str">
        <v/>
      </c>
      <c r="T666" s="10" t="str">
        <v/>
      </c>
    </row>
    <row r="667" spans="2:20" ht="13">
      <c r="B667" s="10" t="str">
        <v/>
      </c>
      <c r="C667" s="10" t="str">
        <v/>
      </c>
      <c r="D667" s="10" t="str">
        <v/>
      </c>
      <c r="E667" s="10" t="str">
        <v/>
      </c>
      <c r="F667" s="10" t="str">
        <v/>
      </c>
      <c r="H667" s="10">
        <v>0</v>
      </c>
      <c r="I667" s="10">
        <v>0</v>
      </c>
      <c r="J667" s="10">
        <v>0</v>
      </c>
      <c r="K667" s="10">
        <v>0</v>
      </c>
      <c r="M667" s="10" t="str">
        <v/>
      </c>
      <c r="N667" s="10" t="str">
        <v/>
      </c>
      <c r="O667" s="10" t="str">
        <v/>
      </c>
      <c r="P667" s="10" t="str">
        <v/>
      </c>
      <c r="Q667" s="10" t="str">
        <v/>
      </c>
      <c r="R667" s="10" t="str">
        <v/>
      </c>
      <c r="S667" s="10" t="str">
        <v/>
      </c>
      <c r="T667" s="10" t="str">
        <v/>
      </c>
    </row>
    <row r="668" spans="2:20" ht="13">
      <c r="B668" s="10" t="str">
        <v/>
      </c>
      <c r="C668" s="10" t="str">
        <v/>
      </c>
      <c r="D668" s="10" t="str">
        <v/>
      </c>
      <c r="E668" s="10" t="str">
        <v/>
      </c>
      <c r="F668" s="10" t="str">
        <v/>
      </c>
      <c r="H668" s="10">
        <v>0</v>
      </c>
      <c r="I668" s="10">
        <v>0</v>
      </c>
      <c r="J668" s="10">
        <v>0</v>
      </c>
      <c r="K668" s="10">
        <v>0</v>
      </c>
      <c r="M668" s="10" t="str">
        <v/>
      </c>
      <c r="N668" s="10" t="str">
        <v/>
      </c>
      <c r="O668" s="10" t="str">
        <v/>
      </c>
      <c r="P668" s="10" t="str">
        <v/>
      </c>
      <c r="Q668" s="10" t="str">
        <v/>
      </c>
      <c r="R668" s="10" t="str">
        <v/>
      </c>
      <c r="S668" s="10" t="str">
        <v/>
      </c>
      <c r="T668" s="10" t="str">
        <v/>
      </c>
    </row>
    <row r="669" spans="2:20" ht="13">
      <c r="B669" s="10" t="str">
        <v/>
      </c>
      <c r="C669" s="10" t="str">
        <v/>
      </c>
      <c r="D669" s="10" t="str">
        <v/>
      </c>
      <c r="E669" s="10" t="str">
        <v/>
      </c>
      <c r="F669" s="10" t="str">
        <v/>
      </c>
      <c r="H669" s="10">
        <v>0</v>
      </c>
      <c r="I669" s="10">
        <v>0</v>
      </c>
      <c r="J669" s="10">
        <v>0</v>
      </c>
      <c r="K669" s="10">
        <v>0</v>
      </c>
      <c r="M669" s="10" t="str">
        <v/>
      </c>
      <c r="N669" s="10" t="str">
        <v/>
      </c>
      <c r="O669" s="10" t="str">
        <v/>
      </c>
      <c r="P669" s="10" t="str">
        <v/>
      </c>
      <c r="Q669" s="10" t="str">
        <v/>
      </c>
      <c r="R669" s="10" t="str">
        <v/>
      </c>
      <c r="S669" s="10" t="str">
        <v/>
      </c>
      <c r="T669" s="10" t="str">
        <v/>
      </c>
    </row>
    <row r="670" spans="2:20" ht="13">
      <c r="B670" s="10" t="str">
        <v/>
      </c>
      <c r="C670" s="10" t="str">
        <v/>
      </c>
      <c r="D670" s="10" t="str">
        <v/>
      </c>
      <c r="E670" s="10" t="str">
        <v/>
      </c>
      <c r="F670" s="10" t="str">
        <v/>
      </c>
      <c r="H670" s="10">
        <v>0</v>
      </c>
      <c r="I670" s="10">
        <v>0</v>
      </c>
      <c r="J670" s="10">
        <v>0</v>
      </c>
      <c r="K670" s="10">
        <v>0</v>
      </c>
      <c r="M670" s="10" t="str">
        <v/>
      </c>
      <c r="N670" s="10" t="str">
        <v/>
      </c>
      <c r="O670" s="10" t="str">
        <v/>
      </c>
      <c r="P670" s="10" t="str">
        <v/>
      </c>
      <c r="Q670" s="10" t="str">
        <v/>
      </c>
      <c r="R670" s="10" t="str">
        <v/>
      </c>
      <c r="S670" s="10" t="str">
        <v/>
      </c>
      <c r="T670" s="10" t="str">
        <v/>
      </c>
    </row>
    <row r="671" spans="2:20" ht="13">
      <c r="B671" s="10" t="str">
        <v/>
      </c>
      <c r="C671" s="10" t="str">
        <v/>
      </c>
      <c r="D671" s="10" t="str">
        <v/>
      </c>
      <c r="E671" s="10" t="str">
        <v/>
      </c>
      <c r="F671" s="10" t="str">
        <v/>
      </c>
      <c r="H671" s="10">
        <v>0</v>
      </c>
      <c r="I671" s="10">
        <v>0</v>
      </c>
      <c r="J671" s="10">
        <v>0</v>
      </c>
      <c r="K671" s="10">
        <v>0</v>
      </c>
      <c r="M671" s="10" t="str">
        <v/>
      </c>
      <c r="N671" s="10" t="str">
        <v/>
      </c>
      <c r="O671" s="10" t="str">
        <v/>
      </c>
      <c r="P671" s="10" t="str">
        <v/>
      </c>
      <c r="Q671" s="10" t="str">
        <v/>
      </c>
      <c r="R671" s="10" t="str">
        <v/>
      </c>
      <c r="S671" s="10" t="str">
        <v/>
      </c>
      <c r="T671" s="10" t="str">
        <v/>
      </c>
    </row>
    <row r="672" spans="2:20" ht="13">
      <c r="B672" s="10" t="str">
        <v/>
      </c>
      <c r="C672" s="10" t="str">
        <v/>
      </c>
      <c r="D672" s="10" t="str">
        <v/>
      </c>
      <c r="E672" s="10" t="str">
        <v/>
      </c>
      <c r="F672" s="10" t="str">
        <v/>
      </c>
      <c r="H672" s="10">
        <v>0</v>
      </c>
      <c r="I672" s="10">
        <v>0</v>
      </c>
      <c r="J672" s="10">
        <v>0</v>
      </c>
      <c r="K672" s="10">
        <v>0</v>
      </c>
      <c r="M672" s="10" t="str">
        <v/>
      </c>
      <c r="N672" s="10" t="str">
        <v/>
      </c>
      <c r="O672" s="10" t="str">
        <v/>
      </c>
      <c r="P672" s="10" t="str">
        <v/>
      </c>
      <c r="Q672" s="10" t="str">
        <v/>
      </c>
      <c r="R672" s="10" t="str">
        <v/>
      </c>
      <c r="S672" s="10" t="str">
        <v/>
      </c>
      <c r="T672" s="10" t="str">
        <v/>
      </c>
    </row>
    <row r="673" spans="2:20" ht="13">
      <c r="B673" s="10" t="str">
        <v/>
      </c>
      <c r="C673" s="10" t="str">
        <v/>
      </c>
      <c r="D673" s="10" t="str">
        <v/>
      </c>
      <c r="E673" s="10" t="str">
        <v/>
      </c>
      <c r="F673" s="10" t="str">
        <v/>
      </c>
      <c r="H673" s="10">
        <v>0</v>
      </c>
      <c r="I673" s="10">
        <v>0</v>
      </c>
      <c r="J673" s="10">
        <v>0</v>
      </c>
      <c r="K673" s="10">
        <v>0</v>
      </c>
      <c r="M673" s="10" t="str">
        <v/>
      </c>
      <c r="N673" s="10" t="str">
        <v/>
      </c>
      <c r="O673" s="10" t="str">
        <v/>
      </c>
      <c r="P673" s="10" t="str">
        <v/>
      </c>
      <c r="Q673" s="10" t="str">
        <v/>
      </c>
      <c r="R673" s="10" t="str">
        <v/>
      </c>
      <c r="S673" s="10" t="str">
        <v/>
      </c>
      <c r="T673" s="10" t="str">
        <v/>
      </c>
    </row>
    <row r="674" spans="2:20" ht="13">
      <c r="B674" s="10" t="str">
        <v/>
      </c>
      <c r="C674" s="10" t="str">
        <v/>
      </c>
      <c r="D674" s="10" t="str">
        <v/>
      </c>
      <c r="E674" s="10" t="str">
        <v/>
      </c>
      <c r="F674" s="10" t="str">
        <v/>
      </c>
      <c r="H674" s="10">
        <v>0</v>
      </c>
      <c r="I674" s="10">
        <v>0</v>
      </c>
      <c r="J674" s="10">
        <v>0</v>
      </c>
      <c r="K674" s="10">
        <v>0</v>
      </c>
      <c r="M674" s="10" t="str">
        <v/>
      </c>
      <c r="N674" s="10" t="str">
        <v/>
      </c>
      <c r="O674" s="10" t="str">
        <v/>
      </c>
      <c r="P674" s="10" t="str">
        <v/>
      </c>
      <c r="Q674" s="10" t="str">
        <v/>
      </c>
      <c r="R674" s="10" t="str">
        <v/>
      </c>
      <c r="S674" s="10" t="str">
        <v/>
      </c>
      <c r="T674" s="10" t="str">
        <v/>
      </c>
    </row>
    <row r="675" spans="2:20" ht="13">
      <c r="B675" s="10" t="str">
        <v/>
      </c>
      <c r="C675" s="10" t="str">
        <v/>
      </c>
      <c r="D675" s="10" t="str">
        <v/>
      </c>
      <c r="E675" s="10" t="str">
        <v/>
      </c>
      <c r="F675" s="10" t="str">
        <v/>
      </c>
      <c r="H675" s="10">
        <v>0</v>
      </c>
      <c r="I675" s="10">
        <v>0</v>
      </c>
      <c r="J675" s="10">
        <v>0</v>
      </c>
      <c r="K675" s="10">
        <v>0</v>
      </c>
      <c r="M675" s="10" t="str">
        <v/>
      </c>
      <c r="N675" s="10" t="str">
        <v/>
      </c>
      <c r="O675" s="10" t="str">
        <v/>
      </c>
      <c r="P675" s="10" t="str">
        <v/>
      </c>
      <c r="Q675" s="10" t="str">
        <v/>
      </c>
      <c r="R675" s="10" t="str">
        <v/>
      </c>
      <c r="S675" s="10" t="str">
        <v/>
      </c>
      <c r="T675" s="10" t="str">
        <v/>
      </c>
    </row>
    <row r="676" spans="2:20" ht="13">
      <c r="B676" s="10" t="str">
        <v/>
      </c>
      <c r="C676" s="10" t="str">
        <v/>
      </c>
      <c r="D676" s="10" t="str">
        <v/>
      </c>
      <c r="E676" s="10" t="str">
        <v/>
      </c>
      <c r="F676" s="10" t="str">
        <v/>
      </c>
      <c r="H676" s="10">
        <v>0</v>
      </c>
      <c r="I676" s="10">
        <v>0</v>
      </c>
      <c r="J676" s="10">
        <v>0</v>
      </c>
      <c r="K676" s="10">
        <v>0</v>
      </c>
      <c r="M676" s="10" t="str">
        <v/>
      </c>
      <c r="N676" s="10" t="str">
        <v/>
      </c>
      <c r="O676" s="10" t="str">
        <v/>
      </c>
      <c r="P676" s="10" t="str">
        <v/>
      </c>
      <c r="Q676" s="10" t="str">
        <v/>
      </c>
      <c r="R676" s="10" t="str">
        <v/>
      </c>
      <c r="S676" s="10" t="str">
        <v/>
      </c>
      <c r="T676" s="10" t="str">
        <v/>
      </c>
    </row>
    <row r="677" spans="2:20" ht="13">
      <c r="B677" s="10" t="str">
        <v/>
      </c>
      <c r="C677" s="10" t="str">
        <v/>
      </c>
      <c r="D677" s="10" t="str">
        <v/>
      </c>
      <c r="E677" s="10" t="str">
        <v/>
      </c>
      <c r="F677" s="10" t="str">
        <v/>
      </c>
      <c r="H677" s="10">
        <v>0</v>
      </c>
      <c r="I677" s="10">
        <v>0</v>
      </c>
      <c r="J677" s="10">
        <v>0</v>
      </c>
      <c r="K677" s="10">
        <v>0</v>
      </c>
      <c r="M677" s="10" t="str">
        <v/>
      </c>
      <c r="N677" s="10" t="str">
        <v/>
      </c>
      <c r="O677" s="10" t="str">
        <v/>
      </c>
      <c r="P677" s="10" t="str">
        <v/>
      </c>
      <c r="Q677" s="10" t="str">
        <v/>
      </c>
      <c r="R677" s="10" t="str">
        <v/>
      </c>
      <c r="S677" s="10" t="str">
        <v/>
      </c>
      <c r="T677" s="10" t="str">
        <v/>
      </c>
    </row>
    <row r="678" spans="2:20" ht="13">
      <c r="B678" s="10" t="str">
        <v/>
      </c>
      <c r="C678" s="10" t="str">
        <v/>
      </c>
      <c r="D678" s="10" t="str">
        <v/>
      </c>
      <c r="E678" s="10" t="str">
        <v/>
      </c>
      <c r="F678" s="10" t="str">
        <v/>
      </c>
      <c r="H678" s="10">
        <v>0</v>
      </c>
      <c r="I678" s="10">
        <v>0</v>
      </c>
      <c r="J678" s="10">
        <v>0</v>
      </c>
      <c r="K678" s="10">
        <v>0</v>
      </c>
      <c r="M678" s="10" t="str">
        <v/>
      </c>
      <c r="N678" s="10" t="str">
        <v/>
      </c>
      <c r="O678" s="10" t="str">
        <v/>
      </c>
      <c r="P678" s="10" t="str">
        <v/>
      </c>
      <c r="Q678" s="10" t="str">
        <v/>
      </c>
      <c r="R678" s="10" t="str">
        <v/>
      </c>
      <c r="S678" s="10" t="str">
        <v/>
      </c>
      <c r="T678" s="10" t="str">
        <v/>
      </c>
    </row>
    <row r="679" spans="2:20" ht="13">
      <c r="B679" s="10" t="str">
        <v/>
      </c>
      <c r="C679" s="10" t="str">
        <v/>
      </c>
      <c r="D679" s="10" t="str">
        <v/>
      </c>
      <c r="E679" s="10" t="str">
        <v/>
      </c>
      <c r="F679" s="10" t="str">
        <v/>
      </c>
      <c r="H679" s="10">
        <v>0</v>
      </c>
      <c r="I679" s="10">
        <v>0</v>
      </c>
      <c r="J679" s="10">
        <v>0</v>
      </c>
      <c r="K679" s="10">
        <v>0</v>
      </c>
      <c r="M679" s="10" t="str">
        <v/>
      </c>
      <c r="N679" s="10" t="str">
        <v/>
      </c>
      <c r="O679" s="10" t="str">
        <v/>
      </c>
      <c r="P679" s="10" t="str">
        <v/>
      </c>
      <c r="Q679" s="10" t="str">
        <v/>
      </c>
      <c r="R679" s="10" t="str">
        <v/>
      </c>
      <c r="S679" s="10" t="str">
        <v/>
      </c>
      <c r="T679" s="10" t="str">
        <v/>
      </c>
    </row>
    <row r="680" spans="2:20" ht="13">
      <c r="B680" s="10" t="str">
        <v/>
      </c>
      <c r="C680" s="10" t="str">
        <v/>
      </c>
      <c r="D680" s="10" t="str">
        <v/>
      </c>
      <c r="E680" s="10" t="str">
        <v/>
      </c>
      <c r="F680" s="10" t="str">
        <v/>
      </c>
      <c r="H680" s="10">
        <v>0</v>
      </c>
      <c r="I680" s="10">
        <v>0</v>
      </c>
      <c r="J680" s="10">
        <v>0</v>
      </c>
      <c r="K680" s="10">
        <v>0</v>
      </c>
      <c r="M680" s="10" t="str">
        <v/>
      </c>
      <c r="N680" s="10" t="str">
        <v/>
      </c>
      <c r="O680" s="10" t="str">
        <v/>
      </c>
      <c r="P680" s="10" t="str">
        <v/>
      </c>
      <c r="Q680" s="10" t="str">
        <v/>
      </c>
      <c r="R680" s="10" t="str">
        <v/>
      </c>
      <c r="S680" s="10" t="str">
        <v/>
      </c>
      <c r="T680" s="10" t="str">
        <v/>
      </c>
    </row>
    <row r="681" spans="2:20" ht="13">
      <c r="B681" s="10" t="str">
        <v/>
      </c>
      <c r="C681" s="10" t="str">
        <v/>
      </c>
      <c r="D681" s="10" t="str">
        <v/>
      </c>
      <c r="E681" s="10" t="str">
        <v/>
      </c>
      <c r="F681" s="10" t="str">
        <v/>
      </c>
      <c r="H681" s="10">
        <v>0</v>
      </c>
      <c r="I681" s="10">
        <v>0</v>
      </c>
      <c r="J681" s="10">
        <v>0</v>
      </c>
      <c r="K681" s="10">
        <v>0</v>
      </c>
      <c r="M681" s="10" t="str">
        <v/>
      </c>
      <c r="N681" s="10" t="str">
        <v/>
      </c>
      <c r="O681" s="10" t="str">
        <v/>
      </c>
      <c r="P681" s="10" t="str">
        <v/>
      </c>
      <c r="Q681" s="10" t="str">
        <v/>
      </c>
      <c r="R681" s="10" t="str">
        <v/>
      </c>
      <c r="S681" s="10" t="str">
        <v/>
      </c>
      <c r="T681" s="10" t="str">
        <v/>
      </c>
    </row>
    <row r="682" spans="2:20" ht="13">
      <c r="B682" s="10" t="str">
        <v/>
      </c>
      <c r="C682" s="10" t="str">
        <v/>
      </c>
      <c r="D682" s="10" t="str">
        <v/>
      </c>
      <c r="E682" s="10" t="str">
        <v/>
      </c>
      <c r="F682" s="10" t="str">
        <v/>
      </c>
      <c r="H682" s="10">
        <v>0</v>
      </c>
      <c r="I682" s="10">
        <v>0</v>
      </c>
      <c r="J682" s="10">
        <v>0</v>
      </c>
      <c r="K682" s="10">
        <v>0</v>
      </c>
      <c r="M682" s="10" t="str">
        <v/>
      </c>
      <c r="N682" s="10" t="str">
        <v/>
      </c>
      <c r="O682" s="10" t="str">
        <v/>
      </c>
      <c r="P682" s="10" t="str">
        <v/>
      </c>
      <c r="Q682" s="10" t="str">
        <v/>
      </c>
      <c r="R682" s="10" t="str">
        <v/>
      </c>
      <c r="S682" s="10" t="str">
        <v/>
      </c>
      <c r="T682" s="10" t="str">
        <v/>
      </c>
    </row>
    <row r="683" spans="2:20" ht="13">
      <c r="B683" s="10" t="str">
        <v/>
      </c>
      <c r="C683" s="10" t="str">
        <v/>
      </c>
      <c r="D683" s="10" t="str">
        <v/>
      </c>
      <c r="E683" s="10" t="str">
        <v/>
      </c>
      <c r="F683" s="10" t="str">
        <v/>
      </c>
      <c r="H683" s="10">
        <v>0</v>
      </c>
      <c r="I683" s="10">
        <v>0</v>
      </c>
      <c r="J683" s="10">
        <v>0</v>
      </c>
      <c r="K683" s="10">
        <v>0</v>
      </c>
      <c r="M683" s="10" t="str">
        <v/>
      </c>
      <c r="N683" s="10" t="str">
        <v/>
      </c>
      <c r="O683" s="10" t="str">
        <v/>
      </c>
      <c r="P683" s="10" t="str">
        <v/>
      </c>
      <c r="Q683" s="10" t="str">
        <v/>
      </c>
      <c r="R683" s="10" t="str">
        <v/>
      </c>
      <c r="S683" s="10" t="str">
        <v/>
      </c>
      <c r="T683" s="10" t="str">
        <v/>
      </c>
    </row>
    <row r="684" spans="2:20" ht="13">
      <c r="B684" s="10" t="str">
        <v/>
      </c>
      <c r="C684" s="10" t="str">
        <v/>
      </c>
      <c r="D684" s="10" t="str">
        <v/>
      </c>
      <c r="E684" s="10" t="str">
        <v/>
      </c>
      <c r="F684" s="10" t="str">
        <v/>
      </c>
      <c r="H684" s="10">
        <v>0</v>
      </c>
      <c r="I684" s="10">
        <v>0</v>
      </c>
      <c r="J684" s="10">
        <v>0</v>
      </c>
      <c r="K684" s="10">
        <v>0</v>
      </c>
      <c r="M684" s="10" t="str">
        <v/>
      </c>
      <c r="N684" s="10" t="str">
        <v/>
      </c>
      <c r="O684" s="10" t="str">
        <v/>
      </c>
      <c r="P684" s="10" t="str">
        <v/>
      </c>
      <c r="Q684" s="10" t="str">
        <v/>
      </c>
      <c r="R684" s="10" t="str">
        <v/>
      </c>
      <c r="S684" s="10" t="str">
        <v/>
      </c>
      <c r="T684" s="10" t="str">
        <v/>
      </c>
    </row>
    <row r="685" spans="2:20" ht="13">
      <c r="B685" s="10" t="str">
        <v/>
      </c>
      <c r="C685" s="10" t="str">
        <v/>
      </c>
      <c r="D685" s="10" t="str">
        <v/>
      </c>
      <c r="E685" s="10" t="str">
        <v/>
      </c>
      <c r="F685" s="10" t="str">
        <v/>
      </c>
      <c r="H685" s="10">
        <v>0</v>
      </c>
      <c r="I685" s="10">
        <v>0</v>
      </c>
      <c r="J685" s="10">
        <v>0</v>
      </c>
      <c r="K685" s="10">
        <v>0</v>
      </c>
      <c r="M685" s="10" t="str">
        <v/>
      </c>
      <c r="N685" s="10" t="str">
        <v/>
      </c>
      <c r="O685" s="10" t="str">
        <v/>
      </c>
      <c r="P685" s="10" t="str">
        <v/>
      </c>
      <c r="Q685" s="10" t="str">
        <v/>
      </c>
      <c r="R685" s="10" t="str">
        <v/>
      </c>
      <c r="S685" s="10" t="str">
        <v/>
      </c>
      <c r="T685" s="10" t="str">
        <v/>
      </c>
    </row>
    <row r="686" spans="2:20" ht="13">
      <c r="B686" s="10" t="str">
        <v/>
      </c>
      <c r="C686" s="10" t="str">
        <v/>
      </c>
      <c r="D686" s="10" t="str">
        <v/>
      </c>
      <c r="E686" s="10" t="str">
        <v/>
      </c>
      <c r="F686" s="10" t="str">
        <v/>
      </c>
      <c r="H686" s="10">
        <v>0</v>
      </c>
      <c r="I686" s="10">
        <v>0</v>
      </c>
      <c r="J686" s="10">
        <v>0</v>
      </c>
      <c r="K686" s="10">
        <v>0</v>
      </c>
      <c r="M686" s="10" t="str">
        <v/>
      </c>
      <c r="N686" s="10" t="str">
        <v/>
      </c>
      <c r="O686" s="10" t="str">
        <v/>
      </c>
      <c r="P686" s="10" t="str">
        <v/>
      </c>
      <c r="Q686" s="10" t="str">
        <v/>
      </c>
      <c r="R686" s="10" t="str">
        <v/>
      </c>
      <c r="S686" s="10" t="str">
        <v/>
      </c>
      <c r="T686" s="10" t="str">
        <v/>
      </c>
    </row>
    <row r="687" spans="2:20" ht="13">
      <c r="B687" s="10" t="str">
        <v/>
      </c>
      <c r="C687" s="10" t="str">
        <v/>
      </c>
      <c r="D687" s="10" t="str">
        <v/>
      </c>
      <c r="E687" s="10" t="str">
        <v/>
      </c>
      <c r="F687" s="10" t="str">
        <v/>
      </c>
      <c r="H687" s="10">
        <v>0</v>
      </c>
      <c r="I687" s="10">
        <v>0</v>
      </c>
      <c r="J687" s="10">
        <v>0</v>
      </c>
      <c r="K687" s="10">
        <v>0</v>
      </c>
      <c r="M687" s="10" t="str">
        <v/>
      </c>
      <c r="N687" s="10" t="str">
        <v/>
      </c>
      <c r="O687" s="10" t="str">
        <v/>
      </c>
      <c r="P687" s="10" t="str">
        <v/>
      </c>
      <c r="Q687" s="10" t="str">
        <v/>
      </c>
      <c r="R687" s="10" t="str">
        <v/>
      </c>
      <c r="S687" s="10" t="str">
        <v/>
      </c>
      <c r="T687" s="10" t="str">
        <v/>
      </c>
    </row>
    <row r="688" spans="2:20" ht="13">
      <c r="B688" s="10" t="str">
        <v/>
      </c>
      <c r="C688" s="10" t="str">
        <v/>
      </c>
      <c r="D688" s="10" t="str">
        <v/>
      </c>
      <c r="E688" s="10" t="str">
        <v/>
      </c>
      <c r="F688" s="10" t="str">
        <v/>
      </c>
      <c r="H688" s="10">
        <v>0</v>
      </c>
      <c r="I688" s="10">
        <v>0</v>
      </c>
      <c r="J688" s="10">
        <v>0</v>
      </c>
      <c r="K688" s="10">
        <v>0</v>
      </c>
      <c r="M688" s="10" t="str">
        <v/>
      </c>
      <c r="N688" s="10" t="str">
        <v/>
      </c>
      <c r="O688" s="10" t="str">
        <v/>
      </c>
      <c r="P688" s="10" t="str">
        <v/>
      </c>
      <c r="Q688" s="10" t="str">
        <v/>
      </c>
      <c r="R688" s="10" t="str">
        <v/>
      </c>
      <c r="S688" s="10" t="str">
        <v/>
      </c>
      <c r="T688" s="10" t="str">
        <v/>
      </c>
    </row>
    <row r="689" spans="2:20" ht="13">
      <c r="B689" s="10" t="str">
        <v/>
      </c>
      <c r="C689" s="10" t="str">
        <v/>
      </c>
      <c r="D689" s="10" t="str">
        <v/>
      </c>
      <c r="E689" s="10" t="str">
        <v/>
      </c>
      <c r="F689" s="10" t="str">
        <v/>
      </c>
      <c r="H689" s="10">
        <v>0</v>
      </c>
      <c r="I689" s="10">
        <v>0</v>
      </c>
      <c r="J689" s="10">
        <v>0</v>
      </c>
      <c r="K689" s="10">
        <v>0</v>
      </c>
      <c r="M689" s="10" t="str">
        <v/>
      </c>
      <c r="N689" s="10" t="str">
        <v/>
      </c>
      <c r="O689" s="10" t="str">
        <v/>
      </c>
      <c r="P689" s="10" t="str">
        <v/>
      </c>
      <c r="Q689" s="10" t="str">
        <v/>
      </c>
      <c r="R689" s="10" t="str">
        <v/>
      </c>
      <c r="S689" s="10" t="str">
        <v/>
      </c>
      <c r="T689" s="10" t="str">
        <v/>
      </c>
    </row>
    <row r="690" spans="2:20" ht="13">
      <c r="B690" s="10" t="str">
        <v/>
      </c>
      <c r="C690" s="10" t="str">
        <v/>
      </c>
      <c r="D690" s="10" t="str">
        <v/>
      </c>
      <c r="E690" s="10" t="str">
        <v/>
      </c>
      <c r="F690" s="10" t="str">
        <v/>
      </c>
      <c r="H690" s="10">
        <v>0</v>
      </c>
      <c r="I690" s="10">
        <v>0</v>
      </c>
      <c r="J690" s="10">
        <v>0</v>
      </c>
      <c r="K690" s="10">
        <v>0</v>
      </c>
      <c r="M690" s="10" t="str">
        <v/>
      </c>
      <c r="N690" s="10" t="str">
        <v/>
      </c>
      <c r="O690" s="10" t="str">
        <v/>
      </c>
      <c r="P690" s="10" t="str">
        <v/>
      </c>
      <c r="Q690" s="10" t="str">
        <v/>
      </c>
      <c r="R690" s="10" t="str">
        <v/>
      </c>
      <c r="S690" s="10" t="str">
        <v/>
      </c>
      <c r="T690" s="10" t="str">
        <v/>
      </c>
    </row>
    <row r="691" spans="2:20" ht="13">
      <c r="B691" s="10" t="str">
        <v/>
      </c>
      <c r="C691" s="10" t="str">
        <v/>
      </c>
      <c r="D691" s="10" t="str">
        <v/>
      </c>
      <c r="E691" s="10" t="str">
        <v/>
      </c>
      <c r="F691" s="10" t="str">
        <v/>
      </c>
      <c r="H691" s="10">
        <v>0</v>
      </c>
      <c r="I691" s="10">
        <v>0</v>
      </c>
      <c r="J691" s="10">
        <v>0</v>
      </c>
      <c r="K691" s="10">
        <v>0</v>
      </c>
      <c r="M691" s="10" t="str">
        <v/>
      </c>
      <c r="N691" s="10" t="str">
        <v/>
      </c>
      <c r="O691" s="10" t="str">
        <v/>
      </c>
      <c r="P691" s="10" t="str">
        <v/>
      </c>
      <c r="Q691" s="10" t="str">
        <v/>
      </c>
      <c r="R691" s="10" t="str">
        <v/>
      </c>
      <c r="S691" s="10" t="str">
        <v/>
      </c>
      <c r="T691" s="10" t="str">
        <v/>
      </c>
    </row>
    <row r="692" spans="2:20" ht="13">
      <c r="B692" s="10" t="str">
        <v/>
      </c>
      <c r="C692" s="10" t="str">
        <v/>
      </c>
      <c r="D692" s="10" t="str">
        <v/>
      </c>
      <c r="E692" s="10" t="str">
        <v/>
      </c>
      <c r="F692" s="10" t="str">
        <v/>
      </c>
      <c r="H692" s="10">
        <v>0</v>
      </c>
      <c r="I692" s="10">
        <v>0</v>
      </c>
      <c r="J692" s="10">
        <v>0</v>
      </c>
      <c r="K692" s="10">
        <v>0</v>
      </c>
      <c r="M692" s="10" t="str">
        <v/>
      </c>
      <c r="N692" s="10" t="str">
        <v/>
      </c>
      <c r="O692" s="10" t="str">
        <v/>
      </c>
      <c r="P692" s="10" t="str">
        <v/>
      </c>
      <c r="Q692" s="10" t="str">
        <v/>
      </c>
      <c r="R692" s="10" t="str">
        <v/>
      </c>
      <c r="S692" s="10" t="str">
        <v/>
      </c>
      <c r="T692" s="10" t="str">
        <v/>
      </c>
    </row>
    <row r="693" spans="2:20" ht="13">
      <c r="B693" s="10" t="str">
        <v/>
      </c>
      <c r="C693" s="10" t="str">
        <v/>
      </c>
      <c r="D693" s="10" t="str">
        <v/>
      </c>
      <c r="E693" s="10" t="str">
        <v/>
      </c>
      <c r="F693" s="10" t="str">
        <v/>
      </c>
      <c r="H693" s="10">
        <v>0</v>
      </c>
      <c r="I693" s="10">
        <v>0</v>
      </c>
      <c r="J693" s="10">
        <v>0</v>
      </c>
      <c r="K693" s="10">
        <v>0</v>
      </c>
      <c r="M693" s="10" t="str">
        <v/>
      </c>
      <c r="N693" s="10" t="str">
        <v/>
      </c>
      <c r="O693" s="10" t="str">
        <v/>
      </c>
      <c r="P693" s="10" t="str">
        <v/>
      </c>
      <c r="Q693" s="10" t="str">
        <v/>
      </c>
      <c r="R693" s="10" t="str">
        <v/>
      </c>
      <c r="S693" s="10" t="str">
        <v/>
      </c>
      <c r="T693" s="10" t="str">
        <v/>
      </c>
    </row>
    <row r="694" spans="2:20" ht="13">
      <c r="B694" s="10" t="str">
        <v/>
      </c>
      <c r="C694" s="10" t="str">
        <v/>
      </c>
      <c r="D694" s="10" t="str">
        <v/>
      </c>
      <c r="E694" s="10" t="str">
        <v/>
      </c>
      <c r="F694" s="10" t="str">
        <v/>
      </c>
      <c r="H694" s="10">
        <v>0</v>
      </c>
      <c r="I694" s="10">
        <v>0</v>
      </c>
      <c r="J694" s="10">
        <v>0</v>
      </c>
      <c r="K694" s="10">
        <v>0</v>
      </c>
      <c r="M694" s="10" t="str">
        <v/>
      </c>
      <c r="N694" s="10" t="str">
        <v/>
      </c>
      <c r="O694" s="10" t="str">
        <v/>
      </c>
      <c r="P694" s="10" t="str">
        <v/>
      </c>
      <c r="Q694" s="10" t="str">
        <v/>
      </c>
      <c r="R694" s="10" t="str">
        <v/>
      </c>
      <c r="S694" s="10" t="str">
        <v/>
      </c>
      <c r="T694" s="10" t="str">
        <v/>
      </c>
    </row>
    <row r="695" spans="2:20" ht="13">
      <c r="B695" s="10" t="str">
        <v/>
      </c>
      <c r="C695" s="10" t="str">
        <v/>
      </c>
      <c r="D695" s="10" t="str">
        <v/>
      </c>
      <c r="E695" s="10" t="str">
        <v/>
      </c>
      <c r="F695" s="10" t="str">
        <v/>
      </c>
      <c r="H695" s="10">
        <v>0</v>
      </c>
      <c r="I695" s="10">
        <v>0</v>
      </c>
      <c r="J695" s="10">
        <v>0</v>
      </c>
      <c r="K695" s="10">
        <v>0</v>
      </c>
      <c r="M695" s="10" t="str">
        <v/>
      </c>
      <c r="N695" s="10" t="str">
        <v/>
      </c>
      <c r="O695" s="10" t="str">
        <v/>
      </c>
      <c r="P695" s="10" t="str">
        <v/>
      </c>
      <c r="Q695" s="10" t="str">
        <v/>
      </c>
      <c r="R695" s="10" t="str">
        <v/>
      </c>
      <c r="S695" s="10" t="str">
        <v/>
      </c>
      <c r="T695" s="10" t="str">
        <v/>
      </c>
    </row>
    <row r="696" spans="2:20" ht="13">
      <c r="B696" s="10" t="str">
        <v/>
      </c>
      <c r="C696" s="10" t="str">
        <v/>
      </c>
      <c r="D696" s="10" t="str">
        <v/>
      </c>
      <c r="E696" s="10" t="str">
        <v/>
      </c>
      <c r="F696" s="10" t="str">
        <v/>
      </c>
      <c r="H696" s="10">
        <v>0</v>
      </c>
      <c r="I696" s="10">
        <v>0</v>
      </c>
      <c r="J696" s="10">
        <v>0</v>
      </c>
      <c r="K696" s="10">
        <v>0</v>
      </c>
      <c r="M696" s="10" t="str">
        <v/>
      </c>
      <c r="N696" s="10" t="str">
        <v/>
      </c>
      <c r="O696" s="10" t="str">
        <v/>
      </c>
      <c r="P696" s="10" t="str">
        <v/>
      </c>
      <c r="Q696" s="10" t="str">
        <v/>
      </c>
      <c r="R696" s="10" t="str">
        <v/>
      </c>
      <c r="S696" s="10" t="str">
        <v/>
      </c>
      <c r="T696" s="10" t="str">
        <v/>
      </c>
    </row>
    <row r="697" spans="2:20" ht="13">
      <c r="B697" s="10" t="str">
        <v/>
      </c>
      <c r="C697" s="10" t="str">
        <v/>
      </c>
      <c r="D697" s="10" t="str">
        <v/>
      </c>
      <c r="E697" s="10" t="str">
        <v/>
      </c>
      <c r="F697" s="10" t="str">
        <v/>
      </c>
      <c r="H697" s="10">
        <v>0</v>
      </c>
      <c r="I697" s="10">
        <v>0</v>
      </c>
      <c r="J697" s="10">
        <v>0</v>
      </c>
      <c r="K697" s="10">
        <v>0</v>
      </c>
      <c r="M697" s="10" t="str">
        <v/>
      </c>
      <c r="N697" s="10" t="str">
        <v/>
      </c>
      <c r="O697" s="10" t="str">
        <v/>
      </c>
      <c r="P697" s="10" t="str">
        <v/>
      </c>
      <c r="Q697" s="10" t="str">
        <v/>
      </c>
      <c r="R697" s="10" t="str">
        <v/>
      </c>
      <c r="S697" s="10" t="str">
        <v/>
      </c>
      <c r="T697" s="10" t="str">
        <v/>
      </c>
    </row>
    <row r="698" spans="2:20" ht="13">
      <c r="B698" s="10" t="str">
        <v/>
      </c>
      <c r="C698" s="10" t="str">
        <v/>
      </c>
      <c r="D698" s="10" t="str">
        <v/>
      </c>
      <c r="E698" s="10" t="str">
        <v/>
      </c>
      <c r="F698" s="10" t="str">
        <v/>
      </c>
      <c r="H698" s="10">
        <v>0</v>
      </c>
      <c r="I698" s="10">
        <v>0</v>
      </c>
      <c r="J698" s="10">
        <v>0</v>
      </c>
      <c r="K698" s="10">
        <v>0</v>
      </c>
      <c r="M698" s="10" t="str">
        <v/>
      </c>
      <c r="N698" s="10" t="str">
        <v/>
      </c>
      <c r="O698" s="10" t="str">
        <v/>
      </c>
      <c r="P698" s="10" t="str">
        <v/>
      </c>
      <c r="Q698" s="10" t="str">
        <v/>
      </c>
      <c r="R698" s="10" t="str">
        <v/>
      </c>
      <c r="S698" s="10" t="str">
        <v/>
      </c>
      <c r="T698" s="10" t="str">
        <v/>
      </c>
    </row>
    <row r="699" spans="2:20" ht="13">
      <c r="B699" s="10" t="str">
        <v/>
      </c>
      <c r="C699" s="10" t="str">
        <v/>
      </c>
      <c r="D699" s="10" t="str">
        <v/>
      </c>
      <c r="E699" s="10" t="str">
        <v/>
      </c>
      <c r="F699" s="10" t="str">
        <v/>
      </c>
      <c r="H699" s="10">
        <v>0</v>
      </c>
      <c r="I699" s="10">
        <v>0</v>
      </c>
      <c r="J699" s="10">
        <v>0</v>
      </c>
      <c r="K699" s="10">
        <v>0</v>
      </c>
      <c r="M699" s="10" t="str">
        <v/>
      </c>
      <c r="N699" s="10" t="str">
        <v/>
      </c>
      <c r="O699" s="10" t="str">
        <v/>
      </c>
      <c r="P699" s="10" t="str">
        <v/>
      </c>
      <c r="Q699" s="10" t="str">
        <v/>
      </c>
      <c r="R699" s="10" t="str">
        <v/>
      </c>
      <c r="S699" s="10" t="str">
        <v/>
      </c>
      <c r="T699" s="10" t="str">
        <v/>
      </c>
    </row>
    <row r="700" spans="2:20" ht="13">
      <c r="B700" s="10" t="str">
        <v/>
      </c>
      <c r="C700" s="10" t="str">
        <v/>
      </c>
      <c r="D700" s="10" t="str">
        <v/>
      </c>
      <c r="E700" s="10" t="str">
        <v/>
      </c>
      <c r="F700" s="10" t="str">
        <v/>
      </c>
      <c r="H700" s="10">
        <v>0</v>
      </c>
      <c r="I700" s="10">
        <v>0</v>
      </c>
      <c r="J700" s="10">
        <v>0</v>
      </c>
      <c r="K700" s="10">
        <v>0</v>
      </c>
      <c r="M700" s="10" t="str">
        <v/>
      </c>
      <c r="N700" s="10" t="str">
        <v/>
      </c>
      <c r="O700" s="10" t="str">
        <v/>
      </c>
      <c r="P700" s="10" t="str">
        <v/>
      </c>
      <c r="Q700" s="10" t="str">
        <v/>
      </c>
      <c r="R700" s="10" t="str">
        <v/>
      </c>
      <c r="S700" s="10" t="str">
        <v/>
      </c>
      <c r="T700" s="10" t="str">
        <v/>
      </c>
    </row>
    <row r="701" spans="2:20" ht="13">
      <c r="B701" s="10" t="str">
        <v/>
      </c>
      <c r="C701" s="10" t="str">
        <v/>
      </c>
      <c r="D701" s="10" t="str">
        <v/>
      </c>
      <c r="E701" s="10" t="str">
        <v/>
      </c>
      <c r="F701" s="10" t="str">
        <v/>
      </c>
      <c r="H701" s="10">
        <v>0</v>
      </c>
      <c r="I701" s="10">
        <v>0</v>
      </c>
      <c r="J701" s="10">
        <v>0</v>
      </c>
      <c r="K701" s="10">
        <v>0</v>
      </c>
      <c r="M701" s="10" t="str">
        <v/>
      </c>
      <c r="N701" s="10" t="str">
        <v/>
      </c>
      <c r="O701" s="10" t="str">
        <v/>
      </c>
      <c r="P701" s="10" t="str">
        <v/>
      </c>
      <c r="Q701" s="10" t="str">
        <v/>
      </c>
      <c r="R701" s="10" t="str">
        <v/>
      </c>
      <c r="S701" s="10" t="str">
        <v/>
      </c>
      <c r="T701" s="10" t="str">
        <v/>
      </c>
    </row>
    <row r="702" spans="2:20" ht="13">
      <c r="B702" s="10" t="str">
        <v/>
      </c>
      <c r="C702" s="10" t="str">
        <v/>
      </c>
      <c r="D702" s="10" t="str">
        <v/>
      </c>
      <c r="E702" s="10" t="str">
        <v/>
      </c>
      <c r="F702" s="10" t="str">
        <v/>
      </c>
      <c r="H702" s="10">
        <v>0</v>
      </c>
      <c r="I702" s="10">
        <v>0</v>
      </c>
      <c r="J702" s="10">
        <v>0</v>
      </c>
      <c r="K702" s="10">
        <v>0</v>
      </c>
      <c r="M702" s="10" t="str">
        <v/>
      </c>
      <c r="N702" s="10" t="str">
        <v/>
      </c>
      <c r="O702" s="10" t="str">
        <v/>
      </c>
      <c r="P702" s="10" t="str">
        <v/>
      </c>
      <c r="Q702" s="10" t="str">
        <v/>
      </c>
      <c r="R702" s="10" t="str">
        <v/>
      </c>
      <c r="S702" s="10" t="str">
        <v/>
      </c>
      <c r="T702" s="10" t="str">
        <v/>
      </c>
    </row>
    <row r="703" spans="2:20" ht="13">
      <c r="B703" s="10" t="str">
        <v/>
      </c>
      <c r="C703" s="10" t="str">
        <v/>
      </c>
      <c r="D703" s="10" t="str">
        <v/>
      </c>
      <c r="E703" s="10" t="str">
        <v/>
      </c>
      <c r="F703" s="10" t="str">
        <v/>
      </c>
      <c r="H703" s="10">
        <v>0</v>
      </c>
      <c r="I703" s="10">
        <v>0</v>
      </c>
      <c r="J703" s="10">
        <v>0</v>
      </c>
      <c r="K703" s="10">
        <v>0</v>
      </c>
      <c r="M703" s="10" t="str">
        <v/>
      </c>
      <c r="N703" s="10" t="str">
        <v/>
      </c>
      <c r="O703" s="10" t="str">
        <v/>
      </c>
      <c r="P703" s="10" t="str">
        <v/>
      </c>
      <c r="Q703" s="10" t="str">
        <v/>
      </c>
      <c r="R703" s="10" t="str">
        <v/>
      </c>
      <c r="S703" s="10" t="str">
        <v/>
      </c>
      <c r="T703" s="10" t="str">
        <v/>
      </c>
    </row>
    <row r="704" spans="2:20" ht="13">
      <c r="B704" s="10" t="str">
        <v/>
      </c>
      <c r="C704" s="10" t="str">
        <v/>
      </c>
      <c r="D704" s="10" t="str">
        <v/>
      </c>
      <c r="E704" s="10" t="str">
        <v/>
      </c>
      <c r="F704" s="10" t="str">
        <v/>
      </c>
      <c r="H704" s="10">
        <v>0</v>
      </c>
      <c r="I704" s="10">
        <v>0</v>
      </c>
      <c r="J704" s="10">
        <v>0</v>
      </c>
      <c r="K704" s="10">
        <v>0</v>
      </c>
      <c r="M704" s="10" t="str">
        <v/>
      </c>
      <c r="N704" s="10" t="str">
        <v/>
      </c>
      <c r="O704" s="10" t="str">
        <v/>
      </c>
      <c r="P704" s="10" t="str">
        <v/>
      </c>
      <c r="Q704" s="10" t="str">
        <v/>
      </c>
      <c r="R704" s="10" t="str">
        <v/>
      </c>
      <c r="S704" s="10" t="str">
        <v/>
      </c>
      <c r="T704" s="10" t="str">
        <v/>
      </c>
    </row>
    <row r="705" spans="2:20" ht="13">
      <c r="B705" s="10" t="str">
        <v/>
      </c>
      <c r="C705" s="10" t="str">
        <v/>
      </c>
      <c r="D705" s="10" t="str">
        <v/>
      </c>
      <c r="E705" s="10" t="str">
        <v/>
      </c>
      <c r="F705" s="10" t="str">
        <v/>
      </c>
      <c r="H705" s="10">
        <v>0</v>
      </c>
      <c r="I705" s="10">
        <v>0</v>
      </c>
      <c r="J705" s="10">
        <v>0</v>
      </c>
      <c r="K705" s="10">
        <v>0</v>
      </c>
      <c r="M705" s="10" t="str">
        <v/>
      </c>
      <c r="N705" s="10" t="str">
        <v/>
      </c>
      <c r="O705" s="10" t="str">
        <v/>
      </c>
      <c r="P705" s="10" t="str">
        <v/>
      </c>
      <c r="Q705" s="10" t="str">
        <v/>
      </c>
      <c r="R705" s="10" t="str">
        <v/>
      </c>
      <c r="S705" s="10" t="str">
        <v/>
      </c>
      <c r="T705" s="10" t="str">
        <v/>
      </c>
    </row>
    <row r="706" spans="2:20" ht="13">
      <c r="B706" s="10" t="str">
        <v/>
      </c>
      <c r="C706" s="10" t="str">
        <v/>
      </c>
      <c r="D706" s="10" t="str">
        <v/>
      </c>
      <c r="E706" s="10" t="str">
        <v/>
      </c>
      <c r="F706" s="10" t="str">
        <v/>
      </c>
      <c r="H706" s="10">
        <v>0</v>
      </c>
      <c r="I706" s="10">
        <v>0</v>
      </c>
      <c r="J706" s="10">
        <v>0</v>
      </c>
      <c r="K706" s="10">
        <v>0</v>
      </c>
      <c r="M706" s="10" t="str">
        <v/>
      </c>
      <c r="N706" s="10" t="str">
        <v/>
      </c>
      <c r="O706" s="10" t="str">
        <v/>
      </c>
      <c r="P706" s="10" t="str">
        <v/>
      </c>
      <c r="Q706" s="10" t="str">
        <v/>
      </c>
      <c r="R706" s="10" t="str">
        <v/>
      </c>
      <c r="S706" s="10" t="str">
        <v/>
      </c>
      <c r="T706" s="10" t="str">
        <v/>
      </c>
    </row>
    <row r="707" spans="2:20" ht="13">
      <c r="B707" s="10" t="str">
        <v/>
      </c>
      <c r="C707" s="10" t="str">
        <v/>
      </c>
      <c r="D707" s="10" t="str">
        <v/>
      </c>
      <c r="E707" s="10" t="str">
        <v/>
      </c>
      <c r="F707" s="10" t="str">
        <v/>
      </c>
      <c r="H707" s="10">
        <v>0</v>
      </c>
      <c r="I707" s="10">
        <v>0</v>
      </c>
      <c r="J707" s="10">
        <v>0</v>
      </c>
      <c r="K707" s="10">
        <v>0</v>
      </c>
      <c r="M707" s="10" t="str">
        <v/>
      </c>
      <c r="N707" s="10" t="str">
        <v/>
      </c>
      <c r="O707" s="10" t="str">
        <v/>
      </c>
      <c r="P707" s="10" t="str">
        <v/>
      </c>
      <c r="Q707" s="10" t="str">
        <v/>
      </c>
      <c r="R707" s="10" t="str">
        <v/>
      </c>
      <c r="S707" s="10" t="str">
        <v/>
      </c>
      <c r="T707" s="10" t="str">
        <v/>
      </c>
    </row>
    <row r="708" spans="2:20" ht="13">
      <c r="B708" s="10" t="str">
        <v/>
      </c>
      <c r="C708" s="10" t="str">
        <v/>
      </c>
      <c r="D708" s="10" t="str">
        <v/>
      </c>
      <c r="E708" s="10" t="str">
        <v/>
      </c>
      <c r="F708" s="10" t="str">
        <v/>
      </c>
      <c r="H708" s="10">
        <v>0</v>
      </c>
      <c r="I708" s="10">
        <v>0</v>
      </c>
      <c r="J708" s="10">
        <v>0</v>
      </c>
      <c r="K708" s="10">
        <v>0</v>
      </c>
      <c r="M708" s="10" t="str">
        <v/>
      </c>
      <c r="N708" s="10" t="str">
        <v/>
      </c>
      <c r="O708" s="10" t="str">
        <v/>
      </c>
      <c r="P708" s="10" t="str">
        <v/>
      </c>
      <c r="Q708" s="10" t="str">
        <v/>
      </c>
      <c r="R708" s="10" t="str">
        <v/>
      </c>
      <c r="S708" s="10" t="str">
        <v/>
      </c>
      <c r="T708" s="10" t="str">
        <v/>
      </c>
    </row>
    <row r="709" spans="2:20" ht="13">
      <c r="B709" s="10" t="str">
        <v/>
      </c>
      <c r="C709" s="10" t="str">
        <v/>
      </c>
      <c r="D709" s="10" t="str">
        <v/>
      </c>
      <c r="E709" s="10" t="str">
        <v/>
      </c>
      <c r="F709" s="10" t="str">
        <v/>
      </c>
      <c r="H709" s="10">
        <v>0</v>
      </c>
      <c r="I709" s="10">
        <v>0</v>
      </c>
      <c r="J709" s="10">
        <v>0</v>
      </c>
      <c r="K709" s="10">
        <v>0</v>
      </c>
      <c r="M709" s="10" t="str">
        <v/>
      </c>
      <c r="N709" s="10" t="str">
        <v/>
      </c>
      <c r="O709" s="10" t="str">
        <v/>
      </c>
      <c r="P709" s="10" t="str">
        <v/>
      </c>
      <c r="Q709" s="10" t="str">
        <v/>
      </c>
      <c r="R709" s="10" t="str">
        <v/>
      </c>
      <c r="S709" s="10" t="str">
        <v/>
      </c>
      <c r="T709" s="10" t="str">
        <v/>
      </c>
    </row>
    <row r="710" spans="2:20" ht="13">
      <c r="B710" s="10" t="str">
        <v/>
      </c>
      <c r="C710" s="10" t="str">
        <v/>
      </c>
      <c r="D710" s="10" t="str">
        <v/>
      </c>
      <c r="E710" s="10" t="str">
        <v/>
      </c>
      <c r="F710" s="10" t="str">
        <v/>
      </c>
      <c r="H710" s="10">
        <v>0</v>
      </c>
      <c r="I710" s="10">
        <v>0</v>
      </c>
      <c r="J710" s="10">
        <v>0</v>
      </c>
      <c r="K710" s="10">
        <v>0</v>
      </c>
      <c r="M710" s="10" t="str">
        <v/>
      </c>
      <c r="N710" s="10" t="str">
        <v/>
      </c>
      <c r="O710" s="10" t="str">
        <v/>
      </c>
      <c r="P710" s="10" t="str">
        <v/>
      </c>
      <c r="Q710" s="10" t="str">
        <v/>
      </c>
      <c r="R710" s="10" t="str">
        <v/>
      </c>
      <c r="S710" s="10" t="str">
        <v/>
      </c>
      <c r="T710" s="10" t="str">
        <v/>
      </c>
    </row>
    <row r="711" spans="2:20" ht="13">
      <c r="B711" s="10" t="str">
        <v/>
      </c>
      <c r="C711" s="10" t="str">
        <v/>
      </c>
      <c r="D711" s="10" t="str">
        <v/>
      </c>
      <c r="E711" s="10" t="str">
        <v/>
      </c>
      <c r="F711" s="10" t="str">
        <v/>
      </c>
      <c r="H711" s="10">
        <v>0</v>
      </c>
      <c r="I711" s="10">
        <v>0</v>
      </c>
      <c r="J711" s="10">
        <v>0</v>
      </c>
      <c r="K711" s="10">
        <v>0</v>
      </c>
      <c r="M711" s="10" t="str">
        <v/>
      </c>
      <c r="N711" s="10" t="str">
        <v/>
      </c>
      <c r="O711" s="10" t="str">
        <v/>
      </c>
      <c r="P711" s="10" t="str">
        <v/>
      </c>
      <c r="Q711" s="10" t="str">
        <v/>
      </c>
      <c r="R711" s="10" t="str">
        <v/>
      </c>
      <c r="S711" s="10" t="str">
        <v/>
      </c>
      <c r="T711" s="10" t="str">
        <v/>
      </c>
    </row>
    <row r="712" spans="2:20" ht="13">
      <c r="B712" s="10" t="str">
        <v/>
      </c>
      <c r="C712" s="10" t="str">
        <v/>
      </c>
      <c r="D712" s="10" t="str">
        <v/>
      </c>
      <c r="E712" s="10" t="str">
        <v/>
      </c>
      <c r="F712" s="10" t="str">
        <v/>
      </c>
      <c r="H712" s="10">
        <v>0</v>
      </c>
      <c r="I712" s="10">
        <v>0</v>
      </c>
      <c r="J712" s="10">
        <v>0</v>
      </c>
      <c r="K712" s="10">
        <v>0</v>
      </c>
      <c r="M712" s="10" t="str">
        <v/>
      </c>
      <c r="N712" s="10" t="str">
        <v/>
      </c>
      <c r="O712" s="10" t="str">
        <v/>
      </c>
      <c r="P712" s="10" t="str">
        <v/>
      </c>
      <c r="Q712" s="10" t="str">
        <v/>
      </c>
      <c r="R712" s="10" t="str">
        <v/>
      </c>
      <c r="S712" s="10" t="str">
        <v/>
      </c>
      <c r="T712" s="10" t="str">
        <v/>
      </c>
    </row>
    <row r="713" spans="2:20" ht="13">
      <c r="B713" s="10" t="str">
        <v/>
      </c>
      <c r="C713" s="10" t="str">
        <v/>
      </c>
      <c r="D713" s="10" t="str">
        <v/>
      </c>
      <c r="E713" s="10" t="str">
        <v/>
      </c>
      <c r="F713" s="10" t="str">
        <v/>
      </c>
      <c r="H713" s="10">
        <v>0</v>
      </c>
      <c r="I713" s="10">
        <v>0</v>
      </c>
      <c r="J713" s="10">
        <v>0</v>
      </c>
      <c r="K713" s="10">
        <v>0</v>
      </c>
      <c r="M713" s="10" t="str">
        <v/>
      </c>
      <c r="N713" s="10" t="str">
        <v/>
      </c>
      <c r="O713" s="10" t="str">
        <v/>
      </c>
      <c r="P713" s="10" t="str">
        <v/>
      </c>
      <c r="Q713" s="10" t="str">
        <v/>
      </c>
      <c r="R713" s="10" t="str">
        <v/>
      </c>
      <c r="S713" s="10" t="str">
        <v/>
      </c>
      <c r="T713" s="10" t="str">
        <v/>
      </c>
    </row>
    <row r="714" spans="2:20" ht="13">
      <c r="B714" s="10" t="str">
        <v/>
      </c>
      <c r="C714" s="10" t="str">
        <v/>
      </c>
      <c r="D714" s="10" t="str">
        <v/>
      </c>
      <c r="E714" s="10" t="str">
        <v/>
      </c>
      <c r="F714" s="10" t="str">
        <v/>
      </c>
      <c r="H714" s="10">
        <v>0</v>
      </c>
      <c r="I714" s="10">
        <v>0</v>
      </c>
      <c r="J714" s="10">
        <v>0</v>
      </c>
      <c r="K714" s="10">
        <v>0</v>
      </c>
      <c r="M714" s="10" t="str">
        <v/>
      </c>
      <c r="N714" s="10" t="str">
        <v/>
      </c>
      <c r="O714" s="10" t="str">
        <v/>
      </c>
      <c r="P714" s="10" t="str">
        <v/>
      </c>
      <c r="Q714" s="10" t="str">
        <v/>
      </c>
      <c r="R714" s="10" t="str">
        <v/>
      </c>
      <c r="S714" s="10" t="str">
        <v/>
      </c>
      <c r="T714" s="10" t="str">
        <v/>
      </c>
    </row>
    <row r="715" spans="2:20" ht="13">
      <c r="B715" s="10" t="str">
        <v/>
      </c>
      <c r="C715" s="10" t="str">
        <v/>
      </c>
      <c r="D715" s="10" t="str">
        <v/>
      </c>
      <c r="E715" s="10" t="str">
        <v/>
      </c>
      <c r="F715" s="10" t="str">
        <v/>
      </c>
      <c r="H715" s="10">
        <v>0</v>
      </c>
      <c r="I715" s="10">
        <v>0</v>
      </c>
      <c r="J715" s="10">
        <v>0</v>
      </c>
      <c r="K715" s="10">
        <v>0</v>
      </c>
      <c r="M715" s="10" t="str">
        <v/>
      </c>
      <c r="N715" s="10" t="str">
        <v/>
      </c>
      <c r="O715" s="10" t="str">
        <v/>
      </c>
      <c r="P715" s="10" t="str">
        <v/>
      </c>
      <c r="Q715" s="10" t="str">
        <v/>
      </c>
      <c r="R715" s="10" t="str">
        <v/>
      </c>
      <c r="S715" s="10" t="str">
        <v/>
      </c>
      <c r="T715" s="10" t="str">
        <v/>
      </c>
    </row>
    <row r="716" spans="2:20" ht="13">
      <c r="B716" s="10" t="str">
        <v/>
      </c>
      <c r="C716" s="10" t="str">
        <v/>
      </c>
      <c r="D716" s="10" t="str">
        <v/>
      </c>
      <c r="E716" s="10" t="str">
        <v/>
      </c>
      <c r="F716" s="10" t="str">
        <v/>
      </c>
      <c r="H716" s="10">
        <v>0</v>
      </c>
      <c r="I716" s="10">
        <v>0</v>
      </c>
      <c r="J716" s="10">
        <v>0</v>
      </c>
      <c r="K716" s="10">
        <v>0</v>
      </c>
      <c r="M716" s="10" t="str">
        <v/>
      </c>
      <c r="N716" s="10" t="str">
        <v/>
      </c>
      <c r="O716" s="10" t="str">
        <v/>
      </c>
      <c r="P716" s="10" t="str">
        <v/>
      </c>
      <c r="Q716" s="10" t="str">
        <v/>
      </c>
      <c r="R716" s="10" t="str">
        <v/>
      </c>
      <c r="S716" s="10" t="str">
        <v/>
      </c>
      <c r="T716" s="10" t="str">
        <v/>
      </c>
    </row>
    <row r="717" spans="2:20" ht="13">
      <c r="B717" s="10" t="str">
        <v/>
      </c>
      <c r="C717" s="10" t="str">
        <v/>
      </c>
      <c r="D717" s="10" t="str">
        <v/>
      </c>
      <c r="E717" s="10" t="str">
        <v/>
      </c>
      <c r="F717" s="10" t="str">
        <v/>
      </c>
      <c r="H717" s="10">
        <v>0</v>
      </c>
      <c r="I717" s="10">
        <v>0</v>
      </c>
      <c r="J717" s="10">
        <v>0</v>
      </c>
      <c r="K717" s="10">
        <v>0</v>
      </c>
      <c r="M717" s="10" t="str">
        <v/>
      </c>
      <c r="N717" s="10" t="str">
        <v/>
      </c>
      <c r="O717" s="10" t="str">
        <v/>
      </c>
      <c r="P717" s="10" t="str">
        <v/>
      </c>
      <c r="Q717" s="10" t="str">
        <v/>
      </c>
      <c r="R717" s="10" t="str">
        <v/>
      </c>
      <c r="S717" s="10" t="str">
        <v/>
      </c>
      <c r="T717" s="10" t="str">
        <v/>
      </c>
    </row>
    <row r="718" spans="2:20" ht="13">
      <c r="B718" s="10" t="str">
        <v/>
      </c>
      <c r="C718" s="10" t="str">
        <v/>
      </c>
      <c r="D718" s="10" t="str">
        <v/>
      </c>
      <c r="E718" s="10" t="str">
        <v/>
      </c>
      <c r="F718" s="10" t="str">
        <v/>
      </c>
      <c r="H718" s="10">
        <v>0</v>
      </c>
      <c r="I718" s="10">
        <v>0</v>
      </c>
      <c r="J718" s="10">
        <v>0</v>
      </c>
      <c r="K718" s="10">
        <v>0</v>
      </c>
      <c r="M718" s="10" t="str">
        <v/>
      </c>
      <c r="N718" s="10" t="str">
        <v/>
      </c>
      <c r="O718" s="10" t="str">
        <v/>
      </c>
      <c r="P718" s="10" t="str">
        <v/>
      </c>
      <c r="Q718" s="10" t="str">
        <v/>
      </c>
      <c r="R718" s="10" t="str">
        <v/>
      </c>
      <c r="S718" s="10" t="str">
        <v/>
      </c>
      <c r="T718" s="10" t="str">
        <v/>
      </c>
    </row>
    <row r="719" spans="2:20" ht="13">
      <c r="B719" s="10" t="str">
        <v/>
      </c>
      <c r="C719" s="10" t="str">
        <v/>
      </c>
      <c r="D719" s="10" t="str">
        <v/>
      </c>
      <c r="E719" s="10" t="str">
        <v/>
      </c>
      <c r="F719" s="10" t="str">
        <v/>
      </c>
      <c r="H719" s="10">
        <v>0</v>
      </c>
      <c r="I719" s="10">
        <v>0</v>
      </c>
      <c r="J719" s="10">
        <v>0</v>
      </c>
      <c r="K719" s="10">
        <v>0</v>
      </c>
      <c r="M719" s="10" t="str">
        <v/>
      </c>
      <c r="N719" s="10" t="str">
        <v/>
      </c>
      <c r="O719" s="10" t="str">
        <v/>
      </c>
      <c r="P719" s="10" t="str">
        <v/>
      </c>
      <c r="Q719" s="10" t="str">
        <v/>
      </c>
      <c r="R719" s="10" t="str">
        <v/>
      </c>
      <c r="S719" s="10" t="str">
        <v/>
      </c>
      <c r="T719" s="10" t="str">
        <v/>
      </c>
    </row>
    <row r="720" spans="2:20" ht="13">
      <c r="B720" s="10" t="str">
        <v/>
      </c>
      <c r="C720" s="10" t="str">
        <v/>
      </c>
      <c r="D720" s="10" t="str">
        <v/>
      </c>
      <c r="E720" s="10" t="str">
        <v/>
      </c>
      <c r="F720" s="10" t="str">
        <v/>
      </c>
      <c r="H720" s="10">
        <v>0</v>
      </c>
      <c r="I720" s="10">
        <v>0</v>
      </c>
      <c r="J720" s="10">
        <v>0</v>
      </c>
      <c r="K720" s="10">
        <v>0</v>
      </c>
      <c r="M720" s="10" t="str">
        <v/>
      </c>
      <c r="N720" s="10" t="str">
        <v/>
      </c>
      <c r="O720" s="10" t="str">
        <v/>
      </c>
      <c r="P720" s="10" t="str">
        <v/>
      </c>
      <c r="Q720" s="10" t="str">
        <v/>
      </c>
      <c r="R720" s="10" t="str">
        <v/>
      </c>
      <c r="S720" s="10" t="str">
        <v/>
      </c>
      <c r="T720" s="10" t="str">
        <v/>
      </c>
    </row>
    <row r="721" spans="2:20" ht="13">
      <c r="B721" s="10" t="str">
        <v/>
      </c>
      <c r="C721" s="10" t="str">
        <v/>
      </c>
      <c r="D721" s="10" t="str">
        <v/>
      </c>
      <c r="E721" s="10" t="str">
        <v/>
      </c>
      <c r="F721" s="10" t="str">
        <v/>
      </c>
      <c r="H721" s="10">
        <v>0</v>
      </c>
      <c r="I721" s="10">
        <v>0</v>
      </c>
      <c r="J721" s="10">
        <v>0</v>
      </c>
      <c r="K721" s="10">
        <v>0</v>
      </c>
      <c r="M721" s="10" t="str">
        <v/>
      </c>
      <c r="N721" s="10" t="str">
        <v/>
      </c>
      <c r="O721" s="10" t="str">
        <v/>
      </c>
      <c r="P721" s="10" t="str">
        <v/>
      </c>
      <c r="Q721" s="10" t="str">
        <v/>
      </c>
      <c r="R721" s="10" t="str">
        <v/>
      </c>
      <c r="S721" s="10" t="str">
        <v/>
      </c>
      <c r="T721" s="10" t="str">
        <v/>
      </c>
    </row>
    <row r="722" spans="2:20" ht="13">
      <c r="B722" s="10" t="str">
        <v/>
      </c>
      <c r="C722" s="10" t="str">
        <v/>
      </c>
      <c r="D722" s="10" t="str">
        <v/>
      </c>
      <c r="E722" s="10" t="str">
        <v/>
      </c>
      <c r="F722" s="10" t="str">
        <v/>
      </c>
      <c r="H722" s="10">
        <v>0</v>
      </c>
      <c r="I722" s="10">
        <v>0</v>
      </c>
      <c r="J722" s="10">
        <v>0</v>
      </c>
      <c r="K722" s="10">
        <v>0</v>
      </c>
      <c r="M722" s="10" t="str">
        <v/>
      </c>
      <c r="N722" s="10" t="str">
        <v/>
      </c>
      <c r="O722" s="10" t="str">
        <v/>
      </c>
      <c r="P722" s="10" t="str">
        <v/>
      </c>
      <c r="Q722" s="10" t="str">
        <v/>
      </c>
      <c r="R722" s="10" t="str">
        <v/>
      </c>
      <c r="S722" s="10" t="str">
        <v/>
      </c>
      <c r="T722" s="10" t="str">
        <v/>
      </c>
    </row>
    <row r="723" spans="2:20" ht="13">
      <c r="B723" s="10" t="str">
        <v/>
      </c>
      <c r="C723" s="10" t="str">
        <v/>
      </c>
      <c r="D723" s="10" t="str">
        <v/>
      </c>
      <c r="E723" s="10" t="str">
        <v/>
      </c>
      <c r="F723" s="10" t="str">
        <v/>
      </c>
      <c r="H723" s="10">
        <v>0</v>
      </c>
      <c r="I723" s="10">
        <v>0</v>
      </c>
      <c r="J723" s="10">
        <v>0</v>
      </c>
      <c r="K723" s="10">
        <v>0</v>
      </c>
      <c r="M723" s="10" t="str">
        <v/>
      </c>
      <c r="N723" s="10" t="str">
        <v/>
      </c>
      <c r="O723" s="10" t="str">
        <v/>
      </c>
      <c r="P723" s="10" t="str">
        <v/>
      </c>
      <c r="Q723" s="10" t="str">
        <v/>
      </c>
      <c r="R723" s="10" t="str">
        <v/>
      </c>
      <c r="S723" s="10" t="str">
        <v/>
      </c>
      <c r="T723" s="10" t="str">
        <v/>
      </c>
    </row>
    <row r="724" spans="2:20" ht="13">
      <c r="B724" s="10" t="str">
        <v/>
      </c>
      <c r="C724" s="10" t="str">
        <v/>
      </c>
      <c r="D724" s="10" t="str">
        <v/>
      </c>
      <c r="E724" s="10" t="str">
        <v/>
      </c>
      <c r="F724" s="10" t="str">
        <v/>
      </c>
      <c r="H724" s="10">
        <v>0</v>
      </c>
      <c r="I724" s="10">
        <v>0</v>
      </c>
      <c r="J724" s="10">
        <v>0</v>
      </c>
      <c r="K724" s="10">
        <v>0</v>
      </c>
      <c r="M724" s="10" t="str">
        <v/>
      </c>
      <c r="N724" s="10" t="str">
        <v/>
      </c>
      <c r="O724" s="10" t="str">
        <v/>
      </c>
      <c r="P724" s="10" t="str">
        <v/>
      </c>
      <c r="Q724" s="10" t="str">
        <v/>
      </c>
      <c r="R724" s="10" t="str">
        <v/>
      </c>
      <c r="S724" s="10" t="str">
        <v/>
      </c>
      <c r="T724" s="10" t="str">
        <v/>
      </c>
    </row>
    <row r="725" spans="2:20" ht="13">
      <c r="B725" s="10" t="str">
        <v/>
      </c>
      <c r="C725" s="10" t="str">
        <v/>
      </c>
      <c r="D725" s="10" t="str">
        <v/>
      </c>
      <c r="E725" s="10" t="str">
        <v/>
      </c>
      <c r="F725" s="10" t="str">
        <v/>
      </c>
      <c r="H725" s="10">
        <v>0</v>
      </c>
      <c r="I725" s="10">
        <v>0</v>
      </c>
      <c r="J725" s="10">
        <v>0</v>
      </c>
      <c r="K725" s="10">
        <v>0</v>
      </c>
      <c r="M725" s="10" t="str">
        <v/>
      </c>
      <c r="N725" s="10" t="str">
        <v/>
      </c>
      <c r="O725" s="10" t="str">
        <v/>
      </c>
      <c r="P725" s="10" t="str">
        <v/>
      </c>
      <c r="Q725" s="10" t="str">
        <v/>
      </c>
      <c r="R725" s="10" t="str">
        <v/>
      </c>
      <c r="S725" s="10" t="str">
        <v/>
      </c>
      <c r="T725" s="10" t="str">
        <v/>
      </c>
    </row>
    <row r="726" spans="2:20" ht="13">
      <c r="B726" s="10" t="str">
        <v/>
      </c>
      <c r="C726" s="10" t="str">
        <v/>
      </c>
      <c r="D726" s="10" t="str">
        <v/>
      </c>
      <c r="E726" s="10" t="str">
        <v/>
      </c>
      <c r="F726" s="10" t="str">
        <v/>
      </c>
      <c r="H726" s="10">
        <v>0</v>
      </c>
      <c r="I726" s="10">
        <v>0</v>
      </c>
      <c r="J726" s="10">
        <v>0</v>
      </c>
      <c r="K726" s="10">
        <v>0</v>
      </c>
      <c r="M726" s="10" t="str">
        <v/>
      </c>
      <c r="N726" s="10" t="str">
        <v/>
      </c>
      <c r="O726" s="10" t="str">
        <v/>
      </c>
      <c r="P726" s="10" t="str">
        <v/>
      </c>
      <c r="Q726" s="10" t="str">
        <v/>
      </c>
      <c r="R726" s="10" t="str">
        <v/>
      </c>
      <c r="S726" s="10" t="str">
        <v/>
      </c>
      <c r="T726" s="10" t="str">
        <v/>
      </c>
    </row>
    <row r="727" spans="2:20" ht="13">
      <c r="B727" s="10" t="str">
        <v/>
      </c>
      <c r="C727" s="10" t="str">
        <v/>
      </c>
      <c r="D727" s="10" t="str">
        <v/>
      </c>
      <c r="E727" s="10" t="str">
        <v/>
      </c>
      <c r="F727" s="10" t="str">
        <v/>
      </c>
      <c r="H727" s="10">
        <v>0</v>
      </c>
      <c r="I727" s="10">
        <v>0</v>
      </c>
      <c r="J727" s="10">
        <v>0</v>
      </c>
      <c r="K727" s="10">
        <v>0</v>
      </c>
      <c r="M727" s="10" t="str">
        <v/>
      </c>
      <c r="N727" s="10" t="str">
        <v/>
      </c>
      <c r="O727" s="10" t="str">
        <v/>
      </c>
      <c r="P727" s="10" t="str">
        <v/>
      </c>
      <c r="Q727" s="10" t="str">
        <v/>
      </c>
      <c r="R727" s="10" t="str">
        <v/>
      </c>
      <c r="S727" s="10" t="str">
        <v/>
      </c>
      <c r="T727" s="10" t="str">
        <v/>
      </c>
    </row>
    <row r="728" spans="2:20" ht="13">
      <c r="B728" s="10" t="str">
        <v/>
      </c>
      <c r="C728" s="10" t="str">
        <v/>
      </c>
      <c r="D728" s="10" t="str">
        <v/>
      </c>
      <c r="E728" s="10" t="str">
        <v/>
      </c>
      <c r="F728" s="10" t="str">
        <v/>
      </c>
      <c r="H728" s="10">
        <v>0</v>
      </c>
      <c r="I728" s="10">
        <v>0</v>
      </c>
      <c r="J728" s="10">
        <v>0</v>
      </c>
      <c r="K728" s="10">
        <v>0</v>
      </c>
      <c r="M728" s="10" t="str">
        <v/>
      </c>
      <c r="N728" s="10" t="str">
        <v/>
      </c>
      <c r="O728" s="10" t="str">
        <v/>
      </c>
      <c r="P728" s="10" t="str">
        <v/>
      </c>
      <c r="Q728" s="10" t="str">
        <v/>
      </c>
      <c r="R728" s="10" t="str">
        <v/>
      </c>
      <c r="S728" s="10" t="str">
        <v/>
      </c>
      <c r="T728" s="10" t="str">
        <v/>
      </c>
    </row>
    <row r="729" spans="2:20" ht="13">
      <c r="B729" s="10" t="str">
        <v/>
      </c>
      <c r="C729" s="10" t="str">
        <v/>
      </c>
      <c r="D729" s="10" t="str">
        <v/>
      </c>
      <c r="E729" s="10" t="str">
        <v/>
      </c>
      <c r="F729" s="10" t="str">
        <v/>
      </c>
      <c r="H729" s="10">
        <v>0</v>
      </c>
      <c r="I729" s="10">
        <v>0</v>
      </c>
      <c r="J729" s="10">
        <v>0</v>
      </c>
      <c r="K729" s="10">
        <v>0</v>
      </c>
      <c r="M729" s="10" t="str">
        <v/>
      </c>
      <c r="N729" s="10" t="str">
        <v/>
      </c>
      <c r="O729" s="10" t="str">
        <v/>
      </c>
      <c r="P729" s="10" t="str">
        <v/>
      </c>
      <c r="Q729" s="10" t="str">
        <v/>
      </c>
      <c r="R729" s="10" t="str">
        <v/>
      </c>
      <c r="S729" s="10" t="str">
        <v/>
      </c>
      <c r="T729" s="10" t="str">
        <v/>
      </c>
    </row>
    <row r="730" spans="2:20" ht="13">
      <c r="B730" s="10" t="str">
        <v/>
      </c>
      <c r="C730" s="10" t="str">
        <v/>
      </c>
      <c r="D730" s="10" t="str">
        <v/>
      </c>
      <c r="E730" s="10" t="str">
        <v/>
      </c>
      <c r="F730" s="10" t="str">
        <v/>
      </c>
      <c r="H730" s="10">
        <v>0</v>
      </c>
      <c r="I730" s="10">
        <v>0</v>
      </c>
      <c r="J730" s="10">
        <v>0</v>
      </c>
      <c r="K730" s="10">
        <v>0</v>
      </c>
      <c r="M730" s="10" t="str">
        <v/>
      </c>
      <c r="N730" s="10" t="str">
        <v/>
      </c>
      <c r="O730" s="10" t="str">
        <v/>
      </c>
      <c r="P730" s="10" t="str">
        <v/>
      </c>
      <c r="Q730" s="10" t="str">
        <v/>
      </c>
      <c r="R730" s="10" t="str">
        <v/>
      </c>
      <c r="S730" s="10" t="str">
        <v/>
      </c>
      <c r="T730" s="10" t="str">
        <v/>
      </c>
    </row>
    <row r="731" spans="2:20" ht="13">
      <c r="B731" s="10" t="str">
        <v/>
      </c>
      <c r="C731" s="10" t="str">
        <v/>
      </c>
      <c r="D731" s="10" t="str">
        <v/>
      </c>
      <c r="E731" s="10" t="str">
        <v/>
      </c>
      <c r="F731" s="10" t="str">
        <v/>
      </c>
      <c r="H731" s="10">
        <v>0</v>
      </c>
      <c r="I731" s="10">
        <v>0</v>
      </c>
      <c r="J731" s="10">
        <v>0</v>
      </c>
      <c r="K731" s="10">
        <v>0</v>
      </c>
      <c r="M731" s="10" t="str">
        <v/>
      </c>
      <c r="N731" s="10" t="str">
        <v/>
      </c>
      <c r="O731" s="10" t="str">
        <v/>
      </c>
      <c r="P731" s="10" t="str">
        <v/>
      </c>
      <c r="Q731" s="10" t="str">
        <v/>
      </c>
      <c r="R731" s="10" t="str">
        <v/>
      </c>
      <c r="S731" s="10" t="str">
        <v/>
      </c>
      <c r="T731" s="10" t="str">
        <v/>
      </c>
    </row>
    <row r="732" spans="2:20" ht="13">
      <c r="B732" s="10" t="str">
        <v/>
      </c>
      <c r="C732" s="10" t="str">
        <v/>
      </c>
      <c r="D732" s="10" t="str">
        <v/>
      </c>
      <c r="E732" s="10" t="str">
        <v/>
      </c>
      <c r="F732" s="10" t="str">
        <v/>
      </c>
      <c r="H732" s="10">
        <v>0</v>
      </c>
      <c r="I732" s="10">
        <v>0</v>
      </c>
      <c r="J732" s="10">
        <v>0</v>
      </c>
      <c r="K732" s="10">
        <v>0</v>
      </c>
      <c r="M732" s="10" t="str">
        <v/>
      </c>
      <c r="N732" s="10" t="str">
        <v/>
      </c>
      <c r="O732" s="10" t="str">
        <v/>
      </c>
      <c r="P732" s="10" t="str">
        <v/>
      </c>
      <c r="Q732" s="10" t="str">
        <v/>
      </c>
      <c r="R732" s="10" t="str">
        <v/>
      </c>
      <c r="S732" s="10" t="str">
        <v/>
      </c>
      <c r="T732" s="10" t="str">
        <v/>
      </c>
    </row>
    <row r="733" spans="2:20" ht="13">
      <c r="B733" s="10" t="str">
        <v/>
      </c>
      <c r="C733" s="10" t="str">
        <v/>
      </c>
      <c r="D733" s="10" t="str">
        <v/>
      </c>
      <c r="E733" s="10" t="str">
        <v/>
      </c>
      <c r="F733" s="10" t="str">
        <v/>
      </c>
      <c r="H733" s="10">
        <v>0</v>
      </c>
      <c r="I733" s="10">
        <v>0</v>
      </c>
      <c r="J733" s="10">
        <v>0</v>
      </c>
      <c r="K733" s="10">
        <v>0</v>
      </c>
      <c r="M733" s="10" t="str">
        <v/>
      </c>
      <c r="N733" s="10" t="str">
        <v/>
      </c>
      <c r="O733" s="10" t="str">
        <v/>
      </c>
      <c r="P733" s="10" t="str">
        <v/>
      </c>
      <c r="Q733" s="10" t="str">
        <v/>
      </c>
      <c r="R733" s="10" t="str">
        <v/>
      </c>
      <c r="S733" s="10" t="str">
        <v/>
      </c>
      <c r="T733" s="10" t="str">
        <v/>
      </c>
    </row>
    <row r="734" spans="2:20" ht="13">
      <c r="B734" s="10" t="str">
        <v/>
      </c>
      <c r="C734" s="10" t="str">
        <v/>
      </c>
      <c r="D734" s="10" t="str">
        <v/>
      </c>
      <c r="E734" s="10" t="str">
        <v/>
      </c>
      <c r="F734" s="10" t="str">
        <v/>
      </c>
      <c r="H734" s="10">
        <v>0</v>
      </c>
      <c r="I734" s="10">
        <v>0</v>
      </c>
      <c r="J734" s="10">
        <v>0</v>
      </c>
      <c r="K734" s="10">
        <v>0</v>
      </c>
      <c r="M734" s="10" t="str">
        <v/>
      </c>
      <c r="N734" s="10" t="str">
        <v/>
      </c>
      <c r="O734" s="10" t="str">
        <v/>
      </c>
      <c r="P734" s="10" t="str">
        <v/>
      </c>
      <c r="Q734" s="10" t="str">
        <v/>
      </c>
      <c r="R734" s="10" t="str">
        <v/>
      </c>
      <c r="S734" s="10" t="str">
        <v/>
      </c>
      <c r="T734" s="10" t="str">
        <v/>
      </c>
    </row>
    <row r="735" spans="2:20" ht="13">
      <c r="B735" s="10" t="str">
        <v/>
      </c>
      <c r="C735" s="10" t="str">
        <v/>
      </c>
      <c r="D735" s="10" t="str">
        <v/>
      </c>
      <c r="E735" s="10" t="str">
        <v/>
      </c>
      <c r="F735" s="10" t="str">
        <v/>
      </c>
      <c r="H735" s="10">
        <v>0</v>
      </c>
      <c r="I735" s="10">
        <v>0</v>
      </c>
      <c r="J735" s="10">
        <v>0</v>
      </c>
      <c r="K735" s="10">
        <v>0</v>
      </c>
      <c r="M735" s="10" t="str">
        <v/>
      </c>
      <c r="N735" s="10" t="str">
        <v/>
      </c>
      <c r="O735" s="10" t="str">
        <v/>
      </c>
      <c r="P735" s="10" t="str">
        <v/>
      </c>
      <c r="Q735" s="10" t="str">
        <v/>
      </c>
      <c r="R735" s="10" t="str">
        <v/>
      </c>
      <c r="S735" s="10" t="str">
        <v/>
      </c>
      <c r="T735" s="10" t="str">
        <v/>
      </c>
    </row>
    <row r="736" spans="2:20" ht="13">
      <c r="B736" s="10" t="str">
        <v/>
      </c>
      <c r="C736" s="10" t="str">
        <v/>
      </c>
      <c r="D736" s="10" t="str">
        <v/>
      </c>
      <c r="E736" s="10" t="str">
        <v/>
      </c>
      <c r="F736" s="10" t="str">
        <v/>
      </c>
      <c r="H736" s="10">
        <v>0</v>
      </c>
      <c r="I736" s="10">
        <v>0</v>
      </c>
      <c r="J736" s="10">
        <v>0</v>
      </c>
      <c r="K736" s="10">
        <v>0</v>
      </c>
      <c r="M736" s="10" t="str">
        <v/>
      </c>
      <c r="N736" s="10" t="str">
        <v/>
      </c>
      <c r="O736" s="10" t="str">
        <v/>
      </c>
      <c r="P736" s="10" t="str">
        <v/>
      </c>
      <c r="Q736" s="10" t="str">
        <v/>
      </c>
      <c r="R736" s="10" t="str">
        <v/>
      </c>
      <c r="S736" s="10" t="str">
        <v/>
      </c>
      <c r="T736" s="10" t="str">
        <v/>
      </c>
    </row>
    <row r="737" spans="2:20" ht="13">
      <c r="B737" s="10" t="str">
        <v/>
      </c>
      <c r="C737" s="10" t="str">
        <v/>
      </c>
      <c r="D737" s="10" t="str">
        <v/>
      </c>
      <c r="E737" s="10" t="str">
        <v/>
      </c>
      <c r="F737" s="10" t="str">
        <v/>
      </c>
      <c r="H737" s="10">
        <v>0</v>
      </c>
      <c r="I737" s="10">
        <v>0</v>
      </c>
      <c r="J737" s="10">
        <v>0</v>
      </c>
      <c r="K737" s="10">
        <v>0</v>
      </c>
      <c r="M737" s="10" t="str">
        <v/>
      </c>
      <c r="N737" s="10" t="str">
        <v/>
      </c>
      <c r="O737" s="10" t="str">
        <v/>
      </c>
      <c r="P737" s="10" t="str">
        <v/>
      </c>
      <c r="Q737" s="10" t="str">
        <v/>
      </c>
      <c r="R737" s="10" t="str">
        <v/>
      </c>
      <c r="S737" s="10" t="str">
        <v/>
      </c>
      <c r="T737" s="10" t="str">
        <v/>
      </c>
    </row>
    <row r="738" spans="2:20" ht="13">
      <c r="B738" s="10" t="str">
        <v/>
      </c>
      <c r="C738" s="10" t="str">
        <v/>
      </c>
      <c r="D738" s="10" t="str">
        <v/>
      </c>
      <c r="E738" s="10" t="str">
        <v/>
      </c>
      <c r="F738" s="10" t="str">
        <v/>
      </c>
      <c r="H738" s="10">
        <v>0</v>
      </c>
      <c r="I738" s="10">
        <v>0</v>
      </c>
      <c r="J738" s="10">
        <v>0</v>
      </c>
      <c r="K738" s="10">
        <v>0</v>
      </c>
      <c r="M738" s="10" t="str">
        <v/>
      </c>
      <c r="N738" s="10" t="str">
        <v/>
      </c>
      <c r="O738" s="10" t="str">
        <v/>
      </c>
      <c r="P738" s="10" t="str">
        <v/>
      </c>
      <c r="Q738" s="10" t="str">
        <v/>
      </c>
      <c r="R738" s="10" t="str">
        <v/>
      </c>
      <c r="S738" s="10" t="str">
        <v/>
      </c>
      <c r="T738" s="10" t="str">
        <v/>
      </c>
    </row>
    <row r="739" spans="2:20" ht="13">
      <c r="B739" s="10" t="str">
        <v/>
      </c>
      <c r="C739" s="10" t="str">
        <v/>
      </c>
      <c r="D739" s="10" t="str">
        <v/>
      </c>
      <c r="E739" s="10" t="str">
        <v/>
      </c>
      <c r="F739" s="10" t="str">
        <v/>
      </c>
      <c r="H739" s="10">
        <v>0</v>
      </c>
      <c r="I739" s="10">
        <v>0</v>
      </c>
      <c r="J739" s="10">
        <v>0</v>
      </c>
      <c r="K739" s="10">
        <v>0</v>
      </c>
      <c r="M739" s="10" t="str">
        <v/>
      </c>
      <c r="N739" s="10" t="str">
        <v/>
      </c>
      <c r="O739" s="10" t="str">
        <v/>
      </c>
      <c r="P739" s="10" t="str">
        <v/>
      </c>
      <c r="Q739" s="10" t="str">
        <v/>
      </c>
      <c r="R739" s="10" t="str">
        <v/>
      </c>
      <c r="S739" s="10" t="str">
        <v/>
      </c>
      <c r="T739" s="10" t="str">
        <v/>
      </c>
    </row>
    <row r="740" spans="2:20" ht="13">
      <c r="B740" s="10" t="str">
        <v/>
      </c>
      <c r="C740" s="10" t="str">
        <v/>
      </c>
      <c r="D740" s="10" t="str">
        <v/>
      </c>
      <c r="E740" s="10" t="str">
        <v/>
      </c>
      <c r="F740" s="10" t="str">
        <v/>
      </c>
      <c r="H740" s="10">
        <v>0</v>
      </c>
      <c r="I740" s="10">
        <v>0</v>
      </c>
      <c r="J740" s="10">
        <v>0</v>
      </c>
      <c r="K740" s="10">
        <v>0</v>
      </c>
      <c r="M740" s="10" t="str">
        <v/>
      </c>
      <c r="N740" s="10" t="str">
        <v/>
      </c>
      <c r="O740" s="10" t="str">
        <v/>
      </c>
      <c r="P740" s="10" t="str">
        <v/>
      </c>
      <c r="Q740" s="10" t="str">
        <v/>
      </c>
      <c r="R740" s="10" t="str">
        <v/>
      </c>
      <c r="S740" s="10" t="str">
        <v/>
      </c>
      <c r="T740" s="10" t="str">
        <v/>
      </c>
    </row>
    <row r="741" spans="2:20" ht="13">
      <c r="B741" s="10" t="str">
        <v/>
      </c>
      <c r="C741" s="10" t="str">
        <v/>
      </c>
      <c r="D741" s="10" t="str">
        <v/>
      </c>
      <c r="E741" s="10" t="str">
        <v/>
      </c>
      <c r="F741" s="10" t="str">
        <v/>
      </c>
      <c r="H741" s="10">
        <v>0</v>
      </c>
      <c r="I741" s="10">
        <v>0</v>
      </c>
      <c r="J741" s="10">
        <v>0</v>
      </c>
      <c r="K741" s="10">
        <v>0</v>
      </c>
      <c r="M741" s="10" t="str">
        <v/>
      </c>
      <c r="N741" s="10" t="str">
        <v/>
      </c>
      <c r="O741" s="10" t="str">
        <v/>
      </c>
      <c r="P741" s="10" t="str">
        <v/>
      </c>
      <c r="Q741" s="10" t="str">
        <v/>
      </c>
      <c r="R741" s="10" t="str">
        <v/>
      </c>
      <c r="S741" s="10" t="str">
        <v/>
      </c>
      <c r="T741" s="10" t="str">
        <v/>
      </c>
    </row>
    <row r="742" spans="2:20" ht="13">
      <c r="B742" s="10" t="str">
        <v/>
      </c>
      <c r="C742" s="10" t="str">
        <v/>
      </c>
      <c r="D742" s="10" t="str">
        <v/>
      </c>
      <c r="E742" s="10" t="str">
        <v/>
      </c>
      <c r="F742" s="10" t="str">
        <v/>
      </c>
      <c r="H742" s="10">
        <v>0</v>
      </c>
      <c r="I742" s="10">
        <v>0</v>
      </c>
      <c r="J742" s="10">
        <v>0</v>
      </c>
      <c r="K742" s="10">
        <v>0</v>
      </c>
      <c r="M742" s="10" t="str">
        <v/>
      </c>
      <c r="N742" s="10" t="str">
        <v/>
      </c>
      <c r="O742" s="10" t="str">
        <v/>
      </c>
      <c r="P742" s="10" t="str">
        <v/>
      </c>
      <c r="Q742" s="10" t="str">
        <v/>
      </c>
      <c r="R742" s="10" t="str">
        <v/>
      </c>
      <c r="S742" s="10" t="str">
        <v/>
      </c>
      <c r="T742" s="10" t="str">
        <v/>
      </c>
    </row>
    <row r="743" spans="2:20" ht="13">
      <c r="B743" s="10" t="str">
        <v/>
      </c>
      <c r="C743" s="10" t="str">
        <v/>
      </c>
      <c r="D743" s="10" t="str">
        <v/>
      </c>
      <c r="E743" s="10" t="str">
        <v/>
      </c>
      <c r="F743" s="10" t="str">
        <v/>
      </c>
      <c r="H743" s="10">
        <v>0</v>
      </c>
      <c r="I743" s="10">
        <v>0</v>
      </c>
      <c r="J743" s="10">
        <v>0</v>
      </c>
      <c r="K743" s="10">
        <v>0</v>
      </c>
      <c r="M743" s="10" t="str">
        <v/>
      </c>
      <c r="N743" s="10" t="str">
        <v/>
      </c>
      <c r="O743" s="10" t="str">
        <v/>
      </c>
      <c r="P743" s="10" t="str">
        <v/>
      </c>
      <c r="Q743" s="10" t="str">
        <v/>
      </c>
      <c r="R743" s="10" t="str">
        <v/>
      </c>
      <c r="S743" s="10" t="str">
        <v/>
      </c>
      <c r="T743" s="10" t="str">
        <v/>
      </c>
    </row>
    <row r="744" spans="2:20" ht="13">
      <c r="B744" s="10" t="str">
        <v/>
      </c>
      <c r="C744" s="10" t="str">
        <v/>
      </c>
      <c r="D744" s="10" t="str">
        <v/>
      </c>
      <c r="E744" s="10" t="str">
        <v/>
      </c>
      <c r="F744" s="10" t="str">
        <v/>
      </c>
      <c r="H744" s="10">
        <v>0</v>
      </c>
      <c r="I744" s="10">
        <v>0</v>
      </c>
      <c r="J744" s="10">
        <v>0</v>
      </c>
      <c r="K744" s="10">
        <v>0</v>
      </c>
      <c r="M744" s="10" t="str">
        <v/>
      </c>
      <c r="N744" s="10" t="str">
        <v/>
      </c>
      <c r="O744" s="10" t="str">
        <v/>
      </c>
      <c r="P744" s="10" t="str">
        <v/>
      </c>
      <c r="Q744" s="10" t="str">
        <v/>
      </c>
      <c r="R744" s="10" t="str">
        <v/>
      </c>
      <c r="S744" s="10" t="str">
        <v/>
      </c>
      <c r="T744" s="10" t="str">
        <v/>
      </c>
    </row>
    <row r="745" spans="2:20" ht="13">
      <c r="B745" s="10" t="str">
        <v/>
      </c>
      <c r="C745" s="10" t="str">
        <v/>
      </c>
      <c r="D745" s="10" t="str">
        <v/>
      </c>
      <c r="E745" s="10" t="str">
        <v/>
      </c>
      <c r="F745" s="10" t="str">
        <v/>
      </c>
      <c r="H745" s="10">
        <v>0</v>
      </c>
      <c r="I745" s="10">
        <v>0</v>
      </c>
      <c r="J745" s="10">
        <v>0</v>
      </c>
      <c r="K745" s="10">
        <v>0</v>
      </c>
      <c r="M745" s="10" t="str">
        <v/>
      </c>
      <c r="N745" s="10" t="str">
        <v/>
      </c>
      <c r="O745" s="10" t="str">
        <v/>
      </c>
      <c r="P745" s="10" t="str">
        <v/>
      </c>
      <c r="Q745" s="10" t="str">
        <v/>
      </c>
      <c r="R745" s="10" t="str">
        <v/>
      </c>
      <c r="S745" s="10" t="str">
        <v/>
      </c>
      <c r="T745" s="10" t="str">
        <v/>
      </c>
    </row>
    <row r="746" spans="2:20" ht="13">
      <c r="B746" s="10" t="str">
        <v/>
      </c>
      <c r="C746" s="10" t="str">
        <v/>
      </c>
      <c r="D746" s="10" t="str">
        <v/>
      </c>
      <c r="E746" s="10" t="str">
        <v/>
      </c>
      <c r="F746" s="10" t="str">
        <v/>
      </c>
      <c r="H746" s="10">
        <v>0</v>
      </c>
      <c r="I746" s="10">
        <v>0</v>
      </c>
      <c r="J746" s="10">
        <v>0</v>
      </c>
      <c r="K746" s="10">
        <v>0</v>
      </c>
      <c r="M746" s="10" t="str">
        <v/>
      </c>
      <c r="N746" s="10" t="str">
        <v/>
      </c>
      <c r="O746" s="10" t="str">
        <v/>
      </c>
      <c r="P746" s="10" t="str">
        <v/>
      </c>
      <c r="Q746" s="10" t="str">
        <v/>
      </c>
      <c r="R746" s="10" t="str">
        <v/>
      </c>
      <c r="S746" s="10" t="str">
        <v/>
      </c>
      <c r="T746" s="10" t="str">
        <v/>
      </c>
    </row>
    <row r="747" spans="2:20" ht="13">
      <c r="B747" s="10" t="str">
        <v/>
      </c>
      <c r="C747" s="10" t="str">
        <v/>
      </c>
      <c r="D747" s="10" t="str">
        <v/>
      </c>
      <c r="E747" s="10" t="str">
        <v/>
      </c>
      <c r="F747" s="10" t="str">
        <v/>
      </c>
      <c r="H747" s="10">
        <v>0</v>
      </c>
      <c r="I747" s="10">
        <v>0</v>
      </c>
      <c r="J747" s="10">
        <v>0</v>
      </c>
      <c r="K747" s="10">
        <v>0</v>
      </c>
      <c r="M747" s="10" t="str">
        <v/>
      </c>
      <c r="N747" s="10" t="str">
        <v/>
      </c>
      <c r="O747" s="10" t="str">
        <v/>
      </c>
      <c r="P747" s="10" t="str">
        <v/>
      </c>
      <c r="Q747" s="10" t="str">
        <v/>
      </c>
      <c r="R747" s="10" t="str">
        <v/>
      </c>
      <c r="S747" s="10" t="str">
        <v/>
      </c>
      <c r="T747" s="10" t="str">
        <v/>
      </c>
    </row>
    <row r="748" spans="2:20" ht="13">
      <c r="B748" s="10" t="str">
        <v/>
      </c>
      <c r="C748" s="10" t="str">
        <v/>
      </c>
      <c r="D748" s="10" t="str">
        <v/>
      </c>
      <c r="E748" s="10" t="str">
        <v/>
      </c>
      <c r="F748" s="10" t="str">
        <v/>
      </c>
      <c r="H748" s="10">
        <v>0</v>
      </c>
      <c r="I748" s="10">
        <v>0</v>
      </c>
      <c r="J748" s="10">
        <v>0</v>
      </c>
      <c r="K748" s="10">
        <v>0</v>
      </c>
      <c r="M748" s="10" t="str">
        <v/>
      </c>
      <c r="N748" s="10" t="str">
        <v/>
      </c>
      <c r="O748" s="10" t="str">
        <v/>
      </c>
      <c r="P748" s="10" t="str">
        <v/>
      </c>
      <c r="Q748" s="10" t="str">
        <v/>
      </c>
      <c r="R748" s="10" t="str">
        <v/>
      </c>
      <c r="S748" s="10" t="str">
        <v/>
      </c>
      <c r="T748" s="10" t="str">
        <v/>
      </c>
    </row>
    <row r="749" spans="2:20" ht="13">
      <c r="B749" s="10" t="str">
        <v/>
      </c>
      <c r="C749" s="10" t="str">
        <v/>
      </c>
      <c r="D749" s="10" t="str">
        <v/>
      </c>
      <c r="E749" s="10" t="str">
        <v/>
      </c>
      <c r="F749" s="10" t="str">
        <v/>
      </c>
      <c r="H749" s="10">
        <v>0</v>
      </c>
      <c r="I749" s="10">
        <v>0</v>
      </c>
      <c r="J749" s="10">
        <v>0</v>
      </c>
      <c r="K749" s="10">
        <v>0</v>
      </c>
      <c r="M749" s="10" t="str">
        <v/>
      </c>
      <c r="N749" s="10" t="str">
        <v/>
      </c>
      <c r="O749" s="10" t="str">
        <v/>
      </c>
      <c r="P749" s="10" t="str">
        <v/>
      </c>
      <c r="Q749" s="10" t="str">
        <v/>
      </c>
      <c r="R749" s="10" t="str">
        <v/>
      </c>
      <c r="S749" s="10" t="str">
        <v/>
      </c>
      <c r="T749" s="10" t="str">
        <v/>
      </c>
    </row>
    <row r="750" spans="2:20" ht="13">
      <c r="B750" s="10" t="str">
        <v/>
      </c>
      <c r="C750" s="10" t="str">
        <v/>
      </c>
      <c r="D750" s="10" t="str">
        <v/>
      </c>
      <c r="E750" s="10" t="str">
        <v/>
      </c>
      <c r="F750" s="10" t="str">
        <v/>
      </c>
      <c r="H750" s="10">
        <v>0</v>
      </c>
      <c r="I750" s="10">
        <v>0</v>
      </c>
      <c r="J750" s="10">
        <v>0</v>
      </c>
      <c r="K750" s="10">
        <v>0</v>
      </c>
      <c r="M750" s="10" t="str">
        <v/>
      </c>
      <c r="N750" s="10" t="str">
        <v/>
      </c>
      <c r="O750" s="10" t="str">
        <v/>
      </c>
      <c r="P750" s="10" t="str">
        <v/>
      </c>
      <c r="Q750" s="10" t="str">
        <v/>
      </c>
      <c r="R750" s="10" t="str">
        <v/>
      </c>
      <c r="S750" s="10" t="str">
        <v/>
      </c>
      <c r="T750" s="10" t="str">
        <v/>
      </c>
    </row>
    <row r="751" spans="2:20" ht="13">
      <c r="B751" s="10" t="str">
        <v/>
      </c>
      <c r="C751" s="10" t="str">
        <v/>
      </c>
      <c r="D751" s="10" t="str">
        <v/>
      </c>
      <c r="E751" s="10" t="str">
        <v/>
      </c>
      <c r="F751" s="10" t="str">
        <v/>
      </c>
      <c r="H751" s="10">
        <v>0</v>
      </c>
      <c r="I751" s="10">
        <v>0</v>
      </c>
      <c r="J751" s="10">
        <v>0</v>
      </c>
      <c r="K751" s="10">
        <v>0</v>
      </c>
      <c r="M751" s="10" t="str">
        <v/>
      </c>
      <c r="N751" s="10" t="str">
        <v/>
      </c>
      <c r="O751" s="10" t="str">
        <v/>
      </c>
      <c r="P751" s="10" t="str">
        <v/>
      </c>
      <c r="Q751" s="10" t="str">
        <v/>
      </c>
      <c r="R751" s="10" t="str">
        <v/>
      </c>
      <c r="S751" s="10" t="str">
        <v/>
      </c>
      <c r="T751" s="10" t="str">
        <v/>
      </c>
    </row>
    <row r="752" spans="2:20" ht="13">
      <c r="B752" s="10" t="str">
        <v/>
      </c>
      <c r="C752" s="10" t="str">
        <v/>
      </c>
      <c r="D752" s="10" t="str">
        <v/>
      </c>
      <c r="E752" s="10" t="str">
        <v/>
      </c>
      <c r="F752" s="10" t="str">
        <v/>
      </c>
      <c r="H752" s="10">
        <v>0</v>
      </c>
      <c r="I752" s="10">
        <v>0</v>
      </c>
      <c r="J752" s="10">
        <v>0</v>
      </c>
      <c r="K752" s="10">
        <v>0</v>
      </c>
      <c r="M752" s="10" t="str">
        <v/>
      </c>
      <c r="N752" s="10" t="str">
        <v/>
      </c>
      <c r="O752" s="10" t="str">
        <v/>
      </c>
      <c r="P752" s="10" t="str">
        <v/>
      </c>
      <c r="Q752" s="10" t="str">
        <v/>
      </c>
      <c r="R752" s="10" t="str">
        <v/>
      </c>
      <c r="S752" s="10" t="str">
        <v/>
      </c>
      <c r="T752" s="10" t="str">
        <v/>
      </c>
    </row>
    <row r="753" spans="2:20" ht="13">
      <c r="B753" s="10" t="str">
        <v/>
      </c>
      <c r="C753" s="10" t="str">
        <v/>
      </c>
      <c r="D753" s="10" t="str">
        <v/>
      </c>
      <c r="E753" s="10" t="str">
        <v/>
      </c>
      <c r="F753" s="10" t="str">
        <v/>
      </c>
      <c r="H753" s="10">
        <v>0</v>
      </c>
      <c r="I753" s="10">
        <v>0</v>
      </c>
      <c r="J753" s="10">
        <v>0</v>
      </c>
      <c r="K753" s="10">
        <v>0</v>
      </c>
      <c r="M753" s="10" t="str">
        <v/>
      </c>
      <c r="N753" s="10" t="str">
        <v/>
      </c>
      <c r="O753" s="10" t="str">
        <v/>
      </c>
      <c r="P753" s="10" t="str">
        <v/>
      </c>
      <c r="Q753" s="10" t="str">
        <v/>
      </c>
      <c r="R753" s="10" t="str">
        <v/>
      </c>
      <c r="S753" s="10" t="str">
        <v/>
      </c>
      <c r="T753" s="10" t="str">
        <v/>
      </c>
    </row>
    <row r="754" spans="2:20" ht="13">
      <c r="B754" s="10" t="str">
        <v/>
      </c>
      <c r="C754" s="10" t="str">
        <v/>
      </c>
      <c r="D754" s="10" t="str">
        <v/>
      </c>
      <c r="E754" s="10" t="str">
        <v/>
      </c>
      <c r="F754" s="10" t="str">
        <v/>
      </c>
      <c r="H754" s="10">
        <v>0</v>
      </c>
      <c r="I754" s="10">
        <v>0</v>
      </c>
      <c r="J754" s="10">
        <v>0</v>
      </c>
      <c r="K754" s="10">
        <v>0</v>
      </c>
      <c r="M754" s="10" t="str">
        <v/>
      </c>
      <c r="N754" s="10" t="str">
        <v/>
      </c>
      <c r="O754" s="10" t="str">
        <v/>
      </c>
      <c r="P754" s="10" t="str">
        <v/>
      </c>
      <c r="Q754" s="10" t="str">
        <v/>
      </c>
      <c r="R754" s="10" t="str">
        <v/>
      </c>
      <c r="S754" s="10" t="str">
        <v/>
      </c>
      <c r="T754" s="10" t="str">
        <v/>
      </c>
    </row>
    <row r="755" spans="2:20" ht="13">
      <c r="B755" s="10" t="str">
        <v/>
      </c>
      <c r="C755" s="10" t="str">
        <v/>
      </c>
      <c r="D755" s="10" t="str">
        <v/>
      </c>
      <c r="E755" s="10" t="str">
        <v/>
      </c>
      <c r="F755" s="10" t="str">
        <v/>
      </c>
      <c r="H755" s="10">
        <v>0</v>
      </c>
      <c r="I755" s="10">
        <v>0</v>
      </c>
      <c r="J755" s="10">
        <v>0</v>
      </c>
      <c r="K755" s="10">
        <v>0</v>
      </c>
      <c r="M755" s="10" t="str">
        <v/>
      </c>
      <c r="N755" s="10" t="str">
        <v/>
      </c>
      <c r="O755" s="10" t="str">
        <v/>
      </c>
      <c r="P755" s="10" t="str">
        <v/>
      </c>
      <c r="Q755" s="10" t="str">
        <v/>
      </c>
      <c r="R755" s="10" t="str">
        <v/>
      </c>
      <c r="S755" s="10" t="str">
        <v/>
      </c>
      <c r="T755" s="10" t="str">
        <v/>
      </c>
    </row>
    <row r="756" spans="2:20" ht="13">
      <c r="B756" s="10" t="str">
        <v/>
      </c>
      <c r="C756" s="10" t="str">
        <v/>
      </c>
      <c r="D756" s="10" t="str">
        <v/>
      </c>
      <c r="E756" s="10" t="str">
        <v/>
      </c>
      <c r="F756" s="10" t="str">
        <v/>
      </c>
      <c r="H756" s="10">
        <v>0</v>
      </c>
      <c r="I756" s="10">
        <v>0</v>
      </c>
      <c r="J756" s="10">
        <v>0</v>
      </c>
      <c r="K756" s="10">
        <v>0</v>
      </c>
      <c r="M756" s="10" t="str">
        <v/>
      </c>
      <c r="N756" s="10" t="str">
        <v/>
      </c>
      <c r="O756" s="10" t="str">
        <v/>
      </c>
      <c r="P756" s="10" t="str">
        <v/>
      </c>
      <c r="Q756" s="10" t="str">
        <v/>
      </c>
      <c r="R756" s="10" t="str">
        <v/>
      </c>
      <c r="S756" s="10" t="str">
        <v/>
      </c>
      <c r="T756" s="10" t="str">
        <v/>
      </c>
    </row>
    <row r="757" spans="2:20" ht="13">
      <c r="B757" s="10" t="str">
        <v/>
      </c>
      <c r="C757" s="10" t="str">
        <v/>
      </c>
      <c r="D757" s="10" t="str">
        <v/>
      </c>
      <c r="E757" s="10" t="str">
        <v/>
      </c>
      <c r="F757" s="10" t="str">
        <v/>
      </c>
      <c r="H757" s="10">
        <v>0</v>
      </c>
      <c r="I757" s="10">
        <v>0</v>
      </c>
      <c r="J757" s="10">
        <v>0</v>
      </c>
      <c r="K757" s="10">
        <v>0</v>
      </c>
      <c r="M757" s="10" t="str">
        <v/>
      </c>
      <c r="N757" s="10" t="str">
        <v/>
      </c>
      <c r="O757" s="10" t="str">
        <v/>
      </c>
      <c r="P757" s="10" t="str">
        <v/>
      </c>
      <c r="Q757" s="10" t="str">
        <v/>
      </c>
      <c r="R757" s="10" t="str">
        <v/>
      </c>
      <c r="S757" s="10" t="str">
        <v/>
      </c>
      <c r="T757" s="10" t="str">
        <v/>
      </c>
    </row>
    <row r="758" spans="2:20" ht="13">
      <c r="B758" s="10" t="str">
        <v/>
      </c>
      <c r="C758" s="10" t="str">
        <v/>
      </c>
      <c r="D758" s="10" t="str">
        <v/>
      </c>
      <c r="E758" s="10" t="str">
        <v/>
      </c>
      <c r="F758" s="10" t="str">
        <v/>
      </c>
      <c r="H758" s="10">
        <v>0</v>
      </c>
      <c r="I758" s="10">
        <v>0</v>
      </c>
      <c r="J758" s="10">
        <v>0</v>
      </c>
      <c r="K758" s="10">
        <v>0</v>
      </c>
      <c r="M758" s="10" t="str">
        <v/>
      </c>
      <c r="N758" s="10" t="str">
        <v/>
      </c>
      <c r="O758" s="10" t="str">
        <v/>
      </c>
      <c r="P758" s="10" t="str">
        <v/>
      </c>
      <c r="Q758" s="10" t="str">
        <v/>
      </c>
      <c r="R758" s="10" t="str">
        <v/>
      </c>
      <c r="S758" s="10" t="str">
        <v/>
      </c>
      <c r="T758" s="10" t="str">
        <v/>
      </c>
    </row>
    <row r="759" spans="2:20" ht="13">
      <c r="B759" s="10" t="str">
        <v/>
      </c>
      <c r="C759" s="10" t="str">
        <v/>
      </c>
      <c r="D759" s="10" t="str">
        <v/>
      </c>
      <c r="E759" s="10" t="str">
        <v/>
      </c>
      <c r="F759" s="10" t="str">
        <v/>
      </c>
      <c r="H759" s="10">
        <v>0</v>
      </c>
      <c r="I759" s="10">
        <v>0</v>
      </c>
      <c r="J759" s="10">
        <v>0</v>
      </c>
      <c r="K759" s="10">
        <v>0</v>
      </c>
      <c r="M759" s="10" t="str">
        <v/>
      </c>
      <c r="N759" s="10" t="str">
        <v/>
      </c>
      <c r="O759" s="10" t="str">
        <v/>
      </c>
      <c r="P759" s="10" t="str">
        <v/>
      </c>
      <c r="Q759" s="10" t="str">
        <v/>
      </c>
      <c r="R759" s="10" t="str">
        <v/>
      </c>
      <c r="S759" s="10" t="str">
        <v/>
      </c>
      <c r="T759" s="10" t="str">
        <v/>
      </c>
    </row>
    <row r="760" spans="2:20" ht="13">
      <c r="B760" s="10" t="str">
        <v/>
      </c>
      <c r="C760" s="10" t="str">
        <v/>
      </c>
      <c r="D760" s="10" t="str">
        <v/>
      </c>
      <c r="E760" s="10" t="str">
        <v/>
      </c>
      <c r="F760" s="10" t="str">
        <v/>
      </c>
      <c r="H760" s="10">
        <v>0</v>
      </c>
      <c r="I760" s="10">
        <v>0</v>
      </c>
      <c r="J760" s="10">
        <v>0</v>
      </c>
      <c r="K760" s="10">
        <v>0</v>
      </c>
      <c r="M760" s="10" t="str">
        <v/>
      </c>
      <c r="N760" s="10" t="str">
        <v/>
      </c>
      <c r="O760" s="10" t="str">
        <v/>
      </c>
      <c r="P760" s="10" t="str">
        <v/>
      </c>
      <c r="Q760" s="10" t="str">
        <v/>
      </c>
      <c r="R760" s="10" t="str">
        <v/>
      </c>
      <c r="S760" s="10" t="str">
        <v/>
      </c>
      <c r="T760" s="10" t="str">
        <v/>
      </c>
    </row>
    <row r="761" spans="2:20" ht="13">
      <c r="B761" s="10" t="str">
        <v/>
      </c>
      <c r="C761" s="10" t="str">
        <v/>
      </c>
      <c r="D761" s="10" t="str">
        <v/>
      </c>
      <c r="E761" s="10" t="str">
        <v/>
      </c>
      <c r="F761" s="10" t="str">
        <v/>
      </c>
      <c r="H761" s="10">
        <v>0</v>
      </c>
      <c r="I761" s="10">
        <v>0</v>
      </c>
      <c r="J761" s="10">
        <v>0</v>
      </c>
      <c r="K761" s="10">
        <v>0</v>
      </c>
      <c r="M761" s="10" t="str">
        <v/>
      </c>
      <c r="N761" s="10" t="str">
        <v/>
      </c>
      <c r="O761" s="10" t="str">
        <v/>
      </c>
      <c r="P761" s="10" t="str">
        <v/>
      </c>
      <c r="Q761" s="10" t="str">
        <v/>
      </c>
      <c r="R761" s="10" t="str">
        <v/>
      </c>
      <c r="S761" s="10" t="str">
        <v/>
      </c>
      <c r="T761" s="10" t="str">
        <v/>
      </c>
    </row>
    <row r="762" spans="2:20" ht="13">
      <c r="B762" s="10" t="str">
        <v/>
      </c>
      <c r="C762" s="10" t="str">
        <v/>
      </c>
      <c r="D762" s="10" t="str">
        <v/>
      </c>
      <c r="E762" s="10" t="str">
        <v/>
      </c>
      <c r="F762" s="10" t="str">
        <v/>
      </c>
      <c r="H762" s="10">
        <v>0</v>
      </c>
      <c r="I762" s="10">
        <v>0</v>
      </c>
      <c r="J762" s="10">
        <v>0</v>
      </c>
      <c r="K762" s="10">
        <v>0</v>
      </c>
      <c r="M762" s="10" t="str">
        <v/>
      </c>
      <c r="N762" s="10" t="str">
        <v/>
      </c>
      <c r="O762" s="10" t="str">
        <v/>
      </c>
      <c r="P762" s="10" t="str">
        <v/>
      </c>
      <c r="Q762" s="10" t="str">
        <v/>
      </c>
      <c r="R762" s="10" t="str">
        <v/>
      </c>
      <c r="S762" s="10" t="str">
        <v/>
      </c>
      <c r="T762" s="10" t="str">
        <v/>
      </c>
    </row>
    <row r="763" spans="2:20" ht="13">
      <c r="B763" s="10" t="str">
        <v/>
      </c>
      <c r="C763" s="10" t="str">
        <v/>
      </c>
      <c r="D763" s="10" t="str">
        <v/>
      </c>
      <c r="E763" s="10" t="str">
        <v/>
      </c>
      <c r="F763" s="10" t="str">
        <v/>
      </c>
      <c r="H763" s="10">
        <v>0</v>
      </c>
      <c r="I763" s="10">
        <v>0</v>
      </c>
      <c r="J763" s="10">
        <v>0</v>
      </c>
      <c r="K763" s="10">
        <v>0</v>
      </c>
      <c r="M763" s="10" t="str">
        <v/>
      </c>
      <c r="N763" s="10" t="str">
        <v/>
      </c>
      <c r="O763" s="10" t="str">
        <v/>
      </c>
      <c r="P763" s="10" t="str">
        <v/>
      </c>
      <c r="Q763" s="10" t="str">
        <v/>
      </c>
      <c r="R763" s="10" t="str">
        <v/>
      </c>
      <c r="S763" s="10" t="str">
        <v/>
      </c>
      <c r="T763" s="10" t="str">
        <v/>
      </c>
    </row>
    <row r="764" spans="2:20" ht="13">
      <c r="B764" s="10" t="str">
        <v/>
      </c>
      <c r="C764" s="10" t="str">
        <v/>
      </c>
      <c r="D764" s="10" t="str">
        <v/>
      </c>
      <c r="E764" s="10" t="str">
        <v/>
      </c>
      <c r="F764" s="10" t="str">
        <v/>
      </c>
      <c r="H764" s="10">
        <v>0</v>
      </c>
      <c r="I764" s="10">
        <v>0</v>
      </c>
      <c r="J764" s="10">
        <v>0</v>
      </c>
      <c r="K764" s="10">
        <v>0</v>
      </c>
      <c r="M764" s="10" t="str">
        <v/>
      </c>
      <c r="N764" s="10" t="str">
        <v/>
      </c>
      <c r="O764" s="10" t="str">
        <v/>
      </c>
      <c r="P764" s="10" t="str">
        <v/>
      </c>
      <c r="Q764" s="10" t="str">
        <v/>
      </c>
      <c r="R764" s="10" t="str">
        <v/>
      </c>
      <c r="S764" s="10" t="str">
        <v/>
      </c>
      <c r="T764" s="10" t="str">
        <v/>
      </c>
    </row>
    <row r="765" spans="2:20" ht="13">
      <c r="B765" s="10" t="str">
        <v/>
      </c>
      <c r="C765" s="10" t="str">
        <v/>
      </c>
      <c r="D765" s="10" t="str">
        <v/>
      </c>
      <c r="E765" s="10" t="str">
        <v/>
      </c>
      <c r="F765" s="10" t="str">
        <v/>
      </c>
      <c r="H765" s="10">
        <v>0</v>
      </c>
      <c r="I765" s="10">
        <v>0</v>
      </c>
      <c r="J765" s="10">
        <v>0</v>
      </c>
      <c r="K765" s="10">
        <v>0</v>
      </c>
      <c r="M765" s="10" t="str">
        <v/>
      </c>
      <c r="N765" s="10" t="str">
        <v/>
      </c>
      <c r="O765" s="10" t="str">
        <v/>
      </c>
      <c r="P765" s="10" t="str">
        <v/>
      </c>
      <c r="Q765" s="10" t="str">
        <v/>
      </c>
      <c r="R765" s="10" t="str">
        <v/>
      </c>
      <c r="S765" s="10" t="str">
        <v/>
      </c>
      <c r="T765" s="10" t="str">
        <v/>
      </c>
    </row>
    <row r="766" spans="2:20" ht="13">
      <c r="B766" s="10" t="str">
        <v/>
      </c>
      <c r="C766" s="10" t="str">
        <v/>
      </c>
      <c r="D766" s="10" t="str">
        <v/>
      </c>
      <c r="E766" s="10" t="str">
        <v/>
      </c>
      <c r="F766" s="10" t="str">
        <v/>
      </c>
      <c r="H766" s="10">
        <v>0</v>
      </c>
      <c r="I766" s="10">
        <v>0</v>
      </c>
      <c r="J766" s="10">
        <v>0</v>
      </c>
      <c r="K766" s="10">
        <v>0</v>
      </c>
      <c r="M766" s="10" t="str">
        <v/>
      </c>
      <c r="N766" s="10" t="str">
        <v/>
      </c>
      <c r="O766" s="10" t="str">
        <v/>
      </c>
      <c r="P766" s="10" t="str">
        <v/>
      </c>
      <c r="Q766" s="10" t="str">
        <v/>
      </c>
      <c r="R766" s="10" t="str">
        <v/>
      </c>
      <c r="S766" s="10" t="str">
        <v/>
      </c>
      <c r="T766" s="10" t="str">
        <v/>
      </c>
    </row>
    <row r="767" spans="2:20" ht="13">
      <c r="B767" s="10" t="str">
        <v/>
      </c>
      <c r="C767" s="10" t="str">
        <v/>
      </c>
      <c r="D767" s="10" t="str">
        <v/>
      </c>
      <c r="E767" s="10" t="str">
        <v/>
      </c>
      <c r="F767" s="10" t="str">
        <v/>
      </c>
      <c r="H767" s="10">
        <v>0</v>
      </c>
      <c r="I767" s="10">
        <v>0</v>
      </c>
      <c r="J767" s="10">
        <v>0</v>
      </c>
      <c r="K767" s="10">
        <v>0</v>
      </c>
      <c r="M767" s="10" t="str">
        <v/>
      </c>
      <c r="N767" s="10" t="str">
        <v/>
      </c>
      <c r="O767" s="10" t="str">
        <v/>
      </c>
      <c r="P767" s="10" t="str">
        <v/>
      </c>
      <c r="Q767" s="10" t="str">
        <v/>
      </c>
      <c r="R767" s="10" t="str">
        <v/>
      </c>
      <c r="S767" s="10" t="str">
        <v/>
      </c>
      <c r="T767" s="10" t="str">
        <v/>
      </c>
    </row>
    <row r="768" spans="2:20" ht="13">
      <c r="B768" s="10" t="str">
        <v/>
      </c>
      <c r="C768" s="10" t="str">
        <v/>
      </c>
      <c r="D768" s="10" t="str">
        <v/>
      </c>
      <c r="E768" s="10" t="str">
        <v/>
      </c>
      <c r="F768" s="10" t="str">
        <v/>
      </c>
      <c r="H768" s="10">
        <v>0</v>
      </c>
      <c r="I768" s="10">
        <v>0</v>
      </c>
      <c r="J768" s="10">
        <v>0</v>
      </c>
      <c r="K768" s="10">
        <v>0</v>
      </c>
      <c r="M768" s="10" t="str">
        <v/>
      </c>
      <c r="N768" s="10" t="str">
        <v/>
      </c>
      <c r="O768" s="10" t="str">
        <v/>
      </c>
      <c r="P768" s="10" t="str">
        <v/>
      </c>
      <c r="Q768" s="10" t="str">
        <v/>
      </c>
      <c r="R768" s="10" t="str">
        <v/>
      </c>
      <c r="S768" s="10" t="str">
        <v/>
      </c>
      <c r="T768" s="10" t="str">
        <v/>
      </c>
    </row>
    <row r="769" spans="2:20" ht="13">
      <c r="B769" s="10" t="str">
        <v/>
      </c>
      <c r="C769" s="10" t="str">
        <v/>
      </c>
      <c r="D769" s="10" t="str">
        <v/>
      </c>
      <c r="E769" s="10" t="str">
        <v/>
      </c>
      <c r="F769" s="10" t="str">
        <v/>
      </c>
      <c r="H769" s="10">
        <v>0</v>
      </c>
      <c r="I769" s="10">
        <v>0</v>
      </c>
      <c r="J769" s="10">
        <v>0</v>
      </c>
      <c r="K769" s="10">
        <v>0</v>
      </c>
      <c r="M769" s="10" t="str">
        <v/>
      </c>
      <c r="N769" s="10" t="str">
        <v/>
      </c>
      <c r="O769" s="10" t="str">
        <v/>
      </c>
      <c r="P769" s="10" t="str">
        <v/>
      </c>
      <c r="Q769" s="10" t="str">
        <v/>
      </c>
      <c r="R769" s="10" t="str">
        <v/>
      </c>
      <c r="S769" s="10" t="str">
        <v/>
      </c>
      <c r="T769" s="10" t="str">
        <v/>
      </c>
    </row>
    <row r="770" spans="2:20" ht="13">
      <c r="B770" s="10" t="str">
        <v/>
      </c>
      <c r="C770" s="10" t="str">
        <v/>
      </c>
      <c r="D770" s="10" t="str">
        <v/>
      </c>
      <c r="E770" s="10" t="str">
        <v/>
      </c>
      <c r="F770" s="10" t="str">
        <v/>
      </c>
      <c r="H770" s="10">
        <v>0</v>
      </c>
      <c r="I770" s="10">
        <v>0</v>
      </c>
      <c r="J770" s="10">
        <v>0</v>
      </c>
      <c r="K770" s="10">
        <v>0</v>
      </c>
      <c r="M770" s="10" t="str">
        <v/>
      </c>
      <c r="N770" s="10" t="str">
        <v/>
      </c>
      <c r="O770" s="10" t="str">
        <v/>
      </c>
      <c r="P770" s="10" t="str">
        <v/>
      </c>
      <c r="Q770" s="10" t="str">
        <v/>
      </c>
      <c r="R770" s="10" t="str">
        <v/>
      </c>
      <c r="S770" s="10" t="str">
        <v/>
      </c>
      <c r="T770" s="10" t="str">
        <v/>
      </c>
    </row>
    <row r="771" spans="2:20" ht="13">
      <c r="B771" s="10" t="str">
        <v/>
      </c>
      <c r="C771" s="10" t="str">
        <v/>
      </c>
      <c r="D771" s="10" t="str">
        <v/>
      </c>
      <c r="E771" s="10" t="str">
        <v/>
      </c>
      <c r="F771" s="10" t="str">
        <v/>
      </c>
      <c r="H771" s="10">
        <v>0</v>
      </c>
      <c r="I771" s="10">
        <v>0</v>
      </c>
      <c r="J771" s="10">
        <v>0</v>
      </c>
      <c r="K771" s="10">
        <v>0</v>
      </c>
      <c r="M771" s="10" t="str">
        <v/>
      </c>
      <c r="N771" s="10" t="str">
        <v/>
      </c>
      <c r="O771" s="10" t="str">
        <v/>
      </c>
      <c r="P771" s="10" t="str">
        <v/>
      </c>
      <c r="Q771" s="10" t="str">
        <v/>
      </c>
      <c r="R771" s="10" t="str">
        <v/>
      </c>
      <c r="S771" s="10" t="str">
        <v/>
      </c>
      <c r="T771" s="10" t="str">
        <v/>
      </c>
    </row>
    <row r="772" spans="2:20" ht="13">
      <c r="B772" s="10" t="str">
        <v/>
      </c>
      <c r="C772" s="10" t="str">
        <v/>
      </c>
      <c r="D772" s="10" t="str">
        <v/>
      </c>
      <c r="E772" s="10" t="str">
        <v/>
      </c>
      <c r="F772" s="10" t="str">
        <v/>
      </c>
      <c r="H772" s="10">
        <v>0</v>
      </c>
      <c r="I772" s="10">
        <v>0</v>
      </c>
      <c r="J772" s="10">
        <v>0</v>
      </c>
      <c r="K772" s="10">
        <v>0</v>
      </c>
      <c r="M772" s="10" t="str">
        <v/>
      </c>
      <c r="N772" s="10" t="str">
        <v/>
      </c>
      <c r="O772" s="10" t="str">
        <v/>
      </c>
      <c r="P772" s="10" t="str">
        <v/>
      </c>
      <c r="Q772" s="10" t="str">
        <v/>
      </c>
      <c r="R772" s="10" t="str">
        <v/>
      </c>
      <c r="S772" s="10" t="str">
        <v/>
      </c>
      <c r="T772" s="10" t="str">
        <v/>
      </c>
    </row>
    <row r="773" spans="2:20" ht="13">
      <c r="B773" s="10" t="str">
        <v/>
      </c>
      <c r="C773" s="10" t="str">
        <v/>
      </c>
      <c r="D773" s="10" t="str">
        <v/>
      </c>
      <c r="E773" s="10" t="str">
        <v/>
      </c>
      <c r="F773" s="10" t="str">
        <v/>
      </c>
      <c r="H773" s="10">
        <v>0</v>
      </c>
      <c r="I773" s="10">
        <v>0</v>
      </c>
      <c r="J773" s="10">
        <v>0</v>
      </c>
      <c r="K773" s="10">
        <v>0</v>
      </c>
      <c r="M773" s="10" t="str">
        <v/>
      </c>
      <c r="N773" s="10" t="str">
        <v/>
      </c>
      <c r="O773" s="10" t="str">
        <v/>
      </c>
      <c r="P773" s="10" t="str">
        <v/>
      </c>
      <c r="Q773" s="10" t="str">
        <v/>
      </c>
      <c r="R773" s="10" t="str">
        <v/>
      </c>
      <c r="S773" s="10" t="str">
        <v/>
      </c>
      <c r="T773" s="10" t="str">
        <v/>
      </c>
    </row>
    <row r="774" spans="2:20" ht="13">
      <c r="B774" s="10" t="str">
        <v/>
      </c>
      <c r="C774" s="10" t="str">
        <v/>
      </c>
      <c r="D774" s="10" t="str">
        <v/>
      </c>
      <c r="E774" s="10" t="str">
        <v/>
      </c>
      <c r="F774" s="10" t="str">
        <v/>
      </c>
      <c r="H774" s="10">
        <v>0</v>
      </c>
      <c r="I774" s="10">
        <v>0</v>
      </c>
      <c r="J774" s="10">
        <v>0</v>
      </c>
      <c r="K774" s="10">
        <v>0</v>
      </c>
      <c r="M774" s="10" t="str">
        <v/>
      </c>
      <c r="N774" s="10" t="str">
        <v/>
      </c>
      <c r="O774" s="10" t="str">
        <v/>
      </c>
      <c r="P774" s="10" t="str">
        <v/>
      </c>
      <c r="Q774" s="10" t="str">
        <v/>
      </c>
      <c r="R774" s="10" t="str">
        <v/>
      </c>
      <c r="S774" s="10" t="str">
        <v/>
      </c>
      <c r="T774" s="10" t="str">
        <v/>
      </c>
    </row>
    <row r="775" spans="2:20" ht="13">
      <c r="B775" s="10" t="str">
        <v/>
      </c>
      <c r="C775" s="10" t="str">
        <v/>
      </c>
      <c r="D775" s="10" t="str">
        <v/>
      </c>
      <c r="E775" s="10" t="str">
        <v/>
      </c>
      <c r="F775" s="10" t="str">
        <v/>
      </c>
      <c r="H775" s="10">
        <v>0</v>
      </c>
      <c r="I775" s="10">
        <v>0</v>
      </c>
      <c r="J775" s="10">
        <v>0</v>
      </c>
      <c r="K775" s="10">
        <v>0</v>
      </c>
      <c r="M775" s="10" t="str">
        <v/>
      </c>
      <c r="N775" s="10" t="str">
        <v/>
      </c>
      <c r="O775" s="10" t="str">
        <v/>
      </c>
      <c r="P775" s="10" t="str">
        <v/>
      </c>
      <c r="Q775" s="10" t="str">
        <v/>
      </c>
      <c r="R775" s="10" t="str">
        <v/>
      </c>
      <c r="S775" s="10" t="str">
        <v/>
      </c>
      <c r="T775" s="10" t="str">
        <v/>
      </c>
    </row>
    <row r="776" spans="2:20" ht="13">
      <c r="B776" s="10" t="str">
        <v/>
      </c>
      <c r="C776" s="10" t="str">
        <v/>
      </c>
      <c r="D776" s="10" t="str">
        <v/>
      </c>
      <c r="E776" s="10" t="str">
        <v/>
      </c>
      <c r="F776" s="10" t="str">
        <v/>
      </c>
      <c r="H776" s="10">
        <v>0</v>
      </c>
      <c r="I776" s="10">
        <v>0</v>
      </c>
      <c r="J776" s="10">
        <v>0</v>
      </c>
      <c r="K776" s="10">
        <v>0</v>
      </c>
      <c r="M776" s="10" t="str">
        <v/>
      </c>
      <c r="N776" s="10" t="str">
        <v/>
      </c>
      <c r="O776" s="10" t="str">
        <v/>
      </c>
      <c r="P776" s="10" t="str">
        <v/>
      </c>
      <c r="Q776" s="10" t="str">
        <v/>
      </c>
      <c r="R776" s="10" t="str">
        <v/>
      </c>
      <c r="S776" s="10" t="str">
        <v/>
      </c>
      <c r="T776" s="10" t="str">
        <v/>
      </c>
    </row>
    <row r="777" spans="2:20" ht="13">
      <c r="B777" s="10" t="str">
        <v/>
      </c>
      <c r="C777" s="10" t="str">
        <v/>
      </c>
      <c r="D777" s="10" t="str">
        <v/>
      </c>
      <c r="E777" s="10" t="str">
        <v/>
      </c>
      <c r="F777" s="10" t="str">
        <v/>
      </c>
      <c r="H777" s="10">
        <v>0</v>
      </c>
      <c r="I777" s="10">
        <v>0</v>
      </c>
      <c r="J777" s="10">
        <v>0</v>
      </c>
      <c r="K777" s="10">
        <v>0</v>
      </c>
      <c r="M777" s="10" t="str">
        <v/>
      </c>
      <c r="N777" s="10" t="str">
        <v/>
      </c>
      <c r="O777" s="10" t="str">
        <v/>
      </c>
      <c r="P777" s="10" t="str">
        <v/>
      </c>
      <c r="Q777" s="10" t="str">
        <v/>
      </c>
      <c r="R777" s="10" t="str">
        <v/>
      </c>
      <c r="S777" s="10" t="str">
        <v/>
      </c>
      <c r="T777" s="10" t="str">
        <v/>
      </c>
    </row>
    <row r="778" spans="2:20" ht="13">
      <c r="B778" s="10" t="str">
        <v/>
      </c>
      <c r="C778" s="10" t="str">
        <v/>
      </c>
      <c r="D778" s="10" t="str">
        <v/>
      </c>
      <c r="E778" s="10" t="str">
        <v/>
      </c>
      <c r="F778" s="10" t="str">
        <v/>
      </c>
      <c r="H778" s="10">
        <v>0</v>
      </c>
      <c r="I778" s="10">
        <v>0</v>
      </c>
      <c r="J778" s="10">
        <v>0</v>
      </c>
      <c r="K778" s="10">
        <v>0</v>
      </c>
      <c r="M778" s="10" t="str">
        <v/>
      </c>
      <c r="N778" s="10" t="str">
        <v/>
      </c>
      <c r="O778" s="10" t="str">
        <v/>
      </c>
      <c r="P778" s="10" t="str">
        <v/>
      </c>
      <c r="Q778" s="10" t="str">
        <v/>
      </c>
      <c r="R778" s="10" t="str">
        <v/>
      </c>
      <c r="S778" s="10" t="str">
        <v/>
      </c>
      <c r="T778" s="10" t="str">
        <v/>
      </c>
    </row>
    <row r="779" spans="2:20" ht="13">
      <c r="B779" s="10" t="str">
        <v/>
      </c>
      <c r="C779" s="10" t="str">
        <v/>
      </c>
      <c r="D779" s="10" t="str">
        <v/>
      </c>
      <c r="E779" s="10" t="str">
        <v/>
      </c>
      <c r="F779" s="10" t="str">
        <v/>
      </c>
      <c r="H779" s="10">
        <v>0</v>
      </c>
      <c r="I779" s="10">
        <v>0</v>
      </c>
      <c r="J779" s="10">
        <v>0</v>
      </c>
      <c r="K779" s="10">
        <v>0</v>
      </c>
      <c r="M779" s="10" t="str">
        <v/>
      </c>
      <c r="N779" s="10" t="str">
        <v/>
      </c>
      <c r="O779" s="10" t="str">
        <v/>
      </c>
      <c r="P779" s="10" t="str">
        <v/>
      </c>
      <c r="Q779" s="10" t="str">
        <v/>
      </c>
      <c r="R779" s="10" t="str">
        <v/>
      </c>
      <c r="S779" s="10" t="str">
        <v/>
      </c>
      <c r="T779" s="10" t="str">
        <v/>
      </c>
    </row>
    <row r="780" spans="2:20" ht="13">
      <c r="B780" s="10" t="str">
        <v/>
      </c>
      <c r="C780" s="10" t="str">
        <v/>
      </c>
      <c r="D780" s="10" t="str">
        <v/>
      </c>
      <c r="E780" s="10" t="str">
        <v/>
      </c>
      <c r="F780" s="10" t="str">
        <v/>
      </c>
      <c r="H780" s="10">
        <v>0</v>
      </c>
      <c r="I780" s="10">
        <v>0</v>
      </c>
      <c r="J780" s="10">
        <v>0</v>
      </c>
      <c r="K780" s="10">
        <v>0</v>
      </c>
      <c r="M780" s="10" t="str">
        <v/>
      </c>
      <c r="N780" s="10" t="str">
        <v/>
      </c>
      <c r="O780" s="10" t="str">
        <v/>
      </c>
      <c r="P780" s="10" t="str">
        <v/>
      </c>
      <c r="Q780" s="10" t="str">
        <v/>
      </c>
      <c r="R780" s="10" t="str">
        <v/>
      </c>
      <c r="S780" s="10" t="str">
        <v/>
      </c>
      <c r="T780" s="10" t="str">
        <v/>
      </c>
    </row>
    <row r="781" spans="2:20" ht="13">
      <c r="B781" s="10" t="str">
        <v/>
      </c>
      <c r="C781" s="10" t="str">
        <v/>
      </c>
      <c r="D781" s="10" t="str">
        <v/>
      </c>
      <c r="E781" s="10" t="str">
        <v/>
      </c>
      <c r="F781" s="10" t="str">
        <v/>
      </c>
      <c r="H781" s="10">
        <v>0</v>
      </c>
      <c r="I781" s="10">
        <v>0</v>
      </c>
      <c r="J781" s="10">
        <v>0</v>
      </c>
      <c r="K781" s="10">
        <v>0</v>
      </c>
      <c r="M781" s="10" t="str">
        <v/>
      </c>
      <c r="N781" s="10" t="str">
        <v/>
      </c>
      <c r="O781" s="10" t="str">
        <v/>
      </c>
      <c r="P781" s="10" t="str">
        <v/>
      </c>
      <c r="Q781" s="10" t="str">
        <v/>
      </c>
      <c r="R781" s="10" t="str">
        <v/>
      </c>
      <c r="S781" s="10" t="str">
        <v/>
      </c>
      <c r="T781" s="10" t="str">
        <v/>
      </c>
    </row>
    <row r="782" spans="2:20" ht="13">
      <c r="B782" s="10" t="str">
        <v/>
      </c>
      <c r="C782" s="10" t="str">
        <v/>
      </c>
      <c r="D782" s="10" t="str">
        <v/>
      </c>
      <c r="E782" s="10" t="str">
        <v/>
      </c>
      <c r="F782" s="10" t="str">
        <v/>
      </c>
      <c r="H782" s="10">
        <v>0</v>
      </c>
      <c r="I782" s="10">
        <v>0</v>
      </c>
      <c r="J782" s="10">
        <v>0</v>
      </c>
      <c r="K782" s="10">
        <v>0</v>
      </c>
      <c r="M782" s="10" t="str">
        <v/>
      </c>
      <c r="N782" s="10" t="str">
        <v/>
      </c>
      <c r="O782" s="10" t="str">
        <v/>
      </c>
      <c r="P782" s="10" t="str">
        <v/>
      </c>
      <c r="Q782" s="10" t="str">
        <v/>
      </c>
      <c r="R782" s="10" t="str">
        <v/>
      </c>
      <c r="S782" s="10" t="str">
        <v/>
      </c>
      <c r="T782" s="10" t="str">
        <v/>
      </c>
    </row>
    <row r="783" spans="2:20" ht="13">
      <c r="B783" s="10" t="str">
        <v/>
      </c>
      <c r="C783" s="10" t="str">
        <v/>
      </c>
      <c r="D783" s="10" t="str">
        <v/>
      </c>
      <c r="E783" s="10" t="str">
        <v/>
      </c>
      <c r="F783" s="10" t="str">
        <v/>
      </c>
      <c r="H783" s="10">
        <v>0</v>
      </c>
      <c r="I783" s="10">
        <v>0</v>
      </c>
      <c r="J783" s="10">
        <v>0</v>
      </c>
      <c r="K783" s="10">
        <v>0</v>
      </c>
      <c r="M783" s="10" t="str">
        <v/>
      </c>
      <c r="N783" s="10" t="str">
        <v/>
      </c>
      <c r="O783" s="10" t="str">
        <v/>
      </c>
      <c r="P783" s="10" t="str">
        <v/>
      </c>
      <c r="Q783" s="10" t="str">
        <v/>
      </c>
      <c r="R783" s="10" t="str">
        <v/>
      </c>
      <c r="S783" s="10" t="str">
        <v/>
      </c>
      <c r="T783" s="10" t="str">
        <v/>
      </c>
    </row>
    <row r="784" spans="2:20" ht="13">
      <c r="B784" s="10" t="str">
        <v/>
      </c>
      <c r="C784" s="10" t="str">
        <v/>
      </c>
      <c r="D784" s="10" t="str">
        <v/>
      </c>
      <c r="E784" s="10" t="str">
        <v/>
      </c>
      <c r="F784" s="10" t="str">
        <v/>
      </c>
      <c r="H784" s="10">
        <v>0</v>
      </c>
      <c r="I784" s="10">
        <v>0</v>
      </c>
      <c r="J784" s="10">
        <v>0</v>
      </c>
      <c r="K784" s="10">
        <v>0</v>
      </c>
      <c r="M784" s="10" t="str">
        <v/>
      </c>
      <c r="N784" s="10" t="str">
        <v/>
      </c>
      <c r="O784" s="10" t="str">
        <v/>
      </c>
      <c r="P784" s="10" t="str">
        <v/>
      </c>
      <c r="Q784" s="10" t="str">
        <v/>
      </c>
      <c r="R784" s="10" t="str">
        <v/>
      </c>
      <c r="S784" s="10" t="str">
        <v/>
      </c>
      <c r="T784" s="10" t="str">
        <v/>
      </c>
    </row>
    <row r="785" spans="2:20" ht="13">
      <c r="B785" s="10" t="str">
        <v/>
      </c>
      <c r="C785" s="10" t="str">
        <v/>
      </c>
      <c r="D785" s="10" t="str">
        <v/>
      </c>
      <c r="E785" s="10" t="str">
        <v/>
      </c>
      <c r="F785" s="10" t="str">
        <v/>
      </c>
      <c r="H785" s="10">
        <v>0</v>
      </c>
      <c r="I785" s="10">
        <v>0</v>
      </c>
      <c r="J785" s="10">
        <v>0</v>
      </c>
      <c r="K785" s="10">
        <v>0</v>
      </c>
      <c r="M785" s="10" t="str">
        <v/>
      </c>
      <c r="N785" s="10" t="str">
        <v/>
      </c>
      <c r="O785" s="10" t="str">
        <v/>
      </c>
      <c r="P785" s="10" t="str">
        <v/>
      </c>
      <c r="Q785" s="10" t="str">
        <v/>
      </c>
      <c r="R785" s="10" t="str">
        <v/>
      </c>
      <c r="S785" s="10" t="str">
        <v/>
      </c>
      <c r="T785" s="10" t="str">
        <v/>
      </c>
    </row>
    <row r="786" spans="2:20" ht="13">
      <c r="B786" s="10" t="str">
        <v/>
      </c>
      <c r="C786" s="10" t="str">
        <v/>
      </c>
      <c r="D786" s="10" t="str">
        <v/>
      </c>
      <c r="E786" s="10" t="str">
        <v/>
      </c>
      <c r="F786" s="10" t="str">
        <v/>
      </c>
      <c r="H786" s="10">
        <v>0</v>
      </c>
      <c r="I786" s="10">
        <v>0</v>
      </c>
      <c r="J786" s="10">
        <v>0</v>
      </c>
      <c r="K786" s="10">
        <v>0</v>
      </c>
      <c r="M786" s="10" t="str">
        <v/>
      </c>
      <c r="N786" s="10" t="str">
        <v/>
      </c>
      <c r="O786" s="10" t="str">
        <v/>
      </c>
      <c r="P786" s="10" t="str">
        <v/>
      </c>
      <c r="Q786" s="10" t="str">
        <v/>
      </c>
      <c r="R786" s="10" t="str">
        <v/>
      </c>
      <c r="S786" s="10" t="str">
        <v/>
      </c>
      <c r="T786" s="10" t="str">
        <v/>
      </c>
    </row>
    <row r="787" spans="2:20" ht="13">
      <c r="B787" s="10" t="str">
        <v/>
      </c>
      <c r="C787" s="10" t="str">
        <v/>
      </c>
      <c r="D787" s="10" t="str">
        <v/>
      </c>
      <c r="E787" s="10" t="str">
        <v/>
      </c>
      <c r="F787" s="10" t="str">
        <v/>
      </c>
      <c r="H787" s="10">
        <v>0</v>
      </c>
      <c r="I787" s="10">
        <v>0</v>
      </c>
      <c r="J787" s="10">
        <v>0</v>
      </c>
      <c r="K787" s="10">
        <v>0</v>
      </c>
      <c r="M787" s="10" t="str">
        <v/>
      </c>
      <c r="N787" s="10" t="str">
        <v/>
      </c>
      <c r="O787" s="10" t="str">
        <v/>
      </c>
      <c r="P787" s="10" t="str">
        <v/>
      </c>
      <c r="Q787" s="10" t="str">
        <v/>
      </c>
      <c r="R787" s="10" t="str">
        <v/>
      </c>
      <c r="S787" s="10" t="str">
        <v/>
      </c>
      <c r="T787" s="10" t="str">
        <v/>
      </c>
    </row>
    <row r="788" spans="2:20" ht="13">
      <c r="B788" s="10" t="str">
        <v/>
      </c>
      <c r="C788" s="10" t="str">
        <v/>
      </c>
      <c r="D788" s="10" t="str">
        <v/>
      </c>
      <c r="E788" s="10" t="str">
        <v/>
      </c>
      <c r="F788" s="10" t="str">
        <v/>
      </c>
      <c r="H788" s="10">
        <v>0</v>
      </c>
      <c r="I788" s="10">
        <v>0</v>
      </c>
      <c r="J788" s="10">
        <v>0</v>
      </c>
      <c r="K788" s="10">
        <v>0</v>
      </c>
      <c r="M788" s="10" t="str">
        <v/>
      </c>
      <c r="N788" s="10" t="str">
        <v/>
      </c>
      <c r="O788" s="10" t="str">
        <v/>
      </c>
      <c r="P788" s="10" t="str">
        <v/>
      </c>
      <c r="Q788" s="10" t="str">
        <v/>
      </c>
      <c r="R788" s="10" t="str">
        <v/>
      </c>
      <c r="S788" s="10" t="str">
        <v/>
      </c>
      <c r="T788" s="10" t="str">
        <v/>
      </c>
    </row>
    <row r="789" spans="2:20" ht="13">
      <c r="B789" s="10" t="str">
        <v/>
      </c>
      <c r="C789" s="10" t="str">
        <v/>
      </c>
      <c r="D789" s="10" t="str">
        <v/>
      </c>
      <c r="E789" s="10" t="str">
        <v/>
      </c>
      <c r="F789" s="10" t="str">
        <v/>
      </c>
      <c r="H789" s="10">
        <v>0</v>
      </c>
      <c r="I789" s="10">
        <v>0</v>
      </c>
      <c r="J789" s="10">
        <v>0</v>
      </c>
      <c r="K789" s="10">
        <v>0</v>
      </c>
      <c r="M789" s="10" t="str">
        <v/>
      </c>
      <c r="N789" s="10" t="str">
        <v/>
      </c>
      <c r="O789" s="10" t="str">
        <v/>
      </c>
      <c r="P789" s="10" t="str">
        <v/>
      </c>
      <c r="Q789" s="10" t="str">
        <v/>
      </c>
      <c r="R789" s="10" t="str">
        <v/>
      </c>
      <c r="S789" s="10" t="str">
        <v/>
      </c>
      <c r="T789" s="10" t="str">
        <v/>
      </c>
    </row>
    <row r="790" spans="2:20" ht="13">
      <c r="B790" s="10" t="str">
        <v/>
      </c>
      <c r="C790" s="10" t="str">
        <v/>
      </c>
      <c r="D790" s="10" t="str">
        <v/>
      </c>
      <c r="E790" s="10" t="str">
        <v/>
      </c>
      <c r="F790" s="10" t="str">
        <v/>
      </c>
      <c r="H790" s="10">
        <v>0</v>
      </c>
      <c r="I790" s="10">
        <v>0</v>
      </c>
      <c r="J790" s="10">
        <v>0</v>
      </c>
      <c r="K790" s="10">
        <v>0</v>
      </c>
      <c r="M790" s="10" t="str">
        <v/>
      </c>
      <c r="N790" s="10" t="str">
        <v/>
      </c>
      <c r="O790" s="10" t="str">
        <v/>
      </c>
      <c r="P790" s="10" t="str">
        <v/>
      </c>
      <c r="Q790" s="10" t="str">
        <v/>
      </c>
      <c r="R790" s="10" t="str">
        <v/>
      </c>
      <c r="S790" s="10" t="str">
        <v/>
      </c>
      <c r="T790" s="10" t="str">
        <v/>
      </c>
    </row>
    <row r="791" spans="2:20" ht="13">
      <c r="B791" s="10" t="str">
        <v/>
      </c>
      <c r="C791" s="10" t="str">
        <v/>
      </c>
      <c r="D791" s="10" t="str">
        <v/>
      </c>
      <c r="E791" s="10" t="str">
        <v/>
      </c>
      <c r="F791" s="10" t="str">
        <v/>
      </c>
      <c r="H791" s="10">
        <v>0</v>
      </c>
      <c r="I791" s="10">
        <v>0</v>
      </c>
      <c r="J791" s="10">
        <v>0</v>
      </c>
      <c r="K791" s="10">
        <v>0</v>
      </c>
      <c r="M791" s="10" t="str">
        <v/>
      </c>
      <c r="N791" s="10" t="str">
        <v/>
      </c>
      <c r="O791" s="10" t="str">
        <v/>
      </c>
      <c r="P791" s="10" t="str">
        <v/>
      </c>
      <c r="Q791" s="10" t="str">
        <v/>
      </c>
      <c r="R791" s="10" t="str">
        <v/>
      </c>
      <c r="S791" s="10" t="str">
        <v/>
      </c>
      <c r="T791" s="10" t="str">
        <v/>
      </c>
    </row>
    <row r="792" spans="2:20" ht="13">
      <c r="B792" s="10" t="str">
        <v/>
      </c>
      <c r="C792" s="10" t="str">
        <v/>
      </c>
      <c r="D792" s="10" t="str">
        <v/>
      </c>
      <c r="E792" s="10" t="str">
        <v/>
      </c>
      <c r="F792" s="10" t="str">
        <v/>
      </c>
      <c r="H792" s="10">
        <v>0</v>
      </c>
      <c r="I792" s="10">
        <v>0</v>
      </c>
      <c r="J792" s="10">
        <v>0</v>
      </c>
      <c r="K792" s="10">
        <v>0</v>
      </c>
      <c r="M792" s="10" t="str">
        <v/>
      </c>
      <c r="N792" s="10" t="str">
        <v/>
      </c>
      <c r="O792" s="10" t="str">
        <v/>
      </c>
      <c r="P792" s="10" t="str">
        <v/>
      </c>
      <c r="Q792" s="10" t="str">
        <v/>
      </c>
      <c r="R792" s="10" t="str">
        <v/>
      </c>
      <c r="S792" s="10" t="str">
        <v/>
      </c>
      <c r="T792" s="10" t="str">
        <v/>
      </c>
    </row>
    <row r="793" spans="2:20" ht="13">
      <c r="B793" s="10" t="str">
        <v/>
      </c>
      <c r="C793" s="10" t="str">
        <v/>
      </c>
      <c r="D793" s="10" t="str">
        <v/>
      </c>
      <c r="E793" s="10" t="str">
        <v/>
      </c>
      <c r="F793" s="10" t="str">
        <v/>
      </c>
      <c r="H793" s="10">
        <v>0</v>
      </c>
      <c r="I793" s="10">
        <v>0</v>
      </c>
      <c r="J793" s="10">
        <v>0</v>
      </c>
      <c r="K793" s="10">
        <v>0</v>
      </c>
      <c r="M793" s="10" t="str">
        <v/>
      </c>
      <c r="N793" s="10" t="str">
        <v/>
      </c>
      <c r="O793" s="10" t="str">
        <v/>
      </c>
      <c r="P793" s="10" t="str">
        <v/>
      </c>
      <c r="Q793" s="10" t="str">
        <v/>
      </c>
      <c r="R793" s="10" t="str">
        <v/>
      </c>
      <c r="S793" s="10" t="str">
        <v/>
      </c>
      <c r="T793" s="10" t="str">
        <v/>
      </c>
    </row>
    <row r="794" spans="2:20" ht="13">
      <c r="B794" s="10" t="str">
        <v/>
      </c>
      <c r="C794" s="10" t="str">
        <v/>
      </c>
      <c r="D794" s="10" t="str">
        <v/>
      </c>
      <c r="E794" s="10" t="str">
        <v/>
      </c>
      <c r="F794" s="10" t="str">
        <v/>
      </c>
      <c r="H794" s="10">
        <v>0</v>
      </c>
      <c r="I794" s="10">
        <v>0</v>
      </c>
      <c r="J794" s="10">
        <v>0</v>
      </c>
      <c r="K794" s="10">
        <v>0</v>
      </c>
      <c r="M794" s="10" t="str">
        <v/>
      </c>
      <c r="N794" s="10" t="str">
        <v/>
      </c>
      <c r="O794" s="10" t="str">
        <v/>
      </c>
      <c r="P794" s="10" t="str">
        <v/>
      </c>
      <c r="Q794" s="10" t="str">
        <v/>
      </c>
      <c r="R794" s="10" t="str">
        <v/>
      </c>
      <c r="S794" s="10" t="str">
        <v/>
      </c>
      <c r="T794" s="10" t="str">
        <v/>
      </c>
    </row>
    <row r="795" spans="2:20" ht="13">
      <c r="B795" s="10" t="str">
        <v/>
      </c>
      <c r="C795" s="10" t="str">
        <v/>
      </c>
      <c r="D795" s="10" t="str">
        <v/>
      </c>
      <c r="E795" s="10" t="str">
        <v/>
      </c>
      <c r="F795" s="10" t="str">
        <v/>
      </c>
      <c r="H795" s="10">
        <v>0</v>
      </c>
      <c r="I795" s="10">
        <v>0</v>
      </c>
      <c r="J795" s="10">
        <v>0</v>
      </c>
      <c r="K795" s="10">
        <v>0</v>
      </c>
      <c r="M795" s="10" t="str">
        <v/>
      </c>
      <c r="N795" s="10" t="str">
        <v/>
      </c>
      <c r="O795" s="10" t="str">
        <v/>
      </c>
      <c r="P795" s="10" t="str">
        <v/>
      </c>
      <c r="Q795" s="10" t="str">
        <v/>
      </c>
      <c r="R795" s="10" t="str">
        <v/>
      </c>
      <c r="S795" s="10" t="str">
        <v/>
      </c>
      <c r="T795" s="10" t="str">
        <v/>
      </c>
    </row>
    <row r="796" spans="2:20" ht="13">
      <c r="B796" s="10" t="str">
        <v/>
      </c>
      <c r="C796" s="10" t="str">
        <v/>
      </c>
      <c r="D796" s="10" t="str">
        <v/>
      </c>
      <c r="E796" s="10" t="str">
        <v/>
      </c>
      <c r="F796" s="10" t="str">
        <v/>
      </c>
      <c r="H796" s="10">
        <v>0</v>
      </c>
      <c r="I796" s="10">
        <v>0</v>
      </c>
      <c r="J796" s="10">
        <v>0</v>
      </c>
      <c r="K796" s="10">
        <v>0</v>
      </c>
      <c r="M796" s="10" t="str">
        <v/>
      </c>
      <c r="N796" s="10" t="str">
        <v/>
      </c>
      <c r="O796" s="10" t="str">
        <v/>
      </c>
      <c r="P796" s="10" t="str">
        <v/>
      </c>
      <c r="Q796" s="10" t="str">
        <v/>
      </c>
      <c r="R796" s="10" t="str">
        <v/>
      </c>
      <c r="S796" s="10" t="str">
        <v/>
      </c>
      <c r="T796" s="10" t="str">
        <v/>
      </c>
    </row>
    <row r="797" spans="2:20" ht="13">
      <c r="B797" s="10" t="str">
        <v/>
      </c>
      <c r="C797" s="10" t="str">
        <v/>
      </c>
      <c r="D797" s="10" t="str">
        <v/>
      </c>
      <c r="E797" s="10" t="str">
        <v/>
      </c>
      <c r="F797" s="10" t="str">
        <v/>
      </c>
      <c r="H797" s="10">
        <v>0</v>
      </c>
      <c r="I797" s="10">
        <v>0</v>
      </c>
      <c r="J797" s="10">
        <v>0</v>
      </c>
      <c r="K797" s="10">
        <v>0</v>
      </c>
      <c r="M797" s="10" t="str">
        <v/>
      </c>
      <c r="N797" s="10" t="str">
        <v/>
      </c>
      <c r="O797" s="10" t="str">
        <v/>
      </c>
      <c r="P797" s="10" t="str">
        <v/>
      </c>
      <c r="Q797" s="10" t="str">
        <v/>
      </c>
      <c r="R797" s="10" t="str">
        <v/>
      </c>
      <c r="S797" s="10" t="str">
        <v/>
      </c>
      <c r="T797" s="10" t="str">
        <v/>
      </c>
    </row>
    <row r="798" spans="2:20" ht="13">
      <c r="B798" s="10" t="str">
        <v/>
      </c>
      <c r="C798" s="10" t="str">
        <v/>
      </c>
      <c r="D798" s="10" t="str">
        <v/>
      </c>
      <c r="E798" s="10" t="str">
        <v/>
      </c>
      <c r="F798" s="10" t="str">
        <v/>
      </c>
      <c r="H798" s="10">
        <v>0</v>
      </c>
      <c r="I798" s="10">
        <v>0</v>
      </c>
      <c r="J798" s="10">
        <v>0</v>
      </c>
      <c r="K798" s="10">
        <v>0</v>
      </c>
      <c r="M798" s="10" t="str">
        <v/>
      </c>
      <c r="N798" s="10" t="str">
        <v/>
      </c>
      <c r="O798" s="10" t="str">
        <v/>
      </c>
      <c r="P798" s="10" t="str">
        <v/>
      </c>
      <c r="Q798" s="10" t="str">
        <v/>
      </c>
      <c r="R798" s="10" t="str">
        <v/>
      </c>
      <c r="S798" s="10" t="str">
        <v/>
      </c>
      <c r="T798" s="10" t="str">
        <v/>
      </c>
    </row>
    <row r="799" spans="2:20" ht="13">
      <c r="B799" s="10" t="str">
        <v/>
      </c>
      <c r="C799" s="10" t="str">
        <v/>
      </c>
      <c r="D799" s="10" t="str">
        <v/>
      </c>
      <c r="E799" s="10" t="str">
        <v/>
      </c>
      <c r="F799" s="10" t="str">
        <v/>
      </c>
      <c r="H799" s="10">
        <v>0</v>
      </c>
      <c r="I799" s="10">
        <v>0</v>
      </c>
      <c r="J799" s="10">
        <v>0</v>
      </c>
      <c r="K799" s="10">
        <v>0</v>
      </c>
      <c r="M799" s="10" t="str">
        <v/>
      </c>
      <c r="N799" s="10" t="str">
        <v/>
      </c>
      <c r="O799" s="10" t="str">
        <v/>
      </c>
      <c r="P799" s="10" t="str">
        <v/>
      </c>
      <c r="Q799" s="10" t="str">
        <v/>
      </c>
      <c r="R799" s="10" t="str">
        <v/>
      </c>
      <c r="S799" s="10" t="str">
        <v/>
      </c>
      <c r="T799" s="10" t="str">
        <v/>
      </c>
    </row>
    <row r="800" spans="2:20" ht="13">
      <c r="B800" s="10" t="str">
        <v/>
      </c>
      <c r="C800" s="10" t="str">
        <v/>
      </c>
      <c r="D800" s="10" t="str">
        <v/>
      </c>
      <c r="E800" s="10" t="str">
        <v/>
      </c>
      <c r="F800" s="10" t="str">
        <v/>
      </c>
      <c r="H800" s="10">
        <v>0</v>
      </c>
      <c r="I800" s="10">
        <v>0</v>
      </c>
      <c r="J800" s="10">
        <v>0</v>
      </c>
      <c r="K800" s="10">
        <v>0</v>
      </c>
      <c r="M800" s="10" t="str">
        <v/>
      </c>
      <c r="N800" s="10" t="str">
        <v/>
      </c>
      <c r="O800" s="10" t="str">
        <v/>
      </c>
      <c r="P800" s="10" t="str">
        <v/>
      </c>
      <c r="Q800" s="10" t="str">
        <v/>
      </c>
      <c r="R800" s="10" t="str">
        <v/>
      </c>
      <c r="S800" s="10" t="str">
        <v/>
      </c>
      <c r="T800" s="10" t="str">
        <v/>
      </c>
    </row>
    <row r="801" spans="2:20" ht="13">
      <c r="B801" s="10" t="str">
        <v/>
      </c>
      <c r="C801" s="10" t="str">
        <v/>
      </c>
      <c r="D801" s="10" t="str">
        <v/>
      </c>
      <c r="E801" s="10" t="str">
        <v/>
      </c>
      <c r="F801" s="10" t="str">
        <v/>
      </c>
      <c r="H801" s="10">
        <v>0</v>
      </c>
      <c r="I801" s="10">
        <v>0</v>
      </c>
      <c r="J801" s="10">
        <v>0</v>
      </c>
      <c r="K801" s="10">
        <v>0</v>
      </c>
      <c r="M801" s="10" t="str">
        <v/>
      </c>
      <c r="N801" s="10" t="str">
        <v/>
      </c>
      <c r="O801" s="10" t="str">
        <v/>
      </c>
      <c r="P801" s="10" t="str">
        <v/>
      </c>
      <c r="Q801" s="10" t="str">
        <v/>
      </c>
      <c r="R801" s="10" t="str">
        <v/>
      </c>
      <c r="S801" s="10" t="str">
        <v/>
      </c>
      <c r="T801" s="10" t="str">
        <v/>
      </c>
    </row>
    <row r="802" spans="2:20" ht="13">
      <c r="B802" s="10" t="str">
        <v/>
      </c>
      <c r="C802" s="10" t="str">
        <v/>
      </c>
      <c r="D802" s="10" t="str">
        <v/>
      </c>
      <c r="E802" s="10" t="str">
        <v/>
      </c>
      <c r="F802" s="10" t="str">
        <v/>
      </c>
      <c r="H802" s="10">
        <v>0</v>
      </c>
      <c r="I802" s="10">
        <v>0</v>
      </c>
      <c r="J802" s="10">
        <v>0</v>
      </c>
      <c r="K802" s="10">
        <v>0</v>
      </c>
      <c r="M802" s="10" t="str">
        <v/>
      </c>
      <c r="N802" s="10" t="str">
        <v/>
      </c>
      <c r="O802" s="10" t="str">
        <v/>
      </c>
      <c r="P802" s="10" t="str">
        <v/>
      </c>
      <c r="Q802" s="10" t="str">
        <v/>
      </c>
      <c r="R802" s="10" t="str">
        <v/>
      </c>
      <c r="S802" s="10" t="str">
        <v/>
      </c>
      <c r="T802" s="10" t="str">
        <v/>
      </c>
    </row>
    <row r="803" spans="2:20" ht="13">
      <c r="B803" s="10" t="str">
        <v/>
      </c>
      <c r="C803" s="10" t="str">
        <v/>
      </c>
      <c r="D803" s="10" t="str">
        <v/>
      </c>
      <c r="E803" s="10" t="str">
        <v/>
      </c>
      <c r="F803" s="10" t="str">
        <v/>
      </c>
      <c r="H803" s="10">
        <v>0</v>
      </c>
      <c r="I803" s="10">
        <v>0</v>
      </c>
      <c r="J803" s="10">
        <v>0</v>
      </c>
      <c r="K803" s="10">
        <v>0</v>
      </c>
      <c r="M803" s="10" t="str">
        <v/>
      </c>
      <c r="N803" s="10" t="str">
        <v/>
      </c>
      <c r="O803" s="10" t="str">
        <v/>
      </c>
      <c r="P803" s="10" t="str">
        <v/>
      </c>
      <c r="Q803" s="10" t="str">
        <v/>
      </c>
      <c r="R803" s="10" t="str">
        <v/>
      </c>
      <c r="S803" s="10" t="str">
        <v/>
      </c>
      <c r="T803" s="10" t="str">
        <v/>
      </c>
    </row>
    <row r="804" spans="2:20" ht="13">
      <c r="B804" s="10" t="str">
        <v/>
      </c>
      <c r="C804" s="10" t="str">
        <v/>
      </c>
      <c r="D804" s="10" t="str">
        <v/>
      </c>
      <c r="E804" s="10" t="str">
        <v/>
      </c>
      <c r="F804" s="10" t="str">
        <v/>
      </c>
      <c r="H804" s="10">
        <v>0</v>
      </c>
      <c r="I804" s="10">
        <v>0</v>
      </c>
      <c r="J804" s="10">
        <v>0</v>
      </c>
      <c r="K804" s="10">
        <v>0</v>
      </c>
      <c r="M804" s="10" t="str">
        <v/>
      </c>
      <c r="N804" s="10" t="str">
        <v/>
      </c>
      <c r="O804" s="10" t="str">
        <v/>
      </c>
      <c r="P804" s="10" t="str">
        <v/>
      </c>
      <c r="Q804" s="10" t="str">
        <v/>
      </c>
      <c r="R804" s="10" t="str">
        <v/>
      </c>
      <c r="S804" s="10" t="str">
        <v/>
      </c>
      <c r="T804" s="10" t="str">
        <v/>
      </c>
    </row>
    <row r="805" spans="2:20" ht="13">
      <c r="B805" s="10" t="str">
        <v/>
      </c>
      <c r="C805" s="10" t="str">
        <v/>
      </c>
      <c r="D805" s="10" t="str">
        <v/>
      </c>
      <c r="E805" s="10" t="str">
        <v/>
      </c>
      <c r="F805" s="10" t="str">
        <v/>
      </c>
      <c r="H805" s="10">
        <v>0</v>
      </c>
      <c r="I805" s="10">
        <v>0</v>
      </c>
      <c r="J805" s="10">
        <v>0</v>
      </c>
      <c r="K805" s="10">
        <v>0</v>
      </c>
      <c r="M805" s="10" t="str">
        <v/>
      </c>
      <c r="N805" s="10" t="str">
        <v/>
      </c>
      <c r="O805" s="10" t="str">
        <v/>
      </c>
      <c r="P805" s="10" t="str">
        <v/>
      </c>
      <c r="Q805" s="10" t="str">
        <v/>
      </c>
      <c r="R805" s="10" t="str">
        <v/>
      </c>
      <c r="S805" s="10" t="str">
        <v/>
      </c>
      <c r="T805" s="10" t="str">
        <v/>
      </c>
    </row>
    <row r="806" spans="2:20" ht="13">
      <c r="B806" s="10" t="str">
        <v/>
      </c>
      <c r="C806" s="10" t="str">
        <v/>
      </c>
      <c r="D806" s="10" t="str">
        <v/>
      </c>
      <c r="E806" s="10" t="str">
        <v/>
      </c>
      <c r="F806" s="10" t="str">
        <v/>
      </c>
      <c r="H806" s="10">
        <v>0</v>
      </c>
      <c r="I806" s="10">
        <v>0</v>
      </c>
      <c r="J806" s="10">
        <v>0</v>
      </c>
      <c r="K806" s="10">
        <v>0</v>
      </c>
      <c r="M806" s="10" t="str">
        <v/>
      </c>
      <c r="N806" s="10" t="str">
        <v/>
      </c>
      <c r="O806" s="10" t="str">
        <v/>
      </c>
      <c r="P806" s="10" t="str">
        <v/>
      </c>
      <c r="Q806" s="10" t="str">
        <v/>
      </c>
      <c r="R806" s="10" t="str">
        <v/>
      </c>
      <c r="S806" s="10" t="str">
        <v/>
      </c>
      <c r="T806" s="10" t="str">
        <v/>
      </c>
    </row>
    <row r="807" spans="2:20" ht="13">
      <c r="B807" s="10" t="str">
        <v/>
      </c>
      <c r="C807" s="10" t="str">
        <v/>
      </c>
      <c r="D807" s="10" t="str">
        <v/>
      </c>
      <c r="E807" s="10" t="str">
        <v/>
      </c>
      <c r="F807" s="10" t="str">
        <v/>
      </c>
      <c r="H807" s="10">
        <v>0</v>
      </c>
      <c r="I807" s="10">
        <v>0</v>
      </c>
      <c r="J807" s="10">
        <v>0</v>
      </c>
      <c r="K807" s="10">
        <v>0</v>
      </c>
      <c r="M807" s="10" t="str">
        <v/>
      </c>
      <c r="N807" s="10" t="str">
        <v/>
      </c>
      <c r="O807" s="10" t="str">
        <v/>
      </c>
      <c r="P807" s="10" t="str">
        <v/>
      </c>
      <c r="Q807" s="10" t="str">
        <v/>
      </c>
      <c r="R807" s="10" t="str">
        <v/>
      </c>
      <c r="S807" s="10" t="str">
        <v/>
      </c>
      <c r="T807" s="10" t="str">
        <v/>
      </c>
    </row>
    <row r="808" spans="2:20" ht="13">
      <c r="B808" s="10" t="str">
        <v/>
      </c>
      <c r="C808" s="10" t="str">
        <v/>
      </c>
      <c r="D808" s="10" t="str">
        <v/>
      </c>
      <c r="E808" s="10" t="str">
        <v/>
      </c>
      <c r="F808" s="10" t="str">
        <v/>
      </c>
      <c r="H808" s="10">
        <v>0</v>
      </c>
      <c r="I808" s="10">
        <v>0</v>
      </c>
      <c r="J808" s="10">
        <v>0</v>
      </c>
      <c r="K808" s="10">
        <v>0</v>
      </c>
      <c r="M808" s="10" t="str">
        <v/>
      </c>
      <c r="N808" s="10" t="str">
        <v/>
      </c>
      <c r="O808" s="10" t="str">
        <v/>
      </c>
      <c r="P808" s="10" t="str">
        <v/>
      </c>
      <c r="Q808" s="10" t="str">
        <v/>
      </c>
      <c r="R808" s="10" t="str">
        <v/>
      </c>
      <c r="S808" s="10" t="str">
        <v/>
      </c>
      <c r="T808" s="10" t="str">
        <v/>
      </c>
    </row>
    <row r="809" spans="2:20" ht="13">
      <c r="B809" s="10" t="str">
        <v/>
      </c>
      <c r="C809" s="10" t="str">
        <v/>
      </c>
      <c r="D809" s="10" t="str">
        <v/>
      </c>
      <c r="E809" s="10" t="str">
        <v/>
      </c>
      <c r="F809" s="10" t="str">
        <v/>
      </c>
      <c r="H809" s="10">
        <v>0</v>
      </c>
      <c r="I809" s="10">
        <v>0</v>
      </c>
      <c r="J809" s="10">
        <v>0</v>
      </c>
      <c r="K809" s="10">
        <v>0</v>
      </c>
      <c r="M809" s="10" t="str">
        <v/>
      </c>
      <c r="N809" s="10" t="str">
        <v/>
      </c>
      <c r="O809" s="10" t="str">
        <v/>
      </c>
      <c r="P809" s="10" t="str">
        <v/>
      </c>
      <c r="Q809" s="10" t="str">
        <v/>
      </c>
      <c r="R809" s="10" t="str">
        <v/>
      </c>
      <c r="S809" s="10" t="str">
        <v/>
      </c>
      <c r="T809" s="10" t="str">
        <v/>
      </c>
    </row>
    <row r="810" spans="2:20" ht="13">
      <c r="B810" s="10" t="str">
        <v/>
      </c>
      <c r="C810" s="10" t="str">
        <v/>
      </c>
      <c r="D810" s="10" t="str">
        <v/>
      </c>
      <c r="E810" s="10" t="str">
        <v/>
      </c>
      <c r="F810" s="10" t="str">
        <v/>
      </c>
      <c r="H810" s="10">
        <v>0</v>
      </c>
      <c r="I810" s="10">
        <v>0</v>
      </c>
      <c r="J810" s="10">
        <v>0</v>
      </c>
      <c r="K810" s="10">
        <v>0</v>
      </c>
      <c r="M810" s="10" t="str">
        <v/>
      </c>
      <c r="N810" s="10" t="str">
        <v/>
      </c>
      <c r="O810" s="10" t="str">
        <v/>
      </c>
      <c r="P810" s="10" t="str">
        <v/>
      </c>
      <c r="Q810" s="10" t="str">
        <v/>
      </c>
      <c r="R810" s="10" t="str">
        <v/>
      </c>
      <c r="S810" s="10" t="str">
        <v/>
      </c>
      <c r="T810" s="10" t="str">
        <v/>
      </c>
    </row>
    <row r="811" spans="2:20" ht="13">
      <c r="B811" s="10" t="str">
        <v/>
      </c>
      <c r="C811" s="10" t="str">
        <v/>
      </c>
      <c r="D811" s="10" t="str">
        <v/>
      </c>
      <c r="E811" s="10" t="str">
        <v/>
      </c>
      <c r="F811" s="10" t="str">
        <v/>
      </c>
      <c r="H811" s="10">
        <v>0</v>
      </c>
      <c r="I811" s="10">
        <v>0</v>
      </c>
      <c r="J811" s="10">
        <v>0</v>
      </c>
      <c r="K811" s="10">
        <v>0</v>
      </c>
      <c r="M811" s="10" t="str">
        <v/>
      </c>
      <c r="N811" s="10" t="str">
        <v/>
      </c>
      <c r="O811" s="10" t="str">
        <v/>
      </c>
      <c r="P811" s="10" t="str">
        <v/>
      </c>
      <c r="Q811" s="10" t="str">
        <v/>
      </c>
      <c r="R811" s="10" t="str">
        <v/>
      </c>
      <c r="S811" s="10" t="str">
        <v/>
      </c>
      <c r="T811" s="10" t="str">
        <v/>
      </c>
    </row>
    <row r="812" spans="2:20" ht="13">
      <c r="B812" s="10" t="str">
        <v/>
      </c>
      <c r="C812" s="10" t="str">
        <v/>
      </c>
      <c r="D812" s="10" t="str">
        <v/>
      </c>
      <c r="E812" s="10" t="str">
        <v/>
      </c>
      <c r="F812" s="10" t="str">
        <v/>
      </c>
      <c r="H812" s="10">
        <v>0</v>
      </c>
      <c r="I812" s="10">
        <v>0</v>
      </c>
      <c r="J812" s="10">
        <v>0</v>
      </c>
      <c r="K812" s="10">
        <v>0</v>
      </c>
      <c r="M812" s="10" t="str">
        <v/>
      </c>
      <c r="N812" s="10" t="str">
        <v/>
      </c>
      <c r="O812" s="10" t="str">
        <v/>
      </c>
      <c r="P812" s="10" t="str">
        <v/>
      </c>
      <c r="Q812" s="10" t="str">
        <v/>
      </c>
      <c r="R812" s="10" t="str">
        <v/>
      </c>
      <c r="S812" s="10" t="str">
        <v/>
      </c>
      <c r="T812" s="10" t="str">
        <v/>
      </c>
    </row>
    <row r="813" spans="2:20" ht="13">
      <c r="B813" s="10" t="str">
        <v/>
      </c>
      <c r="C813" s="10" t="str">
        <v/>
      </c>
      <c r="D813" s="10" t="str">
        <v/>
      </c>
      <c r="E813" s="10" t="str">
        <v/>
      </c>
      <c r="F813" s="10" t="str">
        <v/>
      </c>
      <c r="H813" s="10">
        <v>0</v>
      </c>
      <c r="I813" s="10">
        <v>0</v>
      </c>
      <c r="J813" s="10">
        <v>0</v>
      </c>
      <c r="K813" s="10">
        <v>0</v>
      </c>
      <c r="M813" s="10" t="str">
        <v/>
      </c>
      <c r="N813" s="10" t="str">
        <v/>
      </c>
      <c r="O813" s="10" t="str">
        <v/>
      </c>
      <c r="P813" s="10" t="str">
        <v/>
      </c>
      <c r="Q813" s="10" t="str">
        <v/>
      </c>
      <c r="R813" s="10" t="str">
        <v/>
      </c>
      <c r="S813" s="10" t="str">
        <v/>
      </c>
      <c r="T813" s="10" t="str">
        <v/>
      </c>
    </row>
    <row r="814" spans="2:20" ht="13">
      <c r="B814" s="10" t="str">
        <v/>
      </c>
      <c r="C814" s="10" t="str">
        <v/>
      </c>
      <c r="D814" s="10" t="str">
        <v/>
      </c>
      <c r="E814" s="10" t="str">
        <v/>
      </c>
      <c r="F814" s="10" t="str">
        <v/>
      </c>
      <c r="H814" s="10">
        <v>0</v>
      </c>
      <c r="I814" s="10">
        <v>0</v>
      </c>
      <c r="J814" s="10">
        <v>0</v>
      </c>
      <c r="K814" s="10">
        <v>0</v>
      </c>
      <c r="M814" s="10" t="str">
        <v/>
      </c>
      <c r="N814" s="10" t="str">
        <v/>
      </c>
      <c r="O814" s="10" t="str">
        <v/>
      </c>
      <c r="P814" s="10" t="str">
        <v/>
      </c>
      <c r="Q814" s="10" t="str">
        <v/>
      </c>
      <c r="R814" s="10" t="str">
        <v/>
      </c>
      <c r="S814" s="10" t="str">
        <v/>
      </c>
      <c r="T814" s="10" t="str">
        <v/>
      </c>
    </row>
    <row r="815" spans="2:20" ht="13">
      <c r="B815" s="10" t="str">
        <v/>
      </c>
      <c r="C815" s="10" t="str">
        <v/>
      </c>
      <c r="D815" s="10" t="str">
        <v/>
      </c>
      <c r="E815" s="10" t="str">
        <v/>
      </c>
      <c r="F815" s="10" t="str">
        <v/>
      </c>
      <c r="H815" s="10">
        <v>0</v>
      </c>
      <c r="I815" s="10">
        <v>0</v>
      </c>
      <c r="J815" s="10">
        <v>0</v>
      </c>
      <c r="K815" s="10">
        <v>0</v>
      </c>
      <c r="M815" s="10" t="str">
        <v/>
      </c>
      <c r="N815" s="10" t="str">
        <v/>
      </c>
      <c r="O815" s="10" t="str">
        <v/>
      </c>
      <c r="P815" s="10" t="str">
        <v/>
      </c>
      <c r="Q815" s="10" t="str">
        <v/>
      </c>
      <c r="R815" s="10" t="str">
        <v/>
      </c>
      <c r="S815" s="10" t="str">
        <v/>
      </c>
      <c r="T815" s="10" t="str">
        <v/>
      </c>
    </row>
    <row r="816" spans="2:20" ht="13">
      <c r="B816" s="10" t="str">
        <v/>
      </c>
      <c r="C816" s="10" t="str">
        <v/>
      </c>
      <c r="D816" s="10" t="str">
        <v/>
      </c>
      <c r="E816" s="10" t="str">
        <v/>
      </c>
      <c r="F816" s="10" t="str">
        <v/>
      </c>
      <c r="H816" s="10">
        <v>0</v>
      </c>
      <c r="I816" s="10">
        <v>0</v>
      </c>
      <c r="J816" s="10">
        <v>0</v>
      </c>
      <c r="K816" s="10">
        <v>0</v>
      </c>
      <c r="M816" s="10" t="str">
        <v/>
      </c>
      <c r="N816" s="10" t="str">
        <v/>
      </c>
      <c r="O816" s="10" t="str">
        <v/>
      </c>
      <c r="P816" s="10" t="str">
        <v/>
      </c>
      <c r="Q816" s="10" t="str">
        <v/>
      </c>
      <c r="R816" s="10" t="str">
        <v/>
      </c>
      <c r="S816" s="10" t="str">
        <v/>
      </c>
      <c r="T816" s="10" t="str">
        <v/>
      </c>
    </row>
    <row r="817" spans="2:20" ht="13">
      <c r="B817" s="10" t="str">
        <v/>
      </c>
      <c r="C817" s="10" t="str">
        <v/>
      </c>
      <c r="D817" s="10" t="str">
        <v/>
      </c>
      <c r="E817" s="10" t="str">
        <v/>
      </c>
      <c r="F817" s="10" t="str">
        <v/>
      </c>
      <c r="H817" s="10">
        <v>0</v>
      </c>
      <c r="I817" s="10">
        <v>0</v>
      </c>
      <c r="J817" s="10">
        <v>0</v>
      </c>
      <c r="K817" s="10">
        <v>0</v>
      </c>
      <c r="M817" s="10" t="str">
        <v/>
      </c>
      <c r="N817" s="10" t="str">
        <v/>
      </c>
      <c r="O817" s="10" t="str">
        <v/>
      </c>
      <c r="P817" s="10" t="str">
        <v/>
      </c>
      <c r="Q817" s="10" t="str">
        <v/>
      </c>
      <c r="R817" s="10" t="str">
        <v/>
      </c>
      <c r="S817" s="10" t="str">
        <v/>
      </c>
      <c r="T817" s="10" t="str">
        <v/>
      </c>
    </row>
    <row r="818" spans="2:20" ht="13">
      <c r="B818" s="10" t="str">
        <v/>
      </c>
      <c r="C818" s="10" t="str">
        <v/>
      </c>
      <c r="D818" s="10" t="str">
        <v/>
      </c>
      <c r="E818" s="10" t="str">
        <v/>
      </c>
      <c r="F818" s="10" t="str">
        <v/>
      </c>
      <c r="H818" s="10">
        <v>0</v>
      </c>
      <c r="I818" s="10">
        <v>0</v>
      </c>
      <c r="J818" s="10">
        <v>0</v>
      </c>
      <c r="K818" s="10">
        <v>0</v>
      </c>
      <c r="M818" s="10" t="str">
        <v/>
      </c>
      <c r="N818" s="10" t="str">
        <v/>
      </c>
      <c r="O818" s="10" t="str">
        <v/>
      </c>
      <c r="P818" s="10" t="str">
        <v/>
      </c>
      <c r="Q818" s="10" t="str">
        <v/>
      </c>
      <c r="R818" s="10" t="str">
        <v/>
      </c>
      <c r="S818" s="10" t="str">
        <v/>
      </c>
      <c r="T818" s="10" t="str">
        <v/>
      </c>
    </row>
    <row r="819" spans="2:20" ht="13">
      <c r="B819" s="10" t="str">
        <v/>
      </c>
      <c r="C819" s="10" t="str">
        <v/>
      </c>
      <c r="D819" s="10" t="str">
        <v/>
      </c>
      <c r="E819" s="10" t="str">
        <v/>
      </c>
      <c r="F819" s="10" t="str">
        <v/>
      </c>
      <c r="H819" s="10">
        <v>0</v>
      </c>
      <c r="I819" s="10">
        <v>0</v>
      </c>
      <c r="J819" s="10">
        <v>0</v>
      </c>
      <c r="K819" s="10">
        <v>0</v>
      </c>
      <c r="M819" s="10" t="str">
        <v/>
      </c>
      <c r="N819" s="10" t="str">
        <v/>
      </c>
      <c r="O819" s="10" t="str">
        <v/>
      </c>
      <c r="P819" s="10" t="str">
        <v/>
      </c>
      <c r="Q819" s="10" t="str">
        <v/>
      </c>
      <c r="R819" s="10" t="str">
        <v/>
      </c>
      <c r="S819" s="10" t="str">
        <v/>
      </c>
      <c r="T819" s="10" t="str">
        <v/>
      </c>
    </row>
    <row r="820" spans="2:20" ht="13">
      <c r="B820" s="10" t="str">
        <v/>
      </c>
      <c r="C820" s="10" t="str">
        <v/>
      </c>
      <c r="D820" s="10" t="str">
        <v/>
      </c>
      <c r="E820" s="10" t="str">
        <v/>
      </c>
      <c r="F820" s="10" t="str">
        <v/>
      </c>
      <c r="H820" s="10">
        <v>0</v>
      </c>
      <c r="I820" s="10">
        <v>0</v>
      </c>
      <c r="J820" s="10">
        <v>0</v>
      </c>
      <c r="K820" s="10">
        <v>0</v>
      </c>
      <c r="M820" s="10" t="str">
        <v/>
      </c>
      <c r="N820" s="10" t="str">
        <v/>
      </c>
      <c r="O820" s="10" t="str">
        <v/>
      </c>
      <c r="P820" s="10" t="str">
        <v/>
      </c>
      <c r="Q820" s="10" t="str">
        <v/>
      </c>
      <c r="R820" s="10" t="str">
        <v/>
      </c>
      <c r="S820" s="10" t="str">
        <v/>
      </c>
      <c r="T820" s="10" t="str">
        <v/>
      </c>
    </row>
    <row r="821" spans="2:20" ht="13">
      <c r="B821" s="10" t="str">
        <v/>
      </c>
      <c r="C821" s="10" t="str">
        <v/>
      </c>
      <c r="D821" s="10" t="str">
        <v/>
      </c>
      <c r="E821" s="10" t="str">
        <v/>
      </c>
      <c r="F821" s="10" t="str">
        <v/>
      </c>
      <c r="H821" s="10">
        <v>0</v>
      </c>
      <c r="I821" s="10">
        <v>0</v>
      </c>
      <c r="J821" s="10">
        <v>0</v>
      </c>
      <c r="K821" s="10">
        <v>0</v>
      </c>
      <c r="M821" s="10" t="str">
        <v/>
      </c>
      <c r="N821" s="10" t="str">
        <v/>
      </c>
      <c r="O821" s="10" t="str">
        <v/>
      </c>
      <c r="P821" s="10" t="str">
        <v/>
      </c>
      <c r="Q821" s="10" t="str">
        <v/>
      </c>
      <c r="R821" s="10" t="str">
        <v/>
      </c>
      <c r="S821" s="10" t="str">
        <v/>
      </c>
      <c r="T821" s="10" t="str">
        <v/>
      </c>
    </row>
    <row r="822" spans="2:20" ht="13">
      <c r="B822" s="10" t="str">
        <v/>
      </c>
      <c r="C822" s="10" t="str">
        <v/>
      </c>
      <c r="D822" s="10" t="str">
        <v/>
      </c>
      <c r="E822" s="10" t="str">
        <v/>
      </c>
      <c r="F822" s="10" t="str">
        <v/>
      </c>
      <c r="H822" s="10">
        <v>0</v>
      </c>
      <c r="I822" s="10">
        <v>0</v>
      </c>
      <c r="J822" s="10">
        <v>0</v>
      </c>
      <c r="K822" s="10">
        <v>0</v>
      </c>
      <c r="M822" s="10" t="str">
        <v/>
      </c>
      <c r="N822" s="10" t="str">
        <v/>
      </c>
      <c r="O822" s="10" t="str">
        <v/>
      </c>
      <c r="P822" s="10" t="str">
        <v/>
      </c>
      <c r="Q822" s="10" t="str">
        <v/>
      </c>
      <c r="R822" s="10" t="str">
        <v/>
      </c>
      <c r="S822" s="10" t="str">
        <v/>
      </c>
      <c r="T822" s="10" t="str">
        <v/>
      </c>
    </row>
    <row r="823" spans="2:20" ht="13">
      <c r="B823" s="10" t="str">
        <v/>
      </c>
      <c r="C823" s="10" t="str">
        <v/>
      </c>
      <c r="D823" s="10" t="str">
        <v/>
      </c>
      <c r="E823" s="10" t="str">
        <v/>
      </c>
      <c r="F823" s="10" t="str">
        <v/>
      </c>
      <c r="H823" s="10">
        <v>0</v>
      </c>
      <c r="I823" s="10">
        <v>0</v>
      </c>
      <c r="J823" s="10">
        <v>0</v>
      </c>
      <c r="K823" s="10">
        <v>0</v>
      </c>
      <c r="M823" s="10" t="str">
        <v/>
      </c>
      <c r="N823" s="10" t="str">
        <v/>
      </c>
      <c r="O823" s="10" t="str">
        <v/>
      </c>
      <c r="P823" s="10" t="str">
        <v/>
      </c>
      <c r="Q823" s="10" t="str">
        <v/>
      </c>
      <c r="R823" s="10" t="str">
        <v/>
      </c>
      <c r="S823" s="10" t="str">
        <v/>
      </c>
      <c r="T823" s="10" t="str">
        <v/>
      </c>
    </row>
    <row r="824" spans="2:20" ht="13">
      <c r="B824" s="10" t="str">
        <v/>
      </c>
      <c r="C824" s="10" t="str">
        <v/>
      </c>
      <c r="D824" s="10" t="str">
        <v/>
      </c>
      <c r="E824" s="10" t="str">
        <v/>
      </c>
      <c r="F824" s="10" t="str">
        <v/>
      </c>
      <c r="H824" s="10">
        <v>0</v>
      </c>
      <c r="I824" s="10">
        <v>0</v>
      </c>
      <c r="J824" s="10">
        <v>0</v>
      </c>
      <c r="K824" s="10">
        <v>0</v>
      </c>
      <c r="M824" s="10" t="str">
        <v/>
      </c>
      <c r="N824" s="10" t="str">
        <v/>
      </c>
      <c r="O824" s="10" t="str">
        <v/>
      </c>
      <c r="P824" s="10" t="str">
        <v/>
      </c>
      <c r="Q824" s="10" t="str">
        <v/>
      </c>
      <c r="R824" s="10" t="str">
        <v/>
      </c>
      <c r="S824" s="10" t="str">
        <v/>
      </c>
      <c r="T824" s="10" t="str">
        <v/>
      </c>
    </row>
    <row r="825" spans="2:20" ht="13">
      <c r="B825" s="10" t="str">
        <v/>
      </c>
      <c r="C825" s="10" t="str">
        <v/>
      </c>
      <c r="D825" s="10" t="str">
        <v/>
      </c>
      <c r="E825" s="10" t="str">
        <v/>
      </c>
      <c r="F825" s="10" t="str">
        <v/>
      </c>
      <c r="H825" s="10">
        <v>0</v>
      </c>
      <c r="I825" s="10">
        <v>0</v>
      </c>
      <c r="J825" s="10">
        <v>0</v>
      </c>
      <c r="K825" s="10">
        <v>0</v>
      </c>
      <c r="M825" s="10" t="str">
        <v/>
      </c>
      <c r="N825" s="10" t="str">
        <v/>
      </c>
      <c r="O825" s="10" t="str">
        <v/>
      </c>
      <c r="P825" s="10" t="str">
        <v/>
      </c>
      <c r="Q825" s="10" t="str">
        <v/>
      </c>
      <c r="R825" s="10" t="str">
        <v/>
      </c>
      <c r="S825" s="10" t="str">
        <v/>
      </c>
      <c r="T825" s="10" t="str">
        <v/>
      </c>
    </row>
    <row r="826" spans="2:20" ht="13">
      <c r="B826" s="10" t="str">
        <v/>
      </c>
      <c r="C826" s="10" t="str">
        <v/>
      </c>
      <c r="D826" s="10" t="str">
        <v/>
      </c>
      <c r="E826" s="10" t="str">
        <v/>
      </c>
      <c r="F826" s="10" t="str">
        <v/>
      </c>
      <c r="H826" s="10">
        <v>0</v>
      </c>
      <c r="I826" s="10">
        <v>0</v>
      </c>
      <c r="J826" s="10">
        <v>0</v>
      </c>
      <c r="K826" s="10">
        <v>0</v>
      </c>
      <c r="M826" s="10" t="str">
        <v/>
      </c>
      <c r="N826" s="10" t="str">
        <v/>
      </c>
      <c r="O826" s="10" t="str">
        <v/>
      </c>
      <c r="P826" s="10" t="str">
        <v/>
      </c>
      <c r="Q826" s="10" t="str">
        <v/>
      </c>
      <c r="R826" s="10" t="str">
        <v/>
      </c>
      <c r="S826" s="10" t="str">
        <v/>
      </c>
      <c r="T826" s="10" t="str">
        <v/>
      </c>
    </row>
    <row r="827" spans="2:20" ht="13">
      <c r="B827" s="10" t="str">
        <v/>
      </c>
      <c r="C827" s="10" t="str">
        <v/>
      </c>
      <c r="D827" s="10" t="str">
        <v/>
      </c>
      <c r="E827" s="10" t="str">
        <v/>
      </c>
      <c r="F827" s="10" t="str">
        <v/>
      </c>
      <c r="H827" s="10">
        <v>0</v>
      </c>
      <c r="I827" s="10">
        <v>0</v>
      </c>
      <c r="J827" s="10">
        <v>0</v>
      </c>
      <c r="K827" s="10">
        <v>0</v>
      </c>
      <c r="M827" s="10" t="str">
        <v/>
      </c>
      <c r="N827" s="10" t="str">
        <v/>
      </c>
      <c r="O827" s="10" t="str">
        <v/>
      </c>
      <c r="P827" s="10" t="str">
        <v/>
      </c>
      <c r="Q827" s="10" t="str">
        <v/>
      </c>
      <c r="R827" s="10" t="str">
        <v/>
      </c>
      <c r="S827" s="10" t="str">
        <v/>
      </c>
      <c r="T827" s="10" t="str">
        <v/>
      </c>
    </row>
    <row r="828" spans="2:20" ht="13">
      <c r="B828" s="10" t="str">
        <v/>
      </c>
      <c r="C828" s="10" t="str">
        <v/>
      </c>
      <c r="D828" s="10" t="str">
        <v/>
      </c>
      <c r="E828" s="10" t="str">
        <v/>
      </c>
      <c r="F828" s="10" t="str">
        <v/>
      </c>
      <c r="H828" s="10">
        <v>0</v>
      </c>
      <c r="I828" s="10">
        <v>0</v>
      </c>
      <c r="J828" s="10">
        <v>0</v>
      </c>
      <c r="K828" s="10">
        <v>0</v>
      </c>
      <c r="M828" s="10" t="str">
        <v/>
      </c>
      <c r="N828" s="10" t="str">
        <v/>
      </c>
      <c r="O828" s="10" t="str">
        <v/>
      </c>
      <c r="P828" s="10" t="str">
        <v/>
      </c>
      <c r="Q828" s="10" t="str">
        <v/>
      </c>
      <c r="R828" s="10" t="str">
        <v/>
      </c>
      <c r="S828" s="10" t="str">
        <v/>
      </c>
      <c r="T828" s="10" t="str">
        <v/>
      </c>
    </row>
    <row r="829" spans="2:20" ht="13">
      <c r="B829" s="10" t="str">
        <v/>
      </c>
      <c r="C829" s="10" t="str">
        <v/>
      </c>
      <c r="D829" s="10" t="str">
        <v/>
      </c>
      <c r="E829" s="10" t="str">
        <v/>
      </c>
      <c r="F829" s="10" t="str">
        <v/>
      </c>
      <c r="H829" s="10">
        <v>0</v>
      </c>
      <c r="I829" s="10">
        <v>0</v>
      </c>
      <c r="J829" s="10">
        <v>0</v>
      </c>
      <c r="K829" s="10">
        <v>0</v>
      </c>
      <c r="M829" s="10" t="str">
        <v/>
      </c>
      <c r="N829" s="10" t="str">
        <v/>
      </c>
      <c r="O829" s="10" t="str">
        <v/>
      </c>
      <c r="P829" s="10" t="str">
        <v/>
      </c>
      <c r="Q829" s="10" t="str">
        <v/>
      </c>
      <c r="R829" s="10" t="str">
        <v/>
      </c>
      <c r="S829" s="10" t="str">
        <v/>
      </c>
      <c r="T829" s="10" t="str">
        <v/>
      </c>
    </row>
    <row r="830" spans="2:20" ht="13">
      <c r="B830" s="10" t="str">
        <v/>
      </c>
      <c r="C830" s="10" t="str">
        <v/>
      </c>
      <c r="D830" s="10" t="str">
        <v/>
      </c>
      <c r="E830" s="10" t="str">
        <v/>
      </c>
      <c r="F830" s="10" t="str">
        <v/>
      </c>
      <c r="H830" s="10">
        <v>0</v>
      </c>
      <c r="I830" s="10">
        <v>0</v>
      </c>
      <c r="J830" s="10">
        <v>0</v>
      </c>
      <c r="K830" s="10">
        <v>0</v>
      </c>
      <c r="M830" s="10" t="str">
        <v/>
      </c>
      <c r="N830" s="10" t="str">
        <v/>
      </c>
      <c r="O830" s="10" t="str">
        <v/>
      </c>
      <c r="P830" s="10" t="str">
        <v/>
      </c>
      <c r="Q830" s="10" t="str">
        <v/>
      </c>
      <c r="R830" s="10" t="str">
        <v/>
      </c>
      <c r="S830" s="10" t="str">
        <v/>
      </c>
      <c r="T830" s="10" t="str">
        <v/>
      </c>
    </row>
    <row r="831" spans="2:20" ht="13">
      <c r="B831" s="10" t="str">
        <v/>
      </c>
      <c r="C831" s="10" t="str">
        <v/>
      </c>
      <c r="D831" s="10" t="str">
        <v/>
      </c>
      <c r="E831" s="10" t="str">
        <v/>
      </c>
      <c r="F831" s="10" t="str">
        <v/>
      </c>
      <c r="H831" s="10">
        <v>0</v>
      </c>
      <c r="I831" s="10">
        <v>0</v>
      </c>
      <c r="J831" s="10">
        <v>0</v>
      </c>
      <c r="K831" s="10">
        <v>0</v>
      </c>
      <c r="M831" s="10" t="str">
        <v/>
      </c>
      <c r="N831" s="10" t="str">
        <v/>
      </c>
      <c r="O831" s="10" t="str">
        <v/>
      </c>
      <c r="P831" s="10" t="str">
        <v/>
      </c>
      <c r="Q831" s="10" t="str">
        <v/>
      </c>
      <c r="R831" s="10" t="str">
        <v/>
      </c>
      <c r="S831" s="10" t="str">
        <v/>
      </c>
      <c r="T831" s="10" t="str">
        <v/>
      </c>
    </row>
    <row r="832" spans="2:20" ht="13">
      <c r="B832" s="10" t="str">
        <v/>
      </c>
      <c r="C832" s="10" t="str">
        <v/>
      </c>
      <c r="D832" s="10" t="str">
        <v/>
      </c>
      <c r="E832" s="10" t="str">
        <v/>
      </c>
      <c r="F832" s="10" t="str">
        <v/>
      </c>
      <c r="H832" s="10">
        <v>0</v>
      </c>
      <c r="I832" s="10">
        <v>0</v>
      </c>
      <c r="J832" s="10">
        <v>0</v>
      </c>
      <c r="K832" s="10">
        <v>0</v>
      </c>
      <c r="M832" s="10" t="str">
        <v/>
      </c>
      <c r="N832" s="10" t="str">
        <v/>
      </c>
      <c r="O832" s="10" t="str">
        <v/>
      </c>
      <c r="P832" s="10" t="str">
        <v/>
      </c>
      <c r="Q832" s="10" t="str">
        <v/>
      </c>
      <c r="R832" s="10" t="str">
        <v/>
      </c>
      <c r="S832" s="10" t="str">
        <v/>
      </c>
      <c r="T832" s="10" t="str">
        <v/>
      </c>
    </row>
    <row r="833" spans="2:20" ht="13">
      <c r="B833" s="10" t="str">
        <v/>
      </c>
      <c r="C833" s="10" t="str">
        <v/>
      </c>
      <c r="D833" s="10" t="str">
        <v/>
      </c>
      <c r="E833" s="10" t="str">
        <v/>
      </c>
      <c r="F833" s="10" t="str">
        <v/>
      </c>
      <c r="H833" s="10">
        <v>0</v>
      </c>
      <c r="I833" s="10">
        <v>0</v>
      </c>
      <c r="J833" s="10">
        <v>0</v>
      </c>
      <c r="K833" s="10">
        <v>0</v>
      </c>
      <c r="M833" s="10" t="str">
        <v/>
      </c>
      <c r="N833" s="10" t="str">
        <v/>
      </c>
      <c r="O833" s="10" t="str">
        <v/>
      </c>
      <c r="P833" s="10" t="str">
        <v/>
      </c>
      <c r="Q833" s="10" t="str">
        <v/>
      </c>
      <c r="R833" s="10" t="str">
        <v/>
      </c>
      <c r="S833" s="10" t="str">
        <v/>
      </c>
      <c r="T833" s="10" t="str">
        <v/>
      </c>
    </row>
    <row r="834" spans="2:20" ht="13">
      <c r="B834" s="10" t="str">
        <v/>
      </c>
      <c r="C834" s="10" t="str">
        <v/>
      </c>
      <c r="D834" s="10" t="str">
        <v/>
      </c>
      <c r="E834" s="10" t="str">
        <v/>
      </c>
      <c r="F834" s="10" t="str">
        <v/>
      </c>
      <c r="H834" s="10">
        <v>0</v>
      </c>
      <c r="I834" s="10">
        <v>0</v>
      </c>
      <c r="J834" s="10">
        <v>0</v>
      </c>
      <c r="K834" s="10">
        <v>0</v>
      </c>
      <c r="M834" s="10" t="str">
        <v/>
      </c>
      <c r="N834" s="10" t="str">
        <v/>
      </c>
      <c r="O834" s="10" t="str">
        <v/>
      </c>
      <c r="P834" s="10" t="str">
        <v/>
      </c>
      <c r="Q834" s="10" t="str">
        <v/>
      </c>
      <c r="R834" s="10" t="str">
        <v/>
      </c>
      <c r="S834" s="10" t="str">
        <v/>
      </c>
      <c r="T834" s="10" t="str">
        <v/>
      </c>
    </row>
    <row r="835" spans="2:20" ht="13">
      <c r="B835" s="10" t="str">
        <v/>
      </c>
      <c r="C835" s="10" t="str">
        <v/>
      </c>
      <c r="D835" s="10" t="str">
        <v/>
      </c>
      <c r="E835" s="10" t="str">
        <v/>
      </c>
      <c r="F835" s="10" t="str">
        <v/>
      </c>
      <c r="H835" s="10">
        <v>0</v>
      </c>
      <c r="I835" s="10">
        <v>0</v>
      </c>
      <c r="J835" s="10">
        <v>0</v>
      </c>
      <c r="K835" s="10">
        <v>0</v>
      </c>
      <c r="M835" s="10" t="str">
        <v/>
      </c>
      <c r="N835" s="10" t="str">
        <v/>
      </c>
      <c r="O835" s="10" t="str">
        <v/>
      </c>
      <c r="P835" s="10" t="str">
        <v/>
      </c>
      <c r="Q835" s="10" t="str">
        <v/>
      </c>
      <c r="R835" s="10" t="str">
        <v/>
      </c>
      <c r="S835" s="10" t="str">
        <v/>
      </c>
      <c r="T835" s="10" t="str">
        <v/>
      </c>
    </row>
    <row r="836" spans="2:20" ht="13">
      <c r="B836" s="10" t="str">
        <v/>
      </c>
      <c r="C836" s="10" t="str">
        <v/>
      </c>
      <c r="D836" s="10" t="str">
        <v/>
      </c>
      <c r="E836" s="10" t="str">
        <v/>
      </c>
      <c r="F836" s="10" t="str">
        <v/>
      </c>
      <c r="H836" s="10">
        <v>0</v>
      </c>
      <c r="I836" s="10">
        <v>0</v>
      </c>
      <c r="J836" s="10">
        <v>0</v>
      </c>
      <c r="K836" s="10">
        <v>0</v>
      </c>
      <c r="M836" s="10" t="str">
        <v/>
      </c>
      <c r="N836" s="10" t="str">
        <v/>
      </c>
      <c r="O836" s="10" t="str">
        <v/>
      </c>
      <c r="P836" s="10" t="str">
        <v/>
      </c>
      <c r="Q836" s="10" t="str">
        <v/>
      </c>
      <c r="R836" s="10" t="str">
        <v/>
      </c>
      <c r="S836" s="10" t="str">
        <v/>
      </c>
      <c r="T836" s="10" t="str">
        <v/>
      </c>
    </row>
    <row r="837" spans="2:20" ht="13">
      <c r="B837" s="10" t="str">
        <v/>
      </c>
      <c r="C837" s="10" t="str">
        <v/>
      </c>
      <c r="D837" s="10" t="str">
        <v/>
      </c>
      <c r="E837" s="10" t="str">
        <v/>
      </c>
      <c r="F837" s="10" t="str">
        <v/>
      </c>
      <c r="H837" s="10">
        <v>0</v>
      </c>
      <c r="I837" s="10">
        <v>0</v>
      </c>
      <c r="J837" s="10">
        <v>0</v>
      </c>
      <c r="K837" s="10">
        <v>0</v>
      </c>
      <c r="M837" s="10" t="str">
        <v/>
      </c>
      <c r="N837" s="10" t="str">
        <v/>
      </c>
      <c r="O837" s="10" t="str">
        <v/>
      </c>
      <c r="P837" s="10" t="str">
        <v/>
      </c>
      <c r="Q837" s="10" t="str">
        <v/>
      </c>
      <c r="R837" s="10" t="str">
        <v/>
      </c>
      <c r="S837" s="10" t="str">
        <v/>
      </c>
      <c r="T837" s="10" t="str">
        <v/>
      </c>
    </row>
    <row r="838" spans="2:20" ht="13">
      <c r="B838" s="10" t="str">
        <v/>
      </c>
      <c r="C838" s="10" t="str">
        <v/>
      </c>
      <c r="D838" s="10" t="str">
        <v/>
      </c>
      <c r="E838" s="10" t="str">
        <v/>
      </c>
      <c r="F838" s="10" t="str">
        <v/>
      </c>
      <c r="H838" s="10">
        <v>0</v>
      </c>
      <c r="I838" s="10">
        <v>0</v>
      </c>
      <c r="J838" s="10">
        <v>0</v>
      </c>
      <c r="K838" s="10">
        <v>0</v>
      </c>
      <c r="M838" s="10" t="str">
        <v/>
      </c>
      <c r="N838" s="10" t="str">
        <v/>
      </c>
      <c r="O838" s="10" t="str">
        <v/>
      </c>
      <c r="P838" s="10" t="str">
        <v/>
      </c>
      <c r="Q838" s="10" t="str">
        <v/>
      </c>
      <c r="R838" s="10" t="str">
        <v/>
      </c>
      <c r="S838" s="10" t="str">
        <v/>
      </c>
      <c r="T838" s="10" t="str">
        <v/>
      </c>
    </row>
    <row r="839" spans="2:20" ht="13">
      <c r="B839" s="10" t="str">
        <v/>
      </c>
      <c r="C839" s="10" t="str">
        <v/>
      </c>
      <c r="D839" s="10" t="str">
        <v/>
      </c>
      <c r="E839" s="10" t="str">
        <v/>
      </c>
      <c r="F839" s="10" t="str">
        <v/>
      </c>
      <c r="H839" s="10">
        <v>0</v>
      </c>
      <c r="I839" s="10">
        <v>0</v>
      </c>
      <c r="J839" s="10">
        <v>0</v>
      </c>
      <c r="K839" s="10">
        <v>0</v>
      </c>
      <c r="M839" s="10" t="str">
        <v/>
      </c>
      <c r="N839" s="10" t="str">
        <v/>
      </c>
      <c r="O839" s="10" t="str">
        <v/>
      </c>
      <c r="P839" s="10" t="str">
        <v/>
      </c>
      <c r="Q839" s="10" t="str">
        <v/>
      </c>
      <c r="R839" s="10" t="str">
        <v/>
      </c>
      <c r="S839" s="10" t="str">
        <v/>
      </c>
      <c r="T839" s="10" t="str">
        <v/>
      </c>
    </row>
    <row r="840" spans="2:20" ht="13">
      <c r="B840" s="10" t="str">
        <v/>
      </c>
      <c r="C840" s="10" t="str">
        <v/>
      </c>
      <c r="D840" s="10" t="str">
        <v/>
      </c>
      <c r="E840" s="10" t="str">
        <v/>
      </c>
      <c r="F840" s="10" t="str">
        <v/>
      </c>
      <c r="H840" s="10">
        <v>0</v>
      </c>
      <c r="I840" s="10">
        <v>0</v>
      </c>
      <c r="J840" s="10">
        <v>0</v>
      </c>
      <c r="K840" s="10">
        <v>0</v>
      </c>
      <c r="M840" s="10" t="str">
        <v/>
      </c>
      <c r="N840" s="10" t="str">
        <v/>
      </c>
      <c r="O840" s="10" t="str">
        <v/>
      </c>
      <c r="P840" s="10" t="str">
        <v/>
      </c>
      <c r="Q840" s="10" t="str">
        <v/>
      </c>
      <c r="R840" s="10" t="str">
        <v/>
      </c>
      <c r="S840" s="10" t="str">
        <v/>
      </c>
      <c r="T840" s="10" t="str">
        <v/>
      </c>
    </row>
    <row r="841" spans="2:20" ht="13">
      <c r="B841" s="10" t="str">
        <v/>
      </c>
      <c r="C841" s="10" t="str">
        <v/>
      </c>
      <c r="D841" s="10" t="str">
        <v/>
      </c>
      <c r="E841" s="10" t="str">
        <v/>
      </c>
      <c r="F841" s="10" t="str">
        <v/>
      </c>
      <c r="H841" s="10">
        <v>0</v>
      </c>
      <c r="I841" s="10">
        <v>0</v>
      </c>
      <c r="J841" s="10">
        <v>0</v>
      </c>
      <c r="K841" s="10">
        <v>0</v>
      </c>
      <c r="M841" s="10" t="str">
        <v/>
      </c>
      <c r="N841" s="10" t="str">
        <v/>
      </c>
      <c r="O841" s="10" t="str">
        <v/>
      </c>
      <c r="P841" s="10" t="str">
        <v/>
      </c>
      <c r="Q841" s="10" t="str">
        <v/>
      </c>
      <c r="R841" s="10" t="str">
        <v/>
      </c>
      <c r="S841" s="10" t="str">
        <v/>
      </c>
      <c r="T841" s="10" t="str">
        <v/>
      </c>
    </row>
    <row r="842" spans="2:20" ht="13">
      <c r="B842" s="10" t="str">
        <v/>
      </c>
      <c r="C842" s="10" t="str">
        <v/>
      </c>
      <c r="D842" s="10" t="str">
        <v/>
      </c>
      <c r="E842" s="10" t="str">
        <v/>
      </c>
      <c r="F842" s="10" t="str">
        <v/>
      </c>
      <c r="H842" s="10">
        <v>0</v>
      </c>
      <c r="I842" s="10">
        <v>0</v>
      </c>
      <c r="J842" s="10">
        <v>0</v>
      </c>
      <c r="K842" s="10">
        <v>0</v>
      </c>
      <c r="M842" s="10" t="str">
        <v/>
      </c>
      <c r="N842" s="10" t="str">
        <v/>
      </c>
      <c r="O842" s="10" t="str">
        <v/>
      </c>
      <c r="P842" s="10" t="str">
        <v/>
      </c>
      <c r="Q842" s="10" t="str">
        <v/>
      </c>
      <c r="R842" s="10" t="str">
        <v/>
      </c>
      <c r="S842" s="10" t="str">
        <v/>
      </c>
      <c r="T842" s="10" t="str">
        <v/>
      </c>
    </row>
    <row r="843" spans="2:20" ht="13">
      <c r="B843" s="10" t="str">
        <v/>
      </c>
      <c r="C843" s="10" t="str">
        <v/>
      </c>
      <c r="D843" s="10" t="str">
        <v/>
      </c>
      <c r="E843" s="10" t="str">
        <v/>
      </c>
      <c r="F843" s="10" t="str">
        <v/>
      </c>
      <c r="H843" s="10">
        <v>0</v>
      </c>
      <c r="I843" s="10">
        <v>0</v>
      </c>
      <c r="J843" s="10">
        <v>0</v>
      </c>
      <c r="K843" s="10">
        <v>0</v>
      </c>
      <c r="M843" s="10" t="str">
        <v/>
      </c>
      <c r="N843" s="10" t="str">
        <v/>
      </c>
      <c r="O843" s="10" t="str">
        <v/>
      </c>
      <c r="P843" s="10" t="str">
        <v/>
      </c>
      <c r="Q843" s="10" t="str">
        <v/>
      </c>
      <c r="R843" s="10" t="str">
        <v/>
      </c>
      <c r="S843" s="10" t="str">
        <v/>
      </c>
      <c r="T843" s="10" t="str">
        <v/>
      </c>
    </row>
    <row r="844" spans="2:20" ht="13">
      <c r="B844" s="10" t="str">
        <v/>
      </c>
      <c r="C844" s="10" t="str">
        <v/>
      </c>
      <c r="D844" s="10" t="str">
        <v/>
      </c>
      <c r="E844" s="10" t="str">
        <v/>
      </c>
      <c r="F844" s="10" t="str">
        <v/>
      </c>
      <c r="H844" s="10">
        <v>0</v>
      </c>
      <c r="I844" s="10">
        <v>0</v>
      </c>
      <c r="J844" s="10">
        <v>0</v>
      </c>
      <c r="K844" s="10">
        <v>0</v>
      </c>
      <c r="M844" s="10" t="str">
        <v/>
      </c>
      <c r="N844" s="10" t="str">
        <v/>
      </c>
      <c r="O844" s="10" t="str">
        <v/>
      </c>
      <c r="P844" s="10" t="str">
        <v/>
      </c>
      <c r="Q844" s="10" t="str">
        <v/>
      </c>
      <c r="R844" s="10" t="str">
        <v/>
      </c>
      <c r="S844" s="10" t="str">
        <v/>
      </c>
      <c r="T844" s="10" t="str">
        <v/>
      </c>
    </row>
    <row r="845" spans="2:20" ht="13">
      <c r="B845" s="10" t="str">
        <v/>
      </c>
      <c r="C845" s="10" t="str">
        <v/>
      </c>
      <c r="D845" s="10" t="str">
        <v/>
      </c>
      <c r="E845" s="10" t="str">
        <v/>
      </c>
      <c r="F845" s="10" t="str">
        <v/>
      </c>
      <c r="H845" s="10">
        <v>0</v>
      </c>
      <c r="I845" s="10">
        <v>0</v>
      </c>
      <c r="J845" s="10">
        <v>0</v>
      </c>
      <c r="K845" s="10">
        <v>0</v>
      </c>
      <c r="M845" s="10" t="str">
        <v/>
      </c>
      <c r="N845" s="10" t="str">
        <v/>
      </c>
      <c r="O845" s="10" t="str">
        <v/>
      </c>
      <c r="P845" s="10" t="str">
        <v/>
      </c>
      <c r="Q845" s="10" t="str">
        <v/>
      </c>
      <c r="R845" s="10" t="str">
        <v/>
      </c>
      <c r="S845" s="10" t="str">
        <v/>
      </c>
      <c r="T845" s="10" t="str">
        <v/>
      </c>
    </row>
    <row r="846" spans="2:20" ht="13">
      <c r="B846" s="10" t="str">
        <v/>
      </c>
      <c r="C846" s="10" t="str">
        <v/>
      </c>
      <c r="D846" s="10" t="str">
        <v/>
      </c>
      <c r="E846" s="10" t="str">
        <v/>
      </c>
      <c r="F846" s="10" t="str">
        <v/>
      </c>
      <c r="H846" s="10">
        <v>0</v>
      </c>
      <c r="I846" s="10">
        <v>0</v>
      </c>
      <c r="J846" s="10">
        <v>0</v>
      </c>
      <c r="K846" s="10">
        <v>0</v>
      </c>
      <c r="M846" s="10" t="str">
        <v/>
      </c>
      <c r="N846" s="10" t="str">
        <v/>
      </c>
      <c r="O846" s="10" t="str">
        <v/>
      </c>
      <c r="P846" s="10" t="str">
        <v/>
      </c>
      <c r="Q846" s="10" t="str">
        <v/>
      </c>
      <c r="R846" s="10" t="str">
        <v/>
      </c>
      <c r="S846" s="10" t="str">
        <v/>
      </c>
      <c r="T846" s="10" t="str">
        <v/>
      </c>
    </row>
    <row r="847" spans="2:20" ht="13">
      <c r="B847" s="10" t="str">
        <v/>
      </c>
      <c r="C847" s="10" t="str">
        <v/>
      </c>
      <c r="D847" s="10" t="str">
        <v/>
      </c>
      <c r="E847" s="10" t="str">
        <v/>
      </c>
      <c r="F847" s="10" t="str">
        <v/>
      </c>
      <c r="H847" s="10">
        <v>0</v>
      </c>
      <c r="I847" s="10">
        <v>0</v>
      </c>
      <c r="J847" s="10">
        <v>0</v>
      </c>
      <c r="K847" s="10">
        <v>0</v>
      </c>
      <c r="M847" s="10" t="str">
        <v/>
      </c>
      <c r="N847" s="10" t="str">
        <v/>
      </c>
      <c r="O847" s="10" t="str">
        <v/>
      </c>
      <c r="P847" s="10" t="str">
        <v/>
      </c>
      <c r="Q847" s="10" t="str">
        <v/>
      </c>
      <c r="R847" s="10" t="str">
        <v/>
      </c>
      <c r="S847" s="10" t="str">
        <v/>
      </c>
      <c r="T847" s="10" t="str">
        <v/>
      </c>
    </row>
    <row r="848" spans="2:20" ht="13">
      <c r="B848" s="10" t="str">
        <v/>
      </c>
      <c r="C848" s="10" t="str">
        <v/>
      </c>
      <c r="D848" s="10" t="str">
        <v/>
      </c>
      <c r="E848" s="10" t="str">
        <v/>
      </c>
      <c r="F848" s="10" t="str">
        <v/>
      </c>
      <c r="H848" s="10">
        <v>0</v>
      </c>
      <c r="I848" s="10">
        <v>0</v>
      </c>
      <c r="J848" s="10">
        <v>0</v>
      </c>
      <c r="K848" s="10">
        <v>0</v>
      </c>
      <c r="M848" s="10" t="str">
        <v/>
      </c>
      <c r="N848" s="10" t="str">
        <v/>
      </c>
      <c r="O848" s="10" t="str">
        <v/>
      </c>
      <c r="P848" s="10" t="str">
        <v/>
      </c>
      <c r="Q848" s="10" t="str">
        <v/>
      </c>
      <c r="R848" s="10" t="str">
        <v/>
      </c>
      <c r="S848" s="10" t="str">
        <v/>
      </c>
      <c r="T848" s="10" t="str">
        <v/>
      </c>
    </row>
    <row r="849" spans="2:20" ht="13">
      <c r="B849" s="10" t="str">
        <v/>
      </c>
      <c r="C849" s="10" t="str">
        <v/>
      </c>
      <c r="D849" s="10" t="str">
        <v/>
      </c>
      <c r="E849" s="10" t="str">
        <v/>
      </c>
      <c r="F849" s="10" t="str">
        <v/>
      </c>
      <c r="H849" s="10">
        <v>0</v>
      </c>
      <c r="I849" s="10">
        <v>0</v>
      </c>
      <c r="J849" s="10">
        <v>0</v>
      </c>
      <c r="K849" s="10">
        <v>0</v>
      </c>
      <c r="M849" s="10" t="str">
        <v/>
      </c>
      <c r="N849" s="10" t="str">
        <v/>
      </c>
      <c r="O849" s="10" t="str">
        <v/>
      </c>
      <c r="P849" s="10" t="str">
        <v/>
      </c>
      <c r="Q849" s="10" t="str">
        <v/>
      </c>
      <c r="R849" s="10" t="str">
        <v/>
      </c>
      <c r="S849" s="10" t="str">
        <v/>
      </c>
      <c r="T849" s="10" t="str">
        <v/>
      </c>
    </row>
    <row r="850" spans="2:20" ht="13">
      <c r="B850" s="10" t="str">
        <v/>
      </c>
      <c r="C850" s="10" t="str">
        <v/>
      </c>
      <c r="D850" s="10" t="str">
        <v/>
      </c>
      <c r="E850" s="10" t="str">
        <v/>
      </c>
      <c r="F850" s="10" t="str">
        <v/>
      </c>
      <c r="H850" s="10">
        <v>0</v>
      </c>
      <c r="I850" s="10">
        <v>0</v>
      </c>
      <c r="J850" s="10">
        <v>0</v>
      </c>
      <c r="K850" s="10">
        <v>0</v>
      </c>
      <c r="M850" s="10" t="str">
        <v/>
      </c>
      <c r="N850" s="10" t="str">
        <v/>
      </c>
      <c r="O850" s="10" t="str">
        <v/>
      </c>
      <c r="P850" s="10" t="str">
        <v/>
      </c>
      <c r="Q850" s="10" t="str">
        <v/>
      </c>
      <c r="R850" s="10" t="str">
        <v/>
      </c>
      <c r="S850" s="10" t="str">
        <v/>
      </c>
      <c r="T850" s="10" t="str">
        <v/>
      </c>
    </row>
    <row r="851" spans="2:20" ht="13">
      <c r="B851" s="10" t="str">
        <v/>
      </c>
      <c r="C851" s="10" t="str">
        <v/>
      </c>
      <c r="D851" s="10" t="str">
        <v/>
      </c>
      <c r="E851" s="10" t="str">
        <v/>
      </c>
      <c r="F851" s="10" t="str">
        <v/>
      </c>
      <c r="H851" s="10">
        <v>0</v>
      </c>
      <c r="I851" s="10">
        <v>0</v>
      </c>
      <c r="J851" s="10">
        <v>0</v>
      </c>
      <c r="K851" s="10">
        <v>0</v>
      </c>
      <c r="M851" s="10" t="str">
        <v/>
      </c>
      <c r="N851" s="10" t="str">
        <v/>
      </c>
      <c r="O851" s="10" t="str">
        <v/>
      </c>
      <c r="P851" s="10" t="str">
        <v/>
      </c>
      <c r="Q851" s="10" t="str">
        <v/>
      </c>
      <c r="R851" s="10" t="str">
        <v/>
      </c>
      <c r="S851" s="10" t="str">
        <v/>
      </c>
      <c r="T851" s="10" t="str">
        <v/>
      </c>
    </row>
    <row r="852" spans="2:20" ht="13">
      <c r="B852" s="10" t="str">
        <v/>
      </c>
      <c r="C852" s="10" t="str">
        <v/>
      </c>
      <c r="D852" s="10" t="str">
        <v/>
      </c>
      <c r="E852" s="10" t="str">
        <v/>
      </c>
      <c r="F852" s="10" t="str">
        <v/>
      </c>
      <c r="H852" s="10">
        <v>0</v>
      </c>
      <c r="I852" s="10">
        <v>0</v>
      </c>
      <c r="J852" s="10">
        <v>0</v>
      </c>
      <c r="K852" s="10">
        <v>0</v>
      </c>
      <c r="M852" s="10" t="str">
        <v/>
      </c>
      <c r="N852" s="10" t="str">
        <v/>
      </c>
      <c r="O852" s="10" t="str">
        <v/>
      </c>
      <c r="P852" s="10" t="str">
        <v/>
      </c>
      <c r="Q852" s="10" t="str">
        <v/>
      </c>
      <c r="R852" s="10" t="str">
        <v/>
      </c>
      <c r="S852" s="10" t="str">
        <v/>
      </c>
      <c r="T852" s="10" t="str">
        <v/>
      </c>
    </row>
    <row r="853" spans="2:20" ht="13">
      <c r="B853" s="10" t="str">
        <v/>
      </c>
      <c r="C853" s="10" t="str">
        <v/>
      </c>
      <c r="D853" s="10" t="str">
        <v/>
      </c>
      <c r="E853" s="10" t="str">
        <v/>
      </c>
      <c r="F853" s="10" t="str">
        <v/>
      </c>
      <c r="H853" s="10">
        <v>0</v>
      </c>
      <c r="I853" s="10">
        <v>0</v>
      </c>
      <c r="J853" s="10">
        <v>0</v>
      </c>
      <c r="K853" s="10">
        <v>0</v>
      </c>
      <c r="M853" s="10" t="str">
        <v/>
      </c>
      <c r="N853" s="10" t="str">
        <v/>
      </c>
      <c r="O853" s="10" t="str">
        <v/>
      </c>
      <c r="P853" s="10" t="str">
        <v/>
      </c>
      <c r="Q853" s="10" t="str">
        <v/>
      </c>
      <c r="R853" s="10" t="str">
        <v/>
      </c>
      <c r="S853" s="10" t="str">
        <v/>
      </c>
      <c r="T853" s="10" t="str">
        <v/>
      </c>
    </row>
    <row r="854" spans="2:20" ht="13">
      <c r="B854" s="10" t="str">
        <v/>
      </c>
      <c r="C854" s="10" t="str">
        <v/>
      </c>
      <c r="D854" s="10" t="str">
        <v/>
      </c>
      <c r="E854" s="10" t="str">
        <v/>
      </c>
      <c r="F854" s="10" t="str">
        <v/>
      </c>
      <c r="H854" s="10">
        <v>0</v>
      </c>
      <c r="I854" s="10">
        <v>0</v>
      </c>
      <c r="J854" s="10">
        <v>0</v>
      </c>
      <c r="K854" s="10">
        <v>0</v>
      </c>
      <c r="M854" s="10" t="str">
        <v/>
      </c>
      <c r="N854" s="10" t="str">
        <v/>
      </c>
      <c r="O854" s="10" t="str">
        <v/>
      </c>
      <c r="P854" s="10" t="str">
        <v/>
      </c>
      <c r="Q854" s="10" t="str">
        <v/>
      </c>
      <c r="R854" s="10" t="str">
        <v/>
      </c>
      <c r="S854" s="10" t="str">
        <v/>
      </c>
      <c r="T854" s="10" t="str">
        <v/>
      </c>
    </row>
    <row r="855" spans="2:20" ht="13">
      <c r="B855" s="10" t="str">
        <v/>
      </c>
      <c r="C855" s="10" t="str">
        <v/>
      </c>
      <c r="D855" s="10" t="str">
        <v/>
      </c>
      <c r="E855" s="10" t="str">
        <v/>
      </c>
      <c r="F855" s="10" t="str">
        <v/>
      </c>
      <c r="H855" s="10">
        <v>0</v>
      </c>
      <c r="I855" s="10">
        <v>0</v>
      </c>
      <c r="J855" s="10">
        <v>0</v>
      </c>
      <c r="K855" s="10">
        <v>0</v>
      </c>
      <c r="M855" s="10" t="str">
        <v/>
      </c>
      <c r="N855" s="10" t="str">
        <v/>
      </c>
      <c r="O855" s="10" t="str">
        <v/>
      </c>
      <c r="P855" s="10" t="str">
        <v/>
      </c>
      <c r="Q855" s="10" t="str">
        <v/>
      </c>
      <c r="R855" s="10" t="str">
        <v/>
      </c>
      <c r="S855" s="10" t="str">
        <v/>
      </c>
      <c r="T855" s="10" t="str">
        <v/>
      </c>
    </row>
    <row r="856" spans="2:20" ht="13">
      <c r="B856" s="10" t="str">
        <v/>
      </c>
      <c r="C856" s="10" t="str">
        <v/>
      </c>
      <c r="D856" s="10" t="str">
        <v/>
      </c>
      <c r="E856" s="10" t="str">
        <v/>
      </c>
      <c r="F856" s="10" t="str">
        <v/>
      </c>
      <c r="H856" s="10">
        <v>0</v>
      </c>
      <c r="I856" s="10">
        <v>0</v>
      </c>
      <c r="J856" s="10">
        <v>0</v>
      </c>
      <c r="K856" s="10">
        <v>0</v>
      </c>
      <c r="M856" s="10" t="str">
        <v/>
      </c>
      <c r="N856" s="10" t="str">
        <v/>
      </c>
      <c r="O856" s="10" t="str">
        <v/>
      </c>
      <c r="P856" s="10" t="str">
        <v/>
      </c>
      <c r="Q856" s="10" t="str">
        <v/>
      </c>
      <c r="R856" s="10" t="str">
        <v/>
      </c>
      <c r="S856" s="10" t="str">
        <v/>
      </c>
      <c r="T856" s="10" t="str">
        <v/>
      </c>
    </row>
    <row r="857" spans="2:20" ht="13">
      <c r="B857" s="10" t="str">
        <v/>
      </c>
      <c r="C857" s="10" t="str">
        <v/>
      </c>
      <c r="D857" s="10" t="str">
        <v/>
      </c>
      <c r="E857" s="10" t="str">
        <v/>
      </c>
      <c r="F857" s="10" t="str">
        <v/>
      </c>
      <c r="H857" s="10">
        <v>0</v>
      </c>
      <c r="I857" s="10">
        <v>0</v>
      </c>
      <c r="J857" s="10">
        <v>0</v>
      </c>
      <c r="K857" s="10">
        <v>0</v>
      </c>
      <c r="M857" s="10" t="str">
        <v/>
      </c>
      <c r="N857" s="10" t="str">
        <v/>
      </c>
      <c r="O857" s="10" t="str">
        <v/>
      </c>
      <c r="P857" s="10" t="str">
        <v/>
      </c>
      <c r="Q857" s="10" t="str">
        <v/>
      </c>
      <c r="R857" s="10" t="str">
        <v/>
      </c>
      <c r="S857" s="10" t="str">
        <v/>
      </c>
      <c r="T857" s="10" t="str">
        <v/>
      </c>
    </row>
    <row r="858" spans="2:20" ht="13">
      <c r="B858" s="10" t="str">
        <v/>
      </c>
      <c r="C858" s="10" t="str">
        <v/>
      </c>
      <c r="D858" s="10" t="str">
        <v/>
      </c>
      <c r="E858" s="10" t="str">
        <v/>
      </c>
      <c r="F858" s="10" t="str">
        <v/>
      </c>
      <c r="H858" s="10">
        <v>0</v>
      </c>
      <c r="I858" s="10">
        <v>0</v>
      </c>
      <c r="J858" s="10">
        <v>0</v>
      </c>
      <c r="K858" s="10">
        <v>0</v>
      </c>
      <c r="M858" s="10" t="str">
        <v/>
      </c>
      <c r="N858" s="10" t="str">
        <v/>
      </c>
      <c r="O858" s="10" t="str">
        <v/>
      </c>
      <c r="P858" s="10" t="str">
        <v/>
      </c>
      <c r="Q858" s="10" t="str">
        <v/>
      </c>
      <c r="R858" s="10" t="str">
        <v/>
      </c>
      <c r="S858" s="10" t="str">
        <v/>
      </c>
      <c r="T858" s="10" t="str">
        <v/>
      </c>
    </row>
    <row r="859" spans="2:20" ht="13">
      <c r="B859" s="10" t="str">
        <v/>
      </c>
      <c r="C859" s="10" t="str">
        <v/>
      </c>
      <c r="D859" s="10" t="str">
        <v/>
      </c>
      <c r="E859" s="10" t="str">
        <v/>
      </c>
      <c r="F859" s="10" t="str">
        <v/>
      </c>
      <c r="H859" s="10">
        <v>0</v>
      </c>
      <c r="I859" s="10">
        <v>0</v>
      </c>
      <c r="J859" s="10">
        <v>0</v>
      </c>
      <c r="K859" s="10">
        <v>0</v>
      </c>
      <c r="M859" s="10" t="str">
        <v/>
      </c>
      <c r="N859" s="10" t="str">
        <v/>
      </c>
      <c r="O859" s="10" t="str">
        <v/>
      </c>
      <c r="P859" s="10" t="str">
        <v/>
      </c>
      <c r="Q859" s="10" t="str">
        <v/>
      </c>
      <c r="R859" s="10" t="str">
        <v/>
      </c>
      <c r="S859" s="10" t="str">
        <v/>
      </c>
      <c r="T859" s="10" t="str">
        <v/>
      </c>
    </row>
    <row r="860" spans="2:20" ht="13">
      <c r="B860" s="10" t="str">
        <v/>
      </c>
      <c r="C860" s="10" t="str">
        <v/>
      </c>
      <c r="D860" s="10" t="str">
        <v/>
      </c>
      <c r="E860" s="10" t="str">
        <v/>
      </c>
      <c r="F860" s="10" t="str">
        <v/>
      </c>
      <c r="H860" s="10">
        <v>0</v>
      </c>
      <c r="I860" s="10">
        <v>0</v>
      </c>
      <c r="J860" s="10">
        <v>0</v>
      </c>
      <c r="K860" s="10">
        <v>0</v>
      </c>
      <c r="M860" s="10" t="str">
        <v/>
      </c>
      <c r="N860" s="10" t="str">
        <v/>
      </c>
      <c r="O860" s="10" t="str">
        <v/>
      </c>
      <c r="P860" s="10" t="str">
        <v/>
      </c>
      <c r="Q860" s="10" t="str">
        <v/>
      </c>
      <c r="R860" s="10" t="str">
        <v/>
      </c>
      <c r="S860" s="10" t="str">
        <v/>
      </c>
      <c r="T860" s="10" t="str">
        <v/>
      </c>
    </row>
    <row r="861" spans="2:20" ht="13">
      <c r="B861" s="10" t="str">
        <v/>
      </c>
      <c r="C861" s="10" t="str">
        <v/>
      </c>
      <c r="D861" s="10" t="str">
        <v/>
      </c>
      <c r="E861" s="10" t="str">
        <v/>
      </c>
      <c r="F861" s="10" t="str">
        <v/>
      </c>
      <c r="H861" s="10">
        <v>0</v>
      </c>
      <c r="I861" s="10">
        <v>0</v>
      </c>
      <c r="J861" s="10">
        <v>0</v>
      </c>
      <c r="K861" s="10">
        <v>0</v>
      </c>
      <c r="M861" s="10" t="str">
        <v/>
      </c>
      <c r="N861" s="10" t="str">
        <v/>
      </c>
      <c r="O861" s="10" t="str">
        <v/>
      </c>
      <c r="P861" s="10" t="str">
        <v/>
      </c>
      <c r="Q861" s="10" t="str">
        <v/>
      </c>
      <c r="R861" s="10" t="str">
        <v/>
      </c>
      <c r="S861" s="10" t="str">
        <v/>
      </c>
      <c r="T861" s="10" t="str">
        <v/>
      </c>
    </row>
    <row r="862" spans="2:20" ht="13">
      <c r="B862" s="10" t="str">
        <v/>
      </c>
      <c r="C862" s="10" t="str">
        <v/>
      </c>
      <c r="D862" s="10" t="str">
        <v/>
      </c>
      <c r="E862" s="10" t="str">
        <v/>
      </c>
      <c r="F862" s="10" t="str">
        <v/>
      </c>
      <c r="H862" s="10">
        <v>0</v>
      </c>
      <c r="I862" s="10">
        <v>0</v>
      </c>
      <c r="J862" s="10">
        <v>0</v>
      </c>
      <c r="K862" s="10">
        <v>0</v>
      </c>
      <c r="M862" s="10" t="str">
        <v/>
      </c>
      <c r="N862" s="10" t="str">
        <v/>
      </c>
      <c r="O862" s="10" t="str">
        <v/>
      </c>
      <c r="P862" s="10" t="str">
        <v/>
      </c>
      <c r="Q862" s="10" t="str">
        <v/>
      </c>
      <c r="R862" s="10" t="str">
        <v/>
      </c>
      <c r="S862" s="10" t="str">
        <v/>
      </c>
      <c r="T862" s="10" t="str">
        <v/>
      </c>
    </row>
    <row r="863" spans="2:20" ht="13">
      <c r="B863" s="10" t="str">
        <v/>
      </c>
      <c r="C863" s="10" t="str">
        <v/>
      </c>
      <c r="D863" s="10" t="str">
        <v/>
      </c>
      <c r="E863" s="10" t="str">
        <v/>
      </c>
      <c r="F863" s="10" t="str">
        <v/>
      </c>
      <c r="H863" s="10">
        <v>0</v>
      </c>
      <c r="I863" s="10">
        <v>0</v>
      </c>
      <c r="J863" s="10">
        <v>0</v>
      </c>
      <c r="K863" s="10">
        <v>0</v>
      </c>
      <c r="M863" s="10" t="str">
        <v/>
      </c>
      <c r="N863" s="10" t="str">
        <v/>
      </c>
      <c r="O863" s="10" t="str">
        <v/>
      </c>
      <c r="P863" s="10" t="str">
        <v/>
      </c>
      <c r="Q863" s="10" t="str">
        <v/>
      </c>
      <c r="R863" s="10" t="str">
        <v/>
      </c>
      <c r="S863" s="10" t="str">
        <v/>
      </c>
      <c r="T863" s="10" t="str">
        <v/>
      </c>
    </row>
    <row r="864" spans="2:20" ht="13">
      <c r="B864" s="10" t="str">
        <v/>
      </c>
      <c r="C864" s="10" t="str">
        <v/>
      </c>
      <c r="D864" s="10" t="str">
        <v/>
      </c>
      <c r="E864" s="10" t="str">
        <v/>
      </c>
      <c r="F864" s="10" t="str">
        <v/>
      </c>
      <c r="H864" s="10">
        <v>0</v>
      </c>
      <c r="I864" s="10">
        <v>0</v>
      </c>
      <c r="J864" s="10">
        <v>0</v>
      </c>
      <c r="K864" s="10">
        <v>0</v>
      </c>
      <c r="M864" s="10" t="str">
        <v/>
      </c>
      <c r="N864" s="10" t="str">
        <v/>
      </c>
      <c r="O864" s="10" t="str">
        <v/>
      </c>
      <c r="P864" s="10" t="str">
        <v/>
      </c>
      <c r="Q864" s="10" t="str">
        <v/>
      </c>
      <c r="R864" s="10" t="str">
        <v/>
      </c>
      <c r="S864" s="10" t="str">
        <v/>
      </c>
      <c r="T864" s="10" t="str">
        <v/>
      </c>
    </row>
    <row r="865" spans="2:20" ht="13">
      <c r="B865" s="10" t="str">
        <v/>
      </c>
      <c r="C865" s="10" t="str">
        <v/>
      </c>
      <c r="D865" s="10" t="str">
        <v/>
      </c>
      <c r="E865" s="10" t="str">
        <v/>
      </c>
      <c r="F865" s="10" t="str">
        <v/>
      </c>
      <c r="H865" s="10">
        <v>0</v>
      </c>
      <c r="I865" s="10">
        <v>0</v>
      </c>
      <c r="J865" s="10">
        <v>0</v>
      </c>
      <c r="K865" s="10">
        <v>0</v>
      </c>
      <c r="M865" s="10" t="str">
        <v/>
      </c>
      <c r="N865" s="10" t="str">
        <v/>
      </c>
      <c r="O865" s="10" t="str">
        <v/>
      </c>
      <c r="P865" s="10" t="str">
        <v/>
      </c>
      <c r="Q865" s="10" t="str">
        <v/>
      </c>
      <c r="R865" s="10" t="str">
        <v/>
      </c>
      <c r="S865" s="10" t="str">
        <v/>
      </c>
      <c r="T865" s="10" t="str">
        <v/>
      </c>
    </row>
    <row r="866" spans="2:20" ht="13">
      <c r="B866" s="10" t="str">
        <v/>
      </c>
      <c r="C866" s="10" t="str">
        <v/>
      </c>
      <c r="D866" s="10" t="str">
        <v/>
      </c>
      <c r="E866" s="10" t="str">
        <v/>
      </c>
      <c r="F866" s="10" t="str">
        <v/>
      </c>
      <c r="H866" s="10">
        <v>0</v>
      </c>
      <c r="I866" s="10">
        <v>0</v>
      </c>
      <c r="J866" s="10">
        <v>0</v>
      </c>
      <c r="K866" s="10">
        <v>0</v>
      </c>
      <c r="M866" s="10" t="str">
        <v/>
      </c>
      <c r="N866" s="10" t="str">
        <v/>
      </c>
      <c r="O866" s="10" t="str">
        <v/>
      </c>
      <c r="P866" s="10" t="str">
        <v/>
      </c>
      <c r="Q866" s="10" t="str">
        <v/>
      </c>
      <c r="R866" s="10" t="str">
        <v/>
      </c>
      <c r="S866" s="10" t="str">
        <v/>
      </c>
      <c r="T866" s="10" t="str">
        <v/>
      </c>
    </row>
    <row r="867" spans="2:20" ht="13">
      <c r="B867" s="10" t="str">
        <v/>
      </c>
      <c r="C867" s="10" t="str">
        <v/>
      </c>
      <c r="D867" s="10" t="str">
        <v/>
      </c>
      <c r="E867" s="10" t="str">
        <v/>
      </c>
      <c r="F867" s="10" t="str">
        <v/>
      </c>
      <c r="H867" s="10">
        <v>0</v>
      </c>
      <c r="I867" s="10">
        <v>0</v>
      </c>
      <c r="J867" s="10">
        <v>0</v>
      </c>
      <c r="K867" s="10">
        <v>0</v>
      </c>
      <c r="M867" s="10" t="str">
        <v/>
      </c>
      <c r="N867" s="10" t="str">
        <v/>
      </c>
      <c r="O867" s="10" t="str">
        <v/>
      </c>
      <c r="P867" s="10" t="str">
        <v/>
      </c>
      <c r="Q867" s="10" t="str">
        <v/>
      </c>
      <c r="R867" s="10" t="str">
        <v/>
      </c>
      <c r="S867" s="10" t="str">
        <v/>
      </c>
      <c r="T867" s="10" t="str">
        <v/>
      </c>
    </row>
    <row r="868" spans="2:20" ht="13">
      <c r="B868" s="10" t="str">
        <v/>
      </c>
      <c r="C868" s="10" t="str">
        <v/>
      </c>
      <c r="D868" s="10" t="str">
        <v/>
      </c>
      <c r="E868" s="10" t="str">
        <v/>
      </c>
      <c r="F868" s="10" t="str">
        <v/>
      </c>
      <c r="H868" s="10">
        <v>0</v>
      </c>
      <c r="I868" s="10">
        <v>0</v>
      </c>
      <c r="J868" s="10">
        <v>0</v>
      </c>
      <c r="K868" s="10">
        <v>0</v>
      </c>
      <c r="M868" s="10" t="str">
        <v/>
      </c>
      <c r="N868" s="10" t="str">
        <v/>
      </c>
      <c r="O868" s="10" t="str">
        <v/>
      </c>
      <c r="P868" s="10" t="str">
        <v/>
      </c>
      <c r="Q868" s="10" t="str">
        <v/>
      </c>
      <c r="R868" s="10" t="str">
        <v/>
      </c>
      <c r="S868" s="10" t="str">
        <v/>
      </c>
      <c r="T868" s="10" t="str">
        <v/>
      </c>
    </row>
    <row r="869" spans="2:20" ht="13">
      <c r="B869" s="10" t="str">
        <v/>
      </c>
      <c r="C869" s="10" t="str">
        <v/>
      </c>
      <c r="D869" s="10" t="str">
        <v/>
      </c>
      <c r="E869" s="10" t="str">
        <v/>
      </c>
      <c r="F869" s="10" t="str">
        <v/>
      </c>
      <c r="H869" s="10">
        <v>0</v>
      </c>
      <c r="I869" s="10">
        <v>0</v>
      </c>
      <c r="J869" s="10">
        <v>0</v>
      </c>
      <c r="K869" s="10">
        <v>0</v>
      </c>
      <c r="M869" s="10" t="str">
        <v/>
      </c>
      <c r="N869" s="10" t="str">
        <v/>
      </c>
      <c r="O869" s="10" t="str">
        <v/>
      </c>
      <c r="P869" s="10" t="str">
        <v/>
      </c>
      <c r="Q869" s="10" t="str">
        <v/>
      </c>
      <c r="R869" s="10" t="str">
        <v/>
      </c>
      <c r="S869" s="10" t="str">
        <v/>
      </c>
      <c r="T869" s="10" t="str">
        <v/>
      </c>
    </row>
    <row r="870" spans="2:20" ht="13">
      <c r="B870" s="10" t="str">
        <v/>
      </c>
      <c r="C870" s="10" t="str">
        <v/>
      </c>
      <c r="D870" s="10" t="str">
        <v/>
      </c>
      <c r="E870" s="10" t="str">
        <v/>
      </c>
      <c r="F870" s="10" t="str">
        <v/>
      </c>
      <c r="H870" s="10">
        <v>0</v>
      </c>
      <c r="I870" s="10">
        <v>0</v>
      </c>
      <c r="J870" s="10">
        <v>0</v>
      </c>
      <c r="K870" s="10">
        <v>0</v>
      </c>
      <c r="M870" s="10" t="str">
        <v/>
      </c>
      <c r="N870" s="10" t="str">
        <v/>
      </c>
      <c r="O870" s="10" t="str">
        <v/>
      </c>
      <c r="P870" s="10" t="str">
        <v/>
      </c>
      <c r="Q870" s="10" t="str">
        <v/>
      </c>
      <c r="R870" s="10" t="str">
        <v/>
      </c>
      <c r="S870" s="10" t="str">
        <v/>
      </c>
      <c r="T870" s="10" t="str">
        <v/>
      </c>
    </row>
    <row r="871" spans="2:20" ht="13">
      <c r="B871" s="10" t="str">
        <v/>
      </c>
      <c r="C871" s="10" t="str">
        <v/>
      </c>
      <c r="D871" s="10" t="str">
        <v/>
      </c>
      <c r="E871" s="10" t="str">
        <v/>
      </c>
      <c r="F871" s="10" t="str">
        <v/>
      </c>
      <c r="H871" s="10">
        <v>0</v>
      </c>
      <c r="I871" s="10">
        <v>0</v>
      </c>
      <c r="J871" s="10">
        <v>0</v>
      </c>
      <c r="K871" s="10">
        <v>0</v>
      </c>
      <c r="M871" s="10" t="str">
        <v/>
      </c>
      <c r="N871" s="10" t="str">
        <v/>
      </c>
      <c r="O871" s="10" t="str">
        <v/>
      </c>
      <c r="P871" s="10" t="str">
        <v/>
      </c>
      <c r="Q871" s="10" t="str">
        <v/>
      </c>
      <c r="R871" s="10" t="str">
        <v/>
      </c>
      <c r="S871" s="10" t="str">
        <v/>
      </c>
      <c r="T871" s="10" t="str">
        <v/>
      </c>
    </row>
    <row r="872" spans="2:20" ht="13">
      <c r="B872" s="10" t="str">
        <v/>
      </c>
      <c r="C872" s="10" t="str">
        <v/>
      </c>
      <c r="D872" s="10" t="str">
        <v/>
      </c>
      <c r="E872" s="10" t="str">
        <v/>
      </c>
      <c r="F872" s="10" t="str">
        <v/>
      </c>
      <c r="H872" s="10">
        <v>0</v>
      </c>
      <c r="I872" s="10">
        <v>0</v>
      </c>
      <c r="J872" s="10">
        <v>0</v>
      </c>
      <c r="K872" s="10">
        <v>0</v>
      </c>
      <c r="M872" s="10" t="str">
        <v/>
      </c>
      <c r="N872" s="10" t="str">
        <v/>
      </c>
      <c r="O872" s="10" t="str">
        <v/>
      </c>
      <c r="P872" s="10" t="str">
        <v/>
      </c>
      <c r="Q872" s="10" t="str">
        <v/>
      </c>
      <c r="R872" s="10" t="str">
        <v/>
      </c>
      <c r="S872" s="10" t="str">
        <v/>
      </c>
      <c r="T872" s="10" t="str">
        <v/>
      </c>
    </row>
    <row r="873" spans="2:20" ht="13">
      <c r="B873" s="10" t="str">
        <v/>
      </c>
      <c r="C873" s="10" t="str">
        <v/>
      </c>
      <c r="D873" s="10" t="str">
        <v/>
      </c>
      <c r="E873" s="10" t="str">
        <v/>
      </c>
      <c r="F873" s="10" t="str">
        <v/>
      </c>
      <c r="H873" s="10">
        <v>0</v>
      </c>
      <c r="I873" s="10">
        <v>0</v>
      </c>
      <c r="J873" s="10">
        <v>0</v>
      </c>
      <c r="K873" s="10">
        <v>0</v>
      </c>
      <c r="M873" s="10" t="str">
        <v/>
      </c>
      <c r="N873" s="10" t="str">
        <v/>
      </c>
      <c r="O873" s="10" t="str">
        <v/>
      </c>
      <c r="P873" s="10" t="str">
        <v/>
      </c>
      <c r="Q873" s="10" t="str">
        <v/>
      </c>
      <c r="R873" s="10" t="str">
        <v/>
      </c>
      <c r="S873" s="10" t="str">
        <v/>
      </c>
      <c r="T873" s="10" t="str">
        <v/>
      </c>
    </row>
    <row r="874" spans="2:20" ht="13">
      <c r="B874" s="10" t="str">
        <v/>
      </c>
      <c r="C874" s="10" t="str">
        <v/>
      </c>
      <c r="D874" s="10" t="str">
        <v/>
      </c>
      <c r="E874" s="10" t="str">
        <v/>
      </c>
      <c r="F874" s="10" t="str">
        <v/>
      </c>
      <c r="H874" s="10">
        <v>0</v>
      </c>
      <c r="I874" s="10">
        <v>0</v>
      </c>
      <c r="J874" s="10">
        <v>0</v>
      </c>
      <c r="K874" s="10">
        <v>0</v>
      </c>
      <c r="M874" s="10" t="str">
        <v/>
      </c>
      <c r="N874" s="10" t="str">
        <v/>
      </c>
      <c r="O874" s="10" t="str">
        <v/>
      </c>
      <c r="P874" s="10" t="str">
        <v/>
      </c>
      <c r="Q874" s="10" t="str">
        <v/>
      </c>
      <c r="R874" s="10" t="str">
        <v/>
      </c>
      <c r="S874" s="10" t="str">
        <v/>
      </c>
      <c r="T874" s="10" t="str">
        <v/>
      </c>
    </row>
    <row r="875" spans="2:20" ht="13">
      <c r="B875" s="10" t="str">
        <v/>
      </c>
      <c r="C875" s="10" t="str">
        <v/>
      </c>
      <c r="D875" s="10" t="str">
        <v/>
      </c>
      <c r="E875" s="10" t="str">
        <v/>
      </c>
      <c r="F875" s="10" t="str">
        <v/>
      </c>
      <c r="H875" s="10">
        <v>0</v>
      </c>
      <c r="I875" s="10">
        <v>0</v>
      </c>
      <c r="J875" s="10">
        <v>0</v>
      </c>
      <c r="K875" s="10">
        <v>0</v>
      </c>
      <c r="M875" s="10" t="str">
        <v/>
      </c>
      <c r="N875" s="10" t="str">
        <v/>
      </c>
      <c r="O875" s="10" t="str">
        <v/>
      </c>
      <c r="P875" s="10" t="str">
        <v/>
      </c>
      <c r="Q875" s="10" t="str">
        <v/>
      </c>
      <c r="R875" s="10" t="str">
        <v/>
      </c>
      <c r="S875" s="10" t="str">
        <v/>
      </c>
      <c r="T875" s="10" t="str">
        <v/>
      </c>
    </row>
    <row r="876" spans="2:20" ht="13">
      <c r="B876" s="10" t="str">
        <v/>
      </c>
      <c r="C876" s="10" t="str">
        <v/>
      </c>
      <c r="D876" s="10" t="str">
        <v/>
      </c>
      <c r="E876" s="10" t="str">
        <v/>
      </c>
      <c r="F876" s="10" t="str">
        <v/>
      </c>
      <c r="H876" s="10">
        <v>0</v>
      </c>
      <c r="I876" s="10">
        <v>0</v>
      </c>
      <c r="J876" s="10">
        <v>0</v>
      </c>
      <c r="K876" s="10">
        <v>0</v>
      </c>
      <c r="M876" s="10" t="str">
        <v/>
      </c>
      <c r="N876" s="10" t="str">
        <v/>
      </c>
      <c r="O876" s="10" t="str">
        <v/>
      </c>
      <c r="P876" s="10" t="str">
        <v/>
      </c>
      <c r="Q876" s="10" t="str">
        <v/>
      </c>
      <c r="R876" s="10" t="str">
        <v/>
      </c>
      <c r="S876" s="10" t="str">
        <v/>
      </c>
      <c r="T876" s="10" t="str">
        <v/>
      </c>
    </row>
    <row r="877" spans="2:20" ht="13">
      <c r="B877" s="10" t="str">
        <v/>
      </c>
      <c r="C877" s="10" t="str">
        <v/>
      </c>
      <c r="D877" s="10" t="str">
        <v/>
      </c>
      <c r="E877" s="10" t="str">
        <v/>
      </c>
      <c r="F877" s="10" t="str">
        <v/>
      </c>
      <c r="H877" s="10">
        <v>0</v>
      </c>
      <c r="I877" s="10">
        <v>0</v>
      </c>
      <c r="J877" s="10">
        <v>0</v>
      </c>
      <c r="K877" s="10">
        <v>0</v>
      </c>
      <c r="M877" s="10" t="str">
        <v/>
      </c>
      <c r="N877" s="10" t="str">
        <v/>
      </c>
      <c r="O877" s="10" t="str">
        <v/>
      </c>
      <c r="P877" s="10" t="str">
        <v/>
      </c>
      <c r="Q877" s="10" t="str">
        <v/>
      </c>
      <c r="R877" s="10" t="str">
        <v/>
      </c>
      <c r="S877" s="10" t="str">
        <v/>
      </c>
      <c r="T877" s="10" t="str">
        <v/>
      </c>
    </row>
    <row r="878" spans="2:20" ht="13">
      <c r="B878" s="10" t="str">
        <v/>
      </c>
      <c r="C878" s="10" t="str">
        <v/>
      </c>
      <c r="D878" s="10" t="str">
        <v/>
      </c>
      <c r="E878" s="10" t="str">
        <v/>
      </c>
      <c r="F878" s="10" t="str">
        <v/>
      </c>
      <c r="H878" s="10">
        <v>0</v>
      </c>
      <c r="I878" s="10">
        <v>0</v>
      </c>
      <c r="J878" s="10">
        <v>0</v>
      </c>
      <c r="K878" s="10">
        <v>0</v>
      </c>
      <c r="M878" s="10" t="str">
        <v/>
      </c>
      <c r="N878" s="10" t="str">
        <v/>
      </c>
      <c r="O878" s="10" t="str">
        <v/>
      </c>
      <c r="P878" s="10" t="str">
        <v/>
      </c>
      <c r="Q878" s="10" t="str">
        <v/>
      </c>
      <c r="R878" s="10" t="str">
        <v/>
      </c>
      <c r="S878" s="10" t="str">
        <v/>
      </c>
      <c r="T878" s="10" t="str">
        <v/>
      </c>
    </row>
    <row r="879" spans="2:20" ht="13">
      <c r="B879" s="10" t="str">
        <v/>
      </c>
      <c r="C879" s="10" t="str">
        <v/>
      </c>
      <c r="D879" s="10" t="str">
        <v/>
      </c>
      <c r="E879" s="10" t="str">
        <v/>
      </c>
      <c r="F879" s="10" t="str">
        <v/>
      </c>
      <c r="H879" s="10">
        <v>0</v>
      </c>
      <c r="I879" s="10">
        <v>0</v>
      </c>
      <c r="J879" s="10">
        <v>0</v>
      </c>
      <c r="K879" s="10">
        <v>0</v>
      </c>
      <c r="M879" s="10" t="str">
        <v/>
      </c>
      <c r="N879" s="10" t="str">
        <v/>
      </c>
      <c r="O879" s="10" t="str">
        <v/>
      </c>
      <c r="P879" s="10" t="str">
        <v/>
      </c>
      <c r="Q879" s="10" t="str">
        <v/>
      </c>
      <c r="R879" s="10" t="str">
        <v/>
      </c>
      <c r="S879" s="10" t="str">
        <v/>
      </c>
      <c r="T879" s="10" t="str">
        <v/>
      </c>
    </row>
    <row r="880" spans="2:20" ht="13">
      <c r="B880" s="10" t="str">
        <v/>
      </c>
      <c r="C880" s="10" t="str">
        <v/>
      </c>
      <c r="D880" s="10" t="str">
        <v/>
      </c>
      <c r="E880" s="10" t="str">
        <v/>
      </c>
      <c r="F880" s="10" t="str">
        <v/>
      </c>
      <c r="H880" s="10">
        <v>0</v>
      </c>
      <c r="I880" s="10">
        <v>0</v>
      </c>
      <c r="J880" s="10">
        <v>0</v>
      </c>
      <c r="K880" s="10">
        <v>0</v>
      </c>
      <c r="M880" s="10" t="str">
        <v/>
      </c>
      <c r="N880" s="10" t="str">
        <v/>
      </c>
      <c r="O880" s="10" t="str">
        <v/>
      </c>
      <c r="P880" s="10" t="str">
        <v/>
      </c>
      <c r="Q880" s="10" t="str">
        <v/>
      </c>
      <c r="R880" s="10" t="str">
        <v/>
      </c>
      <c r="S880" s="10" t="str">
        <v/>
      </c>
      <c r="T880" s="10" t="str">
        <v/>
      </c>
    </row>
    <row r="881" spans="2:20" ht="13">
      <c r="B881" s="10" t="str">
        <v/>
      </c>
      <c r="C881" s="10" t="str">
        <v/>
      </c>
      <c r="D881" s="10" t="str">
        <v/>
      </c>
      <c r="E881" s="10" t="str">
        <v/>
      </c>
      <c r="F881" s="10" t="str">
        <v/>
      </c>
      <c r="H881" s="10">
        <v>0</v>
      </c>
      <c r="I881" s="10">
        <v>0</v>
      </c>
      <c r="J881" s="10">
        <v>0</v>
      </c>
      <c r="K881" s="10">
        <v>0</v>
      </c>
      <c r="M881" s="10" t="str">
        <v/>
      </c>
      <c r="N881" s="10" t="str">
        <v/>
      </c>
      <c r="O881" s="10" t="str">
        <v/>
      </c>
      <c r="P881" s="10" t="str">
        <v/>
      </c>
      <c r="Q881" s="10" t="str">
        <v/>
      </c>
      <c r="R881" s="10" t="str">
        <v/>
      </c>
      <c r="S881" s="10" t="str">
        <v/>
      </c>
      <c r="T881" s="10" t="str">
        <v/>
      </c>
    </row>
    <row r="882" spans="2:20" ht="13">
      <c r="B882" s="10" t="str">
        <v/>
      </c>
      <c r="C882" s="10" t="str">
        <v/>
      </c>
      <c r="D882" s="10" t="str">
        <v/>
      </c>
      <c r="E882" s="10" t="str">
        <v/>
      </c>
      <c r="F882" s="10" t="str">
        <v/>
      </c>
      <c r="H882" s="10">
        <v>0</v>
      </c>
      <c r="I882" s="10">
        <v>0</v>
      </c>
      <c r="J882" s="10">
        <v>0</v>
      </c>
      <c r="K882" s="10">
        <v>0</v>
      </c>
      <c r="M882" s="10" t="str">
        <v/>
      </c>
      <c r="N882" s="10" t="str">
        <v/>
      </c>
      <c r="O882" s="10" t="str">
        <v/>
      </c>
      <c r="P882" s="10" t="str">
        <v/>
      </c>
      <c r="Q882" s="10" t="str">
        <v/>
      </c>
      <c r="R882" s="10" t="str">
        <v/>
      </c>
      <c r="S882" s="10" t="str">
        <v/>
      </c>
      <c r="T882" s="10" t="str">
        <v/>
      </c>
    </row>
    <row r="883" spans="2:20" ht="13">
      <c r="B883" s="10" t="str">
        <v/>
      </c>
      <c r="C883" s="10" t="str">
        <v/>
      </c>
      <c r="D883" s="10" t="str">
        <v/>
      </c>
      <c r="E883" s="10" t="str">
        <v/>
      </c>
      <c r="F883" s="10" t="str">
        <v/>
      </c>
      <c r="H883" s="10">
        <v>0</v>
      </c>
      <c r="I883" s="10">
        <v>0</v>
      </c>
      <c r="J883" s="10">
        <v>0</v>
      </c>
      <c r="K883" s="10">
        <v>0</v>
      </c>
      <c r="M883" s="10" t="str">
        <v/>
      </c>
      <c r="N883" s="10" t="str">
        <v/>
      </c>
      <c r="O883" s="10" t="str">
        <v/>
      </c>
      <c r="P883" s="10" t="str">
        <v/>
      </c>
      <c r="Q883" s="10" t="str">
        <v/>
      </c>
      <c r="R883" s="10" t="str">
        <v/>
      </c>
      <c r="S883" s="10" t="str">
        <v/>
      </c>
      <c r="T883" s="10" t="str">
        <v/>
      </c>
    </row>
    <row r="884" spans="2:20" ht="13">
      <c r="B884" s="10" t="str">
        <v/>
      </c>
      <c r="C884" s="10" t="str">
        <v/>
      </c>
      <c r="D884" s="10" t="str">
        <v/>
      </c>
      <c r="E884" s="10" t="str">
        <v/>
      </c>
      <c r="F884" s="10" t="str">
        <v/>
      </c>
      <c r="H884" s="10">
        <v>0</v>
      </c>
      <c r="I884" s="10">
        <v>0</v>
      </c>
      <c r="J884" s="10">
        <v>0</v>
      </c>
      <c r="K884" s="10">
        <v>0</v>
      </c>
      <c r="M884" s="10" t="str">
        <v/>
      </c>
      <c r="N884" s="10" t="str">
        <v/>
      </c>
      <c r="O884" s="10" t="str">
        <v/>
      </c>
      <c r="P884" s="10" t="str">
        <v/>
      </c>
      <c r="Q884" s="10" t="str">
        <v/>
      </c>
      <c r="R884" s="10" t="str">
        <v/>
      </c>
      <c r="S884" s="10" t="str">
        <v/>
      </c>
      <c r="T884" s="10" t="str">
        <v/>
      </c>
    </row>
    <row r="885" spans="2:20" ht="13">
      <c r="B885" s="10" t="str">
        <v/>
      </c>
      <c r="C885" s="10" t="str">
        <v/>
      </c>
      <c r="D885" s="10" t="str">
        <v/>
      </c>
      <c r="E885" s="10" t="str">
        <v/>
      </c>
      <c r="F885" s="10" t="str">
        <v/>
      </c>
      <c r="H885" s="10">
        <v>0</v>
      </c>
      <c r="I885" s="10">
        <v>0</v>
      </c>
      <c r="J885" s="10">
        <v>0</v>
      </c>
      <c r="K885" s="10">
        <v>0</v>
      </c>
      <c r="M885" s="10" t="str">
        <v/>
      </c>
      <c r="N885" s="10" t="str">
        <v/>
      </c>
      <c r="O885" s="10" t="str">
        <v/>
      </c>
      <c r="P885" s="10" t="str">
        <v/>
      </c>
      <c r="Q885" s="10" t="str">
        <v/>
      </c>
      <c r="R885" s="10" t="str">
        <v/>
      </c>
      <c r="S885" s="10" t="str">
        <v/>
      </c>
      <c r="T885" s="10" t="str">
        <v/>
      </c>
    </row>
    <row r="886" spans="2:20" ht="13">
      <c r="B886" s="10" t="str">
        <v/>
      </c>
      <c r="C886" s="10" t="str">
        <v/>
      </c>
      <c r="D886" s="10" t="str">
        <v/>
      </c>
      <c r="E886" s="10" t="str">
        <v/>
      </c>
      <c r="F886" s="10" t="str">
        <v/>
      </c>
      <c r="H886" s="10">
        <v>0</v>
      </c>
      <c r="I886" s="10">
        <v>0</v>
      </c>
      <c r="J886" s="10">
        <v>0</v>
      </c>
      <c r="K886" s="10">
        <v>0</v>
      </c>
      <c r="M886" s="10" t="str">
        <v/>
      </c>
      <c r="N886" s="10" t="str">
        <v/>
      </c>
      <c r="O886" s="10" t="str">
        <v/>
      </c>
      <c r="P886" s="10" t="str">
        <v/>
      </c>
      <c r="Q886" s="10" t="str">
        <v/>
      </c>
      <c r="R886" s="10" t="str">
        <v/>
      </c>
      <c r="S886" s="10" t="str">
        <v/>
      </c>
      <c r="T886" s="10" t="str">
        <v/>
      </c>
    </row>
    <row r="887" spans="2:20" ht="13">
      <c r="B887" s="10" t="str">
        <v/>
      </c>
      <c r="C887" s="10" t="str">
        <v/>
      </c>
      <c r="D887" s="10" t="str">
        <v/>
      </c>
      <c r="E887" s="10" t="str">
        <v/>
      </c>
      <c r="F887" s="10" t="str">
        <v/>
      </c>
      <c r="H887" s="10">
        <v>0</v>
      </c>
      <c r="I887" s="10">
        <v>0</v>
      </c>
      <c r="J887" s="10">
        <v>0</v>
      </c>
      <c r="K887" s="10">
        <v>0</v>
      </c>
      <c r="M887" s="10" t="str">
        <v/>
      </c>
      <c r="N887" s="10" t="str">
        <v/>
      </c>
      <c r="O887" s="10" t="str">
        <v/>
      </c>
      <c r="P887" s="10" t="str">
        <v/>
      </c>
      <c r="Q887" s="10" t="str">
        <v/>
      </c>
      <c r="R887" s="10" t="str">
        <v/>
      </c>
      <c r="S887" s="10" t="str">
        <v/>
      </c>
      <c r="T887" s="10" t="str">
        <v/>
      </c>
    </row>
    <row r="888" spans="2:20" ht="13">
      <c r="B888" s="10" t="str">
        <v/>
      </c>
      <c r="C888" s="10" t="str">
        <v/>
      </c>
      <c r="D888" s="10" t="str">
        <v/>
      </c>
      <c r="E888" s="10" t="str">
        <v/>
      </c>
      <c r="F888" s="10" t="str">
        <v/>
      </c>
      <c r="H888" s="10">
        <v>0</v>
      </c>
      <c r="I888" s="10">
        <v>0</v>
      </c>
      <c r="J888" s="10">
        <v>0</v>
      </c>
      <c r="K888" s="10">
        <v>0</v>
      </c>
      <c r="M888" s="10" t="str">
        <v/>
      </c>
      <c r="N888" s="10" t="str">
        <v/>
      </c>
      <c r="O888" s="10" t="str">
        <v/>
      </c>
      <c r="P888" s="10" t="str">
        <v/>
      </c>
      <c r="Q888" s="10" t="str">
        <v/>
      </c>
      <c r="R888" s="10" t="str">
        <v/>
      </c>
      <c r="S888" s="10" t="str">
        <v/>
      </c>
      <c r="T888" s="10" t="str">
        <v/>
      </c>
    </row>
    <row r="889" spans="2:20" ht="13">
      <c r="B889" s="10" t="str">
        <v/>
      </c>
      <c r="C889" s="10" t="str">
        <v/>
      </c>
      <c r="D889" s="10" t="str">
        <v/>
      </c>
      <c r="E889" s="10" t="str">
        <v/>
      </c>
      <c r="F889" s="10" t="str">
        <v/>
      </c>
      <c r="H889" s="10">
        <v>0</v>
      </c>
      <c r="I889" s="10">
        <v>0</v>
      </c>
      <c r="J889" s="10">
        <v>0</v>
      </c>
      <c r="K889" s="10">
        <v>0</v>
      </c>
      <c r="M889" s="10" t="str">
        <v/>
      </c>
      <c r="N889" s="10" t="str">
        <v/>
      </c>
      <c r="O889" s="10" t="str">
        <v/>
      </c>
      <c r="P889" s="10" t="str">
        <v/>
      </c>
      <c r="Q889" s="10" t="str">
        <v/>
      </c>
      <c r="R889" s="10" t="str">
        <v/>
      </c>
      <c r="S889" s="10" t="str">
        <v/>
      </c>
      <c r="T889" s="10" t="str">
        <v/>
      </c>
    </row>
    <row r="890" spans="2:20" ht="13">
      <c r="B890" s="10" t="str">
        <v/>
      </c>
      <c r="C890" s="10" t="str">
        <v/>
      </c>
      <c r="D890" s="10" t="str">
        <v/>
      </c>
      <c r="E890" s="10" t="str">
        <v/>
      </c>
      <c r="F890" s="10" t="str">
        <v/>
      </c>
      <c r="H890" s="10">
        <v>0</v>
      </c>
      <c r="I890" s="10">
        <v>0</v>
      </c>
      <c r="J890" s="10">
        <v>0</v>
      </c>
      <c r="K890" s="10">
        <v>0</v>
      </c>
      <c r="M890" s="10" t="str">
        <v/>
      </c>
      <c r="N890" s="10" t="str">
        <v/>
      </c>
      <c r="O890" s="10" t="str">
        <v/>
      </c>
      <c r="P890" s="10" t="str">
        <v/>
      </c>
      <c r="Q890" s="10" t="str">
        <v/>
      </c>
      <c r="R890" s="10" t="str">
        <v/>
      </c>
      <c r="S890" s="10" t="str">
        <v/>
      </c>
      <c r="T890" s="10" t="str">
        <v/>
      </c>
    </row>
    <row r="891" spans="2:20" ht="13">
      <c r="B891" s="10" t="str">
        <v/>
      </c>
      <c r="C891" s="10" t="str">
        <v/>
      </c>
      <c r="D891" s="10" t="str">
        <v/>
      </c>
      <c r="E891" s="10" t="str">
        <v/>
      </c>
      <c r="F891" s="10" t="str">
        <v/>
      </c>
      <c r="H891" s="10">
        <v>0</v>
      </c>
      <c r="I891" s="10">
        <v>0</v>
      </c>
      <c r="J891" s="10">
        <v>0</v>
      </c>
      <c r="K891" s="10">
        <v>0</v>
      </c>
      <c r="M891" s="10" t="str">
        <v/>
      </c>
      <c r="N891" s="10" t="str">
        <v/>
      </c>
      <c r="O891" s="10" t="str">
        <v/>
      </c>
      <c r="P891" s="10" t="str">
        <v/>
      </c>
      <c r="Q891" s="10" t="str">
        <v/>
      </c>
      <c r="R891" s="10" t="str">
        <v/>
      </c>
      <c r="S891" s="10" t="str">
        <v/>
      </c>
      <c r="T891" s="10" t="str">
        <v/>
      </c>
    </row>
    <row r="892" spans="2:20" ht="13">
      <c r="B892" s="10" t="str">
        <v/>
      </c>
      <c r="C892" s="10" t="str">
        <v/>
      </c>
      <c r="D892" s="10" t="str">
        <v/>
      </c>
      <c r="E892" s="10" t="str">
        <v/>
      </c>
      <c r="F892" s="10" t="str">
        <v/>
      </c>
      <c r="H892" s="10">
        <v>0</v>
      </c>
      <c r="I892" s="10">
        <v>0</v>
      </c>
      <c r="J892" s="10">
        <v>0</v>
      </c>
      <c r="K892" s="10">
        <v>0</v>
      </c>
      <c r="M892" s="10" t="str">
        <v/>
      </c>
      <c r="N892" s="10" t="str">
        <v/>
      </c>
      <c r="O892" s="10" t="str">
        <v/>
      </c>
      <c r="P892" s="10" t="str">
        <v/>
      </c>
      <c r="Q892" s="10" t="str">
        <v/>
      </c>
      <c r="R892" s="10" t="str">
        <v/>
      </c>
      <c r="S892" s="10" t="str">
        <v/>
      </c>
      <c r="T892" s="10" t="str">
        <v/>
      </c>
    </row>
    <row r="893" spans="2:20" ht="13">
      <c r="B893" s="10" t="str">
        <v/>
      </c>
      <c r="C893" s="10" t="str">
        <v/>
      </c>
      <c r="D893" s="10" t="str">
        <v/>
      </c>
      <c r="E893" s="10" t="str">
        <v/>
      </c>
      <c r="F893" s="10" t="str">
        <v/>
      </c>
      <c r="H893" s="10">
        <v>0</v>
      </c>
      <c r="I893" s="10">
        <v>0</v>
      </c>
      <c r="J893" s="10">
        <v>0</v>
      </c>
      <c r="K893" s="10">
        <v>0</v>
      </c>
      <c r="M893" s="10" t="str">
        <v/>
      </c>
      <c r="N893" s="10" t="str">
        <v/>
      </c>
      <c r="O893" s="10" t="str">
        <v/>
      </c>
      <c r="P893" s="10" t="str">
        <v/>
      </c>
      <c r="Q893" s="10" t="str">
        <v/>
      </c>
      <c r="R893" s="10" t="str">
        <v/>
      </c>
      <c r="S893" s="10" t="str">
        <v/>
      </c>
      <c r="T893" s="10" t="str">
        <v/>
      </c>
    </row>
    <row r="894" spans="2:20" ht="13">
      <c r="B894" s="10" t="str">
        <v/>
      </c>
      <c r="C894" s="10" t="str">
        <v/>
      </c>
      <c r="D894" s="10" t="str">
        <v/>
      </c>
      <c r="E894" s="10" t="str">
        <v/>
      </c>
      <c r="F894" s="10" t="str">
        <v/>
      </c>
      <c r="H894" s="10">
        <v>0</v>
      </c>
      <c r="I894" s="10">
        <v>0</v>
      </c>
      <c r="J894" s="10">
        <v>0</v>
      </c>
      <c r="K894" s="10">
        <v>0</v>
      </c>
      <c r="M894" s="10" t="str">
        <v/>
      </c>
      <c r="N894" s="10" t="str">
        <v/>
      </c>
      <c r="O894" s="10" t="str">
        <v/>
      </c>
      <c r="P894" s="10" t="str">
        <v/>
      </c>
      <c r="Q894" s="10" t="str">
        <v/>
      </c>
      <c r="R894" s="10" t="str">
        <v/>
      </c>
      <c r="S894" s="10" t="str">
        <v/>
      </c>
      <c r="T894" s="10" t="str">
        <v/>
      </c>
    </row>
    <row r="895" spans="2:20" ht="13">
      <c r="B895" s="10" t="str">
        <v/>
      </c>
      <c r="C895" s="10" t="str">
        <v/>
      </c>
      <c r="D895" s="10" t="str">
        <v/>
      </c>
      <c r="E895" s="10" t="str">
        <v/>
      </c>
      <c r="F895" s="10" t="str">
        <v/>
      </c>
      <c r="H895" s="10">
        <v>0</v>
      </c>
      <c r="I895" s="10">
        <v>0</v>
      </c>
      <c r="J895" s="10">
        <v>0</v>
      </c>
      <c r="K895" s="10">
        <v>0</v>
      </c>
      <c r="M895" s="10" t="str">
        <v/>
      </c>
      <c r="N895" s="10" t="str">
        <v/>
      </c>
      <c r="O895" s="10" t="str">
        <v/>
      </c>
      <c r="P895" s="10" t="str">
        <v/>
      </c>
      <c r="Q895" s="10" t="str">
        <v/>
      </c>
      <c r="R895" s="10" t="str">
        <v/>
      </c>
      <c r="S895" s="10" t="str">
        <v/>
      </c>
      <c r="T895" s="10" t="str">
        <v/>
      </c>
    </row>
    <row r="896" spans="2:20" ht="13">
      <c r="B896" s="10" t="str">
        <v/>
      </c>
      <c r="C896" s="10" t="str">
        <v/>
      </c>
      <c r="D896" s="10" t="str">
        <v/>
      </c>
      <c r="E896" s="10" t="str">
        <v/>
      </c>
      <c r="F896" s="10" t="str">
        <v/>
      </c>
      <c r="H896" s="10">
        <v>0</v>
      </c>
      <c r="I896" s="10">
        <v>0</v>
      </c>
      <c r="J896" s="10">
        <v>0</v>
      </c>
      <c r="K896" s="10">
        <v>0</v>
      </c>
      <c r="M896" s="10" t="str">
        <v/>
      </c>
      <c r="N896" s="10" t="str">
        <v/>
      </c>
      <c r="O896" s="10" t="str">
        <v/>
      </c>
      <c r="P896" s="10" t="str">
        <v/>
      </c>
      <c r="Q896" s="10" t="str">
        <v/>
      </c>
      <c r="R896" s="10" t="str">
        <v/>
      </c>
      <c r="S896" s="10" t="str">
        <v/>
      </c>
      <c r="T896" s="10" t="str">
        <v/>
      </c>
    </row>
    <row r="897" spans="2:20" ht="13">
      <c r="B897" s="10" t="str">
        <v/>
      </c>
      <c r="C897" s="10" t="str">
        <v/>
      </c>
      <c r="D897" s="10" t="str">
        <v/>
      </c>
      <c r="E897" s="10" t="str">
        <v/>
      </c>
      <c r="F897" s="10" t="str">
        <v/>
      </c>
      <c r="H897" s="10">
        <v>0</v>
      </c>
      <c r="I897" s="10">
        <v>0</v>
      </c>
      <c r="J897" s="10">
        <v>0</v>
      </c>
      <c r="K897" s="10">
        <v>0</v>
      </c>
      <c r="M897" s="10" t="str">
        <v/>
      </c>
      <c r="N897" s="10" t="str">
        <v/>
      </c>
      <c r="O897" s="10" t="str">
        <v/>
      </c>
      <c r="P897" s="10" t="str">
        <v/>
      </c>
      <c r="Q897" s="10" t="str">
        <v/>
      </c>
      <c r="R897" s="10" t="str">
        <v/>
      </c>
      <c r="S897" s="10" t="str">
        <v/>
      </c>
      <c r="T897" s="10" t="str">
        <v/>
      </c>
    </row>
    <row r="898" spans="2:20" ht="13">
      <c r="B898" s="10" t="str">
        <v/>
      </c>
      <c r="C898" s="10" t="str">
        <v/>
      </c>
      <c r="D898" s="10" t="str">
        <v/>
      </c>
      <c r="E898" s="10" t="str">
        <v/>
      </c>
      <c r="F898" s="10" t="str">
        <v/>
      </c>
      <c r="H898" s="10">
        <v>0</v>
      </c>
      <c r="I898" s="10">
        <v>0</v>
      </c>
      <c r="J898" s="10">
        <v>0</v>
      </c>
      <c r="K898" s="10">
        <v>0</v>
      </c>
      <c r="M898" s="10" t="str">
        <v/>
      </c>
      <c r="N898" s="10" t="str">
        <v/>
      </c>
      <c r="O898" s="10" t="str">
        <v/>
      </c>
      <c r="P898" s="10" t="str">
        <v/>
      </c>
      <c r="Q898" s="10" t="str">
        <v/>
      </c>
      <c r="R898" s="10" t="str">
        <v/>
      </c>
      <c r="S898" s="10" t="str">
        <v/>
      </c>
      <c r="T898" s="10" t="str">
        <v/>
      </c>
    </row>
    <row r="899" spans="2:20" ht="13">
      <c r="B899" s="10" t="str">
        <v/>
      </c>
      <c r="C899" s="10" t="str">
        <v/>
      </c>
      <c r="D899" s="10" t="str">
        <v/>
      </c>
      <c r="E899" s="10" t="str">
        <v/>
      </c>
      <c r="F899" s="10" t="str">
        <v/>
      </c>
      <c r="H899" s="10">
        <v>0</v>
      </c>
      <c r="I899" s="10">
        <v>0</v>
      </c>
      <c r="J899" s="10">
        <v>0</v>
      </c>
      <c r="K899" s="10">
        <v>0</v>
      </c>
      <c r="M899" s="10" t="str">
        <v/>
      </c>
      <c r="N899" s="10" t="str">
        <v/>
      </c>
      <c r="O899" s="10" t="str">
        <v/>
      </c>
      <c r="P899" s="10" t="str">
        <v/>
      </c>
      <c r="Q899" s="10" t="str">
        <v/>
      </c>
      <c r="R899" s="10" t="str">
        <v/>
      </c>
      <c r="S899" s="10" t="str">
        <v/>
      </c>
      <c r="T899" s="10" t="str">
        <v/>
      </c>
    </row>
    <row r="900" spans="2:20" ht="13">
      <c r="B900" s="10" t="str">
        <v/>
      </c>
      <c r="C900" s="10" t="str">
        <v/>
      </c>
      <c r="D900" s="10" t="str">
        <v/>
      </c>
      <c r="E900" s="10" t="str">
        <v/>
      </c>
      <c r="F900" s="10" t="str">
        <v/>
      </c>
      <c r="H900" s="10">
        <v>0</v>
      </c>
      <c r="I900" s="10">
        <v>0</v>
      </c>
      <c r="J900" s="10">
        <v>0</v>
      </c>
      <c r="K900" s="10">
        <v>0</v>
      </c>
      <c r="M900" s="10" t="str">
        <v/>
      </c>
      <c r="N900" s="10" t="str">
        <v/>
      </c>
      <c r="O900" s="10" t="str">
        <v/>
      </c>
      <c r="P900" s="10" t="str">
        <v/>
      </c>
      <c r="Q900" s="10" t="str">
        <v/>
      </c>
      <c r="R900" s="10" t="str">
        <v/>
      </c>
      <c r="S900" s="10" t="str">
        <v/>
      </c>
      <c r="T900" s="10" t="str">
        <v/>
      </c>
    </row>
    <row r="901" spans="2:20" ht="13">
      <c r="B901" s="10" t="str">
        <v/>
      </c>
      <c r="C901" s="10" t="str">
        <v/>
      </c>
      <c r="D901" s="10" t="str">
        <v/>
      </c>
      <c r="E901" s="10" t="str">
        <v/>
      </c>
      <c r="F901" s="10" t="str">
        <v/>
      </c>
      <c r="H901" s="10">
        <v>0</v>
      </c>
      <c r="I901" s="10">
        <v>0</v>
      </c>
      <c r="J901" s="10">
        <v>0</v>
      </c>
      <c r="K901" s="10">
        <v>0</v>
      </c>
      <c r="M901" s="10" t="str">
        <v/>
      </c>
      <c r="N901" s="10" t="str">
        <v/>
      </c>
      <c r="O901" s="10" t="str">
        <v/>
      </c>
      <c r="P901" s="10" t="str">
        <v/>
      </c>
      <c r="Q901" s="10" t="str">
        <v/>
      </c>
      <c r="R901" s="10" t="str">
        <v/>
      </c>
      <c r="S901" s="10" t="str">
        <v/>
      </c>
      <c r="T901" s="10" t="str">
        <v/>
      </c>
    </row>
    <row r="902" spans="2:20" ht="13">
      <c r="B902" s="10" t="str">
        <v/>
      </c>
      <c r="C902" s="10" t="str">
        <v/>
      </c>
      <c r="D902" s="10" t="str">
        <v/>
      </c>
      <c r="E902" s="10" t="str">
        <v/>
      </c>
      <c r="F902" s="10" t="str">
        <v/>
      </c>
      <c r="H902" s="10">
        <v>0</v>
      </c>
      <c r="I902" s="10">
        <v>0</v>
      </c>
      <c r="J902" s="10">
        <v>0</v>
      </c>
      <c r="K902" s="10">
        <v>0</v>
      </c>
      <c r="M902" s="10" t="str">
        <v/>
      </c>
      <c r="N902" s="10" t="str">
        <v/>
      </c>
      <c r="O902" s="10" t="str">
        <v/>
      </c>
      <c r="P902" s="10" t="str">
        <v/>
      </c>
      <c r="Q902" s="10" t="str">
        <v/>
      </c>
      <c r="R902" s="10" t="str">
        <v/>
      </c>
      <c r="S902" s="10" t="str">
        <v/>
      </c>
      <c r="T902" s="10" t="str">
        <v/>
      </c>
    </row>
    <row r="903" spans="2:20" ht="13">
      <c r="B903" s="10" t="str">
        <v/>
      </c>
      <c r="C903" s="10" t="str">
        <v/>
      </c>
      <c r="D903" s="10" t="str">
        <v/>
      </c>
      <c r="E903" s="10" t="str">
        <v/>
      </c>
      <c r="F903" s="10" t="str">
        <v/>
      </c>
      <c r="H903" s="10">
        <v>0</v>
      </c>
      <c r="I903" s="10">
        <v>0</v>
      </c>
      <c r="J903" s="10">
        <v>0</v>
      </c>
      <c r="K903" s="10">
        <v>0</v>
      </c>
      <c r="M903" s="10" t="str">
        <v/>
      </c>
      <c r="N903" s="10" t="str">
        <v/>
      </c>
      <c r="O903" s="10" t="str">
        <v/>
      </c>
      <c r="P903" s="10" t="str">
        <v/>
      </c>
      <c r="Q903" s="10" t="str">
        <v/>
      </c>
      <c r="R903" s="10" t="str">
        <v/>
      </c>
      <c r="S903" s="10" t="str">
        <v/>
      </c>
      <c r="T903" s="10" t="str">
        <v/>
      </c>
    </row>
    <row r="904" spans="2:20" ht="13">
      <c r="B904" s="10" t="str">
        <v/>
      </c>
      <c r="C904" s="10" t="str">
        <v/>
      </c>
      <c r="D904" s="10" t="str">
        <v/>
      </c>
      <c r="E904" s="10" t="str">
        <v/>
      </c>
      <c r="F904" s="10" t="str">
        <v/>
      </c>
      <c r="H904" s="10">
        <v>0</v>
      </c>
      <c r="I904" s="10">
        <v>0</v>
      </c>
      <c r="J904" s="10">
        <v>0</v>
      </c>
      <c r="K904" s="10">
        <v>0</v>
      </c>
      <c r="M904" s="10" t="str">
        <v/>
      </c>
      <c r="N904" s="10" t="str">
        <v/>
      </c>
      <c r="O904" s="10" t="str">
        <v/>
      </c>
      <c r="P904" s="10" t="str">
        <v/>
      </c>
      <c r="Q904" s="10" t="str">
        <v/>
      </c>
      <c r="R904" s="10" t="str">
        <v/>
      </c>
      <c r="S904" s="10" t="str">
        <v/>
      </c>
      <c r="T904" s="10" t="str">
        <v/>
      </c>
    </row>
    <row r="905" spans="2:20" ht="13">
      <c r="B905" s="10" t="str">
        <v/>
      </c>
      <c r="C905" s="10" t="str">
        <v/>
      </c>
      <c r="D905" s="10" t="str">
        <v/>
      </c>
      <c r="E905" s="10" t="str">
        <v/>
      </c>
      <c r="F905" s="10" t="str">
        <v/>
      </c>
      <c r="H905" s="10">
        <v>0</v>
      </c>
      <c r="I905" s="10">
        <v>0</v>
      </c>
      <c r="J905" s="10">
        <v>0</v>
      </c>
      <c r="K905" s="10">
        <v>0</v>
      </c>
      <c r="M905" s="10" t="str">
        <v/>
      </c>
      <c r="N905" s="10" t="str">
        <v/>
      </c>
      <c r="O905" s="10" t="str">
        <v/>
      </c>
      <c r="P905" s="10" t="str">
        <v/>
      </c>
      <c r="Q905" s="10" t="str">
        <v/>
      </c>
      <c r="R905" s="10" t="str">
        <v/>
      </c>
      <c r="S905" s="10" t="str">
        <v/>
      </c>
      <c r="T905" s="10" t="str">
        <v/>
      </c>
    </row>
    <row r="906" spans="2:20" ht="13">
      <c r="B906" s="10" t="str">
        <v/>
      </c>
      <c r="C906" s="10" t="str">
        <v/>
      </c>
      <c r="D906" s="10" t="str">
        <v/>
      </c>
      <c r="E906" s="10" t="str">
        <v/>
      </c>
      <c r="F906" s="10" t="str">
        <v/>
      </c>
      <c r="H906" s="10">
        <v>0</v>
      </c>
      <c r="I906" s="10">
        <v>0</v>
      </c>
      <c r="J906" s="10">
        <v>0</v>
      </c>
      <c r="K906" s="10">
        <v>0</v>
      </c>
      <c r="M906" s="10" t="str">
        <v/>
      </c>
      <c r="N906" s="10" t="str">
        <v/>
      </c>
      <c r="O906" s="10" t="str">
        <v/>
      </c>
      <c r="P906" s="10" t="str">
        <v/>
      </c>
      <c r="Q906" s="10" t="str">
        <v/>
      </c>
      <c r="R906" s="10" t="str">
        <v/>
      </c>
      <c r="S906" s="10" t="str">
        <v/>
      </c>
      <c r="T906" s="10" t="str">
        <v/>
      </c>
    </row>
    <row r="907" spans="2:20" ht="13">
      <c r="B907" s="10" t="str">
        <v/>
      </c>
      <c r="C907" s="10" t="str">
        <v/>
      </c>
      <c r="D907" s="10" t="str">
        <v/>
      </c>
      <c r="E907" s="10" t="str">
        <v/>
      </c>
      <c r="F907" s="10" t="str">
        <v/>
      </c>
      <c r="H907" s="10">
        <v>0</v>
      </c>
      <c r="I907" s="10">
        <v>0</v>
      </c>
      <c r="J907" s="10">
        <v>0</v>
      </c>
      <c r="K907" s="10">
        <v>0</v>
      </c>
      <c r="M907" s="10" t="str">
        <v/>
      </c>
      <c r="N907" s="10" t="str">
        <v/>
      </c>
      <c r="O907" s="10" t="str">
        <v/>
      </c>
      <c r="P907" s="10" t="str">
        <v/>
      </c>
      <c r="Q907" s="10" t="str">
        <v/>
      </c>
      <c r="R907" s="10" t="str">
        <v/>
      </c>
      <c r="S907" s="10" t="str">
        <v/>
      </c>
      <c r="T907" s="10" t="str">
        <v/>
      </c>
    </row>
    <row r="908" spans="2:20" ht="13">
      <c r="B908" s="10" t="str">
        <v/>
      </c>
      <c r="C908" s="10" t="str">
        <v/>
      </c>
      <c r="D908" s="10" t="str">
        <v/>
      </c>
      <c r="E908" s="10" t="str">
        <v/>
      </c>
      <c r="F908" s="10" t="str">
        <v/>
      </c>
      <c r="H908" s="10">
        <v>0</v>
      </c>
      <c r="I908" s="10">
        <v>0</v>
      </c>
      <c r="J908" s="10">
        <v>0</v>
      </c>
      <c r="K908" s="10">
        <v>0</v>
      </c>
      <c r="M908" s="10" t="str">
        <v/>
      </c>
      <c r="N908" s="10" t="str">
        <v/>
      </c>
      <c r="O908" s="10" t="str">
        <v/>
      </c>
      <c r="P908" s="10" t="str">
        <v/>
      </c>
      <c r="Q908" s="10" t="str">
        <v/>
      </c>
      <c r="R908" s="10" t="str">
        <v/>
      </c>
      <c r="S908" s="10" t="str">
        <v/>
      </c>
      <c r="T908" s="10" t="str">
        <v/>
      </c>
    </row>
    <row r="909" spans="2:20" ht="13">
      <c r="B909" s="10" t="str">
        <v/>
      </c>
      <c r="C909" s="10" t="str">
        <v/>
      </c>
      <c r="D909" s="10" t="str">
        <v/>
      </c>
      <c r="E909" s="10" t="str">
        <v/>
      </c>
      <c r="F909" s="10" t="str">
        <v/>
      </c>
      <c r="H909" s="10">
        <v>0</v>
      </c>
      <c r="I909" s="10">
        <v>0</v>
      </c>
      <c r="J909" s="10">
        <v>0</v>
      </c>
      <c r="K909" s="10">
        <v>0</v>
      </c>
      <c r="M909" s="10" t="str">
        <v/>
      </c>
      <c r="N909" s="10" t="str">
        <v/>
      </c>
      <c r="O909" s="10" t="str">
        <v/>
      </c>
      <c r="P909" s="10" t="str">
        <v/>
      </c>
      <c r="Q909" s="10" t="str">
        <v/>
      </c>
      <c r="R909" s="10" t="str">
        <v/>
      </c>
      <c r="S909" s="10" t="str">
        <v/>
      </c>
      <c r="T909" s="10" t="str">
        <v/>
      </c>
    </row>
    <row r="910" spans="2:20" ht="13">
      <c r="B910" s="10" t="str">
        <v/>
      </c>
      <c r="C910" s="10" t="str">
        <v/>
      </c>
      <c r="D910" s="10" t="str">
        <v/>
      </c>
      <c r="E910" s="10" t="str">
        <v/>
      </c>
      <c r="F910" s="10" t="str">
        <v/>
      </c>
      <c r="H910" s="10">
        <v>0</v>
      </c>
      <c r="I910" s="10">
        <v>0</v>
      </c>
      <c r="J910" s="10">
        <v>0</v>
      </c>
      <c r="K910" s="10">
        <v>0</v>
      </c>
      <c r="M910" s="10" t="str">
        <v/>
      </c>
      <c r="N910" s="10" t="str">
        <v/>
      </c>
      <c r="O910" s="10" t="str">
        <v/>
      </c>
      <c r="P910" s="10" t="str">
        <v/>
      </c>
      <c r="Q910" s="10" t="str">
        <v/>
      </c>
      <c r="R910" s="10" t="str">
        <v/>
      </c>
      <c r="S910" s="10" t="str">
        <v/>
      </c>
      <c r="T910" s="10" t="str">
        <v/>
      </c>
    </row>
    <row r="911" spans="2:20" ht="13">
      <c r="B911" s="10" t="str">
        <v/>
      </c>
      <c r="C911" s="10" t="str">
        <v/>
      </c>
      <c r="D911" s="10" t="str">
        <v/>
      </c>
      <c r="E911" s="10" t="str">
        <v/>
      </c>
      <c r="F911" s="10" t="str">
        <v/>
      </c>
      <c r="H911" s="10">
        <v>0</v>
      </c>
      <c r="I911" s="10">
        <v>0</v>
      </c>
      <c r="J911" s="10">
        <v>0</v>
      </c>
      <c r="K911" s="10">
        <v>0</v>
      </c>
      <c r="M911" s="10" t="str">
        <v/>
      </c>
      <c r="N911" s="10" t="str">
        <v/>
      </c>
      <c r="O911" s="10" t="str">
        <v/>
      </c>
      <c r="P911" s="10" t="str">
        <v/>
      </c>
      <c r="Q911" s="10" t="str">
        <v/>
      </c>
      <c r="R911" s="10" t="str">
        <v/>
      </c>
      <c r="S911" s="10" t="str">
        <v/>
      </c>
      <c r="T911" s="10" t="str">
        <v/>
      </c>
    </row>
    <row r="912" spans="2:20" ht="13">
      <c r="B912" s="10" t="str">
        <v/>
      </c>
      <c r="C912" s="10" t="str">
        <v/>
      </c>
      <c r="D912" s="10" t="str">
        <v/>
      </c>
      <c r="E912" s="10" t="str">
        <v/>
      </c>
      <c r="F912" s="10" t="str">
        <v/>
      </c>
      <c r="H912" s="10">
        <v>0</v>
      </c>
      <c r="I912" s="10">
        <v>0</v>
      </c>
      <c r="J912" s="10">
        <v>0</v>
      </c>
      <c r="K912" s="10">
        <v>0</v>
      </c>
      <c r="M912" s="10" t="str">
        <v/>
      </c>
      <c r="N912" s="10" t="str">
        <v/>
      </c>
      <c r="O912" s="10" t="str">
        <v/>
      </c>
      <c r="P912" s="10" t="str">
        <v/>
      </c>
      <c r="Q912" s="10" t="str">
        <v/>
      </c>
      <c r="R912" s="10" t="str">
        <v/>
      </c>
      <c r="S912" s="10" t="str">
        <v/>
      </c>
      <c r="T912" s="10" t="str">
        <v/>
      </c>
    </row>
    <row r="913" spans="2:20" ht="13">
      <c r="B913" s="10" t="str">
        <v/>
      </c>
      <c r="C913" s="10" t="str">
        <v/>
      </c>
      <c r="D913" s="10" t="str">
        <v/>
      </c>
      <c r="E913" s="10" t="str">
        <v/>
      </c>
      <c r="F913" s="10" t="str">
        <v/>
      </c>
      <c r="H913" s="10">
        <v>0</v>
      </c>
      <c r="I913" s="10">
        <v>0</v>
      </c>
      <c r="J913" s="10">
        <v>0</v>
      </c>
      <c r="K913" s="10">
        <v>0</v>
      </c>
      <c r="M913" s="10" t="str">
        <v/>
      </c>
      <c r="N913" s="10" t="str">
        <v/>
      </c>
      <c r="O913" s="10" t="str">
        <v/>
      </c>
      <c r="P913" s="10" t="str">
        <v/>
      </c>
      <c r="Q913" s="10" t="str">
        <v/>
      </c>
      <c r="R913" s="10" t="str">
        <v/>
      </c>
      <c r="S913" s="10" t="str">
        <v/>
      </c>
      <c r="T913" s="10" t="str">
        <v/>
      </c>
    </row>
    <row r="914" spans="2:20" ht="13">
      <c r="B914" s="10" t="str">
        <v/>
      </c>
      <c r="C914" s="10" t="str">
        <v/>
      </c>
      <c r="D914" s="10" t="str">
        <v/>
      </c>
      <c r="E914" s="10" t="str">
        <v/>
      </c>
      <c r="F914" s="10" t="str">
        <v/>
      </c>
      <c r="H914" s="10">
        <v>0</v>
      </c>
      <c r="I914" s="10">
        <v>0</v>
      </c>
      <c r="J914" s="10">
        <v>0</v>
      </c>
      <c r="K914" s="10">
        <v>0</v>
      </c>
      <c r="M914" s="10" t="str">
        <v/>
      </c>
      <c r="N914" s="10" t="str">
        <v/>
      </c>
      <c r="O914" s="10" t="str">
        <v/>
      </c>
      <c r="P914" s="10" t="str">
        <v/>
      </c>
      <c r="Q914" s="10" t="str">
        <v/>
      </c>
      <c r="R914" s="10" t="str">
        <v/>
      </c>
      <c r="S914" s="10" t="str">
        <v/>
      </c>
      <c r="T914" s="10" t="str">
        <v/>
      </c>
    </row>
    <row r="915" spans="2:20" ht="13">
      <c r="B915" s="10" t="str">
        <v/>
      </c>
      <c r="C915" s="10" t="str">
        <v/>
      </c>
      <c r="D915" s="10" t="str">
        <v/>
      </c>
      <c r="E915" s="10" t="str">
        <v/>
      </c>
      <c r="F915" s="10" t="str">
        <v/>
      </c>
      <c r="H915" s="10">
        <v>0</v>
      </c>
      <c r="I915" s="10">
        <v>0</v>
      </c>
      <c r="J915" s="10">
        <v>0</v>
      </c>
      <c r="K915" s="10">
        <v>0</v>
      </c>
      <c r="M915" s="10" t="str">
        <v/>
      </c>
      <c r="N915" s="10" t="str">
        <v/>
      </c>
      <c r="O915" s="10" t="str">
        <v/>
      </c>
      <c r="P915" s="10" t="str">
        <v/>
      </c>
      <c r="Q915" s="10" t="str">
        <v/>
      </c>
      <c r="R915" s="10" t="str">
        <v/>
      </c>
      <c r="S915" s="10" t="str">
        <v/>
      </c>
      <c r="T915" s="10" t="str">
        <v/>
      </c>
    </row>
    <row r="916" spans="2:20" ht="13">
      <c r="B916" s="10" t="str">
        <v/>
      </c>
      <c r="C916" s="10" t="str">
        <v/>
      </c>
      <c r="D916" s="10" t="str">
        <v/>
      </c>
      <c r="E916" s="10" t="str">
        <v/>
      </c>
      <c r="F916" s="10" t="str">
        <v/>
      </c>
      <c r="H916" s="10">
        <v>0</v>
      </c>
      <c r="I916" s="10">
        <v>0</v>
      </c>
      <c r="J916" s="10">
        <v>0</v>
      </c>
      <c r="K916" s="10">
        <v>0</v>
      </c>
      <c r="M916" s="10" t="str">
        <v/>
      </c>
      <c r="N916" s="10" t="str">
        <v/>
      </c>
      <c r="O916" s="10" t="str">
        <v/>
      </c>
      <c r="P916" s="10" t="str">
        <v/>
      </c>
      <c r="Q916" s="10" t="str">
        <v/>
      </c>
      <c r="R916" s="10" t="str">
        <v/>
      </c>
      <c r="S916" s="10" t="str">
        <v/>
      </c>
      <c r="T916" s="10" t="str">
        <v/>
      </c>
    </row>
    <row r="917" spans="2:20" ht="13">
      <c r="B917" s="10" t="str">
        <v/>
      </c>
      <c r="C917" s="10" t="str">
        <v/>
      </c>
      <c r="D917" s="10" t="str">
        <v/>
      </c>
      <c r="E917" s="10" t="str">
        <v/>
      </c>
      <c r="F917" s="10" t="str">
        <v/>
      </c>
      <c r="H917" s="10">
        <v>0</v>
      </c>
      <c r="I917" s="10">
        <v>0</v>
      </c>
      <c r="J917" s="10">
        <v>0</v>
      </c>
      <c r="K917" s="10">
        <v>0</v>
      </c>
      <c r="M917" s="10" t="str">
        <v/>
      </c>
      <c r="N917" s="10" t="str">
        <v/>
      </c>
      <c r="O917" s="10" t="str">
        <v/>
      </c>
      <c r="P917" s="10" t="str">
        <v/>
      </c>
      <c r="Q917" s="10" t="str">
        <v/>
      </c>
      <c r="R917" s="10" t="str">
        <v/>
      </c>
      <c r="S917" s="10" t="str">
        <v/>
      </c>
      <c r="T917" s="10" t="str">
        <v/>
      </c>
    </row>
    <row r="918" spans="2:20" ht="13">
      <c r="B918" s="10" t="str">
        <v/>
      </c>
      <c r="C918" s="10" t="str">
        <v/>
      </c>
      <c r="D918" s="10" t="str">
        <v/>
      </c>
      <c r="E918" s="10" t="str">
        <v/>
      </c>
      <c r="F918" s="10" t="str">
        <v/>
      </c>
      <c r="H918" s="10">
        <v>0</v>
      </c>
      <c r="I918" s="10">
        <v>0</v>
      </c>
      <c r="J918" s="10">
        <v>0</v>
      </c>
      <c r="K918" s="10">
        <v>0</v>
      </c>
      <c r="M918" s="10" t="str">
        <v/>
      </c>
      <c r="N918" s="10" t="str">
        <v/>
      </c>
      <c r="O918" s="10" t="str">
        <v/>
      </c>
      <c r="P918" s="10" t="str">
        <v/>
      </c>
      <c r="Q918" s="10" t="str">
        <v/>
      </c>
      <c r="R918" s="10" t="str">
        <v/>
      </c>
      <c r="S918" s="10" t="str">
        <v/>
      </c>
      <c r="T918" s="10" t="str">
        <v/>
      </c>
    </row>
    <row r="919" spans="2:20" ht="13">
      <c r="B919" s="10" t="str">
        <v/>
      </c>
      <c r="C919" s="10" t="str">
        <v/>
      </c>
      <c r="D919" s="10" t="str">
        <v/>
      </c>
      <c r="E919" s="10" t="str">
        <v/>
      </c>
      <c r="F919" s="10" t="str">
        <v/>
      </c>
      <c r="H919" s="10">
        <v>0</v>
      </c>
      <c r="I919" s="10">
        <v>0</v>
      </c>
      <c r="J919" s="10">
        <v>0</v>
      </c>
      <c r="K919" s="10">
        <v>0</v>
      </c>
      <c r="M919" s="10" t="str">
        <v/>
      </c>
      <c r="N919" s="10" t="str">
        <v/>
      </c>
      <c r="O919" s="10" t="str">
        <v/>
      </c>
      <c r="P919" s="10" t="str">
        <v/>
      </c>
      <c r="Q919" s="10" t="str">
        <v/>
      </c>
      <c r="R919" s="10" t="str">
        <v/>
      </c>
      <c r="S919" s="10" t="str">
        <v/>
      </c>
      <c r="T919" s="10" t="str">
        <v/>
      </c>
    </row>
    <row r="920" spans="2:20" ht="13">
      <c r="B920" s="10" t="str">
        <v/>
      </c>
      <c r="C920" s="10" t="str">
        <v/>
      </c>
      <c r="D920" s="10" t="str">
        <v/>
      </c>
      <c r="E920" s="10" t="str">
        <v/>
      </c>
      <c r="F920" s="10" t="str">
        <v/>
      </c>
      <c r="H920" s="10">
        <v>0</v>
      </c>
      <c r="I920" s="10">
        <v>0</v>
      </c>
      <c r="J920" s="10">
        <v>0</v>
      </c>
      <c r="K920" s="10">
        <v>0</v>
      </c>
      <c r="M920" s="10" t="str">
        <v/>
      </c>
      <c r="N920" s="10" t="str">
        <v/>
      </c>
      <c r="O920" s="10" t="str">
        <v/>
      </c>
      <c r="P920" s="10" t="str">
        <v/>
      </c>
      <c r="Q920" s="10" t="str">
        <v/>
      </c>
      <c r="R920" s="10" t="str">
        <v/>
      </c>
      <c r="S920" s="10" t="str">
        <v/>
      </c>
      <c r="T920" s="10" t="str">
        <v/>
      </c>
    </row>
    <row r="921" spans="2:20" ht="13">
      <c r="B921" s="10" t="str">
        <v/>
      </c>
      <c r="C921" s="10" t="str">
        <v/>
      </c>
      <c r="D921" s="10" t="str">
        <v/>
      </c>
      <c r="E921" s="10" t="str">
        <v/>
      </c>
      <c r="F921" s="10" t="str">
        <v/>
      </c>
      <c r="H921" s="10">
        <v>0</v>
      </c>
      <c r="I921" s="10">
        <v>0</v>
      </c>
      <c r="J921" s="10">
        <v>0</v>
      </c>
      <c r="K921" s="10">
        <v>0</v>
      </c>
      <c r="M921" s="10" t="str">
        <v/>
      </c>
      <c r="N921" s="10" t="str">
        <v/>
      </c>
      <c r="O921" s="10" t="str">
        <v/>
      </c>
      <c r="P921" s="10" t="str">
        <v/>
      </c>
      <c r="Q921" s="10" t="str">
        <v/>
      </c>
      <c r="R921" s="10" t="str">
        <v/>
      </c>
      <c r="S921" s="10" t="str">
        <v/>
      </c>
      <c r="T921" s="10" t="str">
        <v/>
      </c>
    </row>
    <row r="922" spans="2:20" ht="13">
      <c r="B922" s="10" t="str">
        <v/>
      </c>
      <c r="C922" s="10" t="str">
        <v/>
      </c>
      <c r="D922" s="10" t="str">
        <v/>
      </c>
      <c r="E922" s="10" t="str">
        <v/>
      </c>
    </row>
    <row r="923" spans="2:20" ht="13">
      <c r="B923" s="10" t="str">
        <v/>
      </c>
      <c r="C923" s="10" t="str">
        <v/>
      </c>
      <c r="D923" s="10" t="str">
        <v/>
      </c>
      <c r="E923" s="10" t="str">
        <v/>
      </c>
    </row>
    <row r="924" spans="2:20" ht="13">
      <c r="B924" s="10" t="str">
        <v/>
      </c>
      <c r="C924" s="10" t="str">
        <v/>
      </c>
      <c r="D924" s="10" t="str">
        <v/>
      </c>
      <c r="E924" s="10" t="str">
        <v/>
      </c>
    </row>
    <row r="925" spans="2:20" ht="13">
      <c r="B925" s="10" t="str">
        <v/>
      </c>
      <c r="C925" s="10" t="str">
        <v/>
      </c>
      <c r="D925" s="10" t="str">
        <v/>
      </c>
      <c r="E925" s="10" t="str">
        <v/>
      </c>
    </row>
    <row r="926" spans="2:20" ht="13">
      <c r="B926" s="10" t="str">
        <v/>
      </c>
      <c r="C926" s="10" t="str">
        <v/>
      </c>
      <c r="D926" s="10" t="str">
        <v/>
      </c>
      <c r="E926" s="10" t="str">
        <v/>
      </c>
    </row>
    <row r="927" spans="2:20" ht="13">
      <c r="B927" s="10" t="str">
        <v/>
      </c>
      <c r="C927" s="10" t="str">
        <v/>
      </c>
      <c r="D927" s="10" t="str">
        <v/>
      </c>
      <c r="E927" s="10" t="str">
        <v/>
      </c>
    </row>
    <row r="928" spans="2:20" ht="13">
      <c r="B928" s="10" t="str">
        <v/>
      </c>
      <c r="C928" s="10" t="str">
        <v/>
      </c>
      <c r="D928" s="10" t="str">
        <v/>
      </c>
      <c r="E928" s="10" t="str">
        <v/>
      </c>
    </row>
    <row r="929" spans="2:5" ht="13">
      <c r="B929" s="10" t="str">
        <v/>
      </c>
      <c r="C929" s="10" t="str">
        <v/>
      </c>
      <c r="D929" s="10" t="str">
        <v/>
      </c>
      <c r="E929" s="10" t="str">
        <v/>
      </c>
    </row>
    <row r="930" spans="2:5" ht="13">
      <c r="B930" s="10" t="str">
        <v/>
      </c>
      <c r="C930" s="10" t="str">
        <v/>
      </c>
      <c r="D930" s="10" t="str">
        <v/>
      </c>
      <c r="E930" s="10" t="str">
        <v/>
      </c>
    </row>
    <row r="931" spans="2:5" ht="13">
      <c r="B931" s="10" t="str">
        <v/>
      </c>
      <c r="C931" s="10" t="str">
        <v/>
      </c>
      <c r="D931" s="10" t="str">
        <v/>
      </c>
      <c r="E931" s="10" t="str">
        <v/>
      </c>
    </row>
    <row r="932" spans="2:5" ht="13">
      <c r="B932" s="10" t="str">
        <v/>
      </c>
      <c r="C932" s="10" t="str">
        <v/>
      </c>
      <c r="D932" s="10" t="str">
        <v/>
      </c>
      <c r="E932" s="10" t="str">
        <v/>
      </c>
    </row>
    <row r="933" spans="2:5" ht="13">
      <c r="B933" s="10" t="str">
        <v/>
      </c>
      <c r="C933" s="10" t="str">
        <v/>
      </c>
      <c r="D933" s="10" t="str">
        <v/>
      </c>
      <c r="E933" s="10" t="str">
        <v/>
      </c>
    </row>
    <row r="934" spans="2:5" ht="13">
      <c r="B934" s="10" t="str">
        <v/>
      </c>
      <c r="C934" s="10" t="str">
        <v/>
      </c>
      <c r="D934" s="10" t="str">
        <v/>
      </c>
      <c r="E934" s="10" t="str">
        <v/>
      </c>
    </row>
    <row r="935" spans="2:5" ht="13">
      <c r="B935" s="10" t="str">
        <v/>
      </c>
      <c r="C935" s="10" t="str">
        <v/>
      </c>
      <c r="D935" s="10" t="str">
        <v/>
      </c>
      <c r="E935" s="10" t="str">
        <v/>
      </c>
    </row>
    <row r="936" spans="2:5" ht="13">
      <c r="B936" s="10" t="str">
        <v/>
      </c>
      <c r="C936" s="10" t="str">
        <v/>
      </c>
      <c r="D936" s="10" t="str">
        <v/>
      </c>
      <c r="E936" s="10" t="str">
        <v/>
      </c>
    </row>
    <row r="937" spans="2:5" ht="13">
      <c r="B937" s="10" t="str">
        <v/>
      </c>
      <c r="C937" s="10" t="str">
        <v/>
      </c>
      <c r="D937" s="10" t="str">
        <v/>
      </c>
      <c r="E937" s="10" t="str">
        <v/>
      </c>
    </row>
    <row r="938" spans="2:5" ht="13">
      <c r="B938" s="10" t="str">
        <v/>
      </c>
      <c r="C938" s="10" t="str">
        <v/>
      </c>
      <c r="D938" s="10" t="str">
        <v/>
      </c>
      <c r="E938" s="10" t="str">
        <v/>
      </c>
    </row>
    <row r="939" spans="2:5" ht="13">
      <c r="B939" s="10" t="str">
        <v/>
      </c>
      <c r="C939" s="10" t="str">
        <v/>
      </c>
      <c r="D939" s="10" t="str">
        <v/>
      </c>
      <c r="E939" s="10" t="str">
        <v/>
      </c>
    </row>
    <row r="940" spans="2:5" ht="13">
      <c r="B940" s="10" t="str">
        <v/>
      </c>
      <c r="C940" s="10" t="str">
        <v/>
      </c>
      <c r="D940" s="10" t="str">
        <v/>
      </c>
      <c r="E940" s="10" t="str">
        <v/>
      </c>
    </row>
    <row r="941" spans="2:5" ht="13">
      <c r="B941" s="10" t="str">
        <v/>
      </c>
      <c r="C941" s="10" t="str">
        <v/>
      </c>
      <c r="D941" s="10" t="str">
        <v/>
      </c>
      <c r="E941" s="10" t="str">
        <v/>
      </c>
    </row>
    <row r="942" spans="2:5" ht="13">
      <c r="B942" s="10" t="str">
        <v/>
      </c>
      <c r="C942" s="10" t="str">
        <v/>
      </c>
      <c r="D942" s="10" t="str">
        <v/>
      </c>
      <c r="E942" s="10" t="str">
        <v/>
      </c>
    </row>
    <row r="943" spans="2:5" ht="13">
      <c r="B943" s="10" t="str">
        <v/>
      </c>
      <c r="C943" s="10" t="str">
        <v/>
      </c>
      <c r="D943" s="10" t="str">
        <v/>
      </c>
      <c r="E943" s="10" t="str">
        <v/>
      </c>
    </row>
    <row r="944" spans="2:5" ht="13">
      <c r="B944" s="10" t="str">
        <v/>
      </c>
      <c r="C944" s="10" t="str">
        <v/>
      </c>
      <c r="D944" s="10" t="str">
        <v/>
      </c>
      <c r="E944" s="10" t="str">
        <v/>
      </c>
    </row>
    <row r="945" spans="2:5" ht="13">
      <c r="B945" s="10" t="str">
        <v/>
      </c>
      <c r="C945" s="10" t="str">
        <v/>
      </c>
      <c r="D945" s="10" t="str">
        <v/>
      </c>
      <c r="E945" s="10" t="str">
        <v/>
      </c>
    </row>
    <row r="946" spans="2:5" ht="13">
      <c r="B946" s="10" t="str">
        <v/>
      </c>
      <c r="C946" s="10" t="str">
        <v/>
      </c>
      <c r="D946" s="10" t="str">
        <v/>
      </c>
      <c r="E946" s="10" t="str">
        <v/>
      </c>
    </row>
    <row r="947" spans="2:5" ht="13">
      <c r="B947" s="10" t="str">
        <v/>
      </c>
      <c r="C947" s="10" t="str">
        <v/>
      </c>
      <c r="D947" s="10" t="str">
        <v/>
      </c>
      <c r="E947" s="10" t="str">
        <v/>
      </c>
    </row>
    <row r="948" spans="2:5" ht="13">
      <c r="B948" s="10" t="str">
        <v/>
      </c>
      <c r="C948" s="10" t="str">
        <v/>
      </c>
      <c r="D948" s="10" t="str">
        <v/>
      </c>
      <c r="E948" s="10" t="str">
        <v/>
      </c>
    </row>
    <row r="949" spans="2:5" ht="13">
      <c r="B949" s="10" t="str">
        <v/>
      </c>
      <c r="C949" s="10" t="str">
        <v/>
      </c>
      <c r="D949" s="10" t="str">
        <v/>
      </c>
      <c r="E949" s="10" t="str">
        <v/>
      </c>
    </row>
    <row r="950" spans="2:5" ht="13">
      <c r="B950" s="10" t="str">
        <v/>
      </c>
      <c r="C950" s="10" t="str">
        <v/>
      </c>
      <c r="D950" s="10" t="str">
        <v/>
      </c>
      <c r="E950" s="10" t="str">
        <v/>
      </c>
    </row>
    <row r="951" spans="2:5" ht="13">
      <c r="B951" s="10" t="str">
        <v/>
      </c>
      <c r="C951" s="10" t="str">
        <v/>
      </c>
      <c r="D951" s="10" t="str">
        <v/>
      </c>
      <c r="E951" s="10" t="str">
        <v/>
      </c>
    </row>
    <row r="952" spans="2:5" ht="13">
      <c r="B952" s="10" t="str">
        <v/>
      </c>
      <c r="C952" s="10" t="str">
        <v/>
      </c>
      <c r="D952" s="10" t="str">
        <v/>
      </c>
      <c r="E952" s="10" t="str">
        <v/>
      </c>
    </row>
    <row r="953" spans="2:5" ht="13">
      <c r="B953" s="10" t="str">
        <v/>
      </c>
      <c r="C953" s="10" t="str">
        <v/>
      </c>
      <c r="D953" s="10" t="str">
        <v/>
      </c>
      <c r="E953" s="10" t="str">
        <v/>
      </c>
    </row>
    <row r="954" spans="2:5" ht="13">
      <c r="B954" s="10" t="str">
        <v/>
      </c>
      <c r="C954" s="10" t="str">
        <v/>
      </c>
      <c r="D954" s="10" t="str">
        <v/>
      </c>
      <c r="E954" s="10" t="str">
        <v/>
      </c>
    </row>
    <row r="955" spans="2:5" ht="13">
      <c r="B955" s="10" t="str">
        <v/>
      </c>
      <c r="C955" s="10" t="str">
        <v/>
      </c>
      <c r="D955" s="10" t="str">
        <v/>
      </c>
      <c r="E955" s="10" t="str">
        <v/>
      </c>
    </row>
    <row r="956" spans="2:5" ht="13">
      <c r="B956" s="10" t="str">
        <v/>
      </c>
      <c r="C956" s="10" t="str">
        <v/>
      </c>
      <c r="D956" s="10" t="str">
        <v/>
      </c>
      <c r="E956" s="10" t="str">
        <v/>
      </c>
    </row>
    <row r="957" spans="2:5" ht="13">
      <c r="B957" s="10" t="str">
        <v/>
      </c>
      <c r="C957" s="10" t="str">
        <v/>
      </c>
      <c r="D957" s="10" t="str">
        <v/>
      </c>
      <c r="E957" s="10" t="str">
        <v/>
      </c>
    </row>
    <row r="958" spans="2:5" ht="13">
      <c r="B958" s="10" t="str">
        <v/>
      </c>
      <c r="C958" s="10" t="str">
        <v/>
      </c>
      <c r="D958" s="10" t="str">
        <v/>
      </c>
      <c r="E958" s="10" t="str">
        <v/>
      </c>
    </row>
    <row r="959" spans="2:5" ht="13">
      <c r="B959" s="10" t="str">
        <v/>
      </c>
      <c r="C959" s="10" t="str">
        <v/>
      </c>
      <c r="D959" s="10" t="str">
        <v/>
      </c>
      <c r="E959" s="10" t="str">
        <v/>
      </c>
    </row>
    <row r="960" spans="2:5" ht="13">
      <c r="B960" s="10" t="str">
        <v/>
      </c>
      <c r="C960" s="10" t="str">
        <v/>
      </c>
      <c r="D960" s="10" t="str">
        <v/>
      </c>
      <c r="E960" s="10" t="str">
        <v/>
      </c>
    </row>
    <row r="961" spans="2:5" ht="13">
      <c r="B961" s="10" t="str">
        <v/>
      </c>
      <c r="C961" s="10" t="str">
        <v/>
      </c>
      <c r="D961" s="10" t="str">
        <v/>
      </c>
      <c r="E961" s="10" t="str">
        <v/>
      </c>
    </row>
    <row r="962" spans="2:5" ht="13">
      <c r="B962" s="10" t="str">
        <v/>
      </c>
      <c r="C962" s="10" t="str">
        <v/>
      </c>
      <c r="D962" s="10" t="str">
        <v/>
      </c>
      <c r="E962" s="10" t="str">
        <v/>
      </c>
    </row>
    <row r="963" spans="2:5" ht="13">
      <c r="B963" s="10" t="str">
        <v/>
      </c>
      <c r="C963" s="10" t="str">
        <v/>
      </c>
      <c r="D963" s="10" t="str">
        <v/>
      </c>
      <c r="E963" s="10" t="str">
        <v/>
      </c>
    </row>
    <row r="964" spans="2:5" ht="13">
      <c r="B964" s="10" t="str">
        <v/>
      </c>
      <c r="C964" s="10" t="str">
        <v/>
      </c>
      <c r="D964" s="10" t="str">
        <v/>
      </c>
      <c r="E964" s="10" t="str">
        <v/>
      </c>
    </row>
    <row r="965" spans="2:5" ht="13">
      <c r="B965" s="10" t="str">
        <v/>
      </c>
      <c r="C965" s="10" t="str">
        <v/>
      </c>
      <c r="D965" s="10" t="str">
        <v/>
      </c>
      <c r="E965" s="10" t="str">
        <v/>
      </c>
    </row>
    <row r="966" spans="2:5" ht="13">
      <c r="B966" s="10" t="str">
        <v/>
      </c>
      <c r="C966" s="10" t="str">
        <v/>
      </c>
      <c r="D966" s="10" t="str">
        <v/>
      </c>
      <c r="E966" s="10" t="str">
        <v/>
      </c>
    </row>
    <row r="967" spans="2:5" ht="13">
      <c r="B967" s="10" t="str">
        <v/>
      </c>
      <c r="C967" s="10" t="str">
        <v/>
      </c>
      <c r="D967" s="10" t="str">
        <v/>
      </c>
      <c r="E967" s="10" t="str">
        <v/>
      </c>
    </row>
    <row r="968" spans="2:5" ht="13">
      <c r="B968" s="10" t="str">
        <v/>
      </c>
      <c r="C968" s="10" t="str">
        <v/>
      </c>
      <c r="D968" s="10" t="str">
        <v/>
      </c>
      <c r="E968" s="10" t="str">
        <v/>
      </c>
    </row>
    <row r="969" spans="2:5" ht="13">
      <c r="B969" s="10" t="str">
        <v/>
      </c>
      <c r="C969" s="10" t="str">
        <v/>
      </c>
      <c r="D969" s="10" t="str">
        <v/>
      </c>
      <c r="E969" s="10" t="str">
        <v/>
      </c>
    </row>
    <row r="970" spans="2:5" ht="13">
      <c r="B970" s="10" t="str">
        <v/>
      </c>
      <c r="C970" s="10" t="str">
        <v/>
      </c>
      <c r="D970" s="10" t="str">
        <v/>
      </c>
      <c r="E970" s="10" t="str">
        <v/>
      </c>
    </row>
    <row r="971" spans="2:5" ht="13">
      <c r="B971" s="10" t="str">
        <v/>
      </c>
      <c r="C971" s="10" t="str">
        <v/>
      </c>
      <c r="D971" s="10" t="str">
        <v/>
      </c>
      <c r="E971" s="10" t="str">
        <v/>
      </c>
    </row>
    <row r="972" spans="2:5" ht="13">
      <c r="B972" s="10" t="str">
        <v/>
      </c>
      <c r="C972" s="10" t="str">
        <v/>
      </c>
      <c r="D972" s="10" t="str">
        <v/>
      </c>
      <c r="E972" s="10" t="str">
        <v/>
      </c>
    </row>
    <row r="973" spans="2:5" ht="13">
      <c r="B973" s="10" t="str">
        <v/>
      </c>
      <c r="C973" s="10" t="str">
        <v/>
      </c>
      <c r="D973" s="10" t="str">
        <v/>
      </c>
      <c r="E973" s="10" t="str">
        <v/>
      </c>
    </row>
    <row r="974" spans="2:5" ht="13">
      <c r="B974" s="10" t="str">
        <v/>
      </c>
      <c r="C974" s="10" t="str">
        <v/>
      </c>
      <c r="D974" s="10" t="str">
        <v/>
      </c>
      <c r="E974" s="10" t="str">
        <v/>
      </c>
    </row>
    <row r="975" spans="2:5" ht="13">
      <c r="B975" s="10" t="str">
        <v/>
      </c>
      <c r="C975" s="10" t="str">
        <v/>
      </c>
      <c r="D975" s="10" t="str">
        <v/>
      </c>
      <c r="E975" s="10" t="str">
        <v/>
      </c>
    </row>
    <row r="976" spans="2:5" ht="13">
      <c r="B976" s="10" t="str">
        <v/>
      </c>
      <c r="C976" s="10" t="str">
        <v/>
      </c>
      <c r="D976" s="10" t="str">
        <v/>
      </c>
      <c r="E976" s="10" t="str">
        <v/>
      </c>
    </row>
    <row r="977" spans="2:5" ht="13">
      <c r="B977" s="10" t="str">
        <v/>
      </c>
      <c r="C977" s="10" t="str">
        <v/>
      </c>
      <c r="D977" s="10" t="str">
        <v/>
      </c>
      <c r="E977" s="10" t="str">
        <v/>
      </c>
    </row>
    <row r="978" spans="2:5" ht="13">
      <c r="B978" s="10" t="str">
        <v/>
      </c>
      <c r="C978" s="10" t="str">
        <v/>
      </c>
      <c r="D978" s="10" t="str">
        <v/>
      </c>
      <c r="E978" s="10" t="str">
        <v/>
      </c>
    </row>
    <row r="979" spans="2:5" ht="13">
      <c r="B979" s="10" t="str">
        <v/>
      </c>
      <c r="C979" s="10" t="str">
        <v/>
      </c>
      <c r="D979" s="10" t="str">
        <v/>
      </c>
      <c r="E979" s="10" t="str">
        <v/>
      </c>
    </row>
    <row r="980" spans="2:5" ht="13">
      <c r="B980" s="10" t="str">
        <v/>
      </c>
      <c r="C980" s="10" t="str">
        <v/>
      </c>
      <c r="D980" s="10" t="str">
        <v/>
      </c>
      <c r="E980" s="10" t="str">
        <v/>
      </c>
    </row>
    <row r="981" spans="2:5" ht="13">
      <c r="B981" s="10" t="str">
        <v/>
      </c>
      <c r="C981" s="10" t="str">
        <v/>
      </c>
      <c r="D981" s="10" t="str">
        <v/>
      </c>
      <c r="E981" s="10" t="str">
        <v/>
      </c>
    </row>
    <row r="982" spans="2:5" ht="13">
      <c r="B982" s="10" t="str">
        <v/>
      </c>
      <c r="C982" s="10" t="str">
        <v/>
      </c>
      <c r="D982" s="10" t="str">
        <v/>
      </c>
      <c r="E982" s="10" t="str">
        <v/>
      </c>
    </row>
    <row r="983" spans="2:5" ht="13">
      <c r="B983" s="10" t="str">
        <v/>
      </c>
      <c r="C983" s="10" t="str">
        <v/>
      </c>
      <c r="D983" s="10" t="str">
        <v/>
      </c>
      <c r="E983" s="10" t="str">
        <v/>
      </c>
    </row>
    <row r="984" spans="2:5" ht="13">
      <c r="B984" s="10" t="str">
        <v/>
      </c>
      <c r="C984" s="10" t="str">
        <v/>
      </c>
      <c r="D984" s="10" t="str">
        <v/>
      </c>
      <c r="E984" s="10" t="str">
        <v/>
      </c>
    </row>
    <row r="985" spans="2:5" ht="13">
      <c r="B985" s="10" t="str">
        <v/>
      </c>
      <c r="C985" s="10" t="str">
        <v/>
      </c>
      <c r="D985" s="10" t="str">
        <v/>
      </c>
      <c r="E985" s="10" t="str">
        <v/>
      </c>
    </row>
    <row r="986" spans="2:5" ht="13">
      <c r="B986" s="10" t="str">
        <v/>
      </c>
      <c r="C986" s="10" t="str">
        <v/>
      </c>
      <c r="D986" s="10" t="str">
        <v/>
      </c>
      <c r="E986" s="10" t="str">
        <v/>
      </c>
    </row>
    <row r="987" spans="2:5" ht="13">
      <c r="B987" s="10" t="str">
        <v/>
      </c>
      <c r="C987" s="10" t="str">
        <v/>
      </c>
      <c r="D987" s="10" t="str">
        <v/>
      </c>
      <c r="E987" s="10" t="str">
        <v/>
      </c>
    </row>
    <row r="988" spans="2:5" ht="13">
      <c r="B988" s="10" t="str">
        <v/>
      </c>
      <c r="C988" s="10" t="str">
        <v/>
      </c>
      <c r="D988" s="10" t="str">
        <v/>
      </c>
      <c r="E988" s="10" t="str">
        <v/>
      </c>
    </row>
    <row r="989" spans="2:5" ht="13">
      <c r="B989" s="10" t="str">
        <v/>
      </c>
      <c r="C989" s="10" t="str">
        <v/>
      </c>
      <c r="D989" s="10" t="str">
        <v/>
      </c>
      <c r="E989" s="10" t="str">
        <v/>
      </c>
    </row>
    <row r="990" spans="2:5" ht="13">
      <c r="B990" s="10" t="str">
        <v/>
      </c>
      <c r="C990" s="10" t="str">
        <v/>
      </c>
      <c r="D990" s="10" t="str">
        <v/>
      </c>
      <c r="E990" s="10" t="str">
        <v/>
      </c>
    </row>
    <row r="991" spans="2:5" ht="13">
      <c r="B991" s="10" t="str">
        <v/>
      </c>
      <c r="C991" s="10" t="str">
        <v/>
      </c>
      <c r="D991" s="10" t="str">
        <v/>
      </c>
      <c r="E991" s="10" t="str">
        <v/>
      </c>
    </row>
    <row r="992" spans="2:5" ht="13">
      <c r="B992" s="10" t="str">
        <v/>
      </c>
      <c r="C992" s="10" t="str">
        <v/>
      </c>
      <c r="D992" s="10" t="str">
        <v/>
      </c>
      <c r="E992" s="10" t="str">
        <v/>
      </c>
    </row>
    <row r="993" spans="2:5" ht="13">
      <c r="B993" s="10" t="str">
        <v/>
      </c>
      <c r="C993" s="10" t="str">
        <v/>
      </c>
      <c r="D993" s="10" t="str">
        <v/>
      </c>
      <c r="E993" s="10" t="str">
        <v/>
      </c>
    </row>
    <row r="994" spans="2:5" ht="13">
      <c r="B994" s="10" t="str">
        <v/>
      </c>
      <c r="C994" s="10" t="str">
        <v/>
      </c>
      <c r="D994" s="10" t="str">
        <v/>
      </c>
      <c r="E994" s="10" t="str">
        <v/>
      </c>
    </row>
    <row r="995" spans="2:5" ht="13">
      <c r="B995" s="10" t="str">
        <v/>
      </c>
      <c r="C995" s="10" t="str">
        <v/>
      </c>
      <c r="D995" s="10" t="str">
        <v/>
      </c>
      <c r="E995" s="10" t="str">
        <v/>
      </c>
    </row>
    <row r="996" spans="2:5" ht="13">
      <c r="B996" s="10" t="str">
        <v/>
      </c>
      <c r="C996" s="10" t="str">
        <v/>
      </c>
      <c r="D996" s="10" t="str">
        <v/>
      </c>
      <c r="E996" s="10" t="str">
        <v/>
      </c>
    </row>
    <row r="997" spans="2:5" ht="13">
      <c r="B997" s="10" t="str">
        <v/>
      </c>
      <c r="C997" s="10" t="str">
        <v/>
      </c>
      <c r="D997" s="10" t="str">
        <v/>
      </c>
      <c r="E997" s="10" t="str">
        <v/>
      </c>
    </row>
    <row r="998" spans="2:5" ht="13">
      <c r="B998" s="10" t="str">
        <v/>
      </c>
      <c r="C998" s="10" t="str">
        <v/>
      </c>
      <c r="D998" s="10" t="str">
        <v/>
      </c>
      <c r="E998" s="10" t="str">
        <v/>
      </c>
    </row>
    <row r="999" spans="2:5" ht="13">
      <c r="B999" s="10" t="str">
        <v/>
      </c>
      <c r="C999" s="10" t="str">
        <v/>
      </c>
      <c r="D999" s="10" t="str">
        <v/>
      </c>
      <c r="E999" s="10" t="str">
        <v/>
      </c>
    </row>
    <row r="1000" spans="2:5" ht="13">
      <c r="B1000" s="10" t="str">
        <v/>
      </c>
      <c r="C1000" s="10" t="str">
        <v/>
      </c>
      <c r="D1000" s="10" t="str">
        <v/>
      </c>
      <c r="E1000" s="10" t="str">
        <v/>
      </c>
    </row>
  </sheetData>
  <mergeCells count="3">
    <mergeCell ref="B1:F1"/>
    <mergeCell ref="H1:K1"/>
    <mergeCell ref="M1:T1"/>
  </mergeCells>
  <conditionalFormatting sqref="I3:I699">
    <cfRule type="colorScale" priority="3">
      <colorScale>
        <cfvo type="min"/>
        <cfvo type="max"/>
        <color rgb="FF57BB8A"/>
        <color rgb="FFFFFFFF"/>
      </colorScale>
    </cfRule>
  </conditionalFormatting>
  <conditionalFormatting sqref="J3:J1000">
    <cfRule type="colorScale" priority="1">
      <colorScale>
        <cfvo type="min"/>
        <cfvo type="percentile" val="50"/>
        <cfvo type="max"/>
        <color rgb="FFD9EAD3"/>
        <color rgb="FFFFE599"/>
        <color rgb="FFDD7E6B"/>
      </colorScale>
    </cfRule>
  </conditionalFormatting>
  <conditionalFormatting sqref="K3:K1000">
    <cfRule type="colorScale" priority="2">
      <colorScale>
        <cfvo type="min"/>
        <cfvo type="max"/>
        <color rgb="FFFFFFFF"/>
        <color rgb="FFA4C2F4"/>
      </colorScale>
    </cfRule>
  </conditionalFormatting>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T939"/>
  <sheetViews>
    <sheetView workbookViewId="0"/>
  </sheetViews>
  <sheetFormatPr baseColWidth="10" defaultColWidth="12.6640625" defaultRowHeight="15.75" customHeight="1"/>
  <cols>
    <col min="1" max="1" width="27.33203125" customWidth="1"/>
  </cols>
  <sheetData>
    <row r="1" spans="1:41" ht="15.75" customHeight="1">
      <c r="A1" s="10" t="s">
        <v>132</v>
      </c>
      <c r="B1" s="10" t="s">
        <v>133</v>
      </c>
      <c r="C1" s="10" t="s">
        <v>134</v>
      </c>
      <c r="D1" s="10" t="s">
        <v>135</v>
      </c>
      <c r="E1" s="10" t="s">
        <v>136</v>
      </c>
      <c r="F1" s="10" t="s">
        <v>137</v>
      </c>
      <c r="G1" s="10" t="s">
        <v>138</v>
      </c>
      <c r="H1" s="10" t="s">
        <v>139</v>
      </c>
      <c r="I1" s="10" t="s">
        <v>140</v>
      </c>
      <c r="J1" s="10" t="s">
        <v>141</v>
      </c>
      <c r="K1" s="10" t="s">
        <v>142</v>
      </c>
      <c r="L1" s="10" t="s">
        <v>143</v>
      </c>
      <c r="AO1" s="59"/>
    </row>
    <row r="2" spans="1:41" ht="15.75" customHeight="1">
      <c r="A2" s="10" t="s">
        <v>144</v>
      </c>
      <c r="B2" s="10">
        <v>-8.1042000000000005</v>
      </c>
      <c r="C2" s="10">
        <v>6.1820673181533697E-2</v>
      </c>
      <c r="D2" s="10">
        <v>3.0527458740743901E-2</v>
      </c>
      <c r="E2" s="10" t="s">
        <v>145</v>
      </c>
      <c r="F2" s="10">
        <v>60</v>
      </c>
      <c r="G2" s="10">
        <v>1.0788125871393199</v>
      </c>
      <c r="H2" s="10">
        <v>1.9923790420562</v>
      </c>
      <c r="I2" s="10">
        <v>0.88106224864349114</v>
      </c>
      <c r="J2" s="10">
        <v>1.6192806212769599</v>
      </c>
      <c r="K2" s="10">
        <v>0.43641652512913798</v>
      </c>
      <c r="L2" s="10">
        <v>1.24265234980886</v>
      </c>
      <c r="AO2" s="59"/>
    </row>
    <row r="3" spans="1:41" ht="15.75" customHeight="1">
      <c r="A3" s="10" t="s">
        <v>146</v>
      </c>
      <c r="B3" s="10">
        <v>-8.1042000000000005</v>
      </c>
      <c r="C3" s="10">
        <v>6.1820673181533697E-2</v>
      </c>
      <c r="D3" s="10">
        <v>3.0527458740743901E-2</v>
      </c>
      <c r="E3" s="10" t="s">
        <v>145</v>
      </c>
      <c r="F3" s="10">
        <v>30</v>
      </c>
      <c r="G3" s="10">
        <v>1.0793217237344199</v>
      </c>
      <c r="H3" s="10">
        <v>2.0005679493729698</v>
      </c>
      <c r="I3" s="10">
        <v>0.87708648906605391</v>
      </c>
      <c r="J3" s="10">
        <v>1.6185255531831499</v>
      </c>
      <c r="K3" s="10">
        <v>0.42875207272988802</v>
      </c>
      <c r="L3" s="10">
        <v>0.57938677117650705</v>
      </c>
      <c r="AO3" s="59"/>
    </row>
    <row r="4" spans="1:41" ht="15.75" customHeight="1">
      <c r="A4" s="10" t="s">
        <v>147</v>
      </c>
      <c r="B4" s="10">
        <v>-10.073600000000001</v>
      </c>
      <c r="C4" s="10">
        <v>9.5517475007812699E-2</v>
      </c>
      <c r="D4" s="10">
        <v>3.0527458740743901E-2</v>
      </c>
      <c r="E4" s="10" t="s">
        <v>145</v>
      </c>
      <c r="F4" s="10">
        <v>60</v>
      </c>
      <c r="G4" s="10">
        <v>1.10090109284001</v>
      </c>
      <c r="H4" s="10">
        <v>1.8803128900435</v>
      </c>
      <c r="I4" s="10">
        <v>0.86935115548283426</v>
      </c>
      <c r="J4" s="10">
        <v>1.5388210168951599</v>
      </c>
      <c r="K4" s="10">
        <v>0.474210004031689</v>
      </c>
      <c r="L4" s="10">
        <v>1.1653225696377301</v>
      </c>
      <c r="AO4" s="59"/>
    </row>
    <row r="5" spans="1:41" ht="15.75" customHeight="1">
      <c r="A5" s="10" t="s">
        <v>148</v>
      </c>
      <c r="B5" s="10">
        <v>-10.073600000000001</v>
      </c>
      <c r="C5" s="10">
        <v>9.5517475007812699E-2</v>
      </c>
      <c r="D5" s="10">
        <v>3.0527458740743901E-2</v>
      </c>
      <c r="E5" s="10" t="s">
        <v>145</v>
      </c>
      <c r="F5" s="10">
        <v>30</v>
      </c>
      <c r="G5" s="10">
        <v>1.1006665062158101</v>
      </c>
      <c r="H5" s="10">
        <v>1.89374714186147</v>
      </c>
      <c r="I5" s="10">
        <v>0.86293978792436898</v>
      </c>
      <c r="J5" s="10">
        <v>1.5388505598797999</v>
      </c>
      <c r="K5" s="10">
        <v>0.50057763253509502</v>
      </c>
      <c r="L5" s="10">
        <v>0.71059058909823902</v>
      </c>
      <c r="AO5" s="59"/>
    </row>
    <row r="6" spans="1:41" ht="15.75" customHeight="1">
      <c r="A6" s="10" t="s">
        <v>149</v>
      </c>
      <c r="B6" s="10">
        <v>-12.848699999999999</v>
      </c>
      <c r="C6" s="10">
        <v>0.15539312747562101</v>
      </c>
      <c r="D6" s="10">
        <v>3.0527458740743901E-2</v>
      </c>
      <c r="E6" s="10" t="s">
        <v>145</v>
      </c>
      <c r="F6" s="10">
        <v>60</v>
      </c>
      <c r="G6" s="10">
        <v>1.1295072553246599</v>
      </c>
      <c r="H6" s="10">
        <v>1.76452498390491</v>
      </c>
      <c r="I6" s="10">
        <v>0.84778549879341114</v>
      </c>
      <c r="J6" s="10">
        <v>1.4293984192801901</v>
      </c>
      <c r="K6" s="10">
        <v>0.51900755315765701</v>
      </c>
      <c r="L6" s="10">
        <v>0.50533150464776999</v>
      </c>
      <c r="AO6" s="59"/>
    </row>
    <row r="7" spans="1:41" ht="15.75" customHeight="1">
      <c r="A7" s="10" t="s">
        <v>150</v>
      </c>
      <c r="B7" s="10">
        <v>-12.848699999999999</v>
      </c>
      <c r="C7" s="10">
        <v>0.15539312747562101</v>
      </c>
      <c r="D7" s="10">
        <v>3.0527458740743901E-2</v>
      </c>
      <c r="E7" s="10" t="s">
        <v>145</v>
      </c>
      <c r="F7" s="10">
        <v>30</v>
      </c>
      <c r="G7" s="10">
        <v>1.12968786365925</v>
      </c>
      <c r="H7" s="10">
        <v>1.77067099407648</v>
      </c>
      <c r="I7" s="10">
        <v>0.84249066951129381</v>
      </c>
      <c r="J7" s="10">
        <v>1.4295470338349801</v>
      </c>
      <c r="K7" s="10">
        <v>0.51735224628068099</v>
      </c>
      <c r="L7" s="10">
        <v>0.42728323004600399</v>
      </c>
      <c r="AO7" s="59"/>
    </row>
    <row r="8" spans="1:41" ht="15.75" customHeight="1">
      <c r="A8" s="10" t="s">
        <v>151</v>
      </c>
      <c r="B8" s="10">
        <v>-16.435400000000001</v>
      </c>
      <c r="C8" s="10">
        <v>0.254257624999774</v>
      </c>
      <c r="D8" s="10">
        <v>3.0527458740743901E-2</v>
      </c>
      <c r="E8" s="10" t="s">
        <v>145</v>
      </c>
      <c r="F8" s="10">
        <v>60</v>
      </c>
      <c r="G8" s="10">
        <v>1.1615882900930301</v>
      </c>
      <c r="H8" s="10">
        <v>1.66031586838019</v>
      </c>
      <c r="I8" s="10">
        <v>0.81299909042743213</v>
      </c>
      <c r="J8" s="10">
        <v>1.29825096404467</v>
      </c>
      <c r="K8" s="10">
        <v>0.58681897183214105</v>
      </c>
      <c r="L8" s="10">
        <v>0.57563130480335201</v>
      </c>
      <c r="AO8" s="59"/>
    </row>
    <row r="9" spans="1:41" ht="15.75" customHeight="1">
      <c r="A9" s="10" t="s">
        <v>152</v>
      </c>
      <c r="B9" s="10">
        <v>-16.435400000000001</v>
      </c>
      <c r="C9" s="10">
        <v>0.254257624999774</v>
      </c>
      <c r="D9" s="10">
        <v>3.0527458740743901E-2</v>
      </c>
      <c r="E9" s="10" t="s">
        <v>145</v>
      </c>
      <c r="F9" s="10">
        <v>30</v>
      </c>
      <c r="G9" s="10">
        <v>1.1625324774254699</v>
      </c>
      <c r="H9" s="10">
        <v>1.6650112822987999</v>
      </c>
      <c r="I9" s="10">
        <v>0.80584781251767568</v>
      </c>
      <c r="J9" s="10">
        <v>1.2991606112645899</v>
      </c>
      <c r="K9" s="10">
        <v>0.596260996519</v>
      </c>
      <c r="L9" s="10">
        <v>0.442377474585672</v>
      </c>
      <c r="AO9" s="59"/>
    </row>
    <row r="10" spans="1:41" ht="15.75" customHeight="1">
      <c r="A10" s="10" t="s">
        <v>153</v>
      </c>
      <c r="B10" s="10">
        <v>-8.1042000000000005</v>
      </c>
      <c r="C10" s="10">
        <v>6.1820673181533697E-2</v>
      </c>
      <c r="D10" s="10">
        <v>0</v>
      </c>
      <c r="E10" s="10" t="s">
        <v>145</v>
      </c>
      <c r="F10" s="10">
        <v>60</v>
      </c>
      <c r="G10" s="10">
        <v>1.0862667795495</v>
      </c>
      <c r="H10" s="10">
        <v>1.9927925702924101</v>
      </c>
      <c r="I10" s="10">
        <v>0.96247336602988298</v>
      </c>
      <c r="J10" s="10">
        <v>1.5996112120133601</v>
      </c>
      <c r="K10" s="10">
        <v>0.44218933473105998</v>
      </c>
      <c r="L10" s="10">
        <v>1.33197444883005</v>
      </c>
      <c r="AO10" s="59"/>
    </row>
    <row r="11" spans="1:41" ht="15.75" customHeight="1">
      <c r="A11" s="10" t="s">
        <v>154</v>
      </c>
      <c r="B11" s="10">
        <v>-8.1042000000000005</v>
      </c>
      <c r="C11" s="10">
        <v>6.1820673181533697E-2</v>
      </c>
      <c r="D11" s="10">
        <v>0</v>
      </c>
      <c r="E11" s="10" t="s">
        <v>145</v>
      </c>
      <c r="F11" s="10">
        <v>30</v>
      </c>
      <c r="G11" s="10">
        <v>1.08677213795247</v>
      </c>
      <c r="H11" s="10">
        <v>1.99592356643768</v>
      </c>
      <c r="I11" s="10">
        <v>0.95755557092849186</v>
      </c>
      <c r="J11" s="10">
        <v>1.5978524742060001</v>
      </c>
      <c r="K11" s="10">
        <v>0.43175026278437101</v>
      </c>
      <c r="L11" s="10">
        <v>1.3851872104480301</v>
      </c>
      <c r="AO11" s="59"/>
    </row>
    <row r="12" spans="1:41" ht="15.75" customHeight="1">
      <c r="A12" s="10" t="s">
        <v>155</v>
      </c>
      <c r="B12" s="10">
        <v>-10.073600000000001</v>
      </c>
      <c r="C12" s="10">
        <v>9.5517475007812699E-2</v>
      </c>
      <c r="D12" s="10">
        <v>0</v>
      </c>
      <c r="E12" s="10" t="s">
        <v>145</v>
      </c>
      <c r="F12" s="10">
        <v>60</v>
      </c>
      <c r="G12" s="10">
        <v>1.1110768890898499</v>
      </c>
      <c r="H12" s="10">
        <v>1.84309534878467</v>
      </c>
      <c r="I12" s="10">
        <v>0.96531891682734994</v>
      </c>
      <c r="J12" s="10">
        <v>1.5106585677300399</v>
      </c>
      <c r="K12" s="10">
        <v>0.483987116849392</v>
      </c>
      <c r="L12" s="10">
        <v>1.2687046286900401</v>
      </c>
      <c r="AO12" s="59"/>
    </row>
    <row r="13" spans="1:41" ht="15.75" customHeight="1">
      <c r="A13" s="10" t="s">
        <v>156</v>
      </c>
      <c r="B13" s="10">
        <v>-10.073600000000001</v>
      </c>
      <c r="C13" s="10">
        <v>9.5517475007812699E-2</v>
      </c>
      <c r="D13" s="10">
        <v>0</v>
      </c>
      <c r="E13" s="10" t="s">
        <v>145</v>
      </c>
      <c r="F13" s="10">
        <v>30</v>
      </c>
      <c r="G13" s="10">
        <v>1.11075490221977</v>
      </c>
      <c r="H13" s="10">
        <v>1.8809750887894401</v>
      </c>
      <c r="I13" s="10">
        <v>0.95898989395706613</v>
      </c>
      <c r="J13" s="10">
        <v>1.5102399908464399</v>
      </c>
      <c r="K13" s="10">
        <v>0.514024713819909</v>
      </c>
      <c r="L13" s="10">
        <v>1.23192257358371</v>
      </c>
      <c r="AO13" s="59"/>
    </row>
    <row r="14" spans="1:41" ht="15.75" customHeight="1">
      <c r="A14" s="10" t="s">
        <v>157</v>
      </c>
      <c r="B14" s="10">
        <v>-12.848699999999999</v>
      </c>
      <c r="C14" s="10">
        <v>0.15539312747562101</v>
      </c>
      <c r="D14" s="10">
        <v>0</v>
      </c>
      <c r="E14" s="10" t="s">
        <v>145</v>
      </c>
      <c r="F14" s="10">
        <v>60</v>
      </c>
      <c r="G14" s="10">
        <v>1.14262647968622</v>
      </c>
      <c r="H14" s="10">
        <v>1.72151804733915</v>
      </c>
      <c r="I14" s="10">
        <v>0.97183935415180478</v>
      </c>
      <c r="J14" s="10">
        <v>1.3823509021315199</v>
      </c>
      <c r="K14" s="10">
        <v>0.54491882545122095</v>
      </c>
      <c r="L14" s="10">
        <v>0.68232158974534196</v>
      </c>
      <c r="AO14" s="59"/>
    </row>
    <row r="15" spans="1:41" ht="15.75" customHeight="1">
      <c r="A15" s="10" t="s">
        <v>158</v>
      </c>
      <c r="B15" s="10">
        <v>-12.848699999999999</v>
      </c>
      <c r="C15" s="10">
        <v>0.15539312747562101</v>
      </c>
      <c r="D15" s="10">
        <v>0</v>
      </c>
      <c r="E15" s="10" t="s">
        <v>145</v>
      </c>
      <c r="F15" s="10">
        <v>30</v>
      </c>
      <c r="G15" s="10">
        <v>1.1419007608979901</v>
      </c>
      <c r="H15" s="10">
        <v>1.72887154765894</v>
      </c>
      <c r="I15" s="10">
        <v>0.96380617034239724</v>
      </c>
      <c r="J15" s="10">
        <v>1.38600884574658</v>
      </c>
      <c r="K15" s="10">
        <v>0.52113392178736295</v>
      </c>
      <c r="L15" s="10">
        <v>1.25862777546158</v>
      </c>
      <c r="AO15" s="59"/>
    </row>
    <row r="16" spans="1:41" ht="15.75" customHeight="1">
      <c r="A16" s="10" t="s">
        <v>159</v>
      </c>
      <c r="B16" s="10">
        <v>-16.435400000000001</v>
      </c>
      <c r="C16" s="10">
        <v>0.254257624999774</v>
      </c>
      <c r="D16" s="10">
        <v>0</v>
      </c>
      <c r="E16" s="10" t="s">
        <v>145</v>
      </c>
      <c r="F16" s="10">
        <v>60</v>
      </c>
      <c r="G16" s="10">
        <v>1.1757864119277099</v>
      </c>
      <c r="H16" s="10">
        <v>1.6379853436248899</v>
      </c>
      <c r="I16" s="10">
        <v>0.96629649100026593</v>
      </c>
      <c r="J16" s="10">
        <v>1.2236878364513</v>
      </c>
      <c r="K16" s="10">
        <v>0.59116326475971404</v>
      </c>
      <c r="L16" s="10">
        <v>0.52890261411170003</v>
      </c>
      <c r="AO16" s="59"/>
    </row>
    <row r="17" spans="1:72" ht="15.75" customHeight="1">
      <c r="A17" s="10" t="s">
        <v>160</v>
      </c>
      <c r="B17" s="10">
        <v>-16.435400000000001</v>
      </c>
      <c r="C17" s="10">
        <v>0.254257624999774</v>
      </c>
      <c r="D17" s="10">
        <v>0</v>
      </c>
      <c r="E17" s="10" t="s">
        <v>145</v>
      </c>
      <c r="F17" s="10">
        <v>30</v>
      </c>
      <c r="G17" s="10">
        <v>1.17447891181038</v>
      </c>
      <c r="H17" s="10">
        <v>1.6359838889532901</v>
      </c>
      <c r="I17" s="10">
        <v>0.95393095969823571</v>
      </c>
      <c r="J17" s="10">
        <v>1.22382571665359</v>
      </c>
      <c r="K17" s="10">
        <v>0.61291326775854205</v>
      </c>
      <c r="L17" s="10">
        <v>1.1320683404751299</v>
      </c>
      <c r="AO17" s="59"/>
    </row>
    <row r="18" spans="1:72" ht="15.75" customHeight="1">
      <c r="A18" s="10"/>
      <c r="B18" s="10"/>
      <c r="C18" s="10"/>
      <c r="D18" s="10"/>
      <c r="E18" s="10"/>
      <c r="F18" s="10"/>
      <c r="G18" s="10"/>
      <c r="H18" s="10"/>
      <c r="I18" s="10"/>
      <c r="J18" s="10"/>
      <c r="K18" s="10"/>
      <c r="L18" s="10"/>
      <c r="M18" s="10"/>
      <c r="N18" s="10"/>
      <c r="V18" s="81" t="s">
        <v>161</v>
      </c>
      <c r="W18" s="68"/>
      <c r="X18" s="68"/>
      <c r="Y18" s="68"/>
      <c r="Z18" s="68"/>
      <c r="AA18" s="68"/>
      <c r="AB18" s="68"/>
      <c r="AC18" s="68"/>
      <c r="AD18" s="68"/>
      <c r="AE18" s="68"/>
      <c r="AF18" s="68"/>
      <c r="AG18" s="68"/>
      <c r="AH18" s="68"/>
      <c r="AI18" s="68"/>
      <c r="AJ18" s="68"/>
      <c r="AK18" s="68"/>
      <c r="AL18" s="68"/>
      <c r="AM18" s="68"/>
      <c r="AN18" s="68"/>
      <c r="AO18" s="59"/>
      <c r="AP18" s="81" t="s">
        <v>162</v>
      </c>
      <c r="AQ18" s="68"/>
      <c r="AR18" s="68"/>
      <c r="AS18" s="68"/>
      <c r="AT18" s="68"/>
      <c r="AU18" s="68"/>
      <c r="AV18" s="68"/>
      <c r="AW18" s="68"/>
      <c r="AX18" s="68"/>
      <c r="AY18" s="68"/>
      <c r="AZ18" s="68"/>
      <c r="BA18" s="68"/>
      <c r="BB18" s="68"/>
      <c r="BC18" s="68"/>
      <c r="BD18" s="68"/>
      <c r="BE18" s="68"/>
      <c r="BF18" s="68"/>
      <c r="BG18" s="68"/>
      <c r="BH18" s="68"/>
    </row>
    <row r="19" spans="1:72" ht="15.75" customHeight="1">
      <c r="A19" s="10"/>
      <c r="B19" s="10"/>
      <c r="C19" s="10"/>
      <c r="D19" s="10"/>
      <c r="E19" s="10"/>
      <c r="F19" s="10"/>
      <c r="G19" s="10"/>
      <c r="H19" s="10"/>
      <c r="I19" s="10"/>
      <c r="J19" s="10"/>
      <c r="K19" s="10"/>
      <c r="L19" s="10"/>
      <c r="M19" s="10"/>
      <c r="N19" s="10"/>
      <c r="V19" s="68"/>
      <c r="W19" s="68"/>
      <c r="X19" s="68"/>
      <c r="Y19" s="68"/>
      <c r="Z19" s="68"/>
      <c r="AA19" s="68"/>
      <c r="AB19" s="68"/>
      <c r="AC19" s="68"/>
      <c r="AD19" s="68"/>
      <c r="AE19" s="68"/>
      <c r="AF19" s="68"/>
      <c r="AG19" s="68"/>
      <c r="AH19" s="68"/>
      <c r="AI19" s="68"/>
      <c r="AJ19" s="68"/>
      <c r="AK19" s="68"/>
      <c r="AL19" s="68"/>
      <c r="AM19" s="68"/>
      <c r="AN19" s="68"/>
      <c r="AO19" s="59"/>
      <c r="AP19" s="68"/>
      <c r="AQ19" s="68"/>
      <c r="AR19" s="68"/>
      <c r="AS19" s="68"/>
      <c r="AT19" s="68"/>
      <c r="AU19" s="68"/>
      <c r="AV19" s="68"/>
      <c r="AW19" s="68"/>
      <c r="AX19" s="68"/>
      <c r="AY19" s="68"/>
      <c r="AZ19" s="68"/>
      <c r="BA19" s="68"/>
      <c r="BB19" s="68"/>
      <c r="BC19" s="68"/>
      <c r="BD19" s="68"/>
      <c r="BE19" s="68"/>
      <c r="BF19" s="68"/>
      <c r="BG19" s="68"/>
      <c r="BH19" s="68"/>
    </row>
    <row r="20" spans="1:72" ht="15.75" customHeight="1">
      <c r="A20" s="60" t="s">
        <v>132</v>
      </c>
      <c r="B20" s="60" t="s">
        <v>133</v>
      </c>
      <c r="C20" s="60" t="s">
        <v>134</v>
      </c>
      <c r="D20" s="60" t="s">
        <v>163</v>
      </c>
      <c r="E20" s="60" t="s">
        <v>135</v>
      </c>
      <c r="F20" s="60" t="s">
        <v>136</v>
      </c>
      <c r="G20" s="60" t="s">
        <v>137</v>
      </c>
      <c r="H20" s="60" t="s">
        <v>138</v>
      </c>
      <c r="I20" s="60" t="s">
        <v>139</v>
      </c>
      <c r="J20" s="60" t="s">
        <v>140</v>
      </c>
      <c r="K20" s="60" t="s">
        <v>141</v>
      </c>
      <c r="L20" s="60" t="s">
        <v>164</v>
      </c>
      <c r="M20" s="60" t="s">
        <v>142</v>
      </c>
      <c r="N20" s="60" t="s">
        <v>143</v>
      </c>
      <c r="O20" s="60" t="s">
        <v>165</v>
      </c>
      <c r="P20" s="60" t="s">
        <v>166</v>
      </c>
      <c r="Q20" s="60" t="s">
        <v>167</v>
      </c>
      <c r="R20" s="60" t="s">
        <v>168</v>
      </c>
      <c r="S20" s="60" t="s">
        <v>169</v>
      </c>
      <c r="V20" s="60" t="s">
        <v>132</v>
      </c>
      <c r="W20" s="60" t="s">
        <v>133</v>
      </c>
      <c r="X20" s="60" t="s">
        <v>134</v>
      </c>
      <c r="Y20" s="60" t="s">
        <v>163</v>
      </c>
      <c r="Z20" s="60" t="s">
        <v>135</v>
      </c>
      <c r="AA20" s="60" t="s">
        <v>136</v>
      </c>
      <c r="AB20" s="60" t="s">
        <v>137</v>
      </c>
      <c r="AC20" s="60" t="s">
        <v>138</v>
      </c>
      <c r="AD20" s="60" t="s">
        <v>139</v>
      </c>
      <c r="AE20" s="60" t="s">
        <v>140</v>
      </c>
      <c r="AF20" s="60" t="s">
        <v>141</v>
      </c>
      <c r="AG20" s="60" t="s">
        <v>164</v>
      </c>
      <c r="AH20" s="60" t="s">
        <v>142</v>
      </c>
      <c r="AI20" s="60" t="s">
        <v>143</v>
      </c>
      <c r="AJ20" s="60" t="s">
        <v>165</v>
      </c>
      <c r="AK20" s="60" t="s">
        <v>166</v>
      </c>
      <c r="AL20" s="60" t="s">
        <v>167</v>
      </c>
      <c r="AM20" s="60" t="s">
        <v>168</v>
      </c>
      <c r="AN20" s="60" t="s">
        <v>169</v>
      </c>
      <c r="AO20" s="61"/>
      <c r="AP20" s="60" t="s">
        <v>132</v>
      </c>
      <c r="AQ20" s="60" t="s">
        <v>133</v>
      </c>
      <c r="AR20" s="60" t="s">
        <v>134</v>
      </c>
      <c r="AS20" s="60" t="s">
        <v>163</v>
      </c>
      <c r="AT20" s="60" t="s">
        <v>135</v>
      </c>
      <c r="AU20" s="60" t="s">
        <v>136</v>
      </c>
      <c r="AV20" s="60" t="s">
        <v>137</v>
      </c>
      <c r="AW20" s="60" t="s">
        <v>138</v>
      </c>
      <c r="AX20" s="60" t="s">
        <v>139</v>
      </c>
      <c r="AY20" s="60" t="s">
        <v>140</v>
      </c>
      <c r="AZ20" s="60" t="s">
        <v>141</v>
      </c>
      <c r="BA20" s="60" t="s">
        <v>164</v>
      </c>
      <c r="BB20" s="60" t="s">
        <v>142</v>
      </c>
      <c r="BC20" s="60" t="s">
        <v>143</v>
      </c>
      <c r="BD20" s="60" t="s">
        <v>165</v>
      </c>
      <c r="BE20" s="60" t="s">
        <v>166</v>
      </c>
      <c r="BF20" s="60" t="s">
        <v>167</v>
      </c>
      <c r="BG20" s="60" t="s">
        <v>168</v>
      </c>
      <c r="BH20" s="60" t="s">
        <v>169</v>
      </c>
      <c r="BI20" s="60"/>
      <c r="BJ20" s="60"/>
      <c r="BK20" s="60"/>
      <c r="BL20" s="60"/>
      <c r="BM20" s="60"/>
      <c r="BN20" s="60"/>
      <c r="BO20" s="60"/>
      <c r="BP20" s="60"/>
      <c r="BQ20" s="60"/>
      <c r="BR20" s="60"/>
      <c r="BS20" s="60"/>
      <c r="BT20" s="60"/>
    </row>
    <row r="21" spans="1:72" ht="15.75" customHeight="1">
      <c r="A21" s="62" t="s">
        <v>170</v>
      </c>
      <c r="B21" s="63">
        <v>-1.02563609162638</v>
      </c>
      <c r="C21" s="63">
        <v>1E-3</v>
      </c>
      <c r="D21" s="63">
        <v>1.8931213580487799E-2</v>
      </c>
      <c r="E21" s="63">
        <v>1.5188352468351299E-2</v>
      </c>
      <c r="F21" s="62" t="s">
        <v>171</v>
      </c>
      <c r="G21" s="63">
        <v>90</v>
      </c>
      <c r="H21" s="63">
        <v>1.0109925454191899</v>
      </c>
      <c r="I21" s="63">
        <v>3.34720127385906</v>
      </c>
      <c r="J21" s="63">
        <v>0.93044093982119003</v>
      </c>
      <c r="K21" s="63">
        <v>1.9066419629635301</v>
      </c>
      <c r="L21" s="63">
        <v>1.9066419629635301</v>
      </c>
      <c r="M21" s="63">
        <v>0.18914470250280799</v>
      </c>
      <c r="N21" s="63">
        <v>2.1540464503775199</v>
      </c>
      <c r="O21" s="63">
        <v>1.8177916450653899</v>
      </c>
      <c r="P21" s="63">
        <v>4.0167331511937796</v>
      </c>
      <c r="Q21" s="63">
        <v>0.93036554111076197</v>
      </c>
      <c r="R21" s="63">
        <v>0.36825685090196197</v>
      </c>
      <c r="S21" s="63">
        <v>1.4952802241665499</v>
      </c>
      <c r="V21" s="62" t="s">
        <v>172</v>
      </c>
      <c r="W21" s="63">
        <v>-0.102563609162638</v>
      </c>
      <c r="X21" s="64">
        <v>1.0000000000000001E-5</v>
      </c>
      <c r="Y21" s="63">
        <v>0</v>
      </c>
      <c r="Z21" s="63">
        <v>0</v>
      </c>
      <c r="AA21" s="62" t="s">
        <v>173</v>
      </c>
      <c r="AB21" s="63">
        <v>90</v>
      </c>
      <c r="AC21" s="63">
        <v>1.0004348259573399</v>
      </c>
      <c r="AD21" s="63">
        <v>3.1213516566671302</v>
      </c>
      <c r="AE21" s="63">
        <v>0.99301030358652997</v>
      </c>
      <c r="AF21" s="63">
        <v>1.9945305345187301</v>
      </c>
      <c r="AG21" s="63">
        <v>1.9945305345187301</v>
      </c>
      <c r="AH21" s="63">
        <v>2.65747242555751E-2</v>
      </c>
      <c r="AI21" s="63">
        <v>3.0388913501873098</v>
      </c>
      <c r="AJ21" s="63">
        <v>1.0683190817267301</v>
      </c>
      <c r="AK21" s="62" t="s">
        <v>131</v>
      </c>
      <c r="AL21" s="62" t="s">
        <v>131</v>
      </c>
      <c r="AM21" s="63">
        <v>0.233987627509357</v>
      </c>
      <c r="AN21" s="63">
        <v>1.58713184332879</v>
      </c>
      <c r="AO21" s="65"/>
      <c r="AP21" s="62" t="s">
        <v>174</v>
      </c>
      <c r="AQ21" s="63">
        <v>-0.102563609162638</v>
      </c>
      <c r="AR21" s="64">
        <v>1.0000000000000001E-5</v>
      </c>
      <c r="AS21" s="63">
        <v>0</v>
      </c>
      <c r="AT21" s="63">
        <v>1.5188352468351299E-2</v>
      </c>
      <c r="AU21" s="62" t="s">
        <v>173</v>
      </c>
      <c r="AV21" s="63">
        <v>90</v>
      </c>
      <c r="AW21" s="63">
        <v>1.00041549029246</v>
      </c>
      <c r="AX21" s="63">
        <v>3.1192901490051299</v>
      </c>
      <c r="AY21" s="63">
        <v>0.97985675413969597</v>
      </c>
      <c r="AZ21" s="63">
        <v>1.99455586801887</v>
      </c>
      <c r="BA21" s="63">
        <v>1.99455586801887</v>
      </c>
      <c r="BB21" s="63">
        <v>2.65721020399367E-2</v>
      </c>
      <c r="BC21" s="63">
        <v>3.01873438638113</v>
      </c>
      <c r="BD21" s="63">
        <v>1.09237000445</v>
      </c>
      <c r="BE21" s="62" t="s">
        <v>131</v>
      </c>
      <c r="BF21" s="62" t="s">
        <v>131</v>
      </c>
      <c r="BG21" s="63">
        <v>0.23398183063720501</v>
      </c>
      <c r="BH21" s="63">
        <v>1.8242052244582601</v>
      </c>
      <c r="BI21" s="63"/>
      <c r="BJ21" s="63"/>
      <c r="BK21" s="63"/>
      <c r="BL21" s="63"/>
      <c r="BM21" s="63"/>
      <c r="BN21" s="63"/>
      <c r="BO21" s="63"/>
      <c r="BP21" s="63"/>
      <c r="BQ21" s="63"/>
      <c r="BR21" s="63"/>
      <c r="BS21" s="63"/>
      <c r="BT21" s="63"/>
    </row>
    <row r="22" spans="1:72" ht="15.75" customHeight="1">
      <c r="A22" s="62" t="s">
        <v>175</v>
      </c>
      <c r="B22" s="63">
        <v>-1.02563609162638</v>
      </c>
      <c r="C22" s="63">
        <v>1E-3</v>
      </c>
      <c r="D22" s="63">
        <v>1.8931213580487799E-2</v>
      </c>
      <c r="E22" s="63">
        <v>3.0376704936702501E-2</v>
      </c>
      <c r="F22" s="62" t="s">
        <v>171</v>
      </c>
      <c r="G22" s="63">
        <v>90</v>
      </c>
      <c r="H22" s="63">
        <v>1.0107938858245</v>
      </c>
      <c r="I22" s="63">
        <v>3.37652049394078</v>
      </c>
      <c r="J22" s="63">
        <v>0.87767563493725698</v>
      </c>
      <c r="K22" s="63">
        <v>1.9071254536520701</v>
      </c>
      <c r="L22" s="63">
        <v>1.9071254536520701</v>
      </c>
      <c r="M22" s="63">
        <v>0.189214471003191</v>
      </c>
      <c r="N22" s="63">
        <v>1.14940504976517</v>
      </c>
      <c r="O22" s="63">
        <v>1.80267392221075</v>
      </c>
      <c r="P22" s="63">
        <v>4.0520078378545898</v>
      </c>
      <c r="Q22" s="63">
        <v>0.87759499187705103</v>
      </c>
      <c r="R22" s="63">
        <v>0.36630564423826101</v>
      </c>
      <c r="S22" s="63">
        <v>1.48336929100836</v>
      </c>
      <c r="V22" s="62" t="s">
        <v>176</v>
      </c>
      <c r="W22" s="63">
        <v>-0.102563609162638</v>
      </c>
      <c r="X22" s="64">
        <v>1.0000000000000001E-5</v>
      </c>
      <c r="Y22" s="63">
        <v>0</v>
      </c>
      <c r="Z22" s="63">
        <v>1.5188352468351299E-2</v>
      </c>
      <c r="AA22" s="62" t="s">
        <v>173</v>
      </c>
      <c r="AB22" s="63">
        <v>90</v>
      </c>
      <c r="AC22" s="63">
        <v>1.00041549029246</v>
      </c>
      <c r="AD22" s="63">
        <v>3.1192901490051299</v>
      </c>
      <c r="AE22" s="63">
        <v>0.97985675413969597</v>
      </c>
      <c r="AF22" s="63">
        <v>1.99455586801887</v>
      </c>
      <c r="AG22" s="63">
        <v>1.99455586801887</v>
      </c>
      <c r="AH22" s="63">
        <v>2.65721020399367E-2</v>
      </c>
      <c r="AI22" s="63">
        <v>3.01873438638113</v>
      </c>
      <c r="AJ22" s="63">
        <v>1.09237000445</v>
      </c>
      <c r="AK22" s="62" t="s">
        <v>131</v>
      </c>
      <c r="AL22" s="62" t="s">
        <v>131</v>
      </c>
      <c r="AM22" s="63">
        <v>0.23398183063720501</v>
      </c>
      <c r="AN22" s="63">
        <v>1.8242052244582601</v>
      </c>
      <c r="AO22" s="65"/>
      <c r="AP22" s="62" t="s">
        <v>177</v>
      </c>
      <c r="AQ22" s="63">
        <v>-0.118438608145745</v>
      </c>
      <c r="AR22" s="64">
        <v>1.33352143216332E-5</v>
      </c>
      <c r="AS22" s="63">
        <v>0</v>
      </c>
      <c r="AT22" s="63">
        <v>1.5188352468351299E-2</v>
      </c>
      <c r="AU22" s="62" t="s">
        <v>173</v>
      </c>
      <c r="AV22" s="63">
        <v>90</v>
      </c>
      <c r="AW22" s="63">
        <v>1.0004752343953101</v>
      </c>
      <c r="AX22" s="63">
        <v>3.0998203544196201</v>
      </c>
      <c r="AY22" s="63">
        <v>0.97985675180756004</v>
      </c>
      <c r="AZ22" s="63">
        <v>1.9938224994402001</v>
      </c>
      <c r="BA22" s="63">
        <v>1.9938224994402001</v>
      </c>
      <c r="BB22" s="63">
        <v>2.6572516989753499E-2</v>
      </c>
      <c r="BC22" s="63">
        <v>3.0093430736987101</v>
      </c>
      <c r="BD22" s="63">
        <v>1.0829786917675801</v>
      </c>
      <c r="BE22" s="62" t="s">
        <v>131</v>
      </c>
      <c r="BF22" s="62" t="s">
        <v>131</v>
      </c>
      <c r="BG22" s="63">
        <v>0.23603109203335301</v>
      </c>
      <c r="BH22" s="63">
        <v>1.64233443738889</v>
      </c>
      <c r="BI22" s="63"/>
      <c r="BJ22" s="63"/>
      <c r="BK22" s="63"/>
      <c r="BL22" s="63"/>
      <c r="BM22" s="63"/>
      <c r="BN22" s="63"/>
      <c r="BO22" s="63"/>
      <c r="BP22" s="63"/>
      <c r="BQ22" s="63"/>
      <c r="BR22" s="63"/>
      <c r="BS22" s="63"/>
      <c r="BT22" s="63"/>
    </row>
    <row r="23" spans="1:72" ht="15.75" customHeight="1">
      <c r="A23" s="62" t="s">
        <v>178</v>
      </c>
      <c r="B23" s="63">
        <v>-1.02563609162638</v>
      </c>
      <c r="C23" s="63">
        <v>1E-3</v>
      </c>
      <c r="D23" s="63">
        <v>1.8931213580487799E-2</v>
      </c>
      <c r="E23" s="63">
        <v>7.59417623417563E-2</v>
      </c>
      <c r="F23" s="62" t="s">
        <v>171</v>
      </c>
      <c r="G23" s="63">
        <v>90</v>
      </c>
      <c r="H23" s="63">
        <v>1.01042532634287</v>
      </c>
      <c r="I23" s="63">
        <v>3.45852268760681</v>
      </c>
      <c r="J23" s="63">
        <v>0.72089050314826497</v>
      </c>
      <c r="K23" s="63">
        <v>1.90913332581065</v>
      </c>
      <c r="L23" s="63">
        <v>1.90913332581065</v>
      </c>
      <c r="M23" s="63">
        <v>0.189458030316072</v>
      </c>
      <c r="N23" s="63">
        <v>1.1468854292894</v>
      </c>
      <c r="O23" s="63">
        <v>1.72868870278581</v>
      </c>
      <c r="P23" s="63">
        <v>4.1502730364097102</v>
      </c>
      <c r="Q23" s="63">
        <v>0.720789954961364</v>
      </c>
      <c r="R23" s="63">
        <v>0.36248102226020601</v>
      </c>
      <c r="S23" s="63">
        <v>1.48268212178769</v>
      </c>
      <c r="V23" s="62" t="s">
        <v>179</v>
      </c>
      <c r="W23" s="63">
        <v>-0.102563609162638</v>
      </c>
      <c r="X23" s="64">
        <v>1.0000000000000001E-5</v>
      </c>
      <c r="Y23" s="63">
        <v>0</v>
      </c>
      <c r="Z23" s="63">
        <v>3.0376704936702501E-2</v>
      </c>
      <c r="AA23" s="62" t="s">
        <v>173</v>
      </c>
      <c r="AB23" s="63">
        <v>90</v>
      </c>
      <c r="AC23" s="63">
        <v>1.00040168436934</v>
      </c>
      <c r="AD23" s="63">
        <v>3.11333468242603</v>
      </c>
      <c r="AE23" s="63">
        <v>0.96873712875913398</v>
      </c>
      <c r="AF23" s="63">
        <v>1.9945605810543401</v>
      </c>
      <c r="AG23" s="63">
        <v>1.9945605810543401</v>
      </c>
      <c r="AH23" s="63">
        <v>2.6570331011087099E-2</v>
      </c>
      <c r="AI23" s="63">
        <v>3.00476194556094</v>
      </c>
      <c r="AJ23" s="63">
        <v>1.1090911221528399</v>
      </c>
      <c r="AK23" s="62" t="s">
        <v>131</v>
      </c>
      <c r="AL23" s="62" t="s">
        <v>131</v>
      </c>
      <c r="AM23" s="63">
        <v>0.23398230737348599</v>
      </c>
      <c r="AN23" s="63">
        <v>1.8086293887898499</v>
      </c>
      <c r="AO23" s="65"/>
      <c r="AP23" s="62" t="s">
        <v>180</v>
      </c>
      <c r="AQ23" s="63">
        <v>-0.13677077097840001</v>
      </c>
      <c r="AR23" s="64">
        <v>1.7782794100389199E-5</v>
      </c>
      <c r="AS23" s="63">
        <v>0</v>
      </c>
      <c r="AT23" s="63">
        <v>1.5188352468351299E-2</v>
      </c>
      <c r="AU23" s="62" t="s">
        <v>173</v>
      </c>
      <c r="AV23" s="63">
        <v>90</v>
      </c>
      <c r="AW23" s="63">
        <v>1.0005442331858201</v>
      </c>
      <c r="AX23" s="63">
        <v>3.0826411239029898</v>
      </c>
      <c r="AY23" s="63">
        <v>0.97985674379284005</v>
      </c>
      <c r="AZ23" s="63">
        <v>1.9929756186401699</v>
      </c>
      <c r="BA23" s="63">
        <v>1.9929756186401699</v>
      </c>
      <c r="BB23" s="63">
        <v>2.6573016444579E-2</v>
      </c>
      <c r="BC23" s="63">
        <v>3.0013260994576201</v>
      </c>
      <c r="BD23" s="63">
        <v>1.0749617175264901</v>
      </c>
      <c r="BE23" s="62" t="s">
        <v>131</v>
      </c>
      <c r="BF23" s="62" t="s">
        <v>131</v>
      </c>
      <c r="BG23" s="63">
        <v>0.23806957798224099</v>
      </c>
      <c r="BH23" s="63">
        <v>1.6350046323684599</v>
      </c>
      <c r="BI23" s="63"/>
      <c r="BJ23" s="63"/>
      <c r="BK23" s="63"/>
      <c r="BL23" s="63"/>
      <c r="BM23" s="63"/>
      <c r="BN23" s="63"/>
      <c r="BO23" s="63"/>
      <c r="BP23" s="63"/>
      <c r="BQ23" s="63"/>
      <c r="BR23" s="63"/>
      <c r="BS23" s="63"/>
      <c r="BT23" s="63"/>
    </row>
    <row r="24" spans="1:72" ht="15.75" customHeight="1">
      <c r="A24" s="62" t="s">
        <v>181</v>
      </c>
      <c r="B24" s="63">
        <v>-1.02563609162638</v>
      </c>
      <c r="C24" s="63">
        <v>1E-3</v>
      </c>
      <c r="D24" s="63">
        <v>1.8931213580487799E-2</v>
      </c>
      <c r="E24" s="63">
        <v>0.30376704936702498</v>
      </c>
      <c r="F24" s="62" t="s">
        <v>171</v>
      </c>
      <c r="G24" s="63">
        <v>90</v>
      </c>
      <c r="H24" s="63">
        <v>1.00880376273603</v>
      </c>
      <c r="I24" s="62" t="s">
        <v>131</v>
      </c>
      <c r="J24" s="62" t="s">
        <v>131</v>
      </c>
      <c r="K24" s="63">
        <v>1.9198292406083699</v>
      </c>
      <c r="L24" s="63">
        <v>1.9198292406083699</v>
      </c>
      <c r="M24" s="63">
        <v>0.189945311789537</v>
      </c>
      <c r="N24" s="63">
        <v>1.24148572533424</v>
      </c>
      <c r="O24" s="63">
        <v>1.68310647781502</v>
      </c>
      <c r="P24" s="62" t="s">
        <v>131</v>
      </c>
      <c r="Q24" s="62" t="s">
        <v>131</v>
      </c>
      <c r="R24" s="63">
        <v>0.35006427825102499</v>
      </c>
      <c r="S24" s="63">
        <v>1.3665505234952899</v>
      </c>
      <c r="V24" s="62" t="s">
        <v>182</v>
      </c>
      <c r="W24" s="63">
        <v>-0.102563609162638</v>
      </c>
      <c r="X24" s="64">
        <v>1.0000000000000001E-5</v>
      </c>
      <c r="Y24" s="63">
        <v>0</v>
      </c>
      <c r="Z24" s="63">
        <v>7.59417623417563E-2</v>
      </c>
      <c r="AA24" s="62" t="s">
        <v>173</v>
      </c>
      <c r="AB24" s="63">
        <v>90</v>
      </c>
      <c r="AC24" s="63">
        <v>1.0003733053611299</v>
      </c>
      <c r="AD24" s="63">
        <v>3.0968426211300701</v>
      </c>
      <c r="AE24" s="63">
        <v>0.940095743373493</v>
      </c>
      <c r="AF24" s="63">
        <v>1.9945853201741801</v>
      </c>
      <c r="AG24" s="63">
        <v>1.9945853201741801</v>
      </c>
      <c r="AH24" s="63">
        <v>2.6569366645388701E-2</v>
      </c>
      <c r="AI24" s="63">
        <v>7.0091260507802594E-2</v>
      </c>
      <c r="AJ24" s="63">
        <v>1.1654389982473501</v>
      </c>
      <c r="AK24" s="62" t="s">
        <v>131</v>
      </c>
      <c r="AL24" s="62" t="s">
        <v>131</v>
      </c>
      <c r="AM24" s="63">
        <v>0.23397850174694501</v>
      </c>
      <c r="AN24" s="63">
        <v>1.7392252975026701</v>
      </c>
      <c r="AO24" s="65"/>
      <c r="AP24" s="62" t="s">
        <v>183</v>
      </c>
      <c r="AQ24" s="63">
        <v>-0.157940422357944</v>
      </c>
      <c r="AR24" s="64">
        <v>2.3713737056616601E-5</v>
      </c>
      <c r="AS24" s="63">
        <v>0</v>
      </c>
      <c r="AT24" s="63">
        <v>1.5188352468351299E-2</v>
      </c>
      <c r="AU24" s="62" t="s">
        <v>173</v>
      </c>
      <c r="AV24" s="63">
        <v>90</v>
      </c>
      <c r="AW24" s="63">
        <v>1.0006239229293701</v>
      </c>
      <c r="AX24" s="63">
        <v>3.0599645396210402</v>
      </c>
      <c r="AY24" s="63">
        <v>0.98022583388523898</v>
      </c>
      <c r="AZ24" s="63">
        <v>1.9919687686338099</v>
      </c>
      <c r="BA24" s="63">
        <v>1.9919687686338099</v>
      </c>
      <c r="BB24" s="63">
        <v>6.06257405795173E-2</v>
      </c>
      <c r="BC24" s="63">
        <v>1.7163196568138399</v>
      </c>
      <c r="BD24" s="63">
        <v>1.0678609689129599</v>
      </c>
      <c r="BE24" s="62" t="s">
        <v>131</v>
      </c>
      <c r="BF24" s="62" t="s">
        <v>131</v>
      </c>
      <c r="BG24" s="63">
        <v>0.24009499468960399</v>
      </c>
      <c r="BH24" s="63">
        <v>1.8086293887898499</v>
      </c>
      <c r="BI24" s="63"/>
      <c r="BJ24" s="63"/>
      <c r="BK24" s="63"/>
      <c r="BL24" s="63"/>
      <c r="BM24" s="63"/>
      <c r="BN24" s="63"/>
      <c r="BO24" s="63"/>
      <c r="BP24" s="63"/>
      <c r="BQ24" s="63"/>
      <c r="BR24" s="63"/>
      <c r="BS24" s="63"/>
      <c r="BT24" s="63"/>
    </row>
    <row r="25" spans="1:72" ht="15.75" customHeight="1">
      <c r="A25" s="62" t="s">
        <v>184</v>
      </c>
      <c r="B25" s="63">
        <v>-1.02563609162638</v>
      </c>
      <c r="C25" s="63">
        <v>1E-3</v>
      </c>
      <c r="D25" s="63">
        <v>1.8931213580487799E-2</v>
      </c>
      <c r="E25" s="63">
        <v>0.75941762341756303</v>
      </c>
      <c r="F25" s="62" t="s">
        <v>171</v>
      </c>
      <c r="G25" s="63">
        <v>90</v>
      </c>
      <c r="H25" s="63">
        <v>1.00634396243871</v>
      </c>
      <c r="I25" s="62" t="s">
        <v>131</v>
      </c>
      <c r="J25" s="62" t="s">
        <v>131</v>
      </c>
      <c r="K25" s="63">
        <v>1.93531186707477</v>
      </c>
      <c r="L25" s="63">
        <v>1.93531186707477</v>
      </c>
      <c r="M25" s="63">
        <v>0.16028183679324801</v>
      </c>
      <c r="N25" s="63">
        <v>0.716946553560181</v>
      </c>
      <c r="O25" s="63">
        <v>1.7442645384542199</v>
      </c>
      <c r="P25" s="62" t="s">
        <v>131</v>
      </c>
      <c r="Q25" s="62" t="s">
        <v>131</v>
      </c>
      <c r="R25" s="63">
        <v>0.33594624366541997</v>
      </c>
      <c r="S25" s="63">
        <v>1.2934815296979001</v>
      </c>
      <c r="V25" s="62" t="s">
        <v>185</v>
      </c>
      <c r="W25" s="63">
        <v>-0.102563609162638</v>
      </c>
      <c r="X25" s="64">
        <v>1.0000000000000001E-5</v>
      </c>
      <c r="Y25" s="63">
        <v>0</v>
      </c>
      <c r="Z25" s="63">
        <v>0.30376704936702498</v>
      </c>
      <c r="AA25" s="62" t="s">
        <v>173</v>
      </c>
      <c r="AB25" s="63">
        <v>90</v>
      </c>
      <c r="AC25" s="63">
        <v>1.00033552919975</v>
      </c>
      <c r="AD25" s="63">
        <v>3.03934946300109</v>
      </c>
      <c r="AE25" s="63">
        <v>0.82599004952098098</v>
      </c>
      <c r="AF25" s="63">
        <v>1.9948494523526099</v>
      </c>
      <c r="AG25" s="63">
        <v>1.9948494523526099</v>
      </c>
      <c r="AH25" s="63">
        <v>2.65693666460214E-2</v>
      </c>
      <c r="AI25" s="63">
        <v>7.0091260507802594E-2</v>
      </c>
      <c r="AJ25" s="63">
        <v>1.6208031351413801</v>
      </c>
      <c r="AK25" s="62" t="s">
        <v>131</v>
      </c>
      <c r="AL25" s="62" t="s">
        <v>131</v>
      </c>
      <c r="AM25" s="63">
        <v>0.23196299424469</v>
      </c>
      <c r="AN25" s="63">
        <v>0.92813656071113404</v>
      </c>
      <c r="AO25" s="65"/>
      <c r="AP25" s="62" t="s">
        <v>186</v>
      </c>
      <c r="AQ25" s="63">
        <v>-0.18238675439319799</v>
      </c>
      <c r="AR25" s="64">
        <v>3.1622776601683802E-5</v>
      </c>
      <c r="AS25" s="63">
        <v>0</v>
      </c>
      <c r="AT25" s="63">
        <v>1.5188352468351299E-2</v>
      </c>
      <c r="AU25" s="62" t="s">
        <v>173</v>
      </c>
      <c r="AV25" s="63">
        <v>90</v>
      </c>
      <c r="AW25" s="63">
        <v>1.0007161752037601</v>
      </c>
      <c r="AX25" s="63">
        <v>3.0169019351260302</v>
      </c>
      <c r="AY25" s="63">
        <v>0.98180975566537199</v>
      </c>
      <c r="AZ25" s="63">
        <v>1.9907005146863199</v>
      </c>
      <c r="BA25" s="63">
        <v>1.9907005146863199</v>
      </c>
      <c r="BB25" s="63">
        <v>6.0605494038364897E-2</v>
      </c>
      <c r="BC25" s="63">
        <v>1.92430287426848</v>
      </c>
      <c r="BD25" s="63">
        <v>1.0690062509474001</v>
      </c>
      <c r="BE25" s="62" t="s">
        <v>131</v>
      </c>
      <c r="BF25" s="62" t="s">
        <v>131</v>
      </c>
      <c r="BG25" s="63">
        <v>0.24208772999387801</v>
      </c>
      <c r="BH25" s="63">
        <v>1.8093165580105199</v>
      </c>
      <c r="BI25" s="63"/>
      <c r="BJ25" s="63"/>
      <c r="BK25" s="63"/>
      <c r="BL25" s="63"/>
      <c r="BM25" s="63"/>
      <c r="BN25" s="63"/>
      <c r="BO25" s="63"/>
      <c r="BP25" s="63"/>
      <c r="BQ25" s="63"/>
      <c r="BR25" s="63"/>
      <c r="BS25" s="63"/>
      <c r="BT25" s="63"/>
    </row>
    <row r="26" spans="1:72" ht="15.75" customHeight="1">
      <c r="A26" s="62" t="s">
        <v>187</v>
      </c>
      <c r="B26" s="63">
        <v>-1.15078262220294</v>
      </c>
      <c r="C26" s="63">
        <v>1.2589254117941701E-3</v>
      </c>
      <c r="D26" s="63">
        <v>1.8931213580487799E-2</v>
      </c>
      <c r="E26" s="63">
        <v>1.5188352468351299E-2</v>
      </c>
      <c r="F26" s="62" t="s">
        <v>171</v>
      </c>
      <c r="G26" s="63">
        <v>90</v>
      </c>
      <c r="H26" s="63">
        <v>1.01143894788011</v>
      </c>
      <c r="I26" s="63">
        <v>3.2441258907593</v>
      </c>
      <c r="J26" s="63">
        <v>0.93895186860832802</v>
      </c>
      <c r="K26" s="63">
        <v>1.90242421845277</v>
      </c>
      <c r="L26" s="63">
        <v>1.90242421845277</v>
      </c>
      <c r="M26" s="63">
        <v>0.18909997070482301</v>
      </c>
      <c r="N26" s="63">
        <v>2.15198494271552</v>
      </c>
      <c r="O26" s="63">
        <v>1.80267392221075</v>
      </c>
      <c r="P26" s="63">
        <v>3.8930426914740601</v>
      </c>
      <c r="Q26" s="63">
        <v>0.93889434808034899</v>
      </c>
      <c r="R26" s="63">
        <v>0.37378813215567203</v>
      </c>
      <c r="S26" s="63">
        <v>1.4556534657748601</v>
      </c>
      <c r="V26" s="62" t="s">
        <v>188</v>
      </c>
      <c r="W26" s="63">
        <v>-0.102563609162638</v>
      </c>
      <c r="X26" s="64">
        <v>1.0000000000000001E-5</v>
      </c>
      <c r="Y26" s="63">
        <v>0</v>
      </c>
      <c r="Z26" s="63">
        <v>0.75941762341756303</v>
      </c>
      <c r="AA26" s="62" t="s">
        <v>173</v>
      </c>
      <c r="AB26" s="63">
        <v>90</v>
      </c>
      <c r="AC26" s="63">
        <v>1.000276185655</v>
      </c>
      <c r="AD26" s="63">
        <v>2.9250503159637899</v>
      </c>
      <c r="AE26" s="63">
        <v>0.67147098672240602</v>
      </c>
      <c r="AF26" s="63">
        <v>1.9953851706133801</v>
      </c>
      <c r="AG26" s="63">
        <v>1.9953851706133801</v>
      </c>
      <c r="AH26" s="63">
        <v>2.6569366647096498E-2</v>
      </c>
      <c r="AI26" s="63">
        <v>7.0091260507802594E-2</v>
      </c>
      <c r="AJ26" s="63">
        <v>1.79488600437655</v>
      </c>
      <c r="AK26" s="62" t="s">
        <v>131</v>
      </c>
      <c r="AL26" s="62" t="s">
        <v>131</v>
      </c>
      <c r="AM26" s="63">
        <v>0.23202074519140001</v>
      </c>
      <c r="AN26" s="63">
        <v>0.90935393534629905</v>
      </c>
      <c r="AO26" s="65"/>
      <c r="AP26" s="62" t="s">
        <v>189</v>
      </c>
      <c r="AQ26" s="63">
        <v>-0.21061693821924601</v>
      </c>
      <c r="AR26" s="64">
        <v>4.2169650342858202E-5</v>
      </c>
      <c r="AS26" s="63">
        <v>0</v>
      </c>
      <c r="AT26" s="63">
        <v>1.5188352468351299E-2</v>
      </c>
      <c r="AU26" s="62" t="s">
        <v>173</v>
      </c>
      <c r="AV26" s="63">
        <v>90</v>
      </c>
      <c r="AW26" s="63">
        <v>1.00083388462612</v>
      </c>
      <c r="AX26" s="63">
        <v>2.9770461203274499</v>
      </c>
      <c r="AY26" s="63">
        <v>0.980845855216402</v>
      </c>
      <c r="AZ26" s="63">
        <v>1.9892182302266199</v>
      </c>
      <c r="BA26" s="63">
        <v>1.9892182302266199</v>
      </c>
      <c r="BB26" s="63">
        <v>6.0605365860258199E-2</v>
      </c>
      <c r="BC26" s="63">
        <v>0.847050592672699</v>
      </c>
      <c r="BD26" s="63">
        <v>1.0561790921616601</v>
      </c>
      <c r="BE26" s="62" t="s">
        <v>131</v>
      </c>
      <c r="BF26" s="62" t="s">
        <v>131</v>
      </c>
      <c r="BG26" s="63">
        <v>0.24614917447211701</v>
      </c>
      <c r="BH26" s="63">
        <v>1.62309369921027</v>
      </c>
      <c r="BI26" s="63"/>
      <c r="BJ26" s="63"/>
      <c r="BK26" s="63"/>
      <c r="BL26" s="63"/>
      <c r="BM26" s="63"/>
      <c r="BN26" s="63"/>
      <c r="BO26" s="63"/>
      <c r="BP26" s="63"/>
      <c r="BQ26" s="63"/>
      <c r="BR26" s="63"/>
      <c r="BS26" s="63"/>
      <c r="BT26" s="63"/>
    </row>
    <row r="27" spans="1:72" ht="15.75" customHeight="1">
      <c r="A27" s="62" t="s">
        <v>190</v>
      </c>
      <c r="B27" s="63">
        <v>-1.15078262220294</v>
      </c>
      <c r="C27" s="63">
        <v>1.2589254117941701E-3</v>
      </c>
      <c r="D27" s="63">
        <v>1.8931213580487799E-2</v>
      </c>
      <c r="E27" s="63">
        <v>3.0376704936702501E-2</v>
      </c>
      <c r="F27" s="62" t="s">
        <v>171</v>
      </c>
      <c r="G27" s="63">
        <v>90</v>
      </c>
      <c r="H27" s="63">
        <v>1.01125548384393</v>
      </c>
      <c r="I27" s="63">
        <v>3.2706964339583502</v>
      </c>
      <c r="J27" s="63">
        <v>0.89004800560514696</v>
      </c>
      <c r="K27" s="63">
        <v>1.9030766283864</v>
      </c>
      <c r="L27" s="63">
        <v>1.9030766283864</v>
      </c>
      <c r="M27" s="63">
        <v>0.18918394989672699</v>
      </c>
      <c r="N27" s="63">
        <v>1.05549192294099</v>
      </c>
      <c r="O27" s="63">
        <v>1.76991885602572</v>
      </c>
      <c r="P27" s="63">
        <v>3.9248815320315402</v>
      </c>
      <c r="Q27" s="63">
        <v>0.88998683172698201</v>
      </c>
      <c r="R27" s="63">
        <v>0.37180162533348998</v>
      </c>
      <c r="S27" s="63">
        <v>1.4533629017059799</v>
      </c>
      <c r="V27" s="62" t="s">
        <v>191</v>
      </c>
      <c r="W27" s="63">
        <v>-0.11507826222029401</v>
      </c>
      <c r="X27" s="64">
        <v>1.25892541179417E-5</v>
      </c>
      <c r="Y27" s="63">
        <v>0</v>
      </c>
      <c r="Z27" s="63">
        <v>0</v>
      </c>
      <c r="AA27" s="62" t="s">
        <v>173</v>
      </c>
      <c r="AB27" s="63">
        <v>90</v>
      </c>
      <c r="AC27" s="63">
        <v>1.0004842812329</v>
      </c>
      <c r="AD27" s="63">
        <v>3.10692110303316</v>
      </c>
      <c r="AE27" s="63">
        <v>0.99301030053136696</v>
      </c>
      <c r="AF27" s="63">
        <v>1.99394931095965</v>
      </c>
      <c r="AG27" s="63">
        <v>1.99394931095965</v>
      </c>
      <c r="AH27" s="63">
        <v>2.6575380373637301E-2</v>
      </c>
      <c r="AI27" s="63">
        <v>3.0313324887599902</v>
      </c>
      <c r="AJ27" s="63">
        <v>1.06076022029942</v>
      </c>
      <c r="AK27" s="62" t="s">
        <v>131</v>
      </c>
      <c r="AL27" s="62" t="s">
        <v>131</v>
      </c>
      <c r="AM27" s="63">
        <v>0.236050175257176</v>
      </c>
      <c r="AN27" s="63">
        <v>1.5788858126808101</v>
      </c>
      <c r="AO27" s="65"/>
      <c r="AP27" s="62" t="s">
        <v>192</v>
      </c>
      <c r="AQ27" s="63">
        <v>-0.24321664592603801</v>
      </c>
      <c r="AR27" s="64">
        <v>5.62341325190349E-5</v>
      </c>
      <c r="AS27" s="63">
        <v>0</v>
      </c>
      <c r="AT27" s="63">
        <v>1.5188352468351299E-2</v>
      </c>
      <c r="AU27" s="62" t="s">
        <v>173</v>
      </c>
      <c r="AV27" s="63">
        <v>90</v>
      </c>
      <c r="AW27" s="63">
        <v>1.00100220358825</v>
      </c>
      <c r="AX27" s="63">
        <v>2.93970992600465</v>
      </c>
      <c r="AY27" s="63">
        <v>0.97928262038835301</v>
      </c>
      <c r="AZ27" s="63">
        <v>1.9874864254656199</v>
      </c>
      <c r="BA27" s="63">
        <v>1.9874864254656199</v>
      </c>
      <c r="BB27" s="63">
        <v>6.0614267619528997E-2</v>
      </c>
      <c r="BC27" s="63">
        <v>0.68716922066470998</v>
      </c>
      <c r="BD27" s="63">
        <v>1.10565527604952</v>
      </c>
      <c r="BE27" s="62" t="s">
        <v>131</v>
      </c>
      <c r="BF27" s="62" t="s">
        <v>131</v>
      </c>
      <c r="BG27" s="63">
        <v>0.248120646646139</v>
      </c>
      <c r="BH27" s="63">
        <v>1.71288381071051</v>
      </c>
      <c r="BI27" s="63"/>
      <c r="BJ27" s="63"/>
      <c r="BK27" s="63"/>
      <c r="BL27" s="63"/>
      <c r="BM27" s="63"/>
      <c r="BN27" s="63"/>
      <c r="BO27" s="63"/>
      <c r="BP27" s="63"/>
      <c r="BQ27" s="63"/>
      <c r="BR27" s="63"/>
      <c r="BS27" s="63"/>
      <c r="BT27" s="63"/>
    </row>
    <row r="28" spans="1:72" ht="15.75" customHeight="1">
      <c r="A28" s="62" t="s">
        <v>193</v>
      </c>
      <c r="B28" s="63">
        <v>-1.15078262220294</v>
      </c>
      <c r="C28" s="63">
        <v>1.2589254117941701E-3</v>
      </c>
      <c r="D28" s="63">
        <v>1.8931213580487799E-2</v>
      </c>
      <c r="E28" s="63">
        <v>7.59417623417563E-2</v>
      </c>
      <c r="F28" s="62" t="s">
        <v>171</v>
      </c>
      <c r="G28" s="63">
        <v>90</v>
      </c>
      <c r="H28" s="63">
        <v>1.0109596545695101</v>
      </c>
      <c r="I28" s="63">
        <v>3.3421620329075199</v>
      </c>
      <c r="J28" s="63">
        <v>0.74912338612261198</v>
      </c>
      <c r="K28" s="63">
        <v>1.9051885543303499</v>
      </c>
      <c r="L28" s="63">
        <v>1.9051885543303499</v>
      </c>
      <c r="M28" s="63">
        <v>0.18943616439794</v>
      </c>
      <c r="N28" s="63">
        <v>1.05045268198945</v>
      </c>
      <c r="O28" s="63">
        <v>1.66249140119507</v>
      </c>
      <c r="P28" s="63">
        <v>4.0107776846146797</v>
      </c>
      <c r="Q28" s="63">
        <v>0.74904909984608403</v>
      </c>
      <c r="R28" s="63">
        <v>0.36793547709971097</v>
      </c>
      <c r="S28" s="63">
        <v>1.47351986551216</v>
      </c>
      <c r="V28" s="62" t="s">
        <v>194</v>
      </c>
      <c r="W28" s="63">
        <v>-0.11507826222029401</v>
      </c>
      <c r="X28" s="64">
        <v>1.25892541179417E-5</v>
      </c>
      <c r="Y28" s="63">
        <v>0</v>
      </c>
      <c r="Z28" s="63">
        <v>1.5188352468351299E-2</v>
      </c>
      <c r="AA28" s="62" t="s">
        <v>173</v>
      </c>
      <c r="AB28" s="63">
        <v>90</v>
      </c>
      <c r="AC28" s="63">
        <v>1.00046258757494</v>
      </c>
      <c r="AD28" s="63">
        <v>3.1034852569298299</v>
      </c>
      <c r="AE28" s="63">
        <v>0.97985674939846701</v>
      </c>
      <c r="AF28" s="63">
        <v>1.9939777355082799</v>
      </c>
      <c r="AG28" s="63">
        <v>1.9939777355082799</v>
      </c>
      <c r="AH28" s="63">
        <v>2.65724381203798E-2</v>
      </c>
      <c r="AI28" s="63">
        <v>3.0111755249538201</v>
      </c>
      <c r="AJ28" s="63">
        <v>1.0848111430226901</v>
      </c>
      <c r="AK28" s="62" t="s">
        <v>131</v>
      </c>
      <c r="AL28" s="62" t="s">
        <v>131</v>
      </c>
      <c r="AM28" s="63">
        <v>0.23604338342085801</v>
      </c>
      <c r="AN28" s="63">
        <v>1.644166888644</v>
      </c>
      <c r="AO28" s="65"/>
      <c r="AP28" s="62" t="s">
        <v>195</v>
      </c>
      <c r="AQ28" s="63">
        <v>-0.28086220109198401</v>
      </c>
      <c r="AR28" s="64">
        <v>7.4989420933245599E-5</v>
      </c>
      <c r="AS28" s="63">
        <v>0</v>
      </c>
      <c r="AT28" s="63">
        <v>1.5188352468351299E-2</v>
      </c>
      <c r="AU28" s="62" t="s">
        <v>173</v>
      </c>
      <c r="AV28" s="63">
        <v>90</v>
      </c>
      <c r="AW28" s="63">
        <v>1.00121190837966</v>
      </c>
      <c r="AX28" s="63">
        <v>2.9046642957507198</v>
      </c>
      <c r="AY28" s="63">
        <v>0.97714558912677496</v>
      </c>
      <c r="AZ28" s="63">
        <v>1.98557539592081</v>
      </c>
      <c r="BA28" s="63">
        <v>1.98557539592081</v>
      </c>
      <c r="BB28" s="63">
        <v>6.0626574908611598E-2</v>
      </c>
      <c r="BC28" s="63">
        <v>0.56210442250373305</v>
      </c>
      <c r="BD28" s="63">
        <v>1.0964930197739899</v>
      </c>
      <c r="BE28" s="62" t="s">
        <v>131</v>
      </c>
      <c r="BF28" s="62" t="s">
        <v>131</v>
      </c>
      <c r="BG28" s="63">
        <v>0.252152712546799</v>
      </c>
      <c r="BH28" s="63">
        <v>1.64256349379578</v>
      </c>
      <c r="BI28" s="63"/>
      <c r="BJ28" s="63"/>
      <c r="BK28" s="63"/>
      <c r="BL28" s="63"/>
      <c r="BM28" s="63"/>
      <c r="BN28" s="63"/>
      <c r="BO28" s="63"/>
      <c r="BP28" s="63"/>
      <c r="BQ28" s="63"/>
      <c r="BR28" s="63"/>
      <c r="BS28" s="63"/>
      <c r="BT28" s="63"/>
    </row>
    <row r="29" spans="1:72" ht="15.75" customHeight="1">
      <c r="A29" s="62" t="s">
        <v>196</v>
      </c>
      <c r="B29" s="63">
        <v>-1.15078262220294</v>
      </c>
      <c r="C29" s="63">
        <v>1.2589254117941701E-3</v>
      </c>
      <c r="D29" s="63">
        <v>1.8931213580487799E-2</v>
      </c>
      <c r="E29" s="63">
        <v>0.30376704936702498</v>
      </c>
      <c r="F29" s="62" t="s">
        <v>171</v>
      </c>
      <c r="G29" s="63">
        <v>90</v>
      </c>
      <c r="H29" s="63">
        <v>1.0093108291347099</v>
      </c>
      <c r="I29" s="62" t="s">
        <v>131</v>
      </c>
      <c r="J29" s="62" t="s">
        <v>131</v>
      </c>
      <c r="K29" s="63">
        <v>1.91643802140289</v>
      </c>
      <c r="L29" s="63">
        <v>1.91643802140289</v>
      </c>
      <c r="M29" s="63">
        <v>0.190123273247288</v>
      </c>
      <c r="N29" s="63">
        <v>1.08687265068468</v>
      </c>
      <c r="O29" s="63">
        <v>1.6288201093824799</v>
      </c>
      <c r="P29" s="62" t="s">
        <v>131</v>
      </c>
      <c r="Q29" s="62" t="s">
        <v>131</v>
      </c>
      <c r="R29" s="63">
        <v>0.355269422212875</v>
      </c>
      <c r="S29" s="63">
        <v>1.4746651475465999</v>
      </c>
      <c r="V29" s="62" t="s">
        <v>197</v>
      </c>
      <c r="W29" s="63">
        <v>-0.11507826222029401</v>
      </c>
      <c r="X29" s="64">
        <v>1.25892541179417E-5</v>
      </c>
      <c r="Y29" s="63">
        <v>0</v>
      </c>
      <c r="Z29" s="63">
        <v>3.0376704936702501E-2</v>
      </c>
      <c r="AA29" s="62" t="s">
        <v>173</v>
      </c>
      <c r="AB29" s="63">
        <v>90</v>
      </c>
      <c r="AC29" s="63">
        <v>1.0004470973892901</v>
      </c>
      <c r="AD29" s="63">
        <v>3.0968426211300701</v>
      </c>
      <c r="AE29" s="63">
        <v>0.96873712731500405</v>
      </c>
      <c r="AF29" s="63">
        <v>1.9939830236143801</v>
      </c>
      <c r="AG29" s="63">
        <v>1.9939830236143801</v>
      </c>
      <c r="AH29" s="63">
        <v>2.6570450926611099E-2</v>
      </c>
      <c r="AI29" s="63">
        <v>2.9972030841336301</v>
      </c>
      <c r="AJ29" s="63">
        <v>1.10153226072553</v>
      </c>
      <c r="AK29" s="62" t="s">
        <v>131</v>
      </c>
      <c r="AL29" s="62" t="s">
        <v>131</v>
      </c>
      <c r="AM29" s="63">
        <v>0.23604034392055501</v>
      </c>
      <c r="AN29" s="63">
        <v>1.6730279959119301</v>
      </c>
      <c r="AO29" s="65"/>
      <c r="AP29" s="62" t="s">
        <v>198</v>
      </c>
      <c r="AQ29" s="63">
        <v>-0.32433461000125102</v>
      </c>
      <c r="AR29" s="63">
        <v>1E-4</v>
      </c>
      <c r="AS29" s="63">
        <v>0</v>
      </c>
      <c r="AT29" s="63">
        <v>1.5188352468351299E-2</v>
      </c>
      <c r="AU29" s="62" t="s">
        <v>173</v>
      </c>
      <c r="AV29" s="63">
        <v>90</v>
      </c>
      <c r="AW29" s="63">
        <v>1.00144867610841</v>
      </c>
      <c r="AX29" s="63">
        <v>2.8725963987863499</v>
      </c>
      <c r="AY29" s="63">
        <v>0.97445285056719899</v>
      </c>
      <c r="AZ29" s="63">
        <v>1.98343243177562</v>
      </c>
      <c r="BA29" s="63">
        <v>1.98343243177562</v>
      </c>
      <c r="BB29" s="63">
        <v>6.0640497457684003E-2</v>
      </c>
      <c r="BC29" s="63">
        <v>0.46223582910046301</v>
      </c>
      <c r="BD29" s="63">
        <v>1.0871017070915701</v>
      </c>
      <c r="BE29" s="63">
        <v>4.44964976021281</v>
      </c>
      <c r="BF29" s="63">
        <v>0.97445285056719899</v>
      </c>
      <c r="BG29" s="63">
        <v>0.25616860139418002</v>
      </c>
      <c r="BH29" s="63">
        <v>1.6244680376516001</v>
      </c>
      <c r="BI29" s="63"/>
      <c r="BJ29" s="63"/>
      <c r="BK29" s="63"/>
      <c r="BL29" s="63"/>
      <c r="BM29" s="63"/>
      <c r="BN29" s="63"/>
      <c r="BO29" s="63"/>
      <c r="BP29" s="63"/>
      <c r="BQ29" s="63"/>
      <c r="BR29" s="63"/>
      <c r="BS29" s="63"/>
      <c r="BT29" s="63"/>
    </row>
    <row r="30" spans="1:72" ht="15.75" customHeight="1">
      <c r="A30" s="62" t="s">
        <v>199</v>
      </c>
      <c r="B30" s="63">
        <v>-1.15078262220294</v>
      </c>
      <c r="C30" s="63">
        <v>1.2589254117941701E-3</v>
      </c>
      <c r="D30" s="63">
        <v>1.8931213580487799E-2</v>
      </c>
      <c r="E30" s="63">
        <v>0.75941762341756303</v>
      </c>
      <c r="F30" s="62" t="s">
        <v>171</v>
      </c>
      <c r="G30" s="63">
        <v>90</v>
      </c>
      <c r="H30" s="63">
        <v>1.0066473418545701</v>
      </c>
      <c r="I30" s="62" t="s">
        <v>131</v>
      </c>
      <c r="J30" s="62" t="s">
        <v>131</v>
      </c>
      <c r="K30" s="63">
        <v>1.9328340399655799</v>
      </c>
      <c r="L30" s="63">
        <v>1.9328340399655799</v>
      </c>
      <c r="M30" s="63">
        <v>0.16044116348085699</v>
      </c>
      <c r="N30" s="63">
        <v>0.63334096504597504</v>
      </c>
      <c r="O30" s="63">
        <v>1.6872294931390099</v>
      </c>
      <c r="P30" s="62" t="s">
        <v>131</v>
      </c>
      <c r="Q30" s="62" t="s">
        <v>131</v>
      </c>
      <c r="R30" s="63">
        <v>0.33977855397076001</v>
      </c>
      <c r="S30" s="63">
        <v>1.2375917664171401</v>
      </c>
      <c r="V30" s="62" t="s">
        <v>200</v>
      </c>
      <c r="W30" s="63">
        <v>-0.11507826222029401</v>
      </c>
      <c r="X30" s="64">
        <v>1.25892541179417E-5</v>
      </c>
      <c r="Y30" s="63">
        <v>0</v>
      </c>
      <c r="Z30" s="63">
        <v>7.59417623417563E-2</v>
      </c>
      <c r="AA30" s="62" t="s">
        <v>173</v>
      </c>
      <c r="AB30" s="63">
        <v>90</v>
      </c>
      <c r="AC30" s="63">
        <v>1.0004152565691999</v>
      </c>
      <c r="AD30" s="63">
        <v>3.07943433420655</v>
      </c>
      <c r="AE30" s="63">
        <v>0.94009574022950104</v>
      </c>
      <c r="AF30" s="63">
        <v>1.99401078133904</v>
      </c>
      <c r="AG30" s="63">
        <v>1.99401078133904</v>
      </c>
      <c r="AH30" s="63">
        <v>2.65693915893545E-2</v>
      </c>
      <c r="AI30" s="63">
        <v>6.2303342673602297E-2</v>
      </c>
      <c r="AJ30" s="63">
        <v>1.15788013682003</v>
      </c>
      <c r="AK30" s="62" t="s">
        <v>131</v>
      </c>
      <c r="AL30" s="62" t="s">
        <v>131</v>
      </c>
      <c r="AM30" s="63">
        <v>0.23396046508898599</v>
      </c>
      <c r="AN30" s="63">
        <v>1.9696560428323799</v>
      </c>
      <c r="AO30" s="65"/>
      <c r="AP30" s="62" t="s">
        <v>201</v>
      </c>
      <c r="AQ30" s="63">
        <v>-0.37453576464072602</v>
      </c>
      <c r="AR30" s="63">
        <v>1.3335214321633199E-4</v>
      </c>
      <c r="AS30" s="63">
        <v>0</v>
      </c>
      <c r="AT30" s="63">
        <v>1.5188352468351299E-2</v>
      </c>
      <c r="AU30" s="62" t="s">
        <v>173</v>
      </c>
      <c r="AV30" s="63">
        <v>90</v>
      </c>
      <c r="AW30" s="63">
        <v>1.00171548789957</v>
      </c>
      <c r="AX30" s="63">
        <v>2.8441934043321901</v>
      </c>
      <c r="AY30" s="63">
        <v>0.97157812122906995</v>
      </c>
      <c r="AZ30" s="63">
        <v>1.98099740677648</v>
      </c>
      <c r="BA30" s="63">
        <v>1.98099740677648</v>
      </c>
      <c r="BB30" s="63">
        <v>6.0655189753242598E-2</v>
      </c>
      <c r="BC30" s="63">
        <v>0.381378917468915</v>
      </c>
      <c r="BD30" s="63">
        <v>1.0729002098645</v>
      </c>
      <c r="BE30" s="63">
        <v>4.18898356917384</v>
      </c>
      <c r="BF30" s="63">
        <v>0.97157812122906995</v>
      </c>
      <c r="BG30" s="63">
        <v>0.26018032845943001</v>
      </c>
      <c r="BH30" s="63">
        <v>1.65630687820908</v>
      </c>
      <c r="BI30" s="63"/>
      <c r="BJ30" s="63"/>
      <c r="BK30" s="63"/>
      <c r="BL30" s="63"/>
      <c r="BM30" s="63"/>
      <c r="BN30" s="63"/>
      <c r="BO30" s="63"/>
      <c r="BP30" s="63"/>
      <c r="BQ30" s="63"/>
      <c r="BR30" s="63"/>
      <c r="BS30" s="63"/>
      <c r="BT30" s="63"/>
    </row>
    <row r="31" spans="1:72" ht="15.75" customHeight="1">
      <c r="A31" s="62" t="s">
        <v>202</v>
      </c>
      <c r="B31" s="63">
        <v>-1.2911993390017</v>
      </c>
      <c r="C31" s="63">
        <v>1.58489319246111E-3</v>
      </c>
      <c r="D31" s="63">
        <v>1.8931213580487799E-2</v>
      </c>
      <c r="E31" s="63">
        <v>1.5188352468351299E-2</v>
      </c>
      <c r="F31" s="62" t="s">
        <v>171</v>
      </c>
      <c r="G31" s="63">
        <v>90</v>
      </c>
      <c r="H31" s="63">
        <v>1.0120925324010599</v>
      </c>
      <c r="I31" s="63">
        <v>3.15296144081772</v>
      </c>
      <c r="J31" s="63">
        <v>0.94396270730440002</v>
      </c>
      <c r="K31" s="63">
        <v>1.8975549355369701</v>
      </c>
      <c r="L31" s="63">
        <v>1.8975549355369701</v>
      </c>
      <c r="M31" s="63">
        <v>0.21956079151990901</v>
      </c>
      <c r="N31" s="63">
        <v>1.3280690471380401</v>
      </c>
      <c r="O31" s="63">
        <v>1.78274601481146</v>
      </c>
      <c r="P31" s="63">
        <v>3.6660477922476802</v>
      </c>
      <c r="Q31" s="63">
        <v>0.94392677312226003</v>
      </c>
      <c r="R31" s="63">
        <v>0.37920769315727798</v>
      </c>
      <c r="S31" s="63">
        <v>1.4018252101561</v>
      </c>
      <c r="V31" s="62" t="s">
        <v>203</v>
      </c>
      <c r="W31" s="63">
        <v>-0.11507826222029401</v>
      </c>
      <c r="X31" s="64">
        <v>1.25892541179417E-5</v>
      </c>
      <c r="Y31" s="63">
        <v>0</v>
      </c>
      <c r="Z31" s="63">
        <v>0.30376704936702498</v>
      </c>
      <c r="AA31" s="62" t="s">
        <v>173</v>
      </c>
      <c r="AB31" s="63">
        <v>90</v>
      </c>
      <c r="AC31" s="63">
        <v>1.00037287206587</v>
      </c>
      <c r="AD31" s="63">
        <v>3.0189634427880199</v>
      </c>
      <c r="AE31" s="63">
        <v>0.82599004630560602</v>
      </c>
      <c r="AF31" s="63">
        <v>1.9943071425178001</v>
      </c>
      <c r="AG31" s="63">
        <v>1.9943071425178001</v>
      </c>
      <c r="AH31" s="63">
        <v>2.6569391589447398E-2</v>
      </c>
      <c r="AI31" s="63">
        <v>6.2303342673602297E-2</v>
      </c>
      <c r="AJ31" s="63">
        <v>1.61324427371407</v>
      </c>
      <c r="AK31" s="62" t="s">
        <v>131</v>
      </c>
      <c r="AL31" s="62" t="s">
        <v>131</v>
      </c>
      <c r="AM31" s="63">
        <v>0.23399996475034399</v>
      </c>
      <c r="AN31" s="63">
        <v>1.0619055023338599</v>
      </c>
      <c r="AO31" s="65"/>
      <c r="AP31" s="62" t="s">
        <v>204</v>
      </c>
      <c r="AQ31" s="63">
        <v>-0.432507153629001</v>
      </c>
      <c r="AR31" s="63">
        <v>1.77827941003892E-4</v>
      </c>
      <c r="AS31" s="63">
        <v>0</v>
      </c>
      <c r="AT31" s="63">
        <v>1.5188352468351299E-2</v>
      </c>
      <c r="AU31" s="62" t="s">
        <v>173</v>
      </c>
      <c r="AV31" s="63">
        <v>90</v>
      </c>
      <c r="AW31" s="63">
        <v>1.0020179196094501</v>
      </c>
      <c r="AX31" s="63">
        <v>2.8151032406573702</v>
      </c>
      <c r="AY31" s="63">
        <v>0.969485231455536</v>
      </c>
      <c r="AZ31" s="63">
        <v>1.9782117436489099</v>
      </c>
      <c r="BA31" s="63">
        <v>1.9782117436489099</v>
      </c>
      <c r="BB31" s="63">
        <v>9.4184858833592899E-2</v>
      </c>
      <c r="BC31" s="63">
        <v>1.6191997402931599</v>
      </c>
      <c r="BD31" s="63">
        <v>1.06946436376118</v>
      </c>
      <c r="BE31" s="63">
        <v>3.9269430396935401</v>
      </c>
      <c r="BF31" s="63">
        <v>0.969485231455536</v>
      </c>
      <c r="BG31" s="63">
        <v>0.26618120288846198</v>
      </c>
      <c r="BH31" s="63">
        <v>1.5752209101706001</v>
      </c>
      <c r="BI31" s="63"/>
      <c r="BJ31" s="63"/>
      <c r="BK31" s="63"/>
      <c r="BL31" s="63"/>
      <c r="BM31" s="63"/>
      <c r="BN31" s="63"/>
      <c r="BO31" s="63"/>
      <c r="BP31" s="63"/>
      <c r="BQ31" s="63"/>
      <c r="BR31" s="63"/>
      <c r="BS31" s="63"/>
      <c r="BT31" s="63"/>
    </row>
    <row r="32" spans="1:72" ht="15.75" customHeight="1">
      <c r="A32" s="62" t="s">
        <v>205</v>
      </c>
      <c r="B32" s="63">
        <v>-1.2911993390017</v>
      </c>
      <c r="C32" s="63">
        <v>1.58489319246111E-3</v>
      </c>
      <c r="D32" s="63">
        <v>1.8931213580487799E-2</v>
      </c>
      <c r="E32" s="63">
        <v>3.0376704936702501E-2</v>
      </c>
      <c r="F32" s="62" t="s">
        <v>171</v>
      </c>
      <c r="G32" s="63">
        <v>90</v>
      </c>
      <c r="H32" s="63">
        <v>1.01186507800199</v>
      </c>
      <c r="I32" s="63">
        <v>3.1749508558790098</v>
      </c>
      <c r="J32" s="63">
        <v>0.89894320057956001</v>
      </c>
      <c r="K32" s="63">
        <v>1.8983423353191999</v>
      </c>
      <c r="L32" s="63">
        <v>1.8983423353191999</v>
      </c>
      <c r="M32" s="63">
        <v>0.21956622669619699</v>
      </c>
      <c r="N32" s="63">
        <v>1.3560139287784201</v>
      </c>
      <c r="O32" s="63">
        <v>1.7447226512679901</v>
      </c>
      <c r="P32" s="63">
        <v>3.7333903758728599</v>
      </c>
      <c r="Q32" s="63">
        <v>0.89890213124298302</v>
      </c>
      <c r="R32" s="63">
        <v>0.37908106213363102</v>
      </c>
      <c r="S32" s="63">
        <v>1.4909281524356699</v>
      </c>
      <c r="V32" s="62" t="s">
        <v>206</v>
      </c>
      <c r="W32" s="63">
        <v>-0.11507826222029401</v>
      </c>
      <c r="X32" s="64">
        <v>1.25892541179417E-5</v>
      </c>
      <c r="Y32" s="63">
        <v>0</v>
      </c>
      <c r="Z32" s="63">
        <v>0.75941762341756303</v>
      </c>
      <c r="AA32" s="62" t="s">
        <v>173</v>
      </c>
      <c r="AB32" s="63">
        <v>90</v>
      </c>
      <c r="AC32" s="63">
        <v>1.0003062822101301</v>
      </c>
      <c r="AD32" s="63">
        <v>2.8998541112060701</v>
      </c>
      <c r="AE32" s="63">
        <v>0.67147098331551403</v>
      </c>
      <c r="AF32" s="63">
        <v>1.99490822832236</v>
      </c>
      <c r="AG32" s="63">
        <v>1.99490822832236</v>
      </c>
      <c r="AH32" s="63">
        <v>2.6569391589605199E-2</v>
      </c>
      <c r="AI32" s="63">
        <v>6.2303342673602297E-2</v>
      </c>
      <c r="AJ32" s="63">
        <v>1.78709808654234</v>
      </c>
      <c r="AK32" s="62" t="s">
        <v>131</v>
      </c>
      <c r="AL32" s="62" t="s">
        <v>131</v>
      </c>
      <c r="AM32" s="63">
        <v>0.23405194558015599</v>
      </c>
      <c r="AN32" s="63">
        <v>1.1132141374768301</v>
      </c>
      <c r="AO32" s="65"/>
      <c r="AP32" s="62" t="s">
        <v>207</v>
      </c>
      <c r="AQ32" s="63">
        <v>-0.49945146926008599</v>
      </c>
      <c r="AR32" s="63">
        <v>2.37137370566166E-4</v>
      </c>
      <c r="AS32" s="63">
        <v>0</v>
      </c>
      <c r="AT32" s="63">
        <v>1.5188352468351299E-2</v>
      </c>
      <c r="AU32" s="62" t="s">
        <v>173</v>
      </c>
      <c r="AV32" s="63">
        <v>90</v>
      </c>
      <c r="AW32" s="63">
        <v>1.0023658471544801</v>
      </c>
      <c r="AX32" s="63">
        <v>2.7747893130450101</v>
      </c>
      <c r="AY32" s="63">
        <v>0.969734862704968</v>
      </c>
      <c r="AZ32" s="63">
        <v>1.97515370056127</v>
      </c>
      <c r="BA32" s="63">
        <v>1.97515370056127</v>
      </c>
      <c r="BB32" s="63">
        <v>9.4124826817846799E-2</v>
      </c>
      <c r="BC32" s="63">
        <v>1.78870148139056</v>
      </c>
      <c r="BD32" s="63">
        <v>1.06923530735429</v>
      </c>
      <c r="BE32" s="63">
        <v>3.7052164378255901</v>
      </c>
      <c r="BF32" s="63">
        <v>0.969734862704968</v>
      </c>
      <c r="BG32" s="63">
        <v>0.27007653419859101</v>
      </c>
      <c r="BH32" s="63">
        <v>1.6237808684309301</v>
      </c>
      <c r="BI32" s="63"/>
      <c r="BJ32" s="63"/>
      <c r="BK32" s="63"/>
      <c r="BL32" s="63"/>
      <c r="BM32" s="63"/>
      <c r="BN32" s="63"/>
      <c r="BO32" s="63"/>
      <c r="BP32" s="63"/>
      <c r="BQ32" s="63"/>
      <c r="BR32" s="63"/>
      <c r="BS32" s="63"/>
      <c r="BT32" s="63"/>
    </row>
    <row r="33" spans="1:72" ht="15.75" customHeight="1">
      <c r="A33" s="62" t="s">
        <v>208</v>
      </c>
      <c r="B33" s="63">
        <v>-1.2911993390017</v>
      </c>
      <c r="C33" s="63">
        <v>1.58489319246111E-3</v>
      </c>
      <c r="D33" s="63">
        <v>1.8931213580487799E-2</v>
      </c>
      <c r="E33" s="63">
        <v>7.59417623417563E-2</v>
      </c>
      <c r="F33" s="62" t="s">
        <v>171</v>
      </c>
      <c r="G33" s="63">
        <v>90</v>
      </c>
      <c r="H33" s="63">
        <v>1.01159511253669</v>
      </c>
      <c r="I33" s="63">
        <v>3.2340474088562101</v>
      </c>
      <c r="J33" s="63">
        <v>0.77100867539905005</v>
      </c>
      <c r="K33" s="63">
        <v>1.90055474903481</v>
      </c>
      <c r="L33" s="63">
        <v>1.90055474903481</v>
      </c>
      <c r="M33" s="63">
        <v>0.18946831519809601</v>
      </c>
      <c r="N33" s="63">
        <v>0.95310370906195196</v>
      </c>
      <c r="O33" s="63">
        <v>1.57453374094993</v>
      </c>
      <c r="P33" s="63">
        <v>3.8809027019089801</v>
      </c>
      <c r="Q33" s="63">
        <v>0.77095320933276001</v>
      </c>
      <c r="R33" s="63">
        <v>0.37339898856558201</v>
      </c>
      <c r="S33" s="63">
        <v>1.4199206663002799</v>
      </c>
      <c r="V33" s="62" t="s">
        <v>209</v>
      </c>
      <c r="W33" s="63">
        <v>-0.12911993390016999</v>
      </c>
      <c r="X33" s="64">
        <v>1.5848931924611101E-5</v>
      </c>
      <c r="Y33" s="63">
        <v>0</v>
      </c>
      <c r="Z33" s="63">
        <v>0</v>
      </c>
      <c r="AA33" s="62" t="s">
        <v>173</v>
      </c>
      <c r="AB33" s="63">
        <v>90</v>
      </c>
      <c r="AC33" s="63">
        <v>1.0005397747554401</v>
      </c>
      <c r="AD33" s="63">
        <v>3.09409394424741</v>
      </c>
      <c r="AE33" s="63">
        <v>0.99301029244619199</v>
      </c>
      <c r="AF33" s="63">
        <v>1.9932971673656801</v>
      </c>
      <c r="AG33" s="63">
        <v>1.9932971673656801</v>
      </c>
      <c r="AH33" s="63">
        <v>2.6576093912289399E-2</v>
      </c>
      <c r="AI33" s="63">
        <v>3.0244607965533401</v>
      </c>
      <c r="AJ33" s="63">
        <v>1.0538885280927801</v>
      </c>
      <c r="AK33" s="62" t="s">
        <v>131</v>
      </c>
      <c r="AL33" s="62" t="s">
        <v>131</v>
      </c>
      <c r="AM33" s="63">
        <v>0.23810540902160901</v>
      </c>
      <c r="AN33" s="63">
        <v>1.5715560076603801</v>
      </c>
      <c r="AO33" s="65"/>
      <c r="AP33" s="62" t="s">
        <v>210</v>
      </c>
      <c r="AQ33" s="63">
        <v>-0.576757558928228</v>
      </c>
      <c r="AR33" s="63">
        <v>3.1622776601683799E-4</v>
      </c>
      <c r="AS33" s="63">
        <v>0</v>
      </c>
      <c r="AT33" s="63">
        <v>1.5188352468351299E-2</v>
      </c>
      <c r="AU33" s="62" t="s">
        <v>173</v>
      </c>
      <c r="AV33" s="63">
        <v>90</v>
      </c>
      <c r="AW33" s="63">
        <v>1.00277253887302</v>
      </c>
      <c r="AX33" s="63">
        <v>2.73012331370178</v>
      </c>
      <c r="AY33" s="63">
        <v>0.96790987425590203</v>
      </c>
      <c r="AZ33" s="63">
        <v>1.97166812603</v>
      </c>
      <c r="BA33" s="63">
        <v>1.97166812603</v>
      </c>
      <c r="BB33" s="63">
        <v>9.4090503486901206E-2</v>
      </c>
      <c r="BC33" s="63">
        <v>0.773065373247799</v>
      </c>
      <c r="BD33" s="63">
        <v>1.0871017070915701</v>
      </c>
      <c r="BE33" s="63">
        <v>3.5263233840457699</v>
      </c>
      <c r="BF33" s="63">
        <v>0.96790987425590203</v>
      </c>
      <c r="BG33" s="63">
        <v>0.275969745047631</v>
      </c>
      <c r="BH33" s="63">
        <v>1.5912548586527799</v>
      </c>
      <c r="BI33" s="63"/>
      <c r="BJ33" s="63"/>
      <c r="BK33" s="63"/>
      <c r="BL33" s="63"/>
      <c r="BM33" s="63"/>
      <c r="BN33" s="63"/>
      <c r="BO33" s="63"/>
      <c r="BP33" s="63"/>
      <c r="BQ33" s="63"/>
      <c r="BR33" s="63"/>
      <c r="BS33" s="63"/>
      <c r="BT33" s="63"/>
    </row>
    <row r="34" spans="1:72" ht="15.75" customHeight="1">
      <c r="A34" s="62" t="s">
        <v>211</v>
      </c>
      <c r="B34" s="63">
        <v>-1.2911993390017</v>
      </c>
      <c r="C34" s="63">
        <v>1.58489319246111E-3</v>
      </c>
      <c r="D34" s="63">
        <v>1.8931213580487799E-2</v>
      </c>
      <c r="E34" s="63">
        <v>0.30376704936702498</v>
      </c>
      <c r="F34" s="62" t="s">
        <v>171</v>
      </c>
      <c r="G34" s="63">
        <v>90</v>
      </c>
      <c r="H34" s="63">
        <v>1.00989876558006</v>
      </c>
      <c r="I34" s="62" t="s">
        <v>131</v>
      </c>
      <c r="J34" s="62" t="s">
        <v>131</v>
      </c>
      <c r="K34" s="63">
        <v>1.9125004930954601</v>
      </c>
      <c r="L34" s="63">
        <v>1.9125004930954601</v>
      </c>
      <c r="M34" s="63">
        <v>0.19030234955241401</v>
      </c>
      <c r="N34" s="63">
        <v>0.95676861157216397</v>
      </c>
      <c r="O34" s="63">
        <v>1.57453374094993</v>
      </c>
      <c r="P34" s="62" t="s">
        <v>131</v>
      </c>
      <c r="Q34" s="62" t="s">
        <v>131</v>
      </c>
      <c r="R34" s="63">
        <v>0.35911127602399501</v>
      </c>
      <c r="S34" s="63">
        <v>1.3088283089594199</v>
      </c>
      <c r="V34" s="62" t="s">
        <v>212</v>
      </c>
      <c r="W34" s="63">
        <v>-0.12911993390016999</v>
      </c>
      <c r="X34" s="64">
        <v>1.5848931924611101E-5</v>
      </c>
      <c r="Y34" s="63">
        <v>0</v>
      </c>
      <c r="Z34" s="63">
        <v>1.5188352468351299E-2</v>
      </c>
      <c r="AA34" s="62" t="s">
        <v>173</v>
      </c>
      <c r="AB34" s="63">
        <v>90</v>
      </c>
      <c r="AC34" s="63">
        <v>1.0005154358411099</v>
      </c>
      <c r="AD34" s="63">
        <v>3.08905470329587</v>
      </c>
      <c r="AE34" s="63">
        <v>0.97985674875024498</v>
      </c>
      <c r="AF34" s="63">
        <v>1.99332906012502</v>
      </c>
      <c r="AG34" s="63">
        <v>1.99332906012502</v>
      </c>
      <c r="AH34" s="63">
        <v>2.6572792870782399E-2</v>
      </c>
      <c r="AI34" s="63">
        <v>3.0043038327471701</v>
      </c>
      <c r="AJ34" s="63">
        <v>1.07793945081604</v>
      </c>
      <c r="AK34" s="62" t="s">
        <v>131</v>
      </c>
      <c r="AL34" s="62" t="s">
        <v>131</v>
      </c>
      <c r="AM34" s="63">
        <v>0.23809761477629199</v>
      </c>
      <c r="AN34" s="63">
        <v>1.60774691994875</v>
      </c>
      <c r="AO34" s="65"/>
      <c r="AP34" s="62" t="s">
        <v>213</v>
      </c>
      <c r="AQ34" s="63">
        <v>-0.66602923858378604</v>
      </c>
      <c r="AR34" s="63">
        <v>4.2169650342858202E-4</v>
      </c>
      <c r="AS34" s="63">
        <v>0</v>
      </c>
      <c r="AT34" s="63">
        <v>1.5188352468351299E-2</v>
      </c>
      <c r="AU34" s="62" t="s">
        <v>173</v>
      </c>
      <c r="AV34" s="63">
        <v>90</v>
      </c>
      <c r="AW34" s="63">
        <v>1.0033218123258401</v>
      </c>
      <c r="AX34" s="63">
        <v>2.68820599124121</v>
      </c>
      <c r="AY34" s="63">
        <v>0.96491355973078197</v>
      </c>
      <c r="AZ34" s="63">
        <v>1.9675481192959301</v>
      </c>
      <c r="BA34" s="63">
        <v>1.9675481192959301</v>
      </c>
      <c r="BB34" s="63">
        <v>9.4147178090632902E-2</v>
      </c>
      <c r="BC34" s="63">
        <v>0.61799418578446297</v>
      </c>
      <c r="BD34" s="63">
        <v>1.0806881276986999</v>
      </c>
      <c r="BE34" s="63">
        <v>3.37881105800966</v>
      </c>
      <c r="BF34" s="63">
        <v>0.96491355973078197</v>
      </c>
      <c r="BG34" s="63">
        <v>0.28383639963749202</v>
      </c>
      <c r="BH34" s="63">
        <v>1.5074202137316399</v>
      </c>
      <c r="BI34" s="63"/>
      <c r="BJ34" s="63"/>
      <c r="BK34" s="63"/>
      <c r="BL34" s="63"/>
      <c r="BM34" s="63"/>
      <c r="BN34" s="63"/>
      <c r="BO34" s="63"/>
      <c r="BP34" s="63"/>
      <c r="BQ34" s="63"/>
      <c r="BR34" s="63"/>
      <c r="BS34" s="63"/>
      <c r="BT34" s="63"/>
    </row>
    <row r="35" spans="1:72" ht="15.75" customHeight="1">
      <c r="A35" s="62" t="s">
        <v>214</v>
      </c>
      <c r="B35" s="63">
        <v>-1.2911993390017</v>
      </c>
      <c r="C35" s="63">
        <v>1.58489319246111E-3</v>
      </c>
      <c r="D35" s="63">
        <v>1.8931213580487799E-2</v>
      </c>
      <c r="E35" s="63">
        <v>0.75941762341756303</v>
      </c>
      <c r="F35" s="62" t="s">
        <v>171</v>
      </c>
      <c r="G35" s="63">
        <v>90</v>
      </c>
      <c r="H35" s="63">
        <v>1.0070060758213599</v>
      </c>
      <c r="I35" s="62" t="s">
        <v>131</v>
      </c>
      <c r="J35" s="62" t="s">
        <v>131</v>
      </c>
      <c r="K35" s="63">
        <v>1.92991036796063</v>
      </c>
      <c r="L35" s="63">
        <v>1.92991036796063</v>
      </c>
      <c r="M35" s="63">
        <v>0.160610842884892</v>
      </c>
      <c r="N35" s="63">
        <v>0.55569084311086303</v>
      </c>
      <c r="O35" s="63">
        <v>1.6329431247064701</v>
      </c>
      <c r="P35" s="62" t="s">
        <v>131</v>
      </c>
      <c r="Q35" s="62" t="s">
        <v>131</v>
      </c>
      <c r="R35" s="63">
        <v>0.34374939236742602</v>
      </c>
      <c r="S35" s="63">
        <v>1.1370360037932099</v>
      </c>
      <c r="V35" s="62" t="s">
        <v>215</v>
      </c>
      <c r="W35" s="63">
        <v>-0.12911993390016999</v>
      </c>
      <c r="X35" s="64">
        <v>1.5848931924611101E-5</v>
      </c>
      <c r="Y35" s="63">
        <v>0</v>
      </c>
      <c r="Z35" s="63">
        <v>3.0376704936702501E-2</v>
      </c>
      <c r="AA35" s="62" t="s">
        <v>173</v>
      </c>
      <c r="AB35" s="63">
        <v>90</v>
      </c>
      <c r="AC35" s="63">
        <v>1.00049805603596</v>
      </c>
      <c r="AD35" s="63">
        <v>3.08195395468233</v>
      </c>
      <c r="AE35" s="63">
        <v>0.96873711929703499</v>
      </c>
      <c r="AF35" s="63">
        <v>1.99333499348948</v>
      </c>
      <c r="AG35" s="63">
        <v>1.99333499348948</v>
      </c>
      <c r="AH35" s="63">
        <v>2.6570563389482101E-2</v>
      </c>
      <c r="AI35" s="63">
        <v>2.9903313919269801</v>
      </c>
      <c r="AJ35" s="63">
        <v>1.0946605685188799</v>
      </c>
      <c r="AK35" s="62" t="s">
        <v>131</v>
      </c>
      <c r="AL35" s="62" t="s">
        <v>131</v>
      </c>
      <c r="AM35" s="63">
        <v>0.236003952353386</v>
      </c>
      <c r="AN35" s="63">
        <v>1.9201798589444901</v>
      </c>
      <c r="AO35" s="65"/>
      <c r="AP35" s="62" t="s">
        <v>216</v>
      </c>
      <c r="AQ35" s="63">
        <v>-0.769118565992994</v>
      </c>
      <c r="AR35" s="63">
        <v>5.6234132519034899E-4</v>
      </c>
      <c r="AS35" s="63">
        <v>0</v>
      </c>
      <c r="AT35" s="63">
        <v>1.5188352468351299E-2</v>
      </c>
      <c r="AU35" s="62" t="s">
        <v>173</v>
      </c>
      <c r="AV35" s="63">
        <v>90</v>
      </c>
      <c r="AW35" s="63">
        <v>1.0039433176788199</v>
      </c>
      <c r="AX35" s="63">
        <v>2.6492664020701899</v>
      </c>
      <c r="AY35" s="63">
        <v>0.96159115023795305</v>
      </c>
      <c r="AZ35" s="63">
        <v>1.9627977814783699</v>
      </c>
      <c r="BA35" s="63">
        <v>1.9627977814783699</v>
      </c>
      <c r="BB35" s="63">
        <v>9.4213898529790202E-2</v>
      </c>
      <c r="BC35" s="63">
        <v>0.49957202342324503</v>
      </c>
      <c r="BD35" s="63">
        <v>1.0664866304716301</v>
      </c>
      <c r="BE35" s="63">
        <v>3.25328814703483</v>
      </c>
      <c r="BF35" s="63">
        <v>0.96159115023795305</v>
      </c>
      <c r="BG35" s="63">
        <v>0.291676278411583</v>
      </c>
      <c r="BH35" s="63">
        <v>1.48222400897392</v>
      </c>
      <c r="BI35" s="63"/>
      <c r="BJ35" s="63"/>
      <c r="BK35" s="63"/>
      <c r="BL35" s="63"/>
      <c r="BM35" s="63"/>
      <c r="BN35" s="63"/>
      <c r="BO35" s="63"/>
      <c r="BP35" s="63"/>
      <c r="BQ35" s="63"/>
      <c r="BR35" s="63"/>
      <c r="BS35" s="63"/>
      <c r="BT35" s="63"/>
    </row>
    <row r="36" spans="1:72" ht="15.75" customHeight="1">
      <c r="A36" s="62" t="s">
        <v>217</v>
      </c>
      <c r="B36" s="63">
        <v>-1.4487494865424</v>
      </c>
      <c r="C36" s="63">
        <v>1.9952623149688798E-3</v>
      </c>
      <c r="D36" s="63">
        <v>1.8931213580487799E-2</v>
      </c>
      <c r="E36" s="63">
        <v>1.5188352468351299E-2</v>
      </c>
      <c r="F36" s="62" t="s">
        <v>171</v>
      </c>
      <c r="G36" s="63">
        <v>90</v>
      </c>
      <c r="H36" s="63">
        <v>1.0128034262110599</v>
      </c>
      <c r="I36" s="63">
        <v>3.06248416009681</v>
      </c>
      <c r="J36" s="63">
        <v>0.94751807401332699</v>
      </c>
      <c r="K36" s="63">
        <v>1.89202527133541</v>
      </c>
      <c r="L36" s="63">
        <v>1.89202527133541</v>
      </c>
      <c r="M36" s="63">
        <v>0.219115260930901</v>
      </c>
      <c r="N36" s="63">
        <v>1.80152864017631</v>
      </c>
      <c r="O36" s="63">
        <v>1.7504490614402</v>
      </c>
      <c r="P36" s="63">
        <v>3.4828026667369798</v>
      </c>
      <c r="Q36" s="63">
        <v>0.94749477914704805</v>
      </c>
      <c r="R36" s="63">
        <v>0.38635546295713302</v>
      </c>
      <c r="S36" s="63">
        <v>1.39701502561144</v>
      </c>
      <c r="V36" s="62" t="s">
        <v>218</v>
      </c>
      <c r="W36" s="63">
        <v>-0.12911993390016999</v>
      </c>
      <c r="X36" s="64">
        <v>1.5848931924611101E-5</v>
      </c>
      <c r="Y36" s="63">
        <v>0</v>
      </c>
      <c r="Z36" s="63">
        <v>7.59417623417563E-2</v>
      </c>
      <c r="AA36" s="62" t="s">
        <v>173</v>
      </c>
      <c r="AB36" s="63">
        <v>90</v>
      </c>
      <c r="AC36" s="63">
        <v>1.0004623313707599</v>
      </c>
      <c r="AD36" s="63">
        <v>3.0636294421312602</v>
      </c>
      <c r="AE36" s="63">
        <v>0.94009573738099705</v>
      </c>
      <c r="AF36" s="63">
        <v>1.99336613817765</v>
      </c>
      <c r="AG36" s="63">
        <v>1.99336613817765</v>
      </c>
      <c r="AH36" s="63">
        <v>2.65693691406119E-2</v>
      </c>
      <c r="AI36" s="63">
        <v>5.5660706873843203E-2</v>
      </c>
      <c r="AJ36" s="63">
        <v>1.1510084446133899</v>
      </c>
      <c r="AK36" s="62" t="s">
        <v>131</v>
      </c>
      <c r="AL36" s="62" t="s">
        <v>131</v>
      </c>
      <c r="AM36" s="63">
        <v>0.23600661047155</v>
      </c>
      <c r="AN36" s="63">
        <v>1.8869666799456699</v>
      </c>
      <c r="AO36" s="65"/>
      <c r="AP36" s="62" t="s">
        <v>219</v>
      </c>
      <c r="AQ36" s="63">
        <v>-0.88816426409889904</v>
      </c>
      <c r="AR36" s="63">
        <v>7.4989420933245596E-4</v>
      </c>
      <c r="AS36" s="63">
        <v>0</v>
      </c>
      <c r="AT36" s="63">
        <v>1.5188352468351299E-2</v>
      </c>
      <c r="AU36" s="62" t="s">
        <v>173</v>
      </c>
      <c r="AV36" s="63">
        <v>90</v>
      </c>
      <c r="AW36" s="63">
        <v>1.00464518166046</v>
      </c>
      <c r="AX36" s="63">
        <v>2.6089524744578299</v>
      </c>
      <c r="AY36" s="63">
        <v>0.96080088085331905</v>
      </c>
      <c r="AZ36" s="63">
        <v>1.95740784611216</v>
      </c>
      <c r="BA36" s="63">
        <v>1.95740784611216</v>
      </c>
      <c r="BB36" s="63">
        <v>0.12686948187540001</v>
      </c>
      <c r="BC36" s="63">
        <v>1.6574521602435199</v>
      </c>
      <c r="BD36" s="63">
        <v>1.0545756973134399</v>
      </c>
      <c r="BE36" s="63">
        <v>3.1479221998661799</v>
      </c>
      <c r="BF36" s="63">
        <v>0.96080088085331905</v>
      </c>
      <c r="BG36" s="63">
        <v>0.299288444192501</v>
      </c>
      <c r="BH36" s="63">
        <v>1.4405357429202299</v>
      </c>
      <c r="BI36" s="63"/>
      <c r="BJ36" s="63"/>
      <c r="BK36" s="63"/>
      <c r="BL36" s="63"/>
      <c r="BM36" s="63"/>
      <c r="BN36" s="63"/>
      <c r="BO36" s="63"/>
      <c r="BP36" s="63"/>
      <c r="BQ36" s="63"/>
      <c r="BR36" s="63"/>
      <c r="BS36" s="63"/>
      <c r="BT36" s="63"/>
    </row>
    <row r="37" spans="1:72" ht="15.75" customHeight="1">
      <c r="A37" s="62" t="s">
        <v>220</v>
      </c>
      <c r="B37" s="63">
        <v>-1.4487494865424</v>
      </c>
      <c r="C37" s="63">
        <v>1.9952623149688798E-3</v>
      </c>
      <c r="D37" s="63">
        <v>1.8931213580487799E-2</v>
      </c>
      <c r="E37" s="63">
        <v>3.0376704936702501E-2</v>
      </c>
      <c r="F37" s="62" t="s">
        <v>171</v>
      </c>
      <c r="G37" s="63">
        <v>90</v>
      </c>
      <c r="H37" s="63">
        <v>1.01260248405594</v>
      </c>
      <c r="I37" s="63">
        <v>3.0824120674961</v>
      </c>
      <c r="J37" s="63">
        <v>0.90504164576586599</v>
      </c>
      <c r="K37" s="63">
        <v>1.8928771366899699</v>
      </c>
      <c r="L37" s="63">
        <v>1.8928771366899699</v>
      </c>
      <c r="M37" s="63">
        <v>0.219187748323699</v>
      </c>
      <c r="N37" s="63">
        <v>1.2261389460727301</v>
      </c>
      <c r="O37" s="63">
        <v>1.27813475043637</v>
      </c>
      <c r="P37" s="63">
        <v>3.53388224547309</v>
      </c>
      <c r="Q37" s="63">
        <v>0.90501545002636297</v>
      </c>
      <c r="R37" s="63">
        <v>0.38438693217349501</v>
      </c>
      <c r="S37" s="63">
        <v>1.3997637024941001</v>
      </c>
      <c r="V37" s="62" t="s">
        <v>221</v>
      </c>
      <c r="W37" s="63">
        <v>-0.12911993390016999</v>
      </c>
      <c r="X37" s="64">
        <v>1.5848931924611101E-5</v>
      </c>
      <c r="Y37" s="63">
        <v>0</v>
      </c>
      <c r="Z37" s="63">
        <v>0.30376704936702498</v>
      </c>
      <c r="AA37" s="62" t="s">
        <v>173</v>
      </c>
      <c r="AB37" s="63">
        <v>90</v>
      </c>
      <c r="AC37" s="63">
        <v>1.00041477656944</v>
      </c>
      <c r="AD37" s="63">
        <v>3.0006389302369501</v>
      </c>
      <c r="AE37" s="63">
        <v>0.82599004498036199</v>
      </c>
      <c r="AF37" s="63">
        <v>1.99369866090869</v>
      </c>
      <c r="AG37" s="63">
        <v>1.99369866090869</v>
      </c>
      <c r="AH37" s="63">
        <v>2.65693691411906E-2</v>
      </c>
      <c r="AI37" s="63">
        <v>5.5660706873843203E-2</v>
      </c>
      <c r="AJ37" s="63">
        <v>1.6066016379143</v>
      </c>
      <c r="AK37" s="62" t="s">
        <v>131</v>
      </c>
      <c r="AL37" s="62" t="s">
        <v>131</v>
      </c>
      <c r="AM37" s="63">
        <v>0.23603431767126001</v>
      </c>
      <c r="AN37" s="63">
        <v>1.1858250184604</v>
      </c>
      <c r="AO37" s="65"/>
      <c r="AP37" s="62" t="s">
        <v>222</v>
      </c>
      <c r="AQ37" s="63">
        <v>-1.02563609162638</v>
      </c>
      <c r="AR37" s="63">
        <v>1E-3</v>
      </c>
      <c r="AS37" s="63">
        <v>0</v>
      </c>
      <c r="AT37" s="63">
        <v>1.5188352468351299E-2</v>
      </c>
      <c r="AU37" s="62" t="s">
        <v>173</v>
      </c>
      <c r="AV37" s="63">
        <v>90</v>
      </c>
      <c r="AW37" s="63">
        <v>1.00546024668055</v>
      </c>
      <c r="AX37" s="63">
        <v>2.55397893680462</v>
      </c>
      <c r="AY37" s="63">
        <v>0.95964707554220197</v>
      </c>
      <c r="AZ37" s="63">
        <v>1.9511702646339999</v>
      </c>
      <c r="BA37" s="63">
        <v>1.9511702646339999</v>
      </c>
      <c r="BB37" s="63">
        <v>0.12676740584322399</v>
      </c>
      <c r="BC37" s="63">
        <v>1.75732075364685</v>
      </c>
      <c r="BD37" s="63">
        <v>1.0543466409065501</v>
      </c>
      <c r="BE37" s="63">
        <v>3.0478245500559602</v>
      </c>
      <c r="BF37" s="63">
        <v>0.95964707554220197</v>
      </c>
      <c r="BG37" s="63">
        <v>0.306965994728573</v>
      </c>
      <c r="BH37" s="63">
        <v>1.4710002450363899</v>
      </c>
      <c r="BI37" s="63"/>
      <c r="BJ37" s="63"/>
      <c r="BK37" s="63"/>
      <c r="BL37" s="63"/>
      <c r="BM37" s="63"/>
      <c r="BN37" s="63"/>
      <c r="BO37" s="63"/>
      <c r="BP37" s="63"/>
      <c r="BQ37" s="63"/>
      <c r="BR37" s="63"/>
      <c r="BS37" s="63"/>
      <c r="BT37" s="63"/>
    </row>
    <row r="38" spans="1:72" ht="15.75" customHeight="1">
      <c r="A38" s="62" t="s">
        <v>223</v>
      </c>
      <c r="B38" s="63">
        <v>-1.4487494865424</v>
      </c>
      <c r="C38" s="63">
        <v>1.9952623149688798E-3</v>
      </c>
      <c r="D38" s="63">
        <v>1.8931213580487799E-2</v>
      </c>
      <c r="E38" s="63">
        <v>7.59417623417563E-2</v>
      </c>
      <c r="F38" s="62" t="s">
        <v>171</v>
      </c>
      <c r="G38" s="63">
        <v>90</v>
      </c>
      <c r="H38" s="63">
        <v>1.0123996026134201</v>
      </c>
      <c r="I38" s="63">
        <v>3.1318882513839901</v>
      </c>
      <c r="J38" s="63">
        <v>0.787217102172036</v>
      </c>
      <c r="K38" s="63">
        <v>1.8952471869538501</v>
      </c>
      <c r="L38" s="63">
        <v>1.8952471869538501</v>
      </c>
      <c r="M38" s="63">
        <v>0.21940433463600001</v>
      </c>
      <c r="N38" s="63">
        <v>1.25751967381642</v>
      </c>
      <c r="O38" s="63">
        <v>1.5062749316971999</v>
      </c>
      <c r="P38" s="63">
        <v>3.7065907762669199</v>
      </c>
      <c r="Q38" s="63">
        <v>0.78717876473874904</v>
      </c>
      <c r="R38" s="63">
        <v>0.38056792464499001</v>
      </c>
      <c r="S38" s="63">
        <v>1.4627542143884</v>
      </c>
      <c r="V38" s="62" t="s">
        <v>224</v>
      </c>
      <c r="W38" s="63">
        <v>-0.12911993390016999</v>
      </c>
      <c r="X38" s="64">
        <v>1.5848931924611101E-5</v>
      </c>
      <c r="Y38" s="63">
        <v>0</v>
      </c>
      <c r="Z38" s="63">
        <v>0.75941762341756303</v>
      </c>
      <c r="AA38" s="62" t="s">
        <v>173</v>
      </c>
      <c r="AB38" s="63">
        <v>90</v>
      </c>
      <c r="AC38" s="63">
        <v>1.0003400541915599</v>
      </c>
      <c r="AD38" s="63">
        <v>2.8769484705172301</v>
      </c>
      <c r="AE38" s="63">
        <v>0.67147098393558802</v>
      </c>
      <c r="AF38" s="63">
        <v>1.9943730902446399</v>
      </c>
      <c r="AG38" s="63">
        <v>1.9943730902446399</v>
      </c>
      <c r="AH38" s="63">
        <v>2.6569369142174001E-2</v>
      </c>
      <c r="AI38" s="63">
        <v>5.5660706873843203E-2</v>
      </c>
      <c r="AJ38" s="63">
        <v>1.78045545074258</v>
      </c>
      <c r="AK38" s="62" t="s">
        <v>131</v>
      </c>
      <c r="AL38" s="62" t="s">
        <v>131</v>
      </c>
      <c r="AM38" s="63">
        <v>0.23409427141463701</v>
      </c>
      <c r="AN38" s="63">
        <v>0.82803891090097503</v>
      </c>
      <c r="AO38" s="65"/>
      <c r="AP38" s="62" t="s">
        <v>225</v>
      </c>
      <c r="AQ38" s="63">
        <v>-1.1843860814574501</v>
      </c>
      <c r="AR38" s="63">
        <v>1.3335214321633199E-3</v>
      </c>
      <c r="AS38" s="63">
        <v>0</v>
      </c>
      <c r="AT38" s="63">
        <v>1.5188352468351299E-2</v>
      </c>
      <c r="AU38" s="62" t="s">
        <v>173</v>
      </c>
      <c r="AV38" s="63">
        <v>90</v>
      </c>
      <c r="AW38" s="63">
        <v>1.00654512738633</v>
      </c>
      <c r="AX38" s="63">
        <v>2.5031284144754</v>
      </c>
      <c r="AY38" s="63">
        <v>0.95721622325202205</v>
      </c>
      <c r="AZ38" s="63">
        <v>1.94408042144368</v>
      </c>
      <c r="BA38" s="63">
        <v>1.94408042144368</v>
      </c>
      <c r="BB38" s="63">
        <v>0.126832370305799</v>
      </c>
      <c r="BC38" s="63">
        <v>0.61364211405358604</v>
      </c>
      <c r="BD38" s="63">
        <v>1.05663720497543</v>
      </c>
      <c r="BE38" s="63">
        <v>2.96055405903149</v>
      </c>
      <c r="BF38" s="63">
        <v>0.95721622325202205</v>
      </c>
      <c r="BG38" s="63">
        <v>0.316595588308757</v>
      </c>
      <c r="BH38" s="63">
        <v>1.4691677937812799</v>
      </c>
      <c r="BI38" s="63"/>
      <c r="BJ38" s="63"/>
      <c r="BK38" s="63"/>
      <c r="BL38" s="63"/>
      <c r="BM38" s="63"/>
      <c r="BN38" s="63"/>
      <c r="BO38" s="63"/>
      <c r="BP38" s="63"/>
      <c r="BQ38" s="63"/>
      <c r="BR38" s="63"/>
      <c r="BS38" s="63"/>
      <c r="BT38" s="63"/>
    </row>
    <row r="39" spans="1:72" ht="13">
      <c r="A39" s="62" t="s">
        <v>226</v>
      </c>
      <c r="B39" s="63">
        <v>-1.4487494865424</v>
      </c>
      <c r="C39" s="63">
        <v>1.9952623149688798E-3</v>
      </c>
      <c r="D39" s="63">
        <v>1.8931213580487799E-2</v>
      </c>
      <c r="E39" s="63">
        <v>0.30376704936702498</v>
      </c>
      <c r="F39" s="62" t="s">
        <v>171</v>
      </c>
      <c r="G39" s="63">
        <v>90</v>
      </c>
      <c r="H39" s="63">
        <v>1.0105769655365</v>
      </c>
      <c r="I39" s="63">
        <v>3.5547263784999301</v>
      </c>
      <c r="J39" s="63">
        <v>0.18865684972754601</v>
      </c>
      <c r="K39" s="63">
        <v>1.90795095669462</v>
      </c>
      <c r="L39" s="63">
        <v>1.90795095669462</v>
      </c>
      <c r="M39" s="63">
        <v>0.19050410078091001</v>
      </c>
      <c r="N39" s="63">
        <v>0.84109512609360504</v>
      </c>
      <c r="O39" s="63">
        <v>1.5218507673656101</v>
      </c>
      <c r="P39" s="63">
        <v>4.2657174654814503</v>
      </c>
      <c r="Q39" s="63">
        <v>0.18470454309179299</v>
      </c>
      <c r="R39" s="63">
        <v>0.36458705921492002</v>
      </c>
      <c r="S39" s="63">
        <v>1.26714004290573</v>
      </c>
      <c r="V39" s="62" t="s">
        <v>227</v>
      </c>
      <c r="W39" s="63">
        <v>-0.14487494865424</v>
      </c>
      <c r="X39" s="64">
        <v>1.99526231496888E-5</v>
      </c>
      <c r="Y39" s="63">
        <v>0</v>
      </c>
      <c r="Z39" s="63">
        <v>0</v>
      </c>
      <c r="AA39" s="62" t="s">
        <v>173</v>
      </c>
      <c r="AB39" s="63">
        <v>90</v>
      </c>
      <c r="AC39" s="63">
        <v>1.0006020449708599</v>
      </c>
      <c r="AD39" s="63">
        <v>3.0824120674961</v>
      </c>
      <c r="AE39" s="63">
        <v>0.99301030398110202</v>
      </c>
      <c r="AF39" s="63">
        <v>1.9925654498759999</v>
      </c>
      <c r="AG39" s="63">
        <v>1.9925654498759999</v>
      </c>
      <c r="AH39" s="63">
        <v>2.6576926336330201E-2</v>
      </c>
      <c r="AI39" s="63">
        <v>3.0185053299742499</v>
      </c>
      <c r="AJ39" s="63">
        <v>1.0479330615136799</v>
      </c>
      <c r="AK39" s="62" t="s">
        <v>131</v>
      </c>
      <c r="AL39" s="62" t="s">
        <v>131</v>
      </c>
      <c r="AM39" s="63">
        <v>0.24015267830664699</v>
      </c>
      <c r="AN39" s="63">
        <v>1.56468431545373</v>
      </c>
      <c r="AO39" s="65"/>
      <c r="AP39" s="62" t="s">
        <v>228</v>
      </c>
      <c r="AQ39" s="63">
        <v>-1.367707709784</v>
      </c>
      <c r="AR39" s="63">
        <v>1.7782794100389199E-3</v>
      </c>
      <c r="AS39" s="63">
        <v>0</v>
      </c>
      <c r="AT39" s="63">
        <v>1.5188352468351299E-2</v>
      </c>
      <c r="AU39" s="62" t="s">
        <v>173</v>
      </c>
      <c r="AV39" s="63">
        <v>90</v>
      </c>
      <c r="AW39" s="63">
        <v>1.0077849762006701</v>
      </c>
      <c r="AX39" s="63">
        <v>2.4591495843528302</v>
      </c>
      <c r="AY39" s="63">
        <v>0.95572277142811501</v>
      </c>
      <c r="AZ39" s="63">
        <v>1.9356590589325</v>
      </c>
      <c r="BA39" s="63">
        <v>1.9356590589325</v>
      </c>
      <c r="BB39" s="63">
        <v>0.158758171617633</v>
      </c>
      <c r="BC39" s="63">
        <v>1.5747627973568199</v>
      </c>
      <c r="BD39" s="63">
        <v>1.0461006102585799</v>
      </c>
      <c r="BE39" s="63">
        <v>2.8778646961447798</v>
      </c>
      <c r="BF39" s="63">
        <v>0.95572277142811501</v>
      </c>
      <c r="BG39" s="63">
        <v>0.32767777415210098</v>
      </c>
      <c r="BH39" s="63">
        <v>1.3747965541432701</v>
      </c>
      <c r="BI39" s="63"/>
      <c r="BJ39" s="63"/>
      <c r="BK39" s="63"/>
      <c r="BL39" s="63"/>
      <c r="BM39" s="63"/>
      <c r="BN39" s="63"/>
      <c r="BO39" s="63"/>
      <c r="BP39" s="63"/>
      <c r="BQ39" s="63"/>
      <c r="BR39" s="63"/>
      <c r="BS39" s="63"/>
      <c r="BT39" s="63"/>
    </row>
    <row r="40" spans="1:72" ht="13">
      <c r="A40" s="62" t="s">
        <v>229</v>
      </c>
      <c r="B40" s="63">
        <v>-1.4487494865424</v>
      </c>
      <c r="C40" s="63">
        <v>1.9952623149688798E-3</v>
      </c>
      <c r="D40" s="63">
        <v>1.8931213580487799E-2</v>
      </c>
      <c r="E40" s="63">
        <v>0.75941762341756303</v>
      </c>
      <c r="F40" s="62" t="s">
        <v>171</v>
      </c>
      <c r="G40" s="63">
        <v>90</v>
      </c>
      <c r="H40" s="63">
        <v>1.00742464392846</v>
      </c>
      <c r="I40" s="62" t="s">
        <v>131</v>
      </c>
      <c r="J40" s="62" t="s">
        <v>131</v>
      </c>
      <c r="K40" s="63">
        <v>1.9265588861977501</v>
      </c>
      <c r="L40" s="63">
        <v>1.9265588861977501</v>
      </c>
      <c r="M40" s="63">
        <v>0.19129114706466599</v>
      </c>
      <c r="N40" s="63">
        <v>0.91233166863584603</v>
      </c>
      <c r="O40" s="63">
        <v>1.5747627973568199</v>
      </c>
      <c r="P40" s="62" t="s">
        <v>131</v>
      </c>
      <c r="Q40" s="62" t="s">
        <v>131</v>
      </c>
      <c r="R40" s="63">
        <v>0.34927897288020099</v>
      </c>
      <c r="S40" s="63">
        <v>1.1400137370827499</v>
      </c>
      <c r="V40" s="62" t="s">
        <v>230</v>
      </c>
      <c r="W40" s="63">
        <v>-0.14487494865424</v>
      </c>
      <c r="X40" s="64">
        <v>1.99526231496888E-5</v>
      </c>
      <c r="Y40" s="63">
        <v>0</v>
      </c>
      <c r="Z40" s="63">
        <v>1.5188352468351299E-2</v>
      </c>
      <c r="AA40" s="62" t="s">
        <v>173</v>
      </c>
      <c r="AB40" s="63">
        <v>90</v>
      </c>
      <c r="AC40" s="63">
        <v>1.0005747385657899</v>
      </c>
      <c r="AD40" s="63">
        <v>3.0762275445101199</v>
      </c>
      <c r="AE40" s="63">
        <v>0.97985675324167498</v>
      </c>
      <c r="AF40" s="63">
        <v>1.9926012343839701</v>
      </c>
      <c r="AG40" s="63">
        <v>1.9926012343839701</v>
      </c>
      <c r="AH40" s="63">
        <v>2.6573222306287399E-2</v>
      </c>
      <c r="AI40" s="63">
        <v>2.9983483661680701</v>
      </c>
      <c r="AJ40" s="63">
        <v>1.0719839842369501</v>
      </c>
      <c r="AK40" s="62" t="s">
        <v>131</v>
      </c>
      <c r="AL40" s="62" t="s">
        <v>131</v>
      </c>
      <c r="AM40" s="63">
        <v>0.238045108880273</v>
      </c>
      <c r="AN40" s="63">
        <v>1.88284366462168</v>
      </c>
      <c r="AO40" s="65"/>
      <c r="AP40" s="62" t="s">
        <v>231</v>
      </c>
      <c r="AQ40" s="63">
        <v>-1.5794042235794401</v>
      </c>
      <c r="AR40" s="63">
        <v>2.3713737056616602E-3</v>
      </c>
      <c r="AS40" s="63">
        <v>0</v>
      </c>
      <c r="AT40" s="63">
        <v>1.5188352468351299E-2</v>
      </c>
      <c r="AU40" s="62" t="s">
        <v>173</v>
      </c>
      <c r="AV40" s="63">
        <v>90</v>
      </c>
      <c r="AW40" s="63">
        <v>1.0092038290948999</v>
      </c>
      <c r="AX40" s="63">
        <v>2.40532132873407</v>
      </c>
      <c r="AY40" s="63">
        <v>0.95526616963904998</v>
      </c>
      <c r="AZ40" s="63">
        <v>1.9263392753214601</v>
      </c>
      <c r="BA40" s="63">
        <v>1.9263392753214601</v>
      </c>
      <c r="BB40" s="63">
        <v>0.15861585938404499</v>
      </c>
      <c r="BC40" s="63">
        <v>1.6707374318430499</v>
      </c>
      <c r="BD40" s="63">
        <v>1.0456424974448</v>
      </c>
      <c r="BE40" s="63">
        <v>2.7919685435616399</v>
      </c>
      <c r="BF40" s="63">
        <v>0.95526616963904998</v>
      </c>
      <c r="BG40" s="63">
        <v>0.33725705611766899</v>
      </c>
      <c r="BH40" s="63">
        <v>1.4435134762097801</v>
      </c>
      <c r="BI40" s="63"/>
      <c r="BJ40" s="63"/>
      <c r="BK40" s="63"/>
      <c r="BL40" s="63"/>
      <c r="BM40" s="63"/>
      <c r="BN40" s="63"/>
      <c r="BO40" s="63"/>
      <c r="BP40" s="63"/>
      <c r="BQ40" s="63"/>
      <c r="BR40" s="63"/>
      <c r="BS40" s="63"/>
      <c r="BT40" s="63"/>
    </row>
    <row r="41" spans="1:72" ht="13">
      <c r="A41" s="62" t="s">
        <v>232</v>
      </c>
      <c r="B41" s="63">
        <v>-1.62552365956107</v>
      </c>
      <c r="C41" s="63">
        <v>2.5118864315095799E-3</v>
      </c>
      <c r="D41" s="63">
        <v>1.8931213580487799E-2</v>
      </c>
      <c r="E41" s="63">
        <v>1.5188352468351299E-2</v>
      </c>
      <c r="F41" s="62" t="s">
        <v>171</v>
      </c>
      <c r="G41" s="63">
        <v>90</v>
      </c>
      <c r="H41" s="63">
        <v>1.01405085771726</v>
      </c>
      <c r="I41" s="63">
        <v>2.9795657408032201</v>
      </c>
      <c r="J41" s="63">
        <v>0.95026074758950996</v>
      </c>
      <c r="K41" s="63">
        <v>1.88575111334337</v>
      </c>
      <c r="L41" s="63">
        <v>1.88575111334337</v>
      </c>
      <c r="M41" s="63">
        <v>0.218948633918473</v>
      </c>
      <c r="N41" s="63">
        <v>1.8436750190437701</v>
      </c>
      <c r="O41" s="63">
        <v>1.19842312083925</v>
      </c>
      <c r="P41" s="63">
        <v>3.3293348741217699</v>
      </c>
      <c r="Q41" s="63">
        <v>0.95024539413618903</v>
      </c>
      <c r="R41" s="63">
        <v>0.395447159557334</v>
      </c>
      <c r="S41" s="63">
        <v>1.4254180200655999</v>
      </c>
      <c r="V41" s="62" t="s">
        <v>233</v>
      </c>
      <c r="W41" s="63">
        <v>-0.14487494865424</v>
      </c>
      <c r="X41" s="64">
        <v>1.99526231496888E-5</v>
      </c>
      <c r="Y41" s="63">
        <v>0</v>
      </c>
      <c r="Z41" s="63">
        <v>3.0376704936702501E-2</v>
      </c>
      <c r="AA41" s="62" t="s">
        <v>173</v>
      </c>
      <c r="AB41" s="63">
        <v>90</v>
      </c>
      <c r="AC41" s="63">
        <v>1.00055523868985</v>
      </c>
      <c r="AD41" s="63">
        <v>3.0686686830827998</v>
      </c>
      <c r="AE41" s="63">
        <v>0.96873712947864599</v>
      </c>
      <c r="AF41" s="63">
        <v>1.9926078917201</v>
      </c>
      <c r="AG41" s="63">
        <v>1.9926078917201</v>
      </c>
      <c r="AH41" s="63">
        <v>2.6570720617582401E-2</v>
      </c>
      <c r="AI41" s="63">
        <v>2.9843759253478801</v>
      </c>
      <c r="AJ41" s="63">
        <v>1.08870510193979</v>
      </c>
      <c r="AK41" s="62" t="s">
        <v>131</v>
      </c>
      <c r="AL41" s="62" t="s">
        <v>131</v>
      </c>
      <c r="AM41" s="63">
        <v>0.23804811713621801</v>
      </c>
      <c r="AN41" s="63">
        <v>1.8741395211599301</v>
      </c>
      <c r="AO41" s="65"/>
      <c r="AP41" s="62" t="s">
        <v>234</v>
      </c>
      <c r="AQ41" s="63">
        <v>-1.82386754393198</v>
      </c>
      <c r="AR41" s="63">
        <v>3.1622776601683798E-3</v>
      </c>
      <c r="AS41" s="63">
        <v>0</v>
      </c>
      <c r="AT41" s="63">
        <v>1.5188352468351299E-2</v>
      </c>
      <c r="AU41" s="62" t="s">
        <v>173</v>
      </c>
      <c r="AV41" s="63">
        <v>90</v>
      </c>
      <c r="AW41" s="63">
        <v>1.0110012709971601</v>
      </c>
      <c r="AX41" s="63">
        <v>2.35676137047373</v>
      </c>
      <c r="AY41" s="63">
        <v>0.95343422477742901</v>
      </c>
      <c r="AZ41" s="63">
        <v>1.9158721759092401</v>
      </c>
      <c r="BA41" s="63">
        <v>1.9158721759092401</v>
      </c>
      <c r="BB41" s="63">
        <v>0.18987603517030199</v>
      </c>
      <c r="BC41" s="63">
        <v>1.45908931187819</v>
      </c>
      <c r="BD41" s="63">
        <v>1.03602212835549</v>
      </c>
      <c r="BE41" s="63">
        <v>2.7136312524058201</v>
      </c>
      <c r="BF41" s="63">
        <v>0.95343422477742901</v>
      </c>
      <c r="BG41" s="63">
        <v>0.35029046678123998</v>
      </c>
      <c r="BH41" s="63">
        <v>1.4093840715834101</v>
      </c>
      <c r="BI41" s="63"/>
      <c r="BJ41" s="63"/>
      <c r="BK41" s="63"/>
      <c r="BL41" s="63"/>
      <c r="BM41" s="63"/>
      <c r="BN41" s="63"/>
      <c r="BO41" s="63"/>
      <c r="BP41" s="63"/>
      <c r="BQ41" s="63"/>
      <c r="BR41" s="63"/>
      <c r="BS41" s="63"/>
      <c r="BT41" s="63"/>
    </row>
    <row r="42" spans="1:72" ht="13">
      <c r="A42" s="62" t="s">
        <v>235</v>
      </c>
      <c r="B42" s="63">
        <v>-1.62552365956107</v>
      </c>
      <c r="C42" s="63">
        <v>2.5118864315095799E-3</v>
      </c>
      <c r="D42" s="63">
        <v>1.8931213580487799E-2</v>
      </c>
      <c r="E42" s="63">
        <v>3.0376704936702501E-2</v>
      </c>
      <c r="F42" s="62" t="s">
        <v>171</v>
      </c>
      <c r="G42" s="63">
        <v>90</v>
      </c>
      <c r="H42" s="63">
        <v>1.0138286690307601</v>
      </c>
      <c r="I42" s="63">
        <v>2.9951415764716298</v>
      </c>
      <c r="J42" s="63">
        <v>0.90966104038877904</v>
      </c>
      <c r="K42" s="63">
        <v>1.88655491317074</v>
      </c>
      <c r="L42" s="63">
        <v>1.88655491317074</v>
      </c>
      <c r="M42" s="63">
        <v>0.218995192580003</v>
      </c>
      <c r="N42" s="63">
        <v>1.8297025782235801</v>
      </c>
      <c r="O42" s="63">
        <v>1.22590988966584</v>
      </c>
      <c r="P42" s="63">
        <v>3.3737718170581199</v>
      </c>
      <c r="Q42" s="63">
        <v>0.90964367823011005</v>
      </c>
      <c r="R42" s="63">
        <v>0.39148648274033698</v>
      </c>
      <c r="S42" s="63">
        <v>1.5594160180953001</v>
      </c>
      <c r="V42" s="62" t="s">
        <v>236</v>
      </c>
      <c r="W42" s="63">
        <v>-0.14487494865424</v>
      </c>
      <c r="X42" s="64">
        <v>1.99526231496888E-5</v>
      </c>
      <c r="Y42" s="63">
        <v>0</v>
      </c>
      <c r="Z42" s="63">
        <v>7.59417623417563E-2</v>
      </c>
      <c r="AA42" s="62" t="s">
        <v>173</v>
      </c>
      <c r="AB42" s="63">
        <v>90</v>
      </c>
      <c r="AC42" s="63">
        <v>1.00051515682271</v>
      </c>
      <c r="AD42" s="63">
        <v>3.04919888849729</v>
      </c>
      <c r="AE42" s="63">
        <v>0.94009574308407895</v>
      </c>
      <c r="AF42" s="63">
        <v>1.9926428366398601</v>
      </c>
      <c r="AG42" s="63">
        <v>1.9926428366398601</v>
      </c>
      <c r="AH42" s="63">
        <v>2.6569394077964999E-2</v>
      </c>
      <c r="AI42" s="63">
        <v>4.9476183887860598E-2</v>
      </c>
      <c r="AJ42" s="63">
        <v>1.14505297803429</v>
      </c>
      <c r="AK42" s="62" t="s">
        <v>131</v>
      </c>
      <c r="AL42" s="62" t="s">
        <v>131</v>
      </c>
      <c r="AM42" s="63">
        <v>0.23804880509922299</v>
      </c>
      <c r="AN42" s="63">
        <v>1.8333674807337901</v>
      </c>
      <c r="AO42" s="65"/>
      <c r="AP42" s="62" t="s">
        <v>237</v>
      </c>
      <c r="AQ42" s="63">
        <v>-2.1061693821924599</v>
      </c>
      <c r="AR42" s="63">
        <v>4.2169650342858203E-3</v>
      </c>
      <c r="AS42" s="63">
        <v>0</v>
      </c>
      <c r="AT42" s="63">
        <v>1.5188352468351299E-2</v>
      </c>
      <c r="AU42" s="62" t="s">
        <v>173</v>
      </c>
      <c r="AV42" s="63">
        <v>90</v>
      </c>
      <c r="AW42" s="63">
        <v>1.013037664869</v>
      </c>
      <c r="AX42" s="63">
        <v>2.3107210326891701</v>
      </c>
      <c r="AY42" s="63">
        <v>0.95309352230880295</v>
      </c>
      <c r="AZ42" s="63">
        <v>1.9033987592031201</v>
      </c>
      <c r="BA42" s="63">
        <v>1.9033987592031201</v>
      </c>
      <c r="BB42" s="63">
        <v>0.189713444343274</v>
      </c>
      <c r="BC42" s="63">
        <v>1.57430468454304</v>
      </c>
      <c r="BD42" s="63">
        <v>1.02869232333507</v>
      </c>
      <c r="BE42" s="63">
        <v>2.6247573665331299</v>
      </c>
      <c r="BF42" s="63">
        <v>0.95309352230880295</v>
      </c>
      <c r="BG42" s="63">
        <v>0.36310391045335499</v>
      </c>
      <c r="BH42" s="63">
        <v>1.39037238981168</v>
      </c>
      <c r="BI42" s="63"/>
      <c r="BJ42" s="63"/>
      <c r="BK42" s="63"/>
      <c r="BL42" s="63"/>
      <c r="BM42" s="63"/>
      <c r="BN42" s="63"/>
      <c r="BO42" s="63"/>
      <c r="BP42" s="63"/>
      <c r="BQ42" s="63"/>
      <c r="BR42" s="63"/>
      <c r="BS42" s="63"/>
      <c r="BT42" s="63"/>
    </row>
    <row r="43" spans="1:72" ht="13">
      <c r="A43" s="62" t="s">
        <v>238</v>
      </c>
      <c r="B43" s="63">
        <v>-1.62552365956107</v>
      </c>
      <c r="C43" s="63">
        <v>2.5118864315095799E-3</v>
      </c>
      <c r="D43" s="63">
        <v>1.8931213580487799E-2</v>
      </c>
      <c r="E43" s="63">
        <v>7.59417623417563E-2</v>
      </c>
      <c r="F43" s="62" t="s">
        <v>171</v>
      </c>
      <c r="G43" s="63">
        <v>90</v>
      </c>
      <c r="H43" s="63">
        <v>1.0134437893266599</v>
      </c>
      <c r="I43" s="63">
        <v>3.0338521092357702</v>
      </c>
      <c r="J43" s="63">
        <v>0.79933937441021197</v>
      </c>
      <c r="K43" s="63">
        <v>1.8891137016973001</v>
      </c>
      <c r="L43" s="63">
        <v>1.8891137016973001</v>
      </c>
      <c r="M43" s="63">
        <v>0.219266583112466</v>
      </c>
      <c r="N43" s="63">
        <v>1.1068005580839599</v>
      </c>
      <c r="O43" s="63">
        <v>1.41648482019695</v>
      </c>
      <c r="P43" s="63">
        <v>3.5061664202395999</v>
      </c>
      <c r="Q43" s="63">
        <v>0.79931472704684503</v>
      </c>
      <c r="R43" s="63">
        <v>0.38581669622036902</v>
      </c>
      <c r="S43" s="63">
        <v>1.33448262653091</v>
      </c>
      <c r="V43" s="62" t="s">
        <v>239</v>
      </c>
      <c r="W43" s="63">
        <v>-0.14487494865424</v>
      </c>
      <c r="X43" s="64">
        <v>1.99526231496888E-5</v>
      </c>
      <c r="Y43" s="63">
        <v>0</v>
      </c>
      <c r="Z43" s="63">
        <v>0.30376704936702498</v>
      </c>
      <c r="AA43" s="62" t="s">
        <v>173</v>
      </c>
      <c r="AB43" s="63">
        <v>90</v>
      </c>
      <c r="AC43" s="63">
        <v>1.0004618013603199</v>
      </c>
      <c r="AD43" s="63">
        <v>2.9836887561272101</v>
      </c>
      <c r="AE43" s="63">
        <v>0.82599004902362305</v>
      </c>
      <c r="AF43" s="63">
        <v>1.9930159332557</v>
      </c>
      <c r="AG43" s="63">
        <v>1.9930159332557</v>
      </c>
      <c r="AH43" s="63">
        <v>2.6569394078003999E-2</v>
      </c>
      <c r="AI43" s="63">
        <v>4.9476183887860598E-2</v>
      </c>
      <c r="AJ43" s="63">
        <v>1.60041711492832</v>
      </c>
      <c r="AK43" s="62" t="s">
        <v>131</v>
      </c>
      <c r="AL43" s="62" t="s">
        <v>131</v>
      </c>
      <c r="AM43" s="63">
        <v>0.23806519275362301</v>
      </c>
      <c r="AN43" s="63">
        <v>1.30607963207676</v>
      </c>
      <c r="AO43" s="65"/>
      <c r="AP43" s="62" t="s">
        <v>240</v>
      </c>
      <c r="AQ43" s="63">
        <v>-2.43216645926038</v>
      </c>
      <c r="AR43" s="63">
        <v>5.6234132519034901E-3</v>
      </c>
      <c r="AS43" s="63">
        <v>0</v>
      </c>
      <c r="AT43" s="63">
        <v>1.5188352468351299E-2</v>
      </c>
      <c r="AU43" s="62" t="s">
        <v>173</v>
      </c>
      <c r="AV43" s="63">
        <v>90</v>
      </c>
      <c r="AW43" s="63">
        <v>1.0156376941988701</v>
      </c>
      <c r="AX43" s="63">
        <v>2.2619320180219402</v>
      </c>
      <c r="AY43" s="63">
        <v>0.95178092016593097</v>
      </c>
      <c r="AZ43" s="63">
        <v>1.88908383339578</v>
      </c>
      <c r="BA43" s="63">
        <v>1.88908383339578</v>
      </c>
      <c r="BB43" s="63">
        <v>0.22007329505481499</v>
      </c>
      <c r="BC43" s="63">
        <v>1.4103002972109699</v>
      </c>
      <c r="BD43" s="63">
        <v>1.0252564772317501</v>
      </c>
      <c r="BE43" s="63">
        <v>2.5363415934742202</v>
      </c>
      <c r="BF43" s="63">
        <v>0.95178092016593097</v>
      </c>
      <c r="BG43" s="63">
        <v>0.37774581067374402</v>
      </c>
      <c r="BH43" s="63">
        <v>1.3706735388192799</v>
      </c>
      <c r="BI43" s="63"/>
      <c r="BJ43" s="63"/>
      <c r="BK43" s="63"/>
      <c r="BL43" s="63"/>
      <c r="BM43" s="63"/>
      <c r="BN43" s="63"/>
      <c r="BO43" s="63"/>
      <c r="BP43" s="63"/>
      <c r="BQ43" s="63"/>
      <c r="BR43" s="63"/>
      <c r="BS43" s="63"/>
      <c r="BT43" s="63"/>
    </row>
    <row r="44" spans="1:72" ht="13">
      <c r="A44" s="62" t="s">
        <v>241</v>
      </c>
      <c r="B44" s="63">
        <v>-1.62552365956107</v>
      </c>
      <c r="C44" s="63">
        <v>2.5118864315095799E-3</v>
      </c>
      <c r="D44" s="63">
        <v>1.8931213580487799E-2</v>
      </c>
      <c r="E44" s="63">
        <v>0.30376704936702498</v>
      </c>
      <c r="F44" s="62" t="s">
        <v>171</v>
      </c>
      <c r="G44" s="63">
        <v>90</v>
      </c>
      <c r="H44" s="63">
        <v>1.0113565589659601</v>
      </c>
      <c r="I44" s="63">
        <v>3.3258990280184402</v>
      </c>
      <c r="J44" s="63">
        <v>0.30232839845994097</v>
      </c>
      <c r="K44" s="63">
        <v>1.9027143456131701</v>
      </c>
      <c r="L44" s="63">
        <v>1.9027143456131701</v>
      </c>
      <c r="M44" s="63">
        <v>0.19074406693617699</v>
      </c>
      <c r="N44" s="63">
        <v>0.73618729173879305</v>
      </c>
      <c r="O44" s="63">
        <v>1.47237458347772</v>
      </c>
      <c r="P44" s="63">
        <v>3.9913078900291699</v>
      </c>
      <c r="Q44" s="63">
        <v>0.302236577999762</v>
      </c>
      <c r="R44" s="63">
        <v>0.371774063316887</v>
      </c>
      <c r="S44" s="63">
        <v>1.29325247329101</v>
      </c>
      <c r="V44" s="62" t="s">
        <v>242</v>
      </c>
      <c r="W44" s="63">
        <v>-0.14487494865424</v>
      </c>
      <c r="X44" s="64">
        <v>1.99526231496888E-5</v>
      </c>
      <c r="Y44" s="63">
        <v>0</v>
      </c>
      <c r="Z44" s="63">
        <v>0.75941762341756303</v>
      </c>
      <c r="AA44" s="62" t="s">
        <v>173</v>
      </c>
      <c r="AB44" s="63">
        <v>90</v>
      </c>
      <c r="AC44" s="63">
        <v>1.00037795119015</v>
      </c>
      <c r="AD44" s="63">
        <v>2.8558752810835002</v>
      </c>
      <c r="AE44" s="63">
        <v>0.67147098593930299</v>
      </c>
      <c r="AF44" s="63">
        <v>1.9937726554327599</v>
      </c>
      <c r="AG44" s="63">
        <v>1.9937726554327599</v>
      </c>
      <c r="AH44" s="63">
        <v>2.65693940780703E-2</v>
      </c>
      <c r="AI44" s="63">
        <v>4.9476183887860598E-2</v>
      </c>
      <c r="AJ44" s="63">
        <v>1.77427092775659</v>
      </c>
      <c r="AK44" s="62" t="s">
        <v>131</v>
      </c>
      <c r="AL44" s="62" t="s">
        <v>131</v>
      </c>
      <c r="AM44" s="63">
        <v>0.23614058547746</v>
      </c>
      <c r="AN44" s="63">
        <v>0.90339846876720498</v>
      </c>
      <c r="AO44" s="65"/>
      <c r="AP44" s="62" t="s">
        <v>243</v>
      </c>
      <c r="AQ44" s="63">
        <v>-2.8086220109198399</v>
      </c>
      <c r="AR44" s="63">
        <v>7.4989420933245596E-3</v>
      </c>
      <c r="AS44" s="63">
        <v>0</v>
      </c>
      <c r="AT44" s="63">
        <v>1.5188352468351299E-2</v>
      </c>
      <c r="AU44" s="62" t="s">
        <v>173</v>
      </c>
      <c r="AV44" s="63">
        <v>90</v>
      </c>
      <c r="AW44" s="63">
        <v>1.0185863097402901</v>
      </c>
      <c r="AX44" s="63">
        <v>2.21520451101672</v>
      </c>
      <c r="AY44" s="63">
        <v>0.951233026770261</v>
      </c>
      <c r="AZ44" s="63">
        <v>1.87303433219478</v>
      </c>
      <c r="BA44" s="63">
        <v>1.87303433219478</v>
      </c>
      <c r="BB44" s="63">
        <v>0.22002787660544401</v>
      </c>
      <c r="BC44" s="63">
        <v>1.5225379365862699</v>
      </c>
      <c r="BD44" s="63">
        <v>1.0186138414319901</v>
      </c>
      <c r="BE44" s="63">
        <v>2.44655148197397</v>
      </c>
      <c r="BF44" s="63">
        <v>0.951233026770261</v>
      </c>
      <c r="BG44" s="63">
        <v>0.39218876025890198</v>
      </c>
      <c r="BH44" s="63">
        <v>1.3626565645781801</v>
      </c>
      <c r="BI44" s="63"/>
      <c r="BJ44" s="63"/>
      <c r="BK44" s="63"/>
      <c r="BL44" s="63"/>
      <c r="BM44" s="63"/>
      <c r="BN44" s="63"/>
      <c r="BO44" s="63"/>
      <c r="BP44" s="63"/>
      <c r="BQ44" s="63"/>
      <c r="BR44" s="63"/>
      <c r="BS44" s="63"/>
      <c r="BT44" s="63"/>
    </row>
    <row r="45" spans="1:72" ht="13">
      <c r="A45" s="62" t="s">
        <v>244</v>
      </c>
      <c r="B45" s="63">
        <v>-1.62552365956107</v>
      </c>
      <c r="C45" s="63">
        <v>2.5118864315095799E-3</v>
      </c>
      <c r="D45" s="63">
        <v>1.8931213580487799E-2</v>
      </c>
      <c r="E45" s="63">
        <v>0.75941762341756303</v>
      </c>
      <c r="F45" s="62" t="s">
        <v>171</v>
      </c>
      <c r="G45" s="63">
        <v>90</v>
      </c>
      <c r="H45" s="63">
        <v>1.0079174018619099</v>
      </c>
      <c r="I45" s="62" t="s">
        <v>131</v>
      </c>
      <c r="J45" s="62" t="s">
        <v>131</v>
      </c>
      <c r="K45" s="63">
        <v>1.9227279931541501</v>
      </c>
      <c r="L45" s="63">
        <v>1.9227279931541501</v>
      </c>
      <c r="M45" s="63">
        <v>0.19181131597795301</v>
      </c>
      <c r="N45" s="63">
        <v>0.74237181472477498</v>
      </c>
      <c r="O45" s="63">
        <v>1.5053587060696401</v>
      </c>
      <c r="P45" s="62" t="s">
        <v>131</v>
      </c>
      <c r="Q45" s="62" t="s">
        <v>131</v>
      </c>
      <c r="R45" s="63">
        <v>0.35472534515674897</v>
      </c>
      <c r="S45" s="63">
        <v>1.1395556242689799</v>
      </c>
      <c r="V45" s="62" t="s">
        <v>245</v>
      </c>
      <c r="W45" s="63">
        <v>-0.162552365956107</v>
      </c>
      <c r="X45" s="64">
        <v>2.5118864315095802E-5</v>
      </c>
      <c r="Y45" s="63">
        <v>0</v>
      </c>
      <c r="Z45" s="63">
        <v>0</v>
      </c>
      <c r="AA45" s="62" t="s">
        <v>173</v>
      </c>
      <c r="AB45" s="63">
        <v>90</v>
      </c>
      <c r="AC45" s="63">
        <v>1.0006719205371799</v>
      </c>
      <c r="AD45" s="63">
        <v>3.0546962422626098</v>
      </c>
      <c r="AE45" s="63">
        <v>0.993694524663848</v>
      </c>
      <c r="AF45" s="63">
        <v>1.99167115593049</v>
      </c>
      <c r="AG45" s="63">
        <v>1.99167115593049</v>
      </c>
      <c r="AH45" s="63">
        <v>6.0619949962450702E-2</v>
      </c>
      <c r="AI45" s="63">
        <v>1.77976828152192</v>
      </c>
      <c r="AJ45" s="63">
        <v>1.04266476415525</v>
      </c>
      <c r="AK45" s="62" t="s">
        <v>131</v>
      </c>
      <c r="AL45" s="62" t="s">
        <v>131</v>
      </c>
      <c r="AM45" s="63">
        <v>0.24217590120904001</v>
      </c>
      <c r="AN45" s="63">
        <v>1.5497956490059901</v>
      </c>
      <c r="AO45" s="65"/>
      <c r="AP45" s="62" t="s">
        <v>246</v>
      </c>
      <c r="AQ45" s="63">
        <v>-3.2433461000125101</v>
      </c>
      <c r="AR45" s="63">
        <v>0.01</v>
      </c>
      <c r="AS45" s="63">
        <v>0</v>
      </c>
      <c r="AT45" s="63">
        <v>1.5188352468351299E-2</v>
      </c>
      <c r="AU45" s="62" t="s">
        <v>173</v>
      </c>
      <c r="AV45" s="63">
        <v>90</v>
      </c>
      <c r="AW45" s="63">
        <v>1.0222740822225</v>
      </c>
      <c r="AX45" s="63">
        <v>2.1657283271288299</v>
      </c>
      <c r="AY45" s="63">
        <v>0.94998279623904403</v>
      </c>
      <c r="AZ45" s="63">
        <v>1.8544126207095599</v>
      </c>
      <c r="BA45" s="63">
        <v>1.8544126207095599</v>
      </c>
      <c r="BB45" s="63">
        <v>0.24965972476158199</v>
      </c>
      <c r="BC45" s="63">
        <v>1.4137361433142901</v>
      </c>
      <c r="BD45" s="63">
        <v>1.00922252874957</v>
      </c>
      <c r="BE45" s="63">
        <v>2.3652364575285998</v>
      </c>
      <c r="BF45" s="63">
        <v>0.94998279623904403</v>
      </c>
      <c r="BG45" s="63">
        <v>0.40963017735131602</v>
      </c>
      <c r="BH45" s="63">
        <v>1.30974453458697</v>
      </c>
      <c r="BI45" s="63"/>
      <c r="BJ45" s="63"/>
      <c r="BK45" s="63"/>
      <c r="BL45" s="63"/>
      <c r="BM45" s="63"/>
      <c r="BN45" s="63"/>
      <c r="BO45" s="63"/>
      <c r="BP45" s="63"/>
      <c r="BQ45" s="63"/>
      <c r="BR45" s="63"/>
      <c r="BS45" s="63"/>
      <c r="BT45" s="63"/>
    </row>
    <row r="46" spans="1:72" ht="13">
      <c r="A46" s="62" t="s">
        <v>247</v>
      </c>
      <c r="B46" s="63">
        <v>-1.82386754393198</v>
      </c>
      <c r="C46" s="63">
        <v>3.1622776601683798E-3</v>
      </c>
      <c r="D46" s="63">
        <v>1.8931213580487799E-2</v>
      </c>
      <c r="E46" s="63">
        <v>1.5188352468351299E-2</v>
      </c>
      <c r="F46" s="62" t="s">
        <v>171</v>
      </c>
      <c r="G46" s="63">
        <v>90</v>
      </c>
      <c r="H46" s="63">
        <v>1.01552553058969</v>
      </c>
      <c r="I46" s="63">
        <v>2.9101616495160401</v>
      </c>
      <c r="J46" s="63">
        <v>0.95046910493667802</v>
      </c>
      <c r="K46" s="63">
        <v>1.8783894995324699</v>
      </c>
      <c r="L46" s="63">
        <v>1.8783894995324699</v>
      </c>
      <c r="M46" s="63">
        <v>0.24905338036970401</v>
      </c>
      <c r="N46" s="63">
        <v>1.52345416221382</v>
      </c>
      <c r="O46" s="63">
        <v>1.1466563728825101</v>
      </c>
      <c r="P46" s="63">
        <v>3.2010632862642798</v>
      </c>
      <c r="Q46" s="63">
        <v>0.95045896408686503</v>
      </c>
      <c r="R46" s="63">
        <v>0.40450225161486097</v>
      </c>
      <c r="S46" s="63">
        <v>1.46137987594707</v>
      </c>
      <c r="V46" s="62" t="s">
        <v>248</v>
      </c>
      <c r="W46" s="63">
        <v>-0.162552365956107</v>
      </c>
      <c r="X46" s="64">
        <v>2.5118864315095802E-5</v>
      </c>
      <c r="Y46" s="63">
        <v>0</v>
      </c>
      <c r="Z46" s="63">
        <v>1.5188352468351299E-2</v>
      </c>
      <c r="AA46" s="62" t="s">
        <v>173</v>
      </c>
      <c r="AB46" s="63">
        <v>90</v>
      </c>
      <c r="AC46" s="63">
        <v>1.0006412856275799</v>
      </c>
      <c r="AD46" s="63">
        <v>3.0505732269386199</v>
      </c>
      <c r="AE46" s="63">
        <v>0.98062653522554599</v>
      </c>
      <c r="AF46" s="63">
        <v>1.9917291720196599</v>
      </c>
      <c r="AG46" s="63">
        <v>1.9917291720196599</v>
      </c>
      <c r="AH46" s="63">
        <v>6.06206148169963E-2</v>
      </c>
      <c r="AI46" s="63">
        <v>1.76877357399127</v>
      </c>
      <c r="AJ46" s="63">
        <v>1.0667156868785199</v>
      </c>
      <c r="AK46" s="62" t="s">
        <v>131</v>
      </c>
      <c r="AL46" s="62" t="s">
        <v>131</v>
      </c>
      <c r="AM46" s="63">
        <v>0.240080665756258</v>
      </c>
      <c r="AN46" s="63">
        <v>1.85375350094686</v>
      </c>
      <c r="AO46" s="65"/>
      <c r="AP46" s="62" t="s">
        <v>249</v>
      </c>
      <c r="AQ46" s="63">
        <v>-3.74535764640726</v>
      </c>
      <c r="AR46" s="63">
        <v>1.3335214321633201E-2</v>
      </c>
      <c r="AS46" s="63">
        <v>0</v>
      </c>
      <c r="AT46" s="63">
        <v>1.5188352468351299E-2</v>
      </c>
      <c r="AU46" s="62" t="s">
        <v>173</v>
      </c>
      <c r="AV46" s="63">
        <v>90</v>
      </c>
      <c r="AW46" s="63">
        <v>1.0266385626068599</v>
      </c>
      <c r="AX46" s="63">
        <v>2.1155649740202702</v>
      </c>
      <c r="AY46" s="63">
        <v>0.94919497925996998</v>
      </c>
      <c r="AZ46" s="63">
        <v>1.83299580797157</v>
      </c>
      <c r="BA46" s="63">
        <v>1.83299580797157</v>
      </c>
      <c r="BB46" s="63">
        <v>0.24969282739035001</v>
      </c>
      <c r="BC46" s="63">
        <v>1.49413494213211</v>
      </c>
      <c r="BD46" s="63">
        <v>1.0023508365429199</v>
      </c>
      <c r="BE46" s="63">
        <v>2.28689916637278</v>
      </c>
      <c r="BF46" s="63">
        <v>0.94919497925996998</v>
      </c>
      <c r="BG46" s="63">
        <v>0.42709063488138299</v>
      </c>
      <c r="BH46" s="63">
        <v>1.2845483298292499</v>
      </c>
      <c r="BI46" s="63"/>
      <c r="BJ46" s="63"/>
      <c r="BK46" s="63"/>
      <c r="BL46" s="63"/>
      <c r="BM46" s="63"/>
      <c r="BN46" s="63"/>
      <c r="BO46" s="63"/>
      <c r="BP46" s="63"/>
      <c r="BQ46" s="63"/>
      <c r="BR46" s="63"/>
      <c r="BS46" s="63"/>
      <c r="BT46" s="63"/>
    </row>
    <row r="47" spans="1:72" ht="13">
      <c r="A47" s="62" t="s">
        <v>250</v>
      </c>
      <c r="B47" s="63">
        <v>-1.82386754393198</v>
      </c>
      <c r="C47" s="63">
        <v>3.1622776601683798E-3</v>
      </c>
      <c r="D47" s="63">
        <v>1.8931213580487799E-2</v>
      </c>
      <c r="E47" s="63">
        <v>3.0376704936702501E-2</v>
      </c>
      <c r="F47" s="62" t="s">
        <v>171</v>
      </c>
      <c r="G47" s="63">
        <v>90</v>
      </c>
      <c r="H47" s="63">
        <v>1.0152473314330199</v>
      </c>
      <c r="I47" s="63">
        <v>2.9184076801640302</v>
      </c>
      <c r="J47" s="63">
        <v>0.912153971730573</v>
      </c>
      <c r="K47" s="63">
        <v>1.87926638254366</v>
      </c>
      <c r="L47" s="63">
        <v>1.87926638254366</v>
      </c>
      <c r="M47" s="63">
        <v>0.21894119821358399</v>
      </c>
      <c r="N47" s="63">
        <v>0.97326067286811702</v>
      </c>
      <c r="O47" s="63">
        <v>1.1995684028736899</v>
      </c>
      <c r="P47" s="63">
        <v>3.2390866498077502</v>
      </c>
      <c r="Q47" s="63">
        <v>0.91214232325822997</v>
      </c>
      <c r="R47" s="63">
        <v>0.40062685937890902</v>
      </c>
      <c r="S47" s="63">
        <v>1.5211635981449401</v>
      </c>
      <c r="V47" s="62" t="s">
        <v>251</v>
      </c>
      <c r="W47" s="63">
        <v>-0.162552365956107</v>
      </c>
      <c r="X47" s="64">
        <v>2.5118864315095802E-5</v>
      </c>
      <c r="Y47" s="63">
        <v>0</v>
      </c>
      <c r="Z47" s="63">
        <v>3.0376704936702501E-2</v>
      </c>
      <c r="AA47" s="62" t="s">
        <v>173</v>
      </c>
      <c r="AB47" s="63">
        <v>90</v>
      </c>
      <c r="AC47" s="63">
        <v>1.0006194072494801</v>
      </c>
      <c r="AD47" s="63">
        <v>3.0466792680215198</v>
      </c>
      <c r="AE47" s="63">
        <v>0.96925631691410596</v>
      </c>
      <c r="AF47" s="63">
        <v>1.9917462968432</v>
      </c>
      <c r="AG47" s="63">
        <v>1.9917462968432</v>
      </c>
      <c r="AH47" s="63">
        <v>6.06206712518398E-2</v>
      </c>
      <c r="AI47" s="63">
        <v>1.75228151269531</v>
      </c>
      <c r="AJ47" s="63">
        <v>1.08343680458136</v>
      </c>
      <c r="AK47" s="62" t="s">
        <v>131</v>
      </c>
      <c r="AL47" s="62" t="s">
        <v>131</v>
      </c>
      <c r="AM47" s="63">
        <v>0.240083869149017</v>
      </c>
      <c r="AN47" s="63">
        <v>1.8457365267057699</v>
      </c>
      <c r="AO47" s="65"/>
      <c r="AP47" s="62" t="s">
        <v>252</v>
      </c>
      <c r="AQ47" s="63">
        <v>-4.3250715362900101</v>
      </c>
      <c r="AR47" s="63">
        <v>1.7782794100389201E-2</v>
      </c>
      <c r="AS47" s="63">
        <v>0</v>
      </c>
      <c r="AT47" s="63">
        <v>1.5188352468351299E-2</v>
      </c>
      <c r="AU47" s="62" t="s">
        <v>173</v>
      </c>
      <c r="AV47" s="63">
        <v>90</v>
      </c>
      <c r="AW47" s="63">
        <v>1.0318406327014999</v>
      </c>
      <c r="AX47" s="63">
        <v>2.06448539528416</v>
      </c>
      <c r="AY47" s="63">
        <v>0.94819127722226004</v>
      </c>
      <c r="AZ47" s="63">
        <v>1.8085634564402899</v>
      </c>
      <c r="BA47" s="63">
        <v>1.8085634564402899</v>
      </c>
      <c r="BB47" s="63">
        <v>0.27878689390032702</v>
      </c>
      <c r="BC47" s="63">
        <v>1.4192334970796101</v>
      </c>
      <c r="BD47" s="63">
        <v>0.99364669308117004</v>
      </c>
      <c r="BE47" s="63">
        <v>2.2154335674236001</v>
      </c>
      <c r="BF47" s="63">
        <v>0.94819127722226004</v>
      </c>
      <c r="BG47" s="63">
        <v>0.44476390195232601</v>
      </c>
      <c r="BH47" s="63">
        <v>1.28225776576037</v>
      </c>
      <c r="BI47" s="63"/>
      <c r="BJ47" s="63"/>
      <c r="BK47" s="63"/>
      <c r="BL47" s="63"/>
      <c r="BM47" s="63"/>
      <c r="BN47" s="63"/>
      <c r="BO47" s="63"/>
      <c r="BP47" s="63"/>
      <c r="BQ47" s="63"/>
      <c r="BR47" s="63"/>
      <c r="BS47" s="63"/>
      <c r="BT47" s="63"/>
    </row>
    <row r="48" spans="1:72" ht="13">
      <c r="A48" s="62" t="s">
        <v>253</v>
      </c>
      <c r="B48" s="63">
        <v>-1.82386754393198</v>
      </c>
      <c r="C48" s="63">
        <v>3.1622776601683798E-3</v>
      </c>
      <c r="D48" s="63">
        <v>1.8931213580487799E-2</v>
      </c>
      <c r="E48" s="63">
        <v>7.59417623417563E-2</v>
      </c>
      <c r="F48" s="62" t="s">
        <v>171</v>
      </c>
      <c r="G48" s="63">
        <v>90</v>
      </c>
      <c r="H48" s="63">
        <v>1.01472909370022</v>
      </c>
      <c r="I48" s="63">
        <v>2.9426876592941902</v>
      </c>
      <c r="J48" s="63">
        <v>0.80846656184278598</v>
      </c>
      <c r="K48" s="63">
        <v>1.8820358146583001</v>
      </c>
      <c r="L48" s="63">
        <v>1.8820358146583001</v>
      </c>
      <c r="M48" s="63">
        <v>0.219268582103117</v>
      </c>
      <c r="N48" s="63">
        <v>0.97371878568189296</v>
      </c>
      <c r="O48" s="63">
        <v>1.3282981035449299</v>
      </c>
      <c r="P48" s="63">
        <v>3.3455978790108398</v>
      </c>
      <c r="Q48" s="63">
        <v>0.80845004927817399</v>
      </c>
      <c r="R48" s="63">
        <v>0.39479036653879501</v>
      </c>
      <c r="S48" s="63">
        <v>1.4732908091052701</v>
      </c>
      <c r="V48" s="62" t="s">
        <v>254</v>
      </c>
      <c r="W48" s="63">
        <v>-0.162552365956107</v>
      </c>
      <c r="X48" s="64">
        <v>2.5118864315095802E-5</v>
      </c>
      <c r="Y48" s="63">
        <v>0</v>
      </c>
      <c r="Z48" s="63">
        <v>7.59417623417563E-2</v>
      </c>
      <c r="AA48" s="62" t="s">
        <v>173</v>
      </c>
      <c r="AB48" s="63">
        <v>90</v>
      </c>
      <c r="AC48" s="63">
        <v>1.0005744373869001</v>
      </c>
      <c r="AD48" s="63">
        <v>3.03339399642199</v>
      </c>
      <c r="AE48" s="63">
        <v>0.94015247736239405</v>
      </c>
      <c r="AF48" s="63">
        <v>1.99180774385402</v>
      </c>
      <c r="AG48" s="63">
        <v>1.99180774385402</v>
      </c>
      <c r="AH48" s="63">
        <v>6.06191542696526E-2</v>
      </c>
      <c r="AI48" s="63">
        <v>1.6776091240497</v>
      </c>
      <c r="AJ48" s="63">
        <v>1.13978468067586</v>
      </c>
      <c r="AK48" s="62" t="s">
        <v>131</v>
      </c>
      <c r="AL48" s="62" t="s">
        <v>131</v>
      </c>
      <c r="AM48" s="63">
        <v>0.240084727802064</v>
      </c>
      <c r="AN48" s="63">
        <v>1.80633882472097</v>
      </c>
      <c r="AO48" s="65"/>
      <c r="AP48" s="62" t="s">
        <v>255</v>
      </c>
      <c r="AQ48" s="63">
        <v>-4.9945146926008599</v>
      </c>
      <c r="AR48" s="63">
        <v>2.3713737056616599E-2</v>
      </c>
      <c r="AS48" s="63">
        <v>0</v>
      </c>
      <c r="AT48" s="63">
        <v>1.5188352468351299E-2</v>
      </c>
      <c r="AU48" s="62" t="s">
        <v>173</v>
      </c>
      <c r="AV48" s="63">
        <v>90</v>
      </c>
      <c r="AW48" s="63">
        <v>1.0380683261260399</v>
      </c>
      <c r="AX48" s="63">
        <v>2.0118024216998398</v>
      </c>
      <c r="AY48" s="63">
        <v>0.94681724007202495</v>
      </c>
      <c r="AZ48" s="63">
        <v>1.78029286477842</v>
      </c>
      <c r="BA48" s="63">
        <v>1.78029286477842</v>
      </c>
      <c r="BB48" s="63">
        <v>0.30699255780898499</v>
      </c>
      <c r="BC48" s="63">
        <v>1.34982940579244</v>
      </c>
      <c r="BD48" s="63">
        <v>0.98265198555053401</v>
      </c>
      <c r="BE48" s="63">
        <v>2.1469457017639799</v>
      </c>
      <c r="BF48" s="63">
        <v>0.94681724007202495</v>
      </c>
      <c r="BG48" s="63">
        <v>0.46396015299166798</v>
      </c>
      <c r="BH48" s="63">
        <v>1.2680562685332899</v>
      </c>
      <c r="BI48" s="63"/>
      <c r="BJ48" s="63"/>
      <c r="BK48" s="63"/>
      <c r="BL48" s="63"/>
      <c r="BM48" s="63"/>
      <c r="BN48" s="63"/>
      <c r="BO48" s="63"/>
      <c r="BP48" s="63"/>
      <c r="BQ48" s="63"/>
      <c r="BR48" s="63"/>
      <c r="BS48" s="63"/>
      <c r="BT48" s="63"/>
    </row>
    <row r="49" spans="1:72" ht="13">
      <c r="A49" s="62" t="s">
        <v>256</v>
      </c>
      <c r="B49" s="63">
        <v>-1.82386754393198</v>
      </c>
      <c r="C49" s="63">
        <v>3.1622776601683798E-3</v>
      </c>
      <c r="D49" s="63">
        <v>1.8931213580487799E-2</v>
      </c>
      <c r="E49" s="63">
        <v>0.30376704936702498</v>
      </c>
      <c r="F49" s="62" t="s">
        <v>171</v>
      </c>
      <c r="G49" s="63">
        <v>90</v>
      </c>
      <c r="H49" s="63">
        <v>1.01229243403436</v>
      </c>
      <c r="I49" s="63">
        <v>3.1614365278725902</v>
      </c>
      <c r="J49" s="63">
        <v>0.36929857655425602</v>
      </c>
      <c r="K49" s="63">
        <v>1.89676214618352</v>
      </c>
      <c r="L49" s="63">
        <v>1.89676214618352</v>
      </c>
      <c r="M49" s="63">
        <v>0.22019247824205401</v>
      </c>
      <c r="N49" s="63">
        <v>1.0442681590034699</v>
      </c>
      <c r="O49" s="63">
        <v>1.4272504713207099</v>
      </c>
      <c r="P49" s="63">
        <v>3.7938612672913901</v>
      </c>
      <c r="Q49" s="63">
        <v>0.36924183144230499</v>
      </c>
      <c r="R49" s="63">
        <v>0.37748000288088601</v>
      </c>
      <c r="S49" s="63">
        <v>1.14825976773073</v>
      </c>
      <c r="V49" s="62" t="s">
        <v>257</v>
      </c>
      <c r="W49" s="63">
        <v>-0.162552365956107</v>
      </c>
      <c r="X49" s="64">
        <v>2.5118864315095802E-5</v>
      </c>
      <c r="Y49" s="63">
        <v>0</v>
      </c>
      <c r="Z49" s="63">
        <v>0.30376704936702498</v>
      </c>
      <c r="AA49" s="62" t="s">
        <v>173</v>
      </c>
      <c r="AB49" s="63">
        <v>90</v>
      </c>
      <c r="AC49" s="63">
        <v>1.0005145742163799</v>
      </c>
      <c r="AD49" s="63">
        <v>2.9685710332725801</v>
      </c>
      <c r="AE49" s="63">
        <v>0.82599004212000504</v>
      </c>
      <c r="AF49" s="63">
        <v>1.99224990029027</v>
      </c>
      <c r="AG49" s="63">
        <v>1.99224990029027</v>
      </c>
      <c r="AH49" s="63">
        <v>2.6569370201970598E-2</v>
      </c>
      <c r="AI49" s="63">
        <v>4.4207886529431001E-2</v>
      </c>
      <c r="AJ49" s="63">
        <v>1.59514881756989</v>
      </c>
      <c r="AK49" s="62" t="s">
        <v>131</v>
      </c>
      <c r="AL49" s="62" t="s">
        <v>131</v>
      </c>
      <c r="AM49" s="63">
        <v>0.238098639637533</v>
      </c>
      <c r="AN49" s="63">
        <v>0.95424899109639305</v>
      </c>
      <c r="AO49" s="65"/>
      <c r="AP49" s="62" t="s">
        <v>258</v>
      </c>
      <c r="AQ49" s="63">
        <v>-5.7675755892822798</v>
      </c>
      <c r="AR49" s="63">
        <v>3.1622776601683798E-2</v>
      </c>
      <c r="AS49" s="63">
        <v>0</v>
      </c>
      <c r="AT49" s="63">
        <v>1.5188352468351299E-2</v>
      </c>
      <c r="AU49" s="62" t="s">
        <v>173</v>
      </c>
      <c r="AV49" s="63">
        <v>90</v>
      </c>
      <c r="AW49" s="63">
        <v>1.0455253274418601</v>
      </c>
      <c r="AX49" s="63">
        <v>1.9591194481155101</v>
      </c>
      <c r="AY49" s="63">
        <v>0.94509718957809297</v>
      </c>
      <c r="AZ49" s="63">
        <v>1.74781613089224</v>
      </c>
      <c r="BA49" s="63">
        <v>1.74781613089224</v>
      </c>
      <c r="BB49" s="63">
        <v>0.33394906026894899</v>
      </c>
      <c r="BC49" s="63">
        <v>1.27859286325015</v>
      </c>
      <c r="BD49" s="63">
        <v>0.96913765754412795</v>
      </c>
      <c r="BE49" s="63">
        <v>2.07914500532502</v>
      </c>
      <c r="BF49" s="63">
        <v>0.94509718957809297</v>
      </c>
      <c r="BG49" s="63">
        <v>0.485199914091623</v>
      </c>
      <c r="BH49" s="63">
        <v>0.89698488937433396</v>
      </c>
      <c r="BI49" s="63"/>
      <c r="BJ49" s="63"/>
      <c r="BK49" s="63"/>
      <c r="BL49" s="63"/>
      <c r="BM49" s="63"/>
      <c r="BN49" s="63"/>
      <c r="BO49" s="63"/>
      <c r="BP49" s="63"/>
      <c r="BQ49" s="63"/>
      <c r="BR49" s="63"/>
      <c r="BS49" s="63"/>
      <c r="BT49" s="63"/>
    </row>
    <row r="50" spans="1:72" ht="13">
      <c r="A50" s="62" t="s">
        <v>259</v>
      </c>
      <c r="B50" s="63">
        <v>-1.82386754393198</v>
      </c>
      <c r="C50" s="63">
        <v>3.1622776601683798E-3</v>
      </c>
      <c r="D50" s="63">
        <v>1.8931213580487799E-2</v>
      </c>
      <c r="E50" s="63">
        <v>0.75941762341756303</v>
      </c>
      <c r="F50" s="62" t="s">
        <v>171</v>
      </c>
      <c r="G50" s="63">
        <v>90</v>
      </c>
      <c r="H50" s="63">
        <v>1.00850398947949</v>
      </c>
      <c r="I50" s="62" t="s">
        <v>131</v>
      </c>
      <c r="J50" s="62" t="s">
        <v>131</v>
      </c>
      <c r="K50" s="63">
        <v>1.9183219119738899</v>
      </c>
      <c r="L50" s="63">
        <v>1.9183219119738899</v>
      </c>
      <c r="M50" s="63">
        <v>0.19224546344246299</v>
      </c>
      <c r="N50" s="63">
        <v>0.61982663703956897</v>
      </c>
      <c r="O50" s="63">
        <v>1.4460330966855499</v>
      </c>
      <c r="P50" s="62" t="s">
        <v>131</v>
      </c>
      <c r="Q50" s="62" t="s">
        <v>131</v>
      </c>
      <c r="R50" s="63">
        <v>0.36051029331776901</v>
      </c>
      <c r="S50" s="63">
        <v>1.0483911743274601</v>
      </c>
      <c r="V50" s="62" t="s">
        <v>260</v>
      </c>
      <c r="W50" s="63">
        <v>-0.162552365956107</v>
      </c>
      <c r="X50" s="64">
        <v>2.5118864315095802E-5</v>
      </c>
      <c r="Y50" s="63">
        <v>0</v>
      </c>
      <c r="Z50" s="63">
        <v>0.75941762341756303</v>
      </c>
      <c r="AA50" s="62" t="s">
        <v>173</v>
      </c>
      <c r="AB50" s="63">
        <v>90</v>
      </c>
      <c r="AC50" s="63">
        <v>1.0004204781066499</v>
      </c>
      <c r="AD50" s="63">
        <v>2.8368635993117599</v>
      </c>
      <c r="AE50" s="63">
        <v>0.67147098217940204</v>
      </c>
      <c r="AF50" s="63">
        <v>1.9930989565454</v>
      </c>
      <c r="AG50" s="63">
        <v>1.9930989565454</v>
      </c>
      <c r="AH50" s="63">
        <v>2.6569370202914999E-2</v>
      </c>
      <c r="AI50" s="63">
        <v>4.4207886529431001E-2</v>
      </c>
      <c r="AJ50" s="63">
        <v>1.76877357399127</v>
      </c>
      <c r="AK50" s="62" t="s">
        <v>131</v>
      </c>
      <c r="AL50" s="62" t="s">
        <v>131</v>
      </c>
      <c r="AM50" s="63">
        <v>0.238186273814357</v>
      </c>
      <c r="AN50" s="63">
        <v>0.95310370906195196</v>
      </c>
      <c r="AO50" s="65"/>
      <c r="AP50" s="62" t="s">
        <v>261</v>
      </c>
      <c r="AQ50" s="63">
        <v>-6.6602923858378604</v>
      </c>
      <c r="AR50" s="63">
        <v>4.2169650342858203E-2</v>
      </c>
      <c r="AS50" s="63">
        <v>0</v>
      </c>
      <c r="AT50" s="63">
        <v>1.5188352468351299E-2</v>
      </c>
      <c r="AU50" s="62" t="s">
        <v>173</v>
      </c>
      <c r="AV50" s="63">
        <v>90</v>
      </c>
      <c r="AW50" s="63">
        <v>1.0543946317255899</v>
      </c>
      <c r="AX50" s="63">
        <v>1.9080398693794001</v>
      </c>
      <c r="AY50" s="63">
        <v>0.94281802474704302</v>
      </c>
      <c r="AZ50" s="63">
        <v>1.7107095080436701</v>
      </c>
      <c r="BA50" s="63">
        <v>1.7107095080436701</v>
      </c>
      <c r="BB50" s="63">
        <v>0.35520458527781801</v>
      </c>
      <c r="BC50" s="63">
        <v>0.75405369147607504</v>
      </c>
      <c r="BD50" s="63">
        <v>0.95585238594461097</v>
      </c>
      <c r="BE50" s="63">
        <v>2.0118024216998398</v>
      </c>
      <c r="BF50" s="63">
        <v>0.94281802474704302</v>
      </c>
      <c r="BG50" s="63">
        <v>0.50959418946317703</v>
      </c>
      <c r="BH50" s="63">
        <v>0.88782263309880505</v>
      </c>
      <c r="BI50" s="63"/>
      <c r="BJ50" s="63"/>
      <c r="BK50" s="63"/>
      <c r="BL50" s="63"/>
      <c r="BM50" s="63"/>
      <c r="BN50" s="63"/>
      <c r="BO50" s="63"/>
      <c r="BP50" s="63"/>
      <c r="BQ50" s="63"/>
      <c r="BR50" s="63"/>
      <c r="BS50" s="63"/>
      <c r="BT50" s="63"/>
    </row>
    <row r="51" spans="1:72" ht="13">
      <c r="A51" s="62" t="s">
        <v>262</v>
      </c>
      <c r="B51" s="63">
        <v>-2.0464130424940801</v>
      </c>
      <c r="C51" s="63">
        <v>3.9810717055349699E-3</v>
      </c>
      <c r="D51" s="63">
        <v>1.8931213580487799E-2</v>
      </c>
      <c r="E51" s="63">
        <v>1.5188352468351299E-2</v>
      </c>
      <c r="F51" s="62" t="s">
        <v>171</v>
      </c>
      <c r="G51" s="63">
        <v>90</v>
      </c>
      <c r="H51" s="63">
        <v>1.01732794041357</v>
      </c>
      <c r="I51" s="63">
        <v>2.8384669941599801</v>
      </c>
      <c r="J51" s="63">
        <v>0.94886646495191695</v>
      </c>
      <c r="K51" s="63">
        <v>1.8698131105120599</v>
      </c>
      <c r="L51" s="63">
        <v>1.8698131105120599</v>
      </c>
      <c r="M51" s="63">
        <v>0.24858494318563801</v>
      </c>
      <c r="N51" s="63">
        <v>1.63569180158913</v>
      </c>
      <c r="O51" s="63">
        <v>1.15673485478559</v>
      </c>
      <c r="P51" s="63">
        <v>3.0915743237716402</v>
      </c>
      <c r="Q51" s="63">
        <v>0.94885944449942805</v>
      </c>
      <c r="R51" s="63">
        <v>0.41332970372894301</v>
      </c>
      <c r="S51" s="63">
        <v>1.4476364915337701</v>
      </c>
      <c r="V51" s="62" t="s">
        <v>263</v>
      </c>
      <c r="W51" s="63">
        <v>-0.18238675439319799</v>
      </c>
      <c r="X51" s="64">
        <v>3.1622776601683802E-5</v>
      </c>
      <c r="Y51" s="63">
        <v>0</v>
      </c>
      <c r="Z51" s="63">
        <v>0</v>
      </c>
      <c r="AA51" s="62" t="s">
        <v>173</v>
      </c>
      <c r="AB51" s="63">
        <v>90</v>
      </c>
      <c r="AC51" s="63">
        <v>1.0007505187733301</v>
      </c>
      <c r="AD51" s="63">
        <v>3.0256060785877898</v>
      </c>
      <c r="AE51" s="63">
        <v>0.99534529303099295</v>
      </c>
      <c r="AF51" s="63">
        <v>1.9906268837254599</v>
      </c>
      <c r="AG51" s="63">
        <v>1.9906268837254599</v>
      </c>
      <c r="AH51" s="63">
        <v>6.0607826189160698E-2</v>
      </c>
      <c r="AI51" s="63">
        <v>1.0376255232037099</v>
      </c>
      <c r="AJ51" s="63">
        <v>1.0406032564932599</v>
      </c>
      <c r="AK51" s="62" t="s">
        <v>131</v>
      </c>
      <c r="AL51" s="62" t="s">
        <v>131</v>
      </c>
      <c r="AM51" s="63">
        <v>0.24418384531453699</v>
      </c>
      <c r="AN51" s="63">
        <v>1.5456726336819999</v>
      </c>
      <c r="AO51" s="65"/>
      <c r="AP51" s="62" t="s">
        <v>264</v>
      </c>
      <c r="AQ51" s="63">
        <v>-7.69118565992994</v>
      </c>
      <c r="AR51" s="63">
        <v>5.6234132519034898E-2</v>
      </c>
      <c r="AS51" s="63">
        <v>0</v>
      </c>
      <c r="AT51" s="63">
        <v>1.5188352468351299E-2</v>
      </c>
      <c r="AU51" s="62" t="s">
        <v>173</v>
      </c>
      <c r="AV51" s="63">
        <v>90</v>
      </c>
      <c r="AW51" s="63">
        <v>1.0648578925560199</v>
      </c>
      <c r="AX51" s="63">
        <v>1.85856368549152</v>
      </c>
      <c r="AY51" s="63">
        <v>0.93942147347649796</v>
      </c>
      <c r="AZ51" s="63">
        <v>1.6678212025182899</v>
      </c>
      <c r="BA51" s="63">
        <v>1.6678212025182899</v>
      </c>
      <c r="BB51" s="63">
        <v>0.38166512644502298</v>
      </c>
      <c r="BC51" s="63">
        <v>0.70526467680888105</v>
      </c>
      <c r="BD51" s="63">
        <v>0.94050560668309902</v>
      </c>
      <c r="BE51" s="63">
        <v>1.9469794585504301</v>
      </c>
      <c r="BF51" s="63">
        <v>0.93942147347649796</v>
      </c>
      <c r="BG51" s="63">
        <v>0.534248768625323</v>
      </c>
      <c r="BH51" s="63">
        <v>0.81475363930145805</v>
      </c>
      <c r="BI51" s="63"/>
      <c r="BJ51" s="63"/>
      <c r="BK51" s="63"/>
      <c r="BL51" s="63"/>
      <c r="BM51" s="63"/>
      <c r="BN51" s="63"/>
      <c r="BO51" s="63"/>
      <c r="BP51" s="63"/>
      <c r="BQ51" s="63"/>
      <c r="BR51" s="63"/>
      <c r="BS51" s="63"/>
      <c r="BT51" s="63"/>
    </row>
    <row r="52" spans="1:72" ht="13">
      <c r="A52" s="62" t="s">
        <v>265</v>
      </c>
      <c r="B52" s="63">
        <v>-2.0464130424940801</v>
      </c>
      <c r="C52" s="63">
        <v>3.9810717055349699E-3</v>
      </c>
      <c r="D52" s="63">
        <v>1.8931213580487799E-2</v>
      </c>
      <c r="E52" s="63">
        <v>3.0376704936702501E-2</v>
      </c>
      <c r="F52" s="62" t="s">
        <v>171</v>
      </c>
      <c r="G52" s="63">
        <v>90</v>
      </c>
      <c r="H52" s="63">
        <v>1.0170024711896799</v>
      </c>
      <c r="I52" s="63">
        <v>2.8428190658908599</v>
      </c>
      <c r="J52" s="63">
        <v>0.91268510889957499</v>
      </c>
      <c r="K52" s="63">
        <v>1.87075329463096</v>
      </c>
      <c r="L52" s="63">
        <v>1.87075329463096</v>
      </c>
      <c r="M52" s="63">
        <v>0.248609503635734</v>
      </c>
      <c r="N52" s="63">
        <v>1.60957937120385</v>
      </c>
      <c r="O52" s="63">
        <v>1.18101483391575</v>
      </c>
      <c r="P52" s="63">
        <v>3.1229550515153401</v>
      </c>
      <c r="Q52" s="63">
        <v>0.91267703071574102</v>
      </c>
      <c r="R52" s="63">
        <v>0.409462610500755</v>
      </c>
      <c r="S52" s="63">
        <v>1.4854307986703501</v>
      </c>
      <c r="V52" s="62" t="s">
        <v>266</v>
      </c>
      <c r="W52" s="63">
        <v>-0.18238675439319799</v>
      </c>
      <c r="X52" s="64">
        <v>3.1622776601683802E-5</v>
      </c>
      <c r="Y52" s="63">
        <v>0</v>
      </c>
      <c r="Z52" s="63">
        <v>1.5188352468351299E-2</v>
      </c>
      <c r="AA52" s="62" t="s">
        <v>173</v>
      </c>
      <c r="AB52" s="63">
        <v>90</v>
      </c>
      <c r="AC52" s="63">
        <v>1.0007161752037601</v>
      </c>
      <c r="AD52" s="63">
        <v>3.0169019351260302</v>
      </c>
      <c r="AE52" s="63">
        <v>0.98180975566537199</v>
      </c>
      <c r="AF52" s="63">
        <v>1.9907005146863199</v>
      </c>
      <c r="AG52" s="63">
        <v>1.9907005146863199</v>
      </c>
      <c r="AH52" s="63">
        <v>6.0605494038364897E-2</v>
      </c>
      <c r="AI52" s="63">
        <v>1.92430287426848</v>
      </c>
      <c r="AJ52" s="63">
        <v>1.0690062509474001</v>
      </c>
      <c r="AK52" s="62" t="s">
        <v>131</v>
      </c>
      <c r="AL52" s="62" t="s">
        <v>131</v>
      </c>
      <c r="AM52" s="63">
        <v>0.24208772999387801</v>
      </c>
      <c r="AN52" s="63">
        <v>1.8093165580105199</v>
      </c>
      <c r="AO52" s="65"/>
      <c r="AP52" s="62" t="s">
        <v>267</v>
      </c>
      <c r="AQ52" s="63">
        <v>-8.8816426409889893</v>
      </c>
      <c r="AR52" s="63">
        <v>7.4989420933245607E-2</v>
      </c>
      <c r="AS52" s="63">
        <v>0</v>
      </c>
      <c r="AT52" s="63">
        <v>1.5188352468351299E-2</v>
      </c>
      <c r="AU52" s="62" t="s">
        <v>173</v>
      </c>
      <c r="AV52" s="63">
        <v>90</v>
      </c>
      <c r="AW52" s="63">
        <v>1.0770415429914899</v>
      </c>
      <c r="AX52" s="63">
        <v>1.8109199528587301</v>
      </c>
      <c r="AY52" s="63">
        <v>0.93446927314693295</v>
      </c>
      <c r="AZ52" s="63">
        <v>1.6186627354326399</v>
      </c>
      <c r="BA52" s="63">
        <v>1.6186627354326399</v>
      </c>
      <c r="BB52" s="63">
        <v>0.40902354054705697</v>
      </c>
      <c r="BC52" s="63">
        <v>0.63769303677685096</v>
      </c>
      <c r="BD52" s="63">
        <v>0.92241015053892805</v>
      </c>
      <c r="BE52" s="63">
        <v>1.88605045431812</v>
      </c>
      <c r="BF52" s="63">
        <v>0.93446927314693295</v>
      </c>
      <c r="BG52" s="63">
        <v>0.56188747686531304</v>
      </c>
      <c r="BH52" s="63">
        <v>0.73641634814568102</v>
      </c>
      <c r="BI52" s="63"/>
      <c r="BJ52" s="63"/>
      <c r="BK52" s="63"/>
      <c r="BL52" s="63"/>
      <c r="BM52" s="63"/>
      <c r="BN52" s="63"/>
      <c r="BO52" s="63"/>
      <c r="BP52" s="63"/>
      <c r="BQ52" s="63"/>
      <c r="BR52" s="63"/>
      <c r="BS52" s="63"/>
      <c r="BT52" s="63"/>
    </row>
    <row r="53" spans="1:72" ht="13">
      <c r="A53" s="62" t="s">
        <v>268</v>
      </c>
      <c r="B53" s="63">
        <v>-2.0464130424940801</v>
      </c>
      <c r="C53" s="63">
        <v>3.9810717055349699E-3</v>
      </c>
      <c r="D53" s="63">
        <v>1.8931213580487799E-2</v>
      </c>
      <c r="E53" s="63">
        <v>7.59417623417563E-2</v>
      </c>
      <c r="F53" s="62" t="s">
        <v>171</v>
      </c>
      <c r="G53" s="63">
        <v>90</v>
      </c>
      <c r="H53" s="63">
        <v>1.01625170247333</v>
      </c>
      <c r="I53" s="63">
        <v>2.8593111271868299</v>
      </c>
      <c r="J53" s="63">
        <v>0.81494410632492997</v>
      </c>
      <c r="K53" s="63">
        <v>1.8738516948472399</v>
      </c>
      <c r="L53" s="63">
        <v>1.8738516948472399</v>
      </c>
      <c r="M53" s="63">
        <v>0.24854905899159899</v>
      </c>
      <c r="N53" s="63">
        <v>1.4785591064637</v>
      </c>
      <c r="O53" s="63">
        <v>1.2621008019541899</v>
      </c>
      <c r="P53" s="63">
        <v>3.2097674297260399</v>
      </c>
      <c r="Q53" s="63">
        <v>0.81493278824019599</v>
      </c>
      <c r="R53" s="63">
        <v>0.40373673158930901</v>
      </c>
      <c r="S53" s="63">
        <v>1.4460330966855499</v>
      </c>
      <c r="V53" s="62" t="s">
        <v>269</v>
      </c>
      <c r="W53" s="63">
        <v>-0.18238675439319799</v>
      </c>
      <c r="X53" s="64">
        <v>3.1622776601683802E-5</v>
      </c>
      <c r="Y53" s="63">
        <v>0</v>
      </c>
      <c r="Z53" s="63">
        <v>3.0376704936702501E-2</v>
      </c>
      <c r="AA53" s="62" t="s">
        <v>173</v>
      </c>
      <c r="AB53" s="63">
        <v>90</v>
      </c>
      <c r="AC53" s="63">
        <v>1.00069234149696</v>
      </c>
      <c r="AD53" s="63">
        <v>3.01140458136071</v>
      </c>
      <c r="AE53" s="63">
        <v>0.97009226721650499</v>
      </c>
      <c r="AF53" s="63">
        <v>1.99072028105249</v>
      </c>
      <c r="AG53" s="63">
        <v>1.99072028105249</v>
      </c>
      <c r="AH53" s="63">
        <v>6.0606526038173597E-2</v>
      </c>
      <c r="AI53" s="63">
        <v>1.9183474076893801</v>
      </c>
      <c r="AJ53" s="63">
        <v>1.0877888763122301</v>
      </c>
      <c r="AK53" s="62" t="s">
        <v>131</v>
      </c>
      <c r="AL53" s="62" t="s">
        <v>131</v>
      </c>
      <c r="AM53" s="63">
        <v>0.24209062491450201</v>
      </c>
      <c r="AN53" s="63">
        <v>1.7987799632936501</v>
      </c>
      <c r="AO53" s="65"/>
      <c r="AP53" s="62" t="s">
        <v>270</v>
      </c>
      <c r="AQ53" s="63">
        <v>-10.2563609162638</v>
      </c>
      <c r="AR53" s="63">
        <v>0.1</v>
      </c>
      <c r="AS53" s="63">
        <v>0</v>
      </c>
      <c r="AT53" s="63">
        <v>1.5188352468351299E-2</v>
      </c>
      <c r="AU53" s="62" t="s">
        <v>173</v>
      </c>
      <c r="AV53" s="63">
        <v>90</v>
      </c>
      <c r="AW53" s="63">
        <v>1.0909357396630399</v>
      </c>
      <c r="AX53" s="63">
        <v>1.76442150226039</v>
      </c>
      <c r="AY53" s="63">
        <v>0.92757049969775696</v>
      </c>
      <c r="AZ53" s="63">
        <v>1.5620116407652</v>
      </c>
      <c r="BA53" s="63">
        <v>1.5620116407652</v>
      </c>
      <c r="BB53" s="63">
        <v>0.43753017160639901</v>
      </c>
      <c r="BC53" s="63">
        <v>0.56737271986216298</v>
      </c>
      <c r="BD53" s="63">
        <v>0.90179507391898694</v>
      </c>
      <c r="BE53" s="63">
        <v>1.8285572961891401</v>
      </c>
      <c r="BF53" s="63">
        <v>0.92757049969775696</v>
      </c>
      <c r="BG53" s="63">
        <v>0.59174423719313196</v>
      </c>
      <c r="BH53" s="63">
        <v>0.70686807165709897</v>
      </c>
      <c r="BI53" s="63"/>
      <c r="BJ53" s="63"/>
      <c r="BK53" s="63"/>
      <c r="BL53" s="63"/>
      <c r="BM53" s="63"/>
      <c r="BN53" s="63"/>
      <c r="BO53" s="63"/>
      <c r="BP53" s="63"/>
      <c r="BQ53" s="63"/>
      <c r="BR53" s="63"/>
      <c r="BS53" s="63"/>
      <c r="BT53" s="63"/>
    </row>
    <row r="54" spans="1:72" ht="13">
      <c r="A54" s="62" t="s">
        <v>271</v>
      </c>
      <c r="B54" s="63">
        <v>-2.0464130424940801</v>
      </c>
      <c r="C54" s="63">
        <v>3.9810717055349699E-3</v>
      </c>
      <c r="D54" s="63">
        <v>1.8931213580487799E-2</v>
      </c>
      <c r="E54" s="63">
        <v>0.30376704936702498</v>
      </c>
      <c r="F54" s="62" t="s">
        <v>171</v>
      </c>
      <c r="G54" s="63">
        <v>90</v>
      </c>
      <c r="H54" s="63">
        <v>1.0134065834110999</v>
      </c>
      <c r="I54" s="63">
        <v>3.02354457092579</v>
      </c>
      <c r="J54" s="63">
        <v>0.41388374667305899</v>
      </c>
      <c r="K54" s="63">
        <v>1.8901012957685199</v>
      </c>
      <c r="L54" s="63">
        <v>1.8901012957685199</v>
      </c>
      <c r="M54" s="63">
        <v>0.22068930820204999</v>
      </c>
      <c r="N54" s="63">
        <v>0.85873246942399895</v>
      </c>
      <c r="O54" s="63">
        <v>1.3814391899430301</v>
      </c>
      <c r="P54" s="63">
        <v>3.62848254151799</v>
      </c>
      <c r="Q54" s="63">
        <v>0.41384527717408298</v>
      </c>
      <c r="R54" s="63">
        <v>0.38612132471833199</v>
      </c>
      <c r="S54" s="63">
        <v>1.21193744884566</v>
      </c>
      <c r="V54" s="62" t="s">
        <v>272</v>
      </c>
      <c r="W54" s="63">
        <v>-0.18238675439319799</v>
      </c>
      <c r="X54" s="64">
        <v>3.1622776601683802E-5</v>
      </c>
      <c r="Y54" s="63">
        <v>0</v>
      </c>
      <c r="Z54" s="63">
        <v>7.59417623417563E-2</v>
      </c>
      <c r="AA54" s="62" t="s">
        <v>173</v>
      </c>
      <c r="AB54" s="63">
        <v>90</v>
      </c>
      <c r="AC54" s="63">
        <v>1.0006449604801599</v>
      </c>
      <c r="AD54" s="63">
        <v>2.99857742257496</v>
      </c>
      <c r="AE54" s="63">
        <v>0.94002938178337203</v>
      </c>
      <c r="AF54" s="63">
        <v>1.99078968899538</v>
      </c>
      <c r="AG54" s="63">
        <v>1.99078968899538</v>
      </c>
      <c r="AH54" s="63">
        <v>6.06113410901842E-2</v>
      </c>
      <c r="AI54" s="63">
        <v>1.04930739995501</v>
      </c>
      <c r="AJ54" s="63">
        <v>1.15375712149605</v>
      </c>
      <c r="AK54" s="62" t="s">
        <v>131</v>
      </c>
      <c r="AL54" s="62" t="s">
        <v>131</v>
      </c>
      <c r="AM54" s="63">
        <v>0.24208985763228499</v>
      </c>
      <c r="AN54" s="63">
        <v>1.75182339988153</v>
      </c>
      <c r="AO54" s="65"/>
      <c r="AP54" s="62" t="s">
        <v>273</v>
      </c>
      <c r="AQ54" s="63">
        <v>-11.8438608145745</v>
      </c>
      <c r="AR54" s="63">
        <v>0.13335214321633199</v>
      </c>
      <c r="AS54" s="63">
        <v>0</v>
      </c>
      <c r="AT54" s="63">
        <v>1.5188352468351299E-2</v>
      </c>
      <c r="AU54" s="62" t="s">
        <v>173</v>
      </c>
      <c r="AV54" s="63">
        <v>90</v>
      </c>
      <c r="AW54" s="63">
        <v>1.1064541962879799</v>
      </c>
      <c r="AX54" s="63">
        <v>1.7192973901033799</v>
      </c>
      <c r="AY54" s="63">
        <v>0.91834464868068399</v>
      </c>
      <c r="AZ54" s="63">
        <v>1.4965238386331601</v>
      </c>
      <c r="BA54" s="63">
        <v>1.49654821461025</v>
      </c>
      <c r="BB54" s="63">
        <v>0.46743099365081098</v>
      </c>
      <c r="BC54" s="63">
        <v>0.500717305457686</v>
      </c>
      <c r="BD54" s="63">
        <v>0.87934754604394005</v>
      </c>
      <c r="BE54" s="63">
        <v>1.7744999841634801</v>
      </c>
      <c r="BF54" s="63">
        <v>0.91834464868068399</v>
      </c>
      <c r="BG54" s="63">
        <v>0.62346513846732898</v>
      </c>
      <c r="BH54" s="63">
        <v>0.652352646817698</v>
      </c>
      <c r="BI54" s="63"/>
      <c r="BJ54" s="63"/>
      <c r="BK54" s="63"/>
      <c r="BL54" s="63"/>
      <c r="BM54" s="63"/>
      <c r="BN54" s="63"/>
      <c r="BO54" s="63"/>
      <c r="BP54" s="63"/>
      <c r="BQ54" s="63"/>
      <c r="BR54" s="63"/>
      <c r="BS54" s="63"/>
      <c r="BT54" s="63"/>
    </row>
    <row r="55" spans="1:72" ht="13">
      <c r="A55" s="62" t="s">
        <v>274</v>
      </c>
      <c r="B55" s="63">
        <v>-2.0464130424940801</v>
      </c>
      <c r="C55" s="63">
        <v>3.9810717055349699E-3</v>
      </c>
      <c r="D55" s="63">
        <v>1.8931213580487799E-2</v>
      </c>
      <c r="E55" s="63">
        <v>0.75941762341756303</v>
      </c>
      <c r="F55" s="62" t="s">
        <v>171</v>
      </c>
      <c r="G55" s="63">
        <v>90</v>
      </c>
      <c r="H55" s="63">
        <v>1.0091815925677601</v>
      </c>
      <c r="I55" s="62" t="s">
        <v>131</v>
      </c>
      <c r="J55" s="62" t="s">
        <v>131</v>
      </c>
      <c r="K55" s="63">
        <v>1.91327458241318</v>
      </c>
      <c r="L55" s="63">
        <v>1.91327458241318</v>
      </c>
      <c r="M55" s="63">
        <v>0.19264797113635801</v>
      </c>
      <c r="N55" s="63">
        <v>0.52201955129829203</v>
      </c>
      <c r="O55" s="63">
        <v>1.4009089845285401</v>
      </c>
      <c r="P55" s="62" t="s">
        <v>131</v>
      </c>
      <c r="Q55" s="62" t="s">
        <v>131</v>
      </c>
      <c r="R55" s="63">
        <v>0.36786352052769999</v>
      </c>
      <c r="S55" s="63">
        <v>1.0458715538516901</v>
      </c>
      <c r="V55" s="62" t="s">
        <v>275</v>
      </c>
      <c r="W55" s="63">
        <v>-0.18238675439319799</v>
      </c>
      <c r="X55" s="64">
        <v>3.1622776601683802E-5</v>
      </c>
      <c r="Y55" s="63">
        <v>0</v>
      </c>
      <c r="Z55" s="63">
        <v>0.30376704936702498</v>
      </c>
      <c r="AA55" s="62" t="s">
        <v>173</v>
      </c>
      <c r="AB55" s="63">
        <v>90</v>
      </c>
      <c r="AC55" s="63">
        <v>1.00058968679354</v>
      </c>
      <c r="AD55" s="63">
        <v>2.94474916695619</v>
      </c>
      <c r="AE55" s="63">
        <v>0.82402583145558495</v>
      </c>
      <c r="AF55" s="63">
        <v>1.99133013314883</v>
      </c>
      <c r="AG55" s="63">
        <v>1.99133013314883</v>
      </c>
      <c r="AH55" s="63">
        <v>6.0638898973356198E-2</v>
      </c>
      <c r="AI55" s="63">
        <v>1.0041832877980299</v>
      </c>
      <c r="AJ55" s="63">
        <v>1.56399714623307</v>
      </c>
      <c r="AK55" s="62" t="s">
        <v>131</v>
      </c>
      <c r="AL55" s="62" t="s">
        <v>131</v>
      </c>
      <c r="AM55" s="63">
        <v>0.240138147481401</v>
      </c>
      <c r="AN55" s="63">
        <v>0.96455652940636405</v>
      </c>
      <c r="AO55" s="65"/>
      <c r="AP55" s="62" t="s">
        <v>276</v>
      </c>
      <c r="AQ55" s="63">
        <v>-13.67707709784</v>
      </c>
      <c r="AR55" s="63">
        <v>0.17782794100389199</v>
      </c>
      <c r="AS55" s="63">
        <v>0</v>
      </c>
      <c r="AT55" s="63">
        <v>1.5188352468351299E-2</v>
      </c>
      <c r="AU55" s="62" t="s">
        <v>173</v>
      </c>
      <c r="AV55" s="63">
        <v>90</v>
      </c>
      <c r="AW55" s="63">
        <v>1.1235392084874001</v>
      </c>
      <c r="AX55" s="63">
        <v>1.67531855998082</v>
      </c>
      <c r="AY55" s="63">
        <v>0.90652642909220904</v>
      </c>
      <c r="AZ55" s="63">
        <v>1.42130699257208</v>
      </c>
      <c r="BA55" s="63">
        <v>1.4320655565788001</v>
      </c>
      <c r="BB55" s="63">
        <v>0.51045540770452602</v>
      </c>
      <c r="BC55" s="63">
        <v>0.58730062726143895</v>
      </c>
      <c r="BD55" s="63">
        <v>0.85254794643801601</v>
      </c>
      <c r="BE55" s="63">
        <v>1.72319134902049</v>
      </c>
      <c r="BF55" s="63">
        <v>0.90652642909220904</v>
      </c>
      <c r="BG55" s="63">
        <v>0.65793720897806796</v>
      </c>
      <c r="BH55" s="63">
        <v>0.60585419621938597</v>
      </c>
      <c r="BI55" s="63"/>
      <c r="BJ55" s="63"/>
      <c r="BK55" s="63"/>
      <c r="BL55" s="63"/>
      <c r="BM55" s="63"/>
      <c r="BN55" s="63"/>
      <c r="BO55" s="63"/>
      <c r="BP55" s="63"/>
      <c r="BQ55" s="63"/>
      <c r="BR55" s="63"/>
      <c r="BS55" s="63"/>
      <c r="BT55" s="63"/>
    </row>
    <row r="56" spans="1:72" ht="13">
      <c r="A56" s="62" t="s">
        <v>277</v>
      </c>
      <c r="B56" s="63">
        <v>-2.29611319880259</v>
      </c>
      <c r="C56" s="63">
        <v>5.0118723362727298E-3</v>
      </c>
      <c r="D56" s="63">
        <v>1.8931213580487799E-2</v>
      </c>
      <c r="E56" s="63">
        <v>1.5188352468351299E-2</v>
      </c>
      <c r="F56" s="62" t="s">
        <v>171</v>
      </c>
      <c r="G56" s="63">
        <v>90</v>
      </c>
      <c r="H56" s="63">
        <v>1.01945374976704</v>
      </c>
      <c r="I56" s="63">
        <v>2.77158252334858</v>
      </c>
      <c r="J56" s="63">
        <v>0.94660907195819899</v>
      </c>
      <c r="K56" s="63">
        <v>1.85970182988119</v>
      </c>
      <c r="L56" s="63">
        <v>1.85970182988119</v>
      </c>
      <c r="M56" s="63">
        <v>0.248289963306949</v>
      </c>
      <c r="N56" s="63">
        <v>1.6973079750421001</v>
      </c>
      <c r="O56" s="63">
        <v>1.1248960142281299</v>
      </c>
      <c r="P56" s="63">
        <v>2.9951415764716298</v>
      </c>
      <c r="Q56" s="63">
        <v>0.94660413469131999</v>
      </c>
      <c r="R56" s="63">
        <v>0.42408660690821298</v>
      </c>
      <c r="S56" s="63">
        <v>1.42633424569315</v>
      </c>
      <c r="V56" s="62" t="s">
        <v>278</v>
      </c>
      <c r="W56" s="63">
        <v>-0.18238675439319799</v>
      </c>
      <c r="X56" s="64">
        <v>3.1622776601683802E-5</v>
      </c>
      <c r="Y56" s="63">
        <v>0</v>
      </c>
      <c r="Z56" s="63">
        <v>0.75941762341756303</v>
      </c>
      <c r="AA56" s="62" t="s">
        <v>173</v>
      </c>
      <c r="AB56" s="63">
        <v>90</v>
      </c>
      <c r="AC56" s="63">
        <v>1.00046847500245</v>
      </c>
      <c r="AD56" s="63">
        <v>2.8162485226918101</v>
      </c>
      <c r="AE56" s="63">
        <v>0.67014547150632398</v>
      </c>
      <c r="AF56" s="63">
        <v>1.99234600362527</v>
      </c>
      <c r="AG56" s="63">
        <v>1.99234600362527</v>
      </c>
      <c r="AH56" s="63">
        <v>6.06804419950355E-2</v>
      </c>
      <c r="AI56" s="63">
        <v>0.93134335040756999</v>
      </c>
      <c r="AJ56" s="63">
        <v>1.75411396395042</v>
      </c>
      <c r="AK56" s="62" t="s">
        <v>131</v>
      </c>
      <c r="AL56" s="62" t="s">
        <v>131</v>
      </c>
      <c r="AM56" s="63">
        <v>0.24023476010217301</v>
      </c>
      <c r="AN56" s="63">
        <v>0.97028293957857004</v>
      </c>
      <c r="AO56" s="65"/>
      <c r="AP56" s="62" t="s">
        <v>279</v>
      </c>
      <c r="AQ56" s="63">
        <v>-15.7940422357944</v>
      </c>
      <c r="AR56" s="63">
        <v>0.23713737056616599</v>
      </c>
      <c r="AS56" s="63">
        <v>0</v>
      </c>
      <c r="AT56" s="63">
        <v>1.5188352468351299E-2</v>
      </c>
      <c r="AU56" s="62" t="s">
        <v>173</v>
      </c>
      <c r="AV56" s="63">
        <v>90</v>
      </c>
      <c r="AW56" s="63">
        <v>1.14274722866446</v>
      </c>
      <c r="AX56" s="63">
        <v>1.63340123752024</v>
      </c>
      <c r="AY56" s="63">
        <v>0.89176781586549303</v>
      </c>
      <c r="AZ56" s="63">
        <v>1.3344976862184299</v>
      </c>
      <c r="BA56" s="63">
        <v>1.37925916676981</v>
      </c>
      <c r="BB56" s="63">
        <v>0.54592088565505403</v>
      </c>
      <c r="BC56" s="63">
        <v>0.48147656727907401</v>
      </c>
      <c r="BD56" s="63">
        <v>0.70434845118132805</v>
      </c>
      <c r="BE56" s="63">
        <v>1.6748604471670401</v>
      </c>
      <c r="BF56" s="63">
        <v>0.89176781586549303</v>
      </c>
      <c r="BG56" s="63">
        <v>0.69381989049243498</v>
      </c>
      <c r="BH56" s="63">
        <v>0.54515424839400395</v>
      </c>
      <c r="BI56" s="63"/>
      <c r="BJ56" s="63"/>
      <c r="BK56" s="63"/>
      <c r="BL56" s="63"/>
      <c r="BM56" s="63"/>
      <c r="BN56" s="63"/>
      <c r="BO56" s="63"/>
      <c r="BP56" s="63"/>
      <c r="BQ56" s="63"/>
      <c r="BR56" s="63"/>
      <c r="BS56" s="63"/>
      <c r="BT56" s="63"/>
    </row>
    <row r="57" spans="1:72" ht="13">
      <c r="A57" s="62" t="s">
        <v>280</v>
      </c>
      <c r="B57" s="63">
        <v>-2.29611319880259</v>
      </c>
      <c r="C57" s="63">
        <v>5.0118723362727298E-3</v>
      </c>
      <c r="D57" s="63">
        <v>1.8931213580487799E-2</v>
      </c>
      <c r="E57" s="63">
        <v>3.0376704936702501E-2</v>
      </c>
      <c r="F57" s="62" t="s">
        <v>171</v>
      </c>
      <c r="G57" s="63">
        <v>90</v>
      </c>
      <c r="H57" s="63">
        <v>1.0190190012120199</v>
      </c>
      <c r="I57" s="63">
        <v>2.7695210156865802</v>
      </c>
      <c r="J57" s="63">
        <v>0.912300738931064</v>
      </c>
      <c r="K57" s="63">
        <v>1.8608055451923</v>
      </c>
      <c r="L57" s="63">
        <v>1.8608055451923</v>
      </c>
      <c r="M57" s="63">
        <v>0.24831343075190099</v>
      </c>
      <c r="N57" s="63">
        <v>1.6792125188979199</v>
      </c>
      <c r="O57" s="63">
        <v>1.1473435421031799</v>
      </c>
      <c r="P57" s="63">
        <v>3.0191924991949102</v>
      </c>
      <c r="Q57" s="63">
        <v>0.91229501761222898</v>
      </c>
      <c r="R57" s="63">
        <v>0.42012252230299002</v>
      </c>
      <c r="S57" s="63">
        <v>1.43709989681691</v>
      </c>
      <c r="V57" s="62" t="s">
        <v>281</v>
      </c>
      <c r="W57" s="63">
        <v>-0.20464130424940799</v>
      </c>
      <c r="X57" s="64">
        <v>3.9810717055349701E-5</v>
      </c>
      <c r="Y57" s="63">
        <v>0</v>
      </c>
      <c r="Z57" s="63">
        <v>0</v>
      </c>
      <c r="AA57" s="62" t="s">
        <v>173</v>
      </c>
      <c r="AB57" s="63">
        <v>90</v>
      </c>
      <c r="AC57" s="63">
        <v>1.00084829505796</v>
      </c>
      <c r="AD57" s="63">
        <v>2.99491252006474</v>
      </c>
      <c r="AE57" s="63">
        <v>0.99455440328323796</v>
      </c>
      <c r="AF57" s="63">
        <v>1.98950718157594</v>
      </c>
      <c r="AG57" s="63">
        <v>1.98950718157594</v>
      </c>
      <c r="AH57" s="63">
        <v>6.0604693214285701E-2</v>
      </c>
      <c r="AI57" s="63">
        <v>0.88049282807838103</v>
      </c>
      <c r="AJ57" s="63">
        <v>1.0380836360174901</v>
      </c>
      <c r="AK57" s="62" t="s">
        <v>131</v>
      </c>
      <c r="AL57" s="62" t="s">
        <v>131</v>
      </c>
      <c r="AM57" s="63">
        <v>0.24618276294656299</v>
      </c>
      <c r="AN57" s="63">
        <v>1.54635980290266</v>
      </c>
      <c r="AO57" s="65"/>
      <c r="AP57" s="62" t="s">
        <v>282</v>
      </c>
      <c r="AQ57" s="63">
        <v>-18.238675439319799</v>
      </c>
      <c r="AR57" s="63">
        <v>0.316227766016838</v>
      </c>
      <c r="AS57" s="63">
        <v>0</v>
      </c>
      <c r="AT57" s="63">
        <v>1.5188352468351299E-2</v>
      </c>
      <c r="AU57" s="62" t="s">
        <v>173</v>
      </c>
      <c r="AV57" s="63">
        <v>90</v>
      </c>
      <c r="AW57" s="63">
        <v>1.16809788027329</v>
      </c>
      <c r="AX57" s="63">
        <v>1.59217108428034</v>
      </c>
      <c r="AY57" s="63">
        <v>0.87402096938337703</v>
      </c>
      <c r="AZ57" s="63">
        <v>1.2351973845475299</v>
      </c>
      <c r="BA57" s="63">
        <v>1.33694687957629</v>
      </c>
      <c r="BB57" s="63">
        <v>0.58233621226774901</v>
      </c>
      <c r="BC57" s="63">
        <v>0.40909474270239199</v>
      </c>
      <c r="BD57" s="63">
        <v>0.66747036967232198</v>
      </c>
      <c r="BE57" s="63">
        <v>1.6283619965687</v>
      </c>
      <c r="BF57" s="63">
        <v>0.87402096938337703</v>
      </c>
      <c r="BG57" s="63">
        <v>0.73184429392644101</v>
      </c>
      <c r="BH57" s="63">
        <v>0.49178410558904501</v>
      </c>
      <c r="BI57" s="63"/>
      <c r="BJ57" s="63"/>
      <c r="BK57" s="63"/>
      <c r="BL57" s="63"/>
      <c r="BM57" s="63"/>
      <c r="BN57" s="63"/>
      <c r="BO57" s="63"/>
      <c r="BP57" s="63"/>
      <c r="BQ57" s="63"/>
      <c r="BR57" s="63"/>
      <c r="BS57" s="63"/>
      <c r="BT57" s="63"/>
    </row>
    <row r="58" spans="1:72" ht="13">
      <c r="A58" s="62" t="s">
        <v>283</v>
      </c>
      <c r="B58" s="63">
        <v>-2.29611319880259</v>
      </c>
      <c r="C58" s="63">
        <v>5.0118723362727298E-3</v>
      </c>
      <c r="D58" s="63">
        <v>1.8931213580487799E-2</v>
      </c>
      <c r="E58" s="63">
        <v>7.59417623417563E-2</v>
      </c>
      <c r="F58" s="62" t="s">
        <v>171</v>
      </c>
      <c r="G58" s="63">
        <v>90</v>
      </c>
      <c r="H58" s="63">
        <v>1.0180127627820601</v>
      </c>
      <c r="I58" s="63">
        <v>2.7763927078932298</v>
      </c>
      <c r="J58" s="63">
        <v>0.81917946759028204</v>
      </c>
      <c r="K58" s="63">
        <v>1.86435165419261</v>
      </c>
      <c r="L58" s="63">
        <v>1.86435165419261</v>
      </c>
      <c r="M58" s="63">
        <v>0.24822802998618901</v>
      </c>
      <c r="N58" s="63">
        <v>1.6056854122867501</v>
      </c>
      <c r="O58" s="63">
        <v>1.2158314077627601</v>
      </c>
      <c r="P58" s="63">
        <v>3.0879094212614202</v>
      </c>
      <c r="Q58" s="63">
        <v>0.81917151756929096</v>
      </c>
      <c r="R58" s="63">
        <v>0.41240499766642003</v>
      </c>
      <c r="S58" s="63">
        <v>1.42381462521738</v>
      </c>
      <c r="V58" s="62" t="s">
        <v>284</v>
      </c>
      <c r="W58" s="63">
        <v>-0.20464130424940799</v>
      </c>
      <c r="X58" s="64">
        <v>3.9810717055349701E-5</v>
      </c>
      <c r="Y58" s="63">
        <v>0</v>
      </c>
      <c r="Z58" s="63">
        <v>1.5188352468351299E-2</v>
      </c>
      <c r="AA58" s="62" t="s">
        <v>173</v>
      </c>
      <c r="AB58" s="63">
        <v>90</v>
      </c>
      <c r="AC58" s="63">
        <v>1.0008101085138099</v>
      </c>
      <c r="AD58" s="63">
        <v>2.9850630945685399</v>
      </c>
      <c r="AE58" s="63">
        <v>0.98113214189575104</v>
      </c>
      <c r="AF58" s="63">
        <v>1.9895446180659999</v>
      </c>
      <c r="AG58" s="63">
        <v>1.9895446180659999</v>
      </c>
      <c r="AH58" s="63">
        <v>6.0603725403242603E-2</v>
      </c>
      <c r="AI58" s="63">
        <v>0.88599018184369904</v>
      </c>
      <c r="AJ58" s="63">
        <v>1.06327984077519</v>
      </c>
      <c r="AK58" s="62" t="s">
        <v>131</v>
      </c>
      <c r="AL58" s="62" t="s">
        <v>131</v>
      </c>
      <c r="AM58" s="63">
        <v>0.244091129543306</v>
      </c>
      <c r="AN58" s="63">
        <v>1.7873271429492299</v>
      </c>
      <c r="AO58" s="65"/>
      <c r="AP58" s="62" t="s">
        <v>285</v>
      </c>
      <c r="AQ58" s="63">
        <v>-21.061693821924599</v>
      </c>
      <c r="AR58" s="63">
        <v>0.421696503428582</v>
      </c>
      <c r="AS58" s="63">
        <v>0</v>
      </c>
      <c r="AT58" s="63">
        <v>1.5188352468351299E-2</v>
      </c>
      <c r="AU58" s="62" t="s">
        <v>173</v>
      </c>
      <c r="AV58" s="63">
        <v>90</v>
      </c>
      <c r="AW58" s="63">
        <v>1.1964849695533599</v>
      </c>
      <c r="AX58" s="63">
        <v>1.5523152694817599</v>
      </c>
      <c r="AY58" s="63">
        <v>0.85343799720276603</v>
      </c>
      <c r="AZ58" s="63">
        <v>1.1211781561402201</v>
      </c>
      <c r="BA58" s="63">
        <v>1.2971663261019499</v>
      </c>
      <c r="BB58" s="63">
        <v>0.62611004527408498</v>
      </c>
      <c r="BC58" s="63">
        <v>0.45169923438360399</v>
      </c>
      <c r="BD58" s="63">
        <v>0.63838020599751599</v>
      </c>
      <c r="BE58" s="63">
        <v>1.58415411003924</v>
      </c>
      <c r="BF58" s="63">
        <v>0.85343799720276603</v>
      </c>
      <c r="BG58" s="63">
        <v>0.77286062902763997</v>
      </c>
      <c r="BH58" s="63">
        <v>0.46109054706602098</v>
      </c>
      <c r="BI58" s="63"/>
      <c r="BJ58" s="63"/>
      <c r="BK58" s="63"/>
      <c r="BL58" s="63"/>
      <c r="BM58" s="63"/>
      <c r="BN58" s="63"/>
      <c r="BO58" s="63"/>
      <c r="BP58" s="63"/>
      <c r="BQ58" s="63"/>
      <c r="BR58" s="63"/>
      <c r="BS58" s="63"/>
      <c r="BT58" s="63"/>
    </row>
    <row r="59" spans="1:72" ht="13">
      <c r="A59" s="62" t="s">
        <v>286</v>
      </c>
      <c r="B59" s="63">
        <v>-2.29611319880259</v>
      </c>
      <c r="C59" s="63">
        <v>5.0118723362727298E-3</v>
      </c>
      <c r="D59" s="63">
        <v>1.8931213580487799E-2</v>
      </c>
      <c r="E59" s="63">
        <v>0.30376704936702498</v>
      </c>
      <c r="F59" s="62" t="s">
        <v>171</v>
      </c>
      <c r="G59" s="63">
        <v>90</v>
      </c>
      <c r="H59" s="63">
        <v>1.0146627178510701</v>
      </c>
      <c r="I59" s="63">
        <v>2.9037480701231702</v>
      </c>
      <c r="J59" s="63">
        <v>0.44625838015092101</v>
      </c>
      <c r="K59" s="63">
        <v>1.88259042982865</v>
      </c>
      <c r="L59" s="63">
        <v>1.88259042982865</v>
      </c>
      <c r="M59" s="63">
        <v>0.22119123715726999</v>
      </c>
      <c r="N59" s="63">
        <v>0.72313107654616304</v>
      </c>
      <c r="O59" s="63">
        <v>1.33700224700669</v>
      </c>
      <c r="P59" s="63">
        <v>3.4846351179920898</v>
      </c>
      <c r="Q59" s="63">
        <v>0.446231166774816</v>
      </c>
      <c r="R59" s="63">
        <v>0.3935831478149</v>
      </c>
      <c r="S59" s="63">
        <v>1.0848111430226901</v>
      </c>
      <c r="V59" s="62" t="s">
        <v>287</v>
      </c>
      <c r="W59" s="63">
        <v>-0.20464130424940799</v>
      </c>
      <c r="X59" s="64">
        <v>3.9810717055349701E-5</v>
      </c>
      <c r="Y59" s="63">
        <v>0</v>
      </c>
      <c r="Z59" s="63">
        <v>3.0376704936702501E-2</v>
      </c>
      <c r="AA59" s="62" t="s">
        <v>173</v>
      </c>
      <c r="AB59" s="63">
        <v>90</v>
      </c>
      <c r="AC59" s="63">
        <v>1.0007827722925899</v>
      </c>
      <c r="AD59" s="63">
        <v>2.97750423314123</v>
      </c>
      <c r="AE59" s="63">
        <v>0.969536654514079</v>
      </c>
      <c r="AF59" s="63">
        <v>1.9895613859243599</v>
      </c>
      <c r="AG59" s="63">
        <v>1.9895613859243599</v>
      </c>
      <c r="AH59" s="63">
        <v>6.06066973260058E-2</v>
      </c>
      <c r="AI59" s="63">
        <v>0.880721884485269</v>
      </c>
      <c r="AJ59" s="63">
        <v>1.07977190207115</v>
      </c>
      <c r="AK59" s="62" t="s">
        <v>131</v>
      </c>
      <c r="AL59" s="62" t="s">
        <v>131</v>
      </c>
      <c r="AM59" s="63">
        <v>0.24409370610577</v>
      </c>
      <c r="AN59" s="63">
        <v>1.7756452661979201</v>
      </c>
      <c r="AO59" s="65"/>
      <c r="AP59" s="62" t="s">
        <v>288</v>
      </c>
      <c r="AQ59" s="63">
        <v>-24.321664592603799</v>
      </c>
      <c r="AR59" s="63">
        <v>0.56234132519034896</v>
      </c>
      <c r="AS59" s="63">
        <v>0</v>
      </c>
      <c r="AT59" s="63">
        <v>1.5188352468351299E-2</v>
      </c>
      <c r="AU59" s="62" t="s">
        <v>173</v>
      </c>
      <c r="AV59" s="63">
        <v>90</v>
      </c>
      <c r="AW59" s="63">
        <v>1.2274669263506499</v>
      </c>
      <c r="AX59" s="63">
        <v>1.5140628495313999</v>
      </c>
      <c r="AY59" s="63">
        <v>0.83019740883984405</v>
      </c>
      <c r="AZ59" s="63">
        <v>0.99227465430003603</v>
      </c>
      <c r="BA59" s="63">
        <v>1.24576028617987</v>
      </c>
      <c r="BB59" s="63">
        <v>0.67037766227343099</v>
      </c>
      <c r="BC59" s="63">
        <v>0.37336194322782701</v>
      </c>
      <c r="BD59" s="63">
        <v>0.60562513981249799</v>
      </c>
      <c r="BE59" s="63">
        <v>1.5417786747648901</v>
      </c>
      <c r="BF59" s="63">
        <v>0.83019740883984405</v>
      </c>
      <c r="BG59" s="63">
        <v>0.81631916814397398</v>
      </c>
      <c r="BH59" s="63">
        <v>0.40222305049574503</v>
      </c>
      <c r="BI59" s="63"/>
      <c r="BJ59" s="63"/>
      <c r="BK59" s="63"/>
      <c r="BL59" s="63"/>
      <c r="BM59" s="63"/>
      <c r="BN59" s="63"/>
      <c r="BO59" s="63"/>
      <c r="BP59" s="63"/>
      <c r="BQ59" s="63"/>
      <c r="BR59" s="63"/>
      <c r="BS59" s="63"/>
      <c r="BT59" s="63"/>
    </row>
    <row r="60" spans="1:72" ht="13">
      <c r="A60" s="62" t="s">
        <v>289</v>
      </c>
      <c r="B60" s="63">
        <v>-2.29611319880259</v>
      </c>
      <c r="C60" s="63">
        <v>5.0118723362727298E-3</v>
      </c>
      <c r="D60" s="63">
        <v>1.8931213580487799E-2</v>
      </c>
      <c r="E60" s="63">
        <v>0.75941762341756303</v>
      </c>
      <c r="F60" s="62" t="s">
        <v>171</v>
      </c>
      <c r="G60" s="63">
        <v>90</v>
      </c>
      <c r="H60" s="63">
        <v>1.0099567117091801</v>
      </c>
      <c r="I60" s="62" t="s">
        <v>131</v>
      </c>
      <c r="J60" s="62" t="s">
        <v>131</v>
      </c>
      <c r="K60" s="63">
        <v>1.9075491446650299</v>
      </c>
      <c r="L60" s="63">
        <v>1.9075491446650299</v>
      </c>
      <c r="M60" s="63">
        <v>0.222264591041688</v>
      </c>
      <c r="N60" s="63">
        <v>0.79940686003994599</v>
      </c>
      <c r="O60" s="63">
        <v>1.35761732362664</v>
      </c>
      <c r="P60" s="62" t="s">
        <v>131</v>
      </c>
      <c r="Q60" s="62" t="s">
        <v>131</v>
      </c>
      <c r="R60" s="63">
        <v>0.37551971209621299</v>
      </c>
      <c r="S60" s="63">
        <v>0.97051199598545801</v>
      </c>
      <c r="V60" s="62" t="s">
        <v>290</v>
      </c>
      <c r="W60" s="63">
        <v>-0.20464130424940799</v>
      </c>
      <c r="X60" s="64">
        <v>3.9810717055349701E-5</v>
      </c>
      <c r="Y60" s="63">
        <v>0</v>
      </c>
      <c r="Z60" s="63">
        <v>7.59417623417563E-2</v>
      </c>
      <c r="AA60" s="62" t="s">
        <v>173</v>
      </c>
      <c r="AB60" s="63">
        <v>90</v>
      </c>
      <c r="AC60" s="63">
        <v>1.00073809685319</v>
      </c>
      <c r="AD60" s="63">
        <v>2.9619283974728199</v>
      </c>
      <c r="AE60" s="63">
        <v>0.93907324514480495</v>
      </c>
      <c r="AF60" s="63">
        <v>1.9896405368686301</v>
      </c>
      <c r="AG60" s="63">
        <v>1.9896405368686301</v>
      </c>
      <c r="AH60" s="63">
        <v>6.0615227654592999E-2</v>
      </c>
      <c r="AI60" s="63">
        <v>0.86560416163064602</v>
      </c>
      <c r="AJ60" s="63">
        <v>1.2279713973278401</v>
      </c>
      <c r="AK60" s="62" t="s">
        <v>131</v>
      </c>
      <c r="AL60" s="62" t="s">
        <v>131</v>
      </c>
      <c r="AM60" s="63">
        <v>0.24409043399816599</v>
      </c>
      <c r="AN60" s="63">
        <v>1.72319134902049</v>
      </c>
      <c r="AO60" s="65"/>
      <c r="AP60" s="62" t="s">
        <v>291</v>
      </c>
      <c r="AQ60" s="63">
        <v>-28.086220109198401</v>
      </c>
      <c r="AR60" s="63">
        <v>0.74989420933245599</v>
      </c>
      <c r="AS60" s="63">
        <v>0</v>
      </c>
      <c r="AT60" s="63">
        <v>1.5188352468351299E-2</v>
      </c>
      <c r="AU60" s="62" t="s">
        <v>173</v>
      </c>
      <c r="AV60" s="63">
        <v>90</v>
      </c>
      <c r="AW60" s="63">
        <v>1.2618014704087399</v>
      </c>
      <c r="AX60" s="63">
        <v>1.4776428808361499</v>
      </c>
      <c r="AY60" s="63">
        <v>0.80443047893098596</v>
      </c>
      <c r="AZ60" s="63">
        <v>0.84627211314040496</v>
      </c>
      <c r="BA60" s="63">
        <v>1.1701715448048</v>
      </c>
      <c r="BB60" s="63">
        <v>0.71541521968409105</v>
      </c>
      <c r="BC60" s="63">
        <v>0.31838840557465098</v>
      </c>
      <c r="BD60" s="63">
        <v>0.54836103809043901</v>
      </c>
      <c r="BE60" s="63">
        <v>1.5021519163732</v>
      </c>
      <c r="BF60" s="63">
        <v>0.80443047893098596</v>
      </c>
      <c r="BG60" s="63">
        <v>0.861597715556363</v>
      </c>
      <c r="BH60" s="63">
        <v>0.36236723569719198</v>
      </c>
      <c r="BI60" s="63"/>
      <c r="BJ60" s="63"/>
      <c r="BK60" s="63"/>
      <c r="BL60" s="63"/>
      <c r="BM60" s="63"/>
      <c r="BN60" s="63"/>
      <c r="BO60" s="63"/>
      <c r="BP60" s="63"/>
      <c r="BQ60" s="63"/>
      <c r="BR60" s="63"/>
      <c r="BS60" s="63"/>
      <c r="BT60" s="63"/>
    </row>
    <row r="61" spans="1:72" ht="13">
      <c r="A61" s="62" t="s">
        <v>292</v>
      </c>
      <c r="B61" s="63">
        <v>-2.5762813822228199</v>
      </c>
      <c r="C61" s="63">
        <v>6.3095734448019303E-3</v>
      </c>
      <c r="D61" s="63">
        <v>1.8931213580487799E-2</v>
      </c>
      <c r="E61" s="63">
        <v>1.5188352468351299E-2</v>
      </c>
      <c r="F61" s="62" t="s">
        <v>171</v>
      </c>
      <c r="G61" s="63">
        <v>90</v>
      </c>
      <c r="H61" s="63">
        <v>1.0218432310734</v>
      </c>
      <c r="I61" s="63">
        <v>2.7099663498956099</v>
      </c>
      <c r="J61" s="63">
        <v>0.94254987543743696</v>
      </c>
      <c r="K61" s="63">
        <v>1.84808516147112</v>
      </c>
      <c r="L61" s="63">
        <v>1.84808516147112</v>
      </c>
      <c r="M61" s="63">
        <v>0.27769088353490001</v>
      </c>
      <c r="N61" s="63">
        <v>1.50879455217297</v>
      </c>
      <c r="O61" s="63">
        <v>1.10565527604952</v>
      </c>
      <c r="P61" s="63">
        <v>2.9103907059229299</v>
      </c>
      <c r="Q61" s="63">
        <v>0.942546344330779</v>
      </c>
      <c r="R61" s="63">
        <v>0.43468133627417999</v>
      </c>
      <c r="S61" s="63">
        <v>1.42610518928626</v>
      </c>
      <c r="V61" s="62" t="s">
        <v>293</v>
      </c>
      <c r="W61" s="63">
        <v>-0.20464130424940799</v>
      </c>
      <c r="X61" s="64">
        <v>3.9810717055349701E-5</v>
      </c>
      <c r="Y61" s="63">
        <v>0</v>
      </c>
      <c r="Z61" s="63">
        <v>0.30376704936702498</v>
      </c>
      <c r="AA61" s="62" t="s">
        <v>173</v>
      </c>
      <c r="AB61" s="63">
        <v>90</v>
      </c>
      <c r="AC61" s="63">
        <v>1.00068545874509</v>
      </c>
      <c r="AD61" s="63">
        <v>2.9087873110747098</v>
      </c>
      <c r="AE61" s="63">
        <v>0.81913522527334803</v>
      </c>
      <c r="AF61" s="63">
        <v>1.9902822832629701</v>
      </c>
      <c r="AG61" s="63">
        <v>1.9902822832629701</v>
      </c>
      <c r="AH61" s="63">
        <v>6.0652177894676702E-2</v>
      </c>
      <c r="AI61" s="63">
        <v>0.79894874722616904</v>
      </c>
      <c r="AJ61" s="63">
        <v>1.53857188506846</v>
      </c>
      <c r="AK61" s="62" t="s">
        <v>131</v>
      </c>
      <c r="AL61" s="62" t="s">
        <v>131</v>
      </c>
      <c r="AM61" s="63">
        <v>0.242168434578411</v>
      </c>
      <c r="AN61" s="63">
        <v>0.96134973970992799</v>
      </c>
      <c r="AO61" s="65"/>
      <c r="AP61" s="62" t="s">
        <v>294</v>
      </c>
      <c r="AQ61" s="63">
        <v>-32.433461000125099</v>
      </c>
      <c r="AR61" s="63">
        <v>1</v>
      </c>
      <c r="AS61" s="63">
        <v>0</v>
      </c>
      <c r="AT61" s="63">
        <v>1.5188352468351299E-2</v>
      </c>
      <c r="AU61" s="62" t="s">
        <v>173</v>
      </c>
      <c r="AV61" s="63">
        <v>90</v>
      </c>
      <c r="AW61" s="63">
        <v>1.3013808822039099</v>
      </c>
      <c r="AX61" s="63">
        <v>1.44271177878567</v>
      </c>
      <c r="AY61" s="63">
        <v>0.77670617832446498</v>
      </c>
      <c r="AZ61" s="63">
        <v>0.68319190677859198</v>
      </c>
      <c r="BA61" s="63">
        <v>1.06993862087322</v>
      </c>
      <c r="BB61" s="63">
        <v>0.76252423443862904</v>
      </c>
      <c r="BC61" s="63">
        <v>0.27544032928310602</v>
      </c>
      <c r="BD61" s="63">
        <v>0.51022314634354804</v>
      </c>
      <c r="BE61" s="63">
        <v>1.46447213744007</v>
      </c>
      <c r="BF61" s="63">
        <v>0.77670617832446498</v>
      </c>
      <c r="BG61" s="63">
        <v>0.90970761472130102</v>
      </c>
      <c r="BH61" s="63">
        <v>0.32881047208806502</v>
      </c>
      <c r="BI61" s="63"/>
      <c r="BJ61" s="63"/>
      <c r="BK61" s="63"/>
      <c r="BL61" s="63"/>
      <c r="BM61" s="63"/>
      <c r="BN61" s="63"/>
      <c r="BO61" s="63"/>
      <c r="BP61" s="63"/>
      <c r="BQ61" s="63"/>
      <c r="BR61" s="63"/>
      <c r="BS61" s="63"/>
      <c r="BT61" s="63"/>
    </row>
    <row r="62" spans="1:72" ht="13">
      <c r="A62" s="62" t="s">
        <v>295</v>
      </c>
      <c r="B62" s="63">
        <v>-2.5762813822228199</v>
      </c>
      <c r="C62" s="63">
        <v>6.3095734448019303E-3</v>
      </c>
      <c r="D62" s="63">
        <v>1.8931213580487799E-2</v>
      </c>
      <c r="E62" s="63">
        <v>3.0376704936702501E-2</v>
      </c>
      <c r="F62" s="62" t="s">
        <v>171</v>
      </c>
      <c r="G62" s="63">
        <v>90</v>
      </c>
      <c r="H62" s="63">
        <v>1.0213160359487199</v>
      </c>
      <c r="I62" s="63">
        <v>2.70286560128207</v>
      </c>
      <c r="J62" s="63">
        <v>0.91027749274116099</v>
      </c>
      <c r="K62" s="63">
        <v>1.8494069547920899</v>
      </c>
      <c r="L62" s="63">
        <v>1.8494069547920899</v>
      </c>
      <c r="M62" s="63">
        <v>0.277565438517691</v>
      </c>
      <c r="N62" s="63">
        <v>1.45771497343686</v>
      </c>
      <c r="O62" s="63">
        <v>1.13176770643478</v>
      </c>
      <c r="P62" s="63">
        <v>2.9275699364395602</v>
      </c>
      <c r="Q62" s="63">
        <v>0.91027339350923497</v>
      </c>
      <c r="R62" s="63">
        <v>0.43079910874538502</v>
      </c>
      <c r="S62" s="63">
        <v>1.4350383891549101</v>
      </c>
      <c r="V62" s="62" t="s">
        <v>296</v>
      </c>
      <c r="W62" s="63">
        <v>-0.20464130424940799</v>
      </c>
      <c r="X62" s="64">
        <v>3.9810717055349701E-5</v>
      </c>
      <c r="Y62" s="63">
        <v>0</v>
      </c>
      <c r="Z62" s="63">
        <v>0.75941762341756303</v>
      </c>
      <c r="AA62" s="62" t="s">
        <v>173</v>
      </c>
      <c r="AB62" s="63">
        <v>90</v>
      </c>
      <c r="AC62" s="63">
        <v>1.00052601757354</v>
      </c>
      <c r="AD62" s="63">
        <v>2.7828062872861099</v>
      </c>
      <c r="AE62" s="63">
        <v>0.66215691461954496</v>
      </c>
      <c r="AF62" s="63">
        <v>1.9914646352519301</v>
      </c>
      <c r="AG62" s="63">
        <v>1.9914646352519301</v>
      </c>
      <c r="AH62" s="63">
        <v>6.0707078094411303E-2</v>
      </c>
      <c r="AI62" s="63">
        <v>0.69701864616090403</v>
      </c>
      <c r="AJ62" s="63">
        <v>1.6698212062155</v>
      </c>
      <c r="AK62" s="62" t="s">
        <v>131</v>
      </c>
      <c r="AL62" s="62" t="s">
        <v>131</v>
      </c>
      <c r="AM62" s="63">
        <v>0.24226480464429301</v>
      </c>
      <c r="AN62" s="63">
        <v>0.98631688806074602</v>
      </c>
      <c r="AO62" s="65"/>
      <c r="AP62" s="62" t="s">
        <v>297</v>
      </c>
      <c r="AQ62" s="63">
        <v>-0.102563609162638</v>
      </c>
      <c r="AR62" s="64">
        <v>1.0000000000000001E-5</v>
      </c>
      <c r="AS62" s="63">
        <v>0</v>
      </c>
      <c r="AT62" s="63">
        <v>0.30376704936702498</v>
      </c>
      <c r="AU62" s="62" t="s">
        <v>173</v>
      </c>
      <c r="AV62" s="63">
        <v>90</v>
      </c>
      <c r="AW62" s="63">
        <v>1.00033552919975</v>
      </c>
      <c r="AX62" s="63">
        <v>3.03934946300109</v>
      </c>
      <c r="AY62" s="63">
        <v>0.82599004952098098</v>
      </c>
      <c r="AZ62" s="63">
        <v>1.9948494523526099</v>
      </c>
      <c r="BA62" s="63">
        <v>1.9948494523526099</v>
      </c>
      <c r="BB62" s="63">
        <v>2.65693666460214E-2</v>
      </c>
      <c r="BC62" s="63">
        <v>7.0091260507802594E-2</v>
      </c>
      <c r="BD62" s="63">
        <v>1.6208031351413801</v>
      </c>
      <c r="BE62" s="62" t="s">
        <v>131</v>
      </c>
      <c r="BF62" s="62" t="s">
        <v>131</v>
      </c>
      <c r="BG62" s="63">
        <v>0.23196299424469</v>
      </c>
      <c r="BH62" s="63">
        <v>0.92813656071113404</v>
      </c>
      <c r="BI62" s="63"/>
      <c r="BJ62" s="63"/>
      <c r="BK62" s="63"/>
      <c r="BL62" s="63"/>
      <c r="BM62" s="63"/>
      <c r="BN62" s="63"/>
      <c r="BO62" s="63"/>
      <c r="BP62" s="63"/>
      <c r="BQ62" s="63"/>
      <c r="BR62" s="63"/>
      <c r="BS62" s="63"/>
      <c r="BT62" s="63"/>
    </row>
    <row r="63" spans="1:72" ht="13">
      <c r="A63" s="62" t="s">
        <v>298</v>
      </c>
      <c r="B63" s="63">
        <v>-2.5762813822228199</v>
      </c>
      <c r="C63" s="63">
        <v>6.3095734448019303E-3</v>
      </c>
      <c r="D63" s="63">
        <v>1.8931213580487799E-2</v>
      </c>
      <c r="E63" s="63">
        <v>7.59417623417563E-2</v>
      </c>
      <c r="F63" s="62" t="s">
        <v>171</v>
      </c>
      <c r="G63" s="63">
        <v>90</v>
      </c>
      <c r="H63" s="63">
        <v>1.0201225677411301</v>
      </c>
      <c r="I63" s="63">
        <v>2.6994297551787398</v>
      </c>
      <c r="J63" s="63">
        <v>0.82165000034370494</v>
      </c>
      <c r="K63" s="63">
        <v>1.85356529764486</v>
      </c>
      <c r="L63" s="63">
        <v>1.85356529764486</v>
      </c>
      <c r="M63" s="63">
        <v>0.24834643197996001</v>
      </c>
      <c r="N63" s="63">
        <v>0.89538149452611604</v>
      </c>
      <c r="O63" s="63">
        <v>1.1952163311428201</v>
      </c>
      <c r="P63" s="63">
        <v>2.9788785715825599</v>
      </c>
      <c r="Q63" s="63">
        <v>0.82164435252458001</v>
      </c>
      <c r="R63" s="63">
        <v>0.42296021651811699</v>
      </c>
      <c r="S63" s="63">
        <v>1.3954116307632201</v>
      </c>
      <c r="V63" s="62" t="s">
        <v>299</v>
      </c>
      <c r="W63" s="63">
        <v>-0.22961131988025901</v>
      </c>
      <c r="X63" s="64">
        <v>5.0118723362727197E-5</v>
      </c>
      <c r="Y63" s="63">
        <v>0</v>
      </c>
      <c r="Z63" s="63">
        <v>0</v>
      </c>
      <c r="AA63" s="62" t="s">
        <v>173</v>
      </c>
      <c r="AB63" s="63">
        <v>90</v>
      </c>
      <c r="AC63" s="63">
        <v>1.00095411609128</v>
      </c>
      <c r="AD63" s="63">
        <v>2.97383933063101</v>
      </c>
      <c r="AE63" s="63">
        <v>0.99268099332569004</v>
      </c>
      <c r="AF63" s="63">
        <v>1.98811093387501</v>
      </c>
      <c r="AG63" s="63">
        <v>1.98811093387501</v>
      </c>
      <c r="AH63" s="63">
        <v>6.06097342883034E-2</v>
      </c>
      <c r="AI63" s="63">
        <v>0.74534954801432196</v>
      </c>
      <c r="AJ63" s="63">
        <v>1.0351059027279399</v>
      </c>
      <c r="AK63" s="62" t="s">
        <v>131</v>
      </c>
      <c r="AL63" s="62" t="s">
        <v>131</v>
      </c>
      <c r="AM63" s="63">
        <v>0.24817258209471699</v>
      </c>
      <c r="AN63" s="63">
        <v>1.54475640805444</v>
      </c>
      <c r="AO63" s="65"/>
      <c r="AP63" s="62" t="s">
        <v>300</v>
      </c>
      <c r="AQ63" s="63">
        <v>-0.118438608145745</v>
      </c>
      <c r="AR63" s="64">
        <v>1.33352143216332E-5</v>
      </c>
      <c r="AS63" s="63">
        <v>0</v>
      </c>
      <c r="AT63" s="63">
        <v>0.30376704936702498</v>
      </c>
      <c r="AU63" s="62" t="s">
        <v>173</v>
      </c>
      <c r="AV63" s="63">
        <v>90</v>
      </c>
      <c r="AW63" s="63">
        <v>1.0003828998189099</v>
      </c>
      <c r="AX63" s="63">
        <v>3.01438231465026</v>
      </c>
      <c r="AY63" s="63">
        <v>0.82599004755574201</v>
      </c>
      <c r="AZ63" s="63">
        <v>1.99416152535673</v>
      </c>
      <c r="BA63" s="63">
        <v>1.99416152535673</v>
      </c>
      <c r="BB63" s="63">
        <v>2.6569366116200401E-2</v>
      </c>
      <c r="BC63" s="63">
        <v>6.0699947825384598E-2</v>
      </c>
      <c r="BD63" s="63">
        <v>1.6116408788658501</v>
      </c>
      <c r="BE63" s="62" t="s">
        <v>131</v>
      </c>
      <c r="BF63" s="62" t="s">
        <v>131</v>
      </c>
      <c r="BG63" s="63">
        <v>0.23400516093220899</v>
      </c>
      <c r="BH63" s="63">
        <v>0.999602159660264</v>
      </c>
      <c r="BI63" s="63"/>
      <c r="BJ63" s="63"/>
      <c r="BK63" s="63"/>
      <c r="BL63" s="63"/>
      <c r="BM63" s="63"/>
      <c r="BN63" s="63"/>
      <c r="BO63" s="63"/>
      <c r="BP63" s="63"/>
      <c r="BQ63" s="63"/>
      <c r="BR63" s="63"/>
      <c r="BS63" s="63"/>
      <c r="BT63" s="63"/>
    </row>
    <row r="64" spans="1:72" ht="13">
      <c r="A64" s="62" t="s">
        <v>301</v>
      </c>
      <c r="B64" s="63">
        <v>-2.5762813822228199</v>
      </c>
      <c r="C64" s="63">
        <v>6.3095734448019303E-3</v>
      </c>
      <c r="D64" s="63">
        <v>1.8931213580487799E-2</v>
      </c>
      <c r="E64" s="63">
        <v>0.30376704936702498</v>
      </c>
      <c r="F64" s="62" t="s">
        <v>171</v>
      </c>
      <c r="G64" s="63">
        <v>90</v>
      </c>
      <c r="H64" s="63">
        <v>1.0161045416452501</v>
      </c>
      <c r="I64" s="63">
        <v>2.79838212295452</v>
      </c>
      <c r="J64" s="63">
        <v>0.47042293424271803</v>
      </c>
      <c r="K64" s="63">
        <v>1.8741067799565501</v>
      </c>
      <c r="L64" s="63">
        <v>1.8741067799565501</v>
      </c>
      <c r="M64" s="63">
        <v>0.24954921310999401</v>
      </c>
      <c r="N64" s="63">
        <v>0.98471349321252799</v>
      </c>
      <c r="O64" s="63">
        <v>1.2960011501736699</v>
      </c>
      <c r="P64" s="63">
        <v>3.3581959813897102</v>
      </c>
      <c r="Q64" s="63">
        <v>0.47040317236741103</v>
      </c>
      <c r="R64" s="63">
        <v>0.40423838843912102</v>
      </c>
      <c r="S64" s="63">
        <v>1.0921409480431099</v>
      </c>
      <c r="V64" s="62" t="s">
        <v>302</v>
      </c>
      <c r="W64" s="63">
        <v>-0.22961131988025901</v>
      </c>
      <c r="X64" s="64">
        <v>5.0118723362727197E-5</v>
      </c>
      <c r="Y64" s="63">
        <v>0</v>
      </c>
      <c r="Z64" s="63">
        <v>1.5188352468351299E-2</v>
      </c>
      <c r="AA64" s="62" t="s">
        <v>173</v>
      </c>
      <c r="AB64" s="63">
        <v>90</v>
      </c>
      <c r="AC64" s="63">
        <v>1.00092628237892</v>
      </c>
      <c r="AD64" s="63">
        <v>2.9545985924523901</v>
      </c>
      <c r="AE64" s="63">
        <v>0.97994364404530199</v>
      </c>
      <c r="AF64" s="63">
        <v>1.9881986313480899</v>
      </c>
      <c r="AG64" s="63">
        <v>1.9881986313480899</v>
      </c>
      <c r="AH64" s="63">
        <v>6.0610128449975403E-2</v>
      </c>
      <c r="AI64" s="63">
        <v>0.74626577364187496</v>
      </c>
      <c r="AJ64" s="63">
        <v>1.10336471198063</v>
      </c>
      <c r="AK64" s="62" t="s">
        <v>131</v>
      </c>
      <c r="AL64" s="62" t="s">
        <v>131</v>
      </c>
      <c r="AM64" s="63">
        <v>0.24816379124846599</v>
      </c>
      <c r="AN64" s="63">
        <v>1.5759080793912601</v>
      </c>
      <c r="AO64" s="65"/>
      <c r="AP64" s="62" t="s">
        <v>303</v>
      </c>
      <c r="AQ64" s="63">
        <v>-0.13677077097840001</v>
      </c>
      <c r="AR64" s="64">
        <v>1.7782794100389199E-5</v>
      </c>
      <c r="AS64" s="63">
        <v>0</v>
      </c>
      <c r="AT64" s="63">
        <v>0.30376704936702498</v>
      </c>
      <c r="AU64" s="62" t="s">
        <v>173</v>
      </c>
      <c r="AV64" s="63">
        <v>90</v>
      </c>
      <c r="AW64" s="63">
        <v>1.00043761141299</v>
      </c>
      <c r="AX64" s="63">
        <v>2.99193478677519</v>
      </c>
      <c r="AY64" s="63">
        <v>0.82599004234095297</v>
      </c>
      <c r="AZ64" s="63">
        <v>1.99336711960534</v>
      </c>
      <c r="BA64" s="63">
        <v>1.99336711960534</v>
      </c>
      <c r="BB64" s="63">
        <v>2.6569385825919299E-2</v>
      </c>
      <c r="BC64" s="63">
        <v>5.2453917177407799E-2</v>
      </c>
      <c r="BD64" s="63">
        <v>1.6033948482178699</v>
      </c>
      <c r="BE64" s="62" t="s">
        <v>131</v>
      </c>
      <c r="BF64" s="62" t="s">
        <v>131</v>
      </c>
      <c r="BG64" s="63">
        <v>0.23604773390270201</v>
      </c>
      <c r="BH64" s="63">
        <v>1.02640175926619</v>
      </c>
      <c r="BI64" s="63"/>
      <c r="BJ64" s="63"/>
      <c r="BK64" s="63"/>
      <c r="BL64" s="63"/>
      <c r="BM64" s="63"/>
      <c r="BN64" s="63"/>
      <c r="BO64" s="63"/>
      <c r="BP64" s="63"/>
      <c r="BQ64" s="63"/>
      <c r="BR64" s="63"/>
      <c r="BS64" s="63"/>
      <c r="BT64" s="63"/>
    </row>
    <row r="65" spans="1:72" ht="13">
      <c r="A65" s="62" t="s">
        <v>304</v>
      </c>
      <c r="B65" s="63">
        <v>-2.5762813822228199</v>
      </c>
      <c r="C65" s="63">
        <v>6.3095734448019303E-3</v>
      </c>
      <c r="D65" s="63">
        <v>1.8931213580487799E-2</v>
      </c>
      <c r="E65" s="63">
        <v>0.75941762341756303</v>
      </c>
      <c r="F65" s="62" t="s">
        <v>171</v>
      </c>
      <c r="G65" s="63">
        <v>90</v>
      </c>
      <c r="H65" s="63">
        <v>1.0108421327665</v>
      </c>
      <c r="I65" s="62" t="s">
        <v>131</v>
      </c>
      <c r="J65" s="62" t="s">
        <v>131</v>
      </c>
      <c r="K65" s="63">
        <v>1.9013696589387099</v>
      </c>
      <c r="L65" s="63">
        <v>1.9013696589387099</v>
      </c>
      <c r="M65" s="63">
        <v>0.223306868360998</v>
      </c>
      <c r="N65" s="63">
        <v>0.61410022686736299</v>
      </c>
      <c r="O65" s="63">
        <v>1.3026437859734299</v>
      </c>
      <c r="P65" s="62" t="s">
        <v>131</v>
      </c>
      <c r="Q65" s="62" t="s">
        <v>131</v>
      </c>
      <c r="R65" s="63">
        <v>0.38304255900996897</v>
      </c>
      <c r="S65" s="63">
        <v>0.90477280720853404</v>
      </c>
      <c r="V65" s="62" t="s">
        <v>305</v>
      </c>
      <c r="W65" s="63">
        <v>-0.22961131988025901</v>
      </c>
      <c r="X65" s="64">
        <v>5.0118723362727197E-5</v>
      </c>
      <c r="Y65" s="63">
        <v>0</v>
      </c>
      <c r="Z65" s="63">
        <v>3.0376704936702501E-2</v>
      </c>
      <c r="AA65" s="62" t="s">
        <v>173</v>
      </c>
      <c r="AB65" s="63">
        <v>90</v>
      </c>
      <c r="AC65" s="63">
        <v>1.00090360867649</v>
      </c>
      <c r="AD65" s="63">
        <v>2.94474916695619</v>
      </c>
      <c r="AE65" s="63">
        <v>0.96843778268743697</v>
      </c>
      <c r="AF65" s="63">
        <v>1.9882367105076699</v>
      </c>
      <c r="AG65" s="63">
        <v>1.9882367105076699</v>
      </c>
      <c r="AH65" s="63">
        <v>6.0613492860460298E-2</v>
      </c>
      <c r="AI65" s="63">
        <v>0.74099747628344603</v>
      </c>
      <c r="AJ65" s="63">
        <v>1.1338292140967701</v>
      </c>
      <c r="AK65" s="62" t="s">
        <v>131</v>
      </c>
      <c r="AL65" s="62" t="s">
        <v>131</v>
      </c>
      <c r="AM65" s="63">
        <v>0.246093185331483</v>
      </c>
      <c r="AN65" s="63">
        <v>1.7738128149428201</v>
      </c>
      <c r="AO65" s="65"/>
      <c r="AP65" s="62" t="s">
        <v>306</v>
      </c>
      <c r="AQ65" s="63">
        <v>-0.157940422357944</v>
      </c>
      <c r="AR65" s="64">
        <v>2.3713737056616601E-5</v>
      </c>
      <c r="AS65" s="63">
        <v>0</v>
      </c>
      <c r="AT65" s="63">
        <v>0.30376704936702498</v>
      </c>
      <c r="AU65" s="62" t="s">
        <v>173</v>
      </c>
      <c r="AV65" s="63">
        <v>90</v>
      </c>
      <c r="AW65" s="63">
        <v>1.0005008049444599</v>
      </c>
      <c r="AX65" s="63">
        <v>2.9722359357827899</v>
      </c>
      <c r="AY65" s="63">
        <v>0.82599004875152204</v>
      </c>
      <c r="AZ65" s="63">
        <v>1.9924497542034501</v>
      </c>
      <c r="BA65" s="63">
        <v>1.9924497542034501</v>
      </c>
      <c r="BB65" s="63">
        <v>2.65693529474531E-2</v>
      </c>
      <c r="BC65" s="63">
        <v>4.5582224970760497E-2</v>
      </c>
      <c r="BD65" s="63">
        <v>1.59629409960433</v>
      </c>
      <c r="BE65" s="62" t="s">
        <v>131</v>
      </c>
      <c r="BF65" s="62" t="s">
        <v>131</v>
      </c>
      <c r="BG65" s="63">
        <v>0.23809174325344501</v>
      </c>
      <c r="BH65" s="63">
        <v>1.0108259235977901</v>
      </c>
      <c r="BI65" s="63"/>
      <c r="BJ65" s="63"/>
      <c r="BK65" s="63"/>
      <c r="BL65" s="63"/>
      <c r="BM65" s="63"/>
      <c r="BN65" s="63"/>
      <c r="BO65" s="63"/>
      <c r="BP65" s="63"/>
      <c r="BQ65" s="63"/>
      <c r="BR65" s="63"/>
      <c r="BS65" s="63"/>
      <c r="BT65" s="63"/>
    </row>
    <row r="66" spans="1:72" ht="13">
      <c r="A66" s="62" t="s">
        <v>307</v>
      </c>
      <c r="B66" s="63">
        <v>-2.8906352543285698</v>
      </c>
      <c r="C66" s="63">
        <v>7.9432823472428103E-3</v>
      </c>
      <c r="D66" s="63">
        <v>1.8931213580487799E-2</v>
      </c>
      <c r="E66" s="63">
        <v>1.5188352468351299E-2</v>
      </c>
      <c r="F66" s="62" t="s">
        <v>171</v>
      </c>
      <c r="G66" s="63">
        <v>90</v>
      </c>
      <c r="H66" s="63">
        <v>1.0247436113277</v>
      </c>
      <c r="I66" s="63">
        <v>2.64331093549109</v>
      </c>
      <c r="J66" s="63">
        <v>0.93886294043871399</v>
      </c>
      <c r="K66" s="63">
        <v>1.8351183805494999</v>
      </c>
      <c r="L66" s="63">
        <v>1.8351183805494999</v>
      </c>
      <c r="M66" s="63">
        <v>0.277198233519585</v>
      </c>
      <c r="N66" s="63">
        <v>1.5875899561425699</v>
      </c>
      <c r="O66" s="63">
        <v>1.0909956660086699</v>
      </c>
      <c r="P66" s="63">
        <v>2.82930473788445</v>
      </c>
      <c r="Q66" s="63">
        <v>0.93886032731033997</v>
      </c>
      <c r="R66" s="63">
        <v>0.447012242329559</v>
      </c>
      <c r="S66" s="63">
        <v>1.40388671781809</v>
      </c>
      <c r="V66" s="62" t="s">
        <v>308</v>
      </c>
      <c r="W66" s="63">
        <v>-0.22961131988025901</v>
      </c>
      <c r="X66" s="64">
        <v>5.0118723362727197E-5</v>
      </c>
      <c r="Y66" s="63">
        <v>0</v>
      </c>
      <c r="Z66" s="63">
        <v>7.59417623417563E-2</v>
      </c>
      <c r="AA66" s="62" t="s">
        <v>173</v>
      </c>
      <c r="AB66" s="63">
        <v>90</v>
      </c>
      <c r="AC66" s="63">
        <v>1.00086530245151</v>
      </c>
      <c r="AD66" s="63">
        <v>2.9264246544051198</v>
      </c>
      <c r="AE66" s="63">
        <v>0.93759975422033104</v>
      </c>
      <c r="AF66" s="63">
        <v>1.98835863997437</v>
      </c>
      <c r="AG66" s="63">
        <v>1.98835863997437</v>
      </c>
      <c r="AH66" s="63">
        <v>6.0623139900289003E-2</v>
      </c>
      <c r="AI66" s="63">
        <v>0.72587975342882205</v>
      </c>
      <c r="AJ66" s="63">
        <v>1.24217289455491</v>
      </c>
      <c r="AK66" s="62" t="s">
        <v>131</v>
      </c>
      <c r="AL66" s="62" t="s">
        <v>131</v>
      </c>
      <c r="AM66" s="63">
        <v>0.24608947602037001</v>
      </c>
      <c r="AN66" s="63">
        <v>1.72319134902049</v>
      </c>
      <c r="AO66" s="65"/>
      <c r="AP66" s="62" t="s">
        <v>309</v>
      </c>
      <c r="AQ66" s="63">
        <v>-0.18238675439319799</v>
      </c>
      <c r="AR66" s="64">
        <v>3.1622776601683802E-5</v>
      </c>
      <c r="AS66" s="63">
        <v>0</v>
      </c>
      <c r="AT66" s="63">
        <v>0.30376704936702498</v>
      </c>
      <c r="AU66" s="62" t="s">
        <v>173</v>
      </c>
      <c r="AV66" s="63">
        <v>90</v>
      </c>
      <c r="AW66" s="63">
        <v>1.00058968679354</v>
      </c>
      <c r="AX66" s="63">
        <v>2.94474916695619</v>
      </c>
      <c r="AY66" s="63">
        <v>0.82402583145558495</v>
      </c>
      <c r="AZ66" s="63">
        <v>1.99133013314883</v>
      </c>
      <c r="BA66" s="63">
        <v>1.99133013314883</v>
      </c>
      <c r="BB66" s="63">
        <v>6.0638898973356198E-2</v>
      </c>
      <c r="BC66" s="63">
        <v>1.0041832877980299</v>
      </c>
      <c r="BD66" s="63">
        <v>1.56399714623307</v>
      </c>
      <c r="BE66" s="62" t="s">
        <v>131</v>
      </c>
      <c r="BF66" s="62" t="s">
        <v>131</v>
      </c>
      <c r="BG66" s="63">
        <v>0.240138147481401</v>
      </c>
      <c r="BH66" s="63">
        <v>0.96455652940636405</v>
      </c>
      <c r="BI66" s="63"/>
      <c r="BJ66" s="63"/>
      <c r="BK66" s="63"/>
      <c r="BL66" s="63"/>
      <c r="BM66" s="63"/>
      <c r="BN66" s="63"/>
      <c r="BO66" s="63"/>
      <c r="BP66" s="63"/>
      <c r="BQ66" s="63"/>
      <c r="BR66" s="63"/>
      <c r="BS66" s="63"/>
      <c r="BT66" s="63"/>
    </row>
    <row r="67" spans="1:72" ht="13">
      <c r="A67" s="62" t="s">
        <v>310</v>
      </c>
      <c r="B67" s="63">
        <v>-2.8906352543285698</v>
      </c>
      <c r="C67" s="63">
        <v>7.9432823472428103E-3</v>
      </c>
      <c r="D67" s="63">
        <v>1.8931213580487799E-2</v>
      </c>
      <c r="E67" s="63">
        <v>3.0376704936702501E-2</v>
      </c>
      <c r="F67" s="62" t="s">
        <v>171</v>
      </c>
      <c r="G67" s="63">
        <v>90</v>
      </c>
      <c r="H67" s="63">
        <v>1.0240892619409601</v>
      </c>
      <c r="I67" s="63">
        <v>2.6318581151466698</v>
      </c>
      <c r="J67" s="63">
        <v>0.90831823966383496</v>
      </c>
      <c r="K67" s="63">
        <v>1.83668152289632</v>
      </c>
      <c r="L67" s="63">
        <v>1.83668152289632</v>
      </c>
      <c r="M67" s="63">
        <v>0.27714760016329698</v>
      </c>
      <c r="N67" s="63">
        <v>1.56285186419862</v>
      </c>
      <c r="O67" s="63">
        <v>1.1118397990355</v>
      </c>
      <c r="P67" s="63">
        <v>2.83961227619442</v>
      </c>
      <c r="Q67" s="63">
        <v>0.90831522265708398</v>
      </c>
      <c r="R67" s="63">
        <v>0.44292271916967502</v>
      </c>
      <c r="S67" s="63">
        <v>1.3906014462185701</v>
      </c>
      <c r="V67" s="62" t="s">
        <v>311</v>
      </c>
      <c r="W67" s="63">
        <v>-0.22961131988025901</v>
      </c>
      <c r="X67" s="64">
        <v>5.0118723362727197E-5</v>
      </c>
      <c r="Y67" s="63">
        <v>0</v>
      </c>
      <c r="Z67" s="63">
        <v>0.30376704936702498</v>
      </c>
      <c r="AA67" s="62" t="s">
        <v>173</v>
      </c>
      <c r="AB67" s="63">
        <v>90</v>
      </c>
      <c r="AC67" s="63">
        <v>1.00078898874821</v>
      </c>
      <c r="AD67" s="63">
        <v>2.8714511167519099</v>
      </c>
      <c r="AE67" s="63">
        <v>0.813645206155864</v>
      </c>
      <c r="AF67" s="63">
        <v>1.9891377044716501</v>
      </c>
      <c r="AG67" s="63">
        <v>1.9891377044716501</v>
      </c>
      <c r="AH67" s="63">
        <v>6.0665491098120299E-2</v>
      </c>
      <c r="AI67" s="63">
        <v>0.65830811339679296</v>
      </c>
      <c r="AJ67" s="63">
        <v>1.50993983420741</v>
      </c>
      <c r="AK67" s="62" t="s">
        <v>131</v>
      </c>
      <c r="AL67" s="62" t="s">
        <v>131</v>
      </c>
      <c r="AM67" s="63">
        <v>0.24418179752847699</v>
      </c>
      <c r="AN67" s="63">
        <v>0.95424899109639305</v>
      </c>
      <c r="AO67" s="65"/>
      <c r="AP67" s="62" t="s">
        <v>312</v>
      </c>
      <c r="AQ67" s="63">
        <v>-0.21061693821924601</v>
      </c>
      <c r="AR67" s="64">
        <v>4.2169650342858202E-5</v>
      </c>
      <c r="AS67" s="63">
        <v>0</v>
      </c>
      <c r="AT67" s="63">
        <v>0.30376704936702498</v>
      </c>
      <c r="AU67" s="62" t="s">
        <v>173</v>
      </c>
      <c r="AV67" s="63">
        <v>90</v>
      </c>
      <c r="AW67" s="63">
        <v>1.00071055468353</v>
      </c>
      <c r="AX67" s="63">
        <v>2.8993959983922899</v>
      </c>
      <c r="AY67" s="63">
        <v>0.81778470959409499</v>
      </c>
      <c r="AZ67" s="63">
        <v>1.9900057973415499</v>
      </c>
      <c r="BA67" s="63">
        <v>1.9900057973415499</v>
      </c>
      <c r="BB67" s="63">
        <v>6.06554424581228E-2</v>
      </c>
      <c r="BC67" s="63">
        <v>0.75978010164828103</v>
      </c>
      <c r="BD67" s="63">
        <v>1.53124208004803</v>
      </c>
      <c r="BE67" s="62" t="s">
        <v>131</v>
      </c>
      <c r="BF67" s="62" t="s">
        <v>131</v>
      </c>
      <c r="BG67" s="63">
        <v>0.24413543024138501</v>
      </c>
      <c r="BH67" s="63">
        <v>1.2052948130459</v>
      </c>
      <c r="BI67" s="63"/>
      <c r="BJ67" s="63"/>
      <c r="BK67" s="63"/>
      <c r="BL67" s="63"/>
      <c r="BM67" s="63"/>
      <c r="BN67" s="63"/>
      <c r="BO67" s="63"/>
      <c r="BP67" s="63"/>
      <c r="BQ67" s="63"/>
      <c r="BR67" s="63"/>
      <c r="BS67" s="63"/>
      <c r="BT67" s="63"/>
    </row>
    <row r="68" spans="1:72" ht="13">
      <c r="A68" s="62" t="s">
        <v>313</v>
      </c>
      <c r="B68" s="63">
        <v>-2.8906352543285698</v>
      </c>
      <c r="C68" s="63">
        <v>7.9432823472428103E-3</v>
      </c>
      <c r="D68" s="63">
        <v>1.8931213580487799E-2</v>
      </c>
      <c r="E68" s="63">
        <v>7.59417623417563E-2</v>
      </c>
      <c r="F68" s="62" t="s">
        <v>171</v>
      </c>
      <c r="G68" s="63">
        <v>90</v>
      </c>
      <c r="H68" s="63">
        <v>1.02257537460461</v>
      </c>
      <c r="I68" s="63">
        <v>2.62636076138135</v>
      </c>
      <c r="J68" s="63">
        <v>0.82261990047547395</v>
      </c>
      <c r="K68" s="63">
        <v>1.8414298163568401</v>
      </c>
      <c r="L68" s="63">
        <v>1.8414298163568401</v>
      </c>
      <c r="M68" s="63">
        <v>0.27679786279164398</v>
      </c>
      <c r="N68" s="63">
        <v>1.4588602554712999</v>
      </c>
      <c r="O68" s="63">
        <v>1.1592544752613601</v>
      </c>
      <c r="P68" s="63">
        <v>2.8796971473998898</v>
      </c>
      <c r="Q68" s="63">
        <v>0.82261583825680895</v>
      </c>
      <c r="R68" s="63">
        <v>0.435025257089245</v>
      </c>
      <c r="S68" s="63">
        <v>1.32532037025538</v>
      </c>
      <c r="V68" s="62" t="s">
        <v>314</v>
      </c>
      <c r="W68" s="63">
        <v>-0.22961131988025901</v>
      </c>
      <c r="X68" s="64">
        <v>5.0118723362727197E-5</v>
      </c>
      <c r="Y68" s="63">
        <v>0</v>
      </c>
      <c r="Z68" s="63">
        <v>0.75941762341756303</v>
      </c>
      <c r="AA68" s="62" t="s">
        <v>173</v>
      </c>
      <c r="AB68" s="63">
        <v>90</v>
      </c>
      <c r="AC68" s="63">
        <v>1.0006003446873599</v>
      </c>
      <c r="AD68" s="63">
        <v>2.7466153749977398</v>
      </c>
      <c r="AE68" s="63">
        <v>0.65267500639516196</v>
      </c>
      <c r="AF68" s="63">
        <v>1.9905029743752101</v>
      </c>
      <c r="AG68" s="63">
        <v>1.9905029743752101</v>
      </c>
      <c r="AH68" s="63">
        <v>6.0726126077258601E-2</v>
      </c>
      <c r="AI68" s="63">
        <v>0.56050102765551602</v>
      </c>
      <c r="AJ68" s="63">
        <v>1.5724722332879399</v>
      </c>
      <c r="AK68" s="62" t="s">
        <v>131</v>
      </c>
      <c r="AL68" s="62" t="s">
        <v>131</v>
      </c>
      <c r="AM68" s="63">
        <v>0.24428969801835601</v>
      </c>
      <c r="AN68" s="63">
        <v>0.98677500087452297</v>
      </c>
      <c r="AO68" s="65"/>
      <c r="AP68" s="62" t="s">
        <v>315</v>
      </c>
      <c r="AQ68" s="63">
        <v>-0.24321664592603801</v>
      </c>
      <c r="AR68" s="64">
        <v>5.62341325190349E-5</v>
      </c>
      <c r="AS68" s="63">
        <v>0</v>
      </c>
      <c r="AT68" s="63">
        <v>0.30376704936702498</v>
      </c>
      <c r="AU68" s="62" t="s">
        <v>173</v>
      </c>
      <c r="AV68" s="63">
        <v>90</v>
      </c>
      <c r="AW68" s="63">
        <v>1.0008441939403001</v>
      </c>
      <c r="AX68" s="63">
        <v>2.8531266042008401</v>
      </c>
      <c r="AY68" s="63">
        <v>0.810886050928461</v>
      </c>
      <c r="AZ68" s="63">
        <v>1.9885240500880299</v>
      </c>
      <c r="BA68" s="63">
        <v>1.9885240500880299</v>
      </c>
      <c r="BB68" s="63">
        <v>6.0672393795024801E-2</v>
      </c>
      <c r="BC68" s="63">
        <v>0.60081495526784501</v>
      </c>
      <c r="BD68" s="63">
        <v>1.49665456260788</v>
      </c>
      <c r="BE68" s="62" t="s">
        <v>131</v>
      </c>
      <c r="BF68" s="62" t="s">
        <v>131</v>
      </c>
      <c r="BG68" s="63">
        <v>0.24616508339485199</v>
      </c>
      <c r="BH68" s="63">
        <v>1.0612183331131999</v>
      </c>
      <c r="BI68" s="63"/>
      <c r="BJ68" s="63"/>
      <c r="BK68" s="63"/>
      <c r="BL68" s="63"/>
      <c r="BM68" s="63"/>
      <c r="BN68" s="63"/>
      <c r="BO68" s="63"/>
      <c r="BP68" s="63"/>
      <c r="BQ68" s="63"/>
      <c r="BR68" s="63"/>
      <c r="BS68" s="63"/>
      <c r="BT68" s="63"/>
    </row>
    <row r="69" spans="1:72" ht="13">
      <c r="A69" s="62" t="s">
        <v>316</v>
      </c>
      <c r="B69" s="63">
        <v>-2.8906352543285698</v>
      </c>
      <c r="C69" s="63">
        <v>7.9432823472428103E-3</v>
      </c>
      <c r="D69" s="63">
        <v>1.8931213580487799E-2</v>
      </c>
      <c r="E69" s="63">
        <v>0.30376704936702498</v>
      </c>
      <c r="F69" s="62" t="s">
        <v>171</v>
      </c>
      <c r="G69" s="63">
        <v>90</v>
      </c>
      <c r="H69" s="63">
        <v>1.01783972233186</v>
      </c>
      <c r="I69" s="63">
        <v>2.70103315002696</v>
      </c>
      <c r="J69" s="63">
        <v>0.486772526625951</v>
      </c>
      <c r="K69" s="63">
        <v>1.86447392494994</v>
      </c>
      <c r="L69" s="63">
        <v>1.86447392494994</v>
      </c>
      <c r="M69" s="63">
        <v>0.25054792322150499</v>
      </c>
      <c r="N69" s="63">
        <v>0.76940047073758699</v>
      </c>
      <c r="O69" s="63">
        <v>1.25729061740953</v>
      </c>
      <c r="P69" s="63">
        <v>3.22351081413934</v>
      </c>
      <c r="Q69" s="63">
        <v>0.48675836830150898</v>
      </c>
      <c r="R69" s="63">
        <v>0.41323876857772601</v>
      </c>
      <c r="S69" s="63">
        <v>1.0101387543771201</v>
      </c>
      <c r="V69" s="62" t="s">
        <v>317</v>
      </c>
      <c r="W69" s="63">
        <v>-0.25762813822228198</v>
      </c>
      <c r="X69" s="64">
        <v>6.3095734448019307E-5</v>
      </c>
      <c r="Y69" s="63">
        <v>0</v>
      </c>
      <c r="Z69" s="63">
        <v>0</v>
      </c>
      <c r="AA69" s="62" t="s">
        <v>173</v>
      </c>
      <c r="AB69" s="63">
        <v>90</v>
      </c>
      <c r="AC69" s="63">
        <v>1.00111500643233</v>
      </c>
      <c r="AD69" s="63">
        <v>2.9463525618044102</v>
      </c>
      <c r="AE69" s="63">
        <v>0.99134350742479005</v>
      </c>
      <c r="AF69" s="63">
        <v>1.9866269527690299</v>
      </c>
      <c r="AG69" s="63">
        <v>1.9866269527690299</v>
      </c>
      <c r="AH69" s="63">
        <v>6.0614146234674898E-2</v>
      </c>
      <c r="AI69" s="63">
        <v>0.64044171365950997</v>
      </c>
      <c r="AJ69" s="63">
        <v>1.1139013066974901</v>
      </c>
      <c r="AK69" s="62" t="s">
        <v>131</v>
      </c>
      <c r="AL69" s="62" t="s">
        <v>131</v>
      </c>
      <c r="AM69" s="63">
        <v>0.25015753231606402</v>
      </c>
      <c r="AN69" s="63">
        <v>1.64233443738889</v>
      </c>
      <c r="AO69" s="65"/>
      <c r="AP69" s="62" t="s">
        <v>318</v>
      </c>
      <c r="AQ69" s="63">
        <v>-0.28086220109198401</v>
      </c>
      <c r="AR69" s="64">
        <v>7.4989420933245599E-5</v>
      </c>
      <c r="AS69" s="63">
        <v>0</v>
      </c>
      <c r="AT69" s="63">
        <v>0.30376704936702498</v>
      </c>
      <c r="AU69" s="62" t="s">
        <v>173</v>
      </c>
      <c r="AV69" s="63">
        <v>90</v>
      </c>
      <c r="AW69" s="63">
        <v>1.0009941521235599</v>
      </c>
      <c r="AX69" s="63">
        <v>2.8096058868920499</v>
      </c>
      <c r="AY69" s="63">
        <v>0.80424856004784595</v>
      </c>
      <c r="AZ69" s="63">
        <v>1.98685074130483</v>
      </c>
      <c r="BA69" s="63">
        <v>1.98685074130483</v>
      </c>
      <c r="BB69" s="63">
        <v>6.0690029416067402E-2</v>
      </c>
      <c r="BC69" s="63">
        <v>0.48239279290662701</v>
      </c>
      <c r="BD69" s="63">
        <v>1.4671062861192801</v>
      </c>
      <c r="BE69" s="62" t="s">
        <v>131</v>
      </c>
      <c r="BF69" s="62" t="s">
        <v>131</v>
      </c>
      <c r="BG69" s="63">
        <v>0.25012279780630498</v>
      </c>
      <c r="BH69" s="63">
        <v>1.2779056940294899</v>
      </c>
      <c r="BI69" s="63"/>
      <c r="BJ69" s="63"/>
      <c r="BK69" s="63"/>
      <c r="BL69" s="63"/>
      <c r="BM69" s="63"/>
      <c r="BN69" s="63"/>
      <c r="BO69" s="63"/>
      <c r="BP69" s="63"/>
      <c r="BQ69" s="63"/>
      <c r="BR69" s="63"/>
      <c r="BS69" s="63"/>
      <c r="BT69" s="63"/>
    </row>
    <row r="70" spans="1:72" ht="13">
      <c r="A70" s="62" t="s">
        <v>319</v>
      </c>
      <c r="B70" s="63">
        <v>-2.8906352543285698</v>
      </c>
      <c r="C70" s="63">
        <v>7.9432823472428103E-3</v>
      </c>
      <c r="D70" s="63">
        <v>1.8931213580487799E-2</v>
      </c>
      <c r="E70" s="63">
        <v>0.75941762341756303</v>
      </c>
      <c r="F70" s="62" t="s">
        <v>171</v>
      </c>
      <c r="G70" s="63">
        <v>90</v>
      </c>
      <c r="H70" s="63">
        <v>1.01187263070591</v>
      </c>
      <c r="I70" s="62" t="s">
        <v>131</v>
      </c>
      <c r="J70" s="62" t="s">
        <v>131</v>
      </c>
      <c r="K70" s="63">
        <v>1.8944967080936099</v>
      </c>
      <c r="L70" s="63">
        <v>1.8944967080936099</v>
      </c>
      <c r="M70" s="63">
        <v>0.22405155980406899</v>
      </c>
      <c r="N70" s="63">
        <v>0.50025919264390994</v>
      </c>
      <c r="O70" s="63">
        <v>1.2584358994439699</v>
      </c>
      <c r="P70" s="62" t="s">
        <v>131</v>
      </c>
      <c r="Q70" s="62" t="s">
        <v>131</v>
      </c>
      <c r="R70" s="63">
        <v>0.39226773914902002</v>
      </c>
      <c r="S70" s="63">
        <v>0.87774415119572202</v>
      </c>
      <c r="V70" s="62" t="s">
        <v>320</v>
      </c>
      <c r="W70" s="63">
        <v>-0.25762813822228198</v>
      </c>
      <c r="X70" s="64">
        <v>6.3095734448019307E-5</v>
      </c>
      <c r="Y70" s="63">
        <v>0</v>
      </c>
      <c r="Z70" s="63">
        <v>1.5188352468351299E-2</v>
      </c>
      <c r="AA70" s="62" t="s">
        <v>173</v>
      </c>
      <c r="AB70" s="63">
        <v>90</v>
      </c>
      <c r="AC70" s="63">
        <v>1.0010829681175899</v>
      </c>
      <c r="AD70" s="63">
        <v>2.9252793723706798</v>
      </c>
      <c r="AE70" s="63">
        <v>0.97851395936300301</v>
      </c>
      <c r="AF70" s="63">
        <v>1.9867460624141999</v>
      </c>
      <c r="AG70" s="63">
        <v>1.9867460624141999</v>
      </c>
      <c r="AH70" s="63">
        <v>6.0618935021106199E-2</v>
      </c>
      <c r="AI70" s="63">
        <v>0.63357002145286301</v>
      </c>
      <c r="AJ70" s="63">
        <v>1.1029065991668601</v>
      </c>
      <c r="AK70" s="62" t="s">
        <v>131</v>
      </c>
      <c r="AL70" s="62" t="s">
        <v>131</v>
      </c>
      <c r="AM70" s="63">
        <v>0.25015107202137299</v>
      </c>
      <c r="AN70" s="63">
        <v>1.64302160660956</v>
      </c>
      <c r="AO70" s="65"/>
      <c r="AP70" s="62" t="s">
        <v>321</v>
      </c>
      <c r="AQ70" s="63">
        <v>-0.32433461000125102</v>
      </c>
      <c r="AR70" s="63">
        <v>1E-4</v>
      </c>
      <c r="AS70" s="63">
        <v>0</v>
      </c>
      <c r="AT70" s="63">
        <v>0.30376704936702498</v>
      </c>
      <c r="AU70" s="62" t="s">
        <v>173</v>
      </c>
      <c r="AV70" s="63">
        <v>90</v>
      </c>
      <c r="AW70" s="63">
        <v>1.0011641983781701</v>
      </c>
      <c r="AX70" s="63">
        <v>2.76975007209347</v>
      </c>
      <c r="AY70" s="63">
        <v>0.79821100104512999</v>
      </c>
      <c r="AZ70" s="63">
        <v>1.9849475665566501</v>
      </c>
      <c r="BA70" s="63">
        <v>1.9849475665566501</v>
      </c>
      <c r="BB70" s="63">
        <v>6.0707842960583701E-2</v>
      </c>
      <c r="BC70" s="63">
        <v>0.390312117337557</v>
      </c>
      <c r="BD70" s="63">
        <v>1.44259725058223</v>
      </c>
      <c r="BE70" s="62" t="s">
        <v>131</v>
      </c>
      <c r="BF70" s="62" t="s">
        <v>131</v>
      </c>
      <c r="BG70" s="63">
        <v>0.25219434887546499</v>
      </c>
      <c r="BH70" s="63">
        <v>0.99547914433627505</v>
      </c>
      <c r="BI70" s="63"/>
      <c r="BJ70" s="63"/>
      <c r="BK70" s="63"/>
      <c r="BL70" s="63"/>
      <c r="BM70" s="63"/>
      <c r="BN70" s="63"/>
      <c r="BO70" s="63"/>
      <c r="BP70" s="63"/>
      <c r="BQ70" s="63"/>
      <c r="BR70" s="63"/>
      <c r="BS70" s="63"/>
      <c r="BT70" s="63"/>
    </row>
    <row r="71" spans="1:72" ht="13">
      <c r="A71" s="62" t="s">
        <v>322</v>
      </c>
      <c r="B71" s="63">
        <v>-3.2433461000125101</v>
      </c>
      <c r="C71" s="63">
        <v>0.01</v>
      </c>
      <c r="D71" s="63">
        <v>1.8931213580487799E-2</v>
      </c>
      <c r="E71" s="63">
        <v>1.5188352468351299E-2</v>
      </c>
      <c r="F71" s="62" t="s">
        <v>171</v>
      </c>
      <c r="G71" s="63">
        <v>90</v>
      </c>
      <c r="H71" s="63">
        <v>1.0280121314644599</v>
      </c>
      <c r="I71" s="63">
        <v>2.57963325437612</v>
      </c>
      <c r="J71" s="63">
        <v>0.93405557845723897</v>
      </c>
      <c r="K71" s="63">
        <v>1.82046046279725</v>
      </c>
      <c r="L71" s="63">
        <v>1.82046046279725</v>
      </c>
      <c r="M71" s="63">
        <v>0.30599283440864999</v>
      </c>
      <c r="N71" s="63">
        <v>1.44397158902356</v>
      </c>
      <c r="O71" s="63">
        <v>1.0767941687816001</v>
      </c>
      <c r="P71" s="63">
        <v>2.75509046205261</v>
      </c>
      <c r="Q71" s="63">
        <v>0.93405361028629397</v>
      </c>
      <c r="R71" s="63">
        <v>0.46102250279444001</v>
      </c>
      <c r="S71" s="63">
        <v>1.36861203115728</v>
      </c>
      <c r="V71" s="62" t="s">
        <v>323</v>
      </c>
      <c r="W71" s="63">
        <v>-0.25762813822228198</v>
      </c>
      <c r="X71" s="64">
        <v>6.3095734448019307E-5</v>
      </c>
      <c r="Y71" s="63">
        <v>0</v>
      </c>
      <c r="Z71" s="63">
        <v>3.0376704936702501E-2</v>
      </c>
      <c r="AA71" s="62" t="s">
        <v>173</v>
      </c>
      <c r="AB71" s="63">
        <v>90</v>
      </c>
      <c r="AC71" s="63">
        <v>1.0010559287791501</v>
      </c>
      <c r="AD71" s="63">
        <v>2.9138265520262601</v>
      </c>
      <c r="AE71" s="63">
        <v>0.96700959457067104</v>
      </c>
      <c r="AF71" s="63">
        <v>1.9867986645279501</v>
      </c>
      <c r="AG71" s="63">
        <v>1.9867986645279501</v>
      </c>
      <c r="AH71" s="63">
        <v>6.06226094594641E-2</v>
      </c>
      <c r="AI71" s="63">
        <v>0.62853078050132205</v>
      </c>
      <c r="AJ71" s="63">
        <v>1.1301643115865601</v>
      </c>
      <c r="AK71" s="62" t="s">
        <v>131</v>
      </c>
      <c r="AL71" s="62" t="s">
        <v>131</v>
      </c>
      <c r="AM71" s="63">
        <v>0.25014309229034798</v>
      </c>
      <c r="AN71" s="63">
        <v>1.6066016379143</v>
      </c>
      <c r="AO71" s="65"/>
      <c r="AP71" s="62" t="s">
        <v>324</v>
      </c>
      <c r="AQ71" s="63">
        <v>-0.37453576464072602</v>
      </c>
      <c r="AR71" s="63">
        <v>1.3335214321633199E-4</v>
      </c>
      <c r="AS71" s="63">
        <v>0</v>
      </c>
      <c r="AT71" s="63">
        <v>0.30376704936702498</v>
      </c>
      <c r="AU71" s="62" t="s">
        <v>173</v>
      </c>
      <c r="AV71" s="63">
        <v>90</v>
      </c>
      <c r="AW71" s="63">
        <v>1.00135828298865</v>
      </c>
      <c r="AX71" s="63">
        <v>2.7340172726188801</v>
      </c>
      <c r="AY71" s="63">
        <v>0.79289598965910102</v>
      </c>
      <c r="AZ71" s="63">
        <v>1.9827723728834601</v>
      </c>
      <c r="BA71" s="63">
        <v>1.9827723728834601</v>
      </c>
      <c r="BB71" s="63">
        <v>6.0725924688388999E-2</v>
      </c>
      <c r="BC71" s="63">
        <v>0.316785010726433</v>
      </c>
      <c r="BD71" s="63">
        <v>1.4222112303691601</v>
      </c>
      <c r="BE71" s="63">
        <v>4.4840082212460697</v>
      </c>
      <c r="BF71" s="63">
        <v>0.79289598965910102</v>
      </c>
      <c r="BG71" s="63">
        <v>0.25619829848460401</v>
      </c>
      <c r="BH71" s="63">
        <v>0.99685348277760499</v>
      </c>
      <c r="BI71" s="63"/>
      <c r="BJ71" s="63"/>
      <c r="BK71" s="63"/>
      <c r="BL71" s="63"/>
      <c r="BM71" s="63"/>
      <c r="BN71" s="63"/>
      <c r="BO71" s="63"/>
      <c r="BP71" s="63"/>
      <c r="BQ71" s="63"/>
      <c r="BR71" s="63"/>
      <c r="BS71" s="63"/>
      <c r="BT71" s="63"/>
    </row>
    <row r="72" spans="1:72" ht="13">
      <c r="A72" s="62" t="s">
        <v>325</v>
      </c>
      <c r="B72" s="63">
        <v>-3.2433461000125101</v>
      </c>
      <c r="C72" s="63">
        <v>0.01</v>
      </c>
      <c r="D72" s="63">
        <v>1.8931213580487799E-2</v>
      </c>
      <c r="E72" s="63">
        <v>3.0376704936702501E-2</v>
      </c>
      <c r="F72" s="62" t="s">
        <v>171</v>
      </c>
      <c r="G72" s="63">
        <v>90</v>
      </c>
      <c r="H72" s="63">
        <v>1.0272263322122299</v>
      </c>
      <c r="I72" s="63">
        <v>2.5654317571490401</v>
      </c>
      <c r="J72" s="63">
        <v>0.90512725527361504</v>
      </c>
      <c r="K72" s="63">
        <v>1.82221387393473</v>
      </c>
      <c r="L72" s="63">
        <v>1.82221387393473</v>
      </c>
      <c r="M72" s="63">
        <v>0.30559778190901699</v>
      </c>
      <c r="N72" s="63">
        <v>1.3766290053983801</v>
      </c>
      <c r="O72" s="63">
        <v>1.0962639633671001</v>
      </c>
      <c r="P72" s="63">
        <v>2.7589844209697199</v>
      </c>
      <c r="Q72" s="63">
        <v>0.90512501472737195</v>
      </c>
      <c r="R72" s="63">
        <v>0.45689146955606302</v>
      </c>
      <c r="S72" s="63">
        <v>1.34914223657177</v>
      </c>
      <c r="V72" s="62" t="s">
        <v>326</v>
      </c>
      <c r="W72" s="63">
        <v>-0.25762813822228198</v>
      </c>
      <c r="X72" s="64">
        <v>6.3095734448019307E-5</v>
      </c>
      <c r="Y72" s="63">
        <v>0</v>
      </c>
      <c r="Z72" s="63">
        <v>7.59417623417563E-2</v>
      </c>
      <c r="AA72" s="62" t="s">
        <v>173</v>
      </c>
      <c r="AB72" s="63">
        <v>90</v>
      </c>
      <c r="AC72" s="63">
        <v>1.0010072441148801</v>
      </c>
      <c r="AD72" s="63">
        <v>2.8932114754063001</v>
      </c>
      <c r="AE72" s="63">
        <v>0.93579007904463296</v>
      </c>
      <c r="AF72" s="63">
        <v>1.9869550384601899</v>
      </c>
      <c r="AG72" s="63">
        <v>1.9869550384601899</v>
      </c>
      <c r="AH72" s="63">
        <v>6.0633259864710298E-2</v>
      </c>
      <c r="AI72" s="63">
        <v>0.61387117046047501</v>
      </c>
      <c r="AJ72" s="63">
        <v>1.2247646076314</v>
      </c>
      <c r="AK72" s="62" t="s">
        <v>131</v>
      </c>
      <c r="AL72" s="62" t="s">
        <v>131</v>
      </c>
      <c r="AM72" s="63">
        <v>0.24808820775333101</v>
      </c>
      <c r="AN72" s="63">
        <v>1.74380642564044</v>
      </c>
      <c r="AO72" s="65"/>
      <c r="AP72" s="62" t="s">
        <v>327</v>
      </c>
      <c r="AQ72" s="63">
        <v>-0.432507153629001</v>
      </c>
      <c r="AR72" s="63">
        <v>1.77827941003892E-4</v>
      </c>
      <c r="AS72" s="63">
        <v>0</v>
      </c>
      <c r="AT72" s="63">
        <v>0.30376704936702498</v>
      </c>
      <c r="AU72" s="62" t="s">
        <v>173</v>
      </c>
      <c r="AV72" s="63">
        <v>90</v>
      </c>
      <c r="AW72" s="63">
        <v>1.00158070827236</v>
      </c>
      <c r="AX72" s="63">
        <v>2.7019493756545101</v>
      </c>
      <c r="AY72" s="63">
        <v>0.78831984782536302</v>
      </c>
      <c r="AZ72" s="63">
        <v>1.98027809066267</v>
      </c>
      <c r="BA72" s="63">
        <v>1.98027809066267</v>
      </c>
      <c r="BB72" s="63">
        <v>6.0743451531135799E-2</v>
      </c>
      <c r="BC72" s="63">
        <v>0.25791751415615599</v>
      </c>
      <c r="BD72" s="63">
        <v>1.4052610562594201</v>
      </c>
      <c r="BE72" s="63">
        <v>4.2361691889928501</v>
      </c>
      <c r="BF72" s="63">
        <v>0.78831984782536302</v>
      </c>
      <c r="BG72" s="63">
        <v>0.26213140650731598</v>
      </c>
      <c r="BH72" s="63">
        <v>1.16269032136469</v>
      </c>
      <c r="BI72" s="63"/>
      <c r="BJ72" s="63"/>
      <c r="BK72" s="63"/>
      <c r="BL72" s="63"/>
      <c r="BM72" s="63"/>
      <c r="BN72" s="63"/>
      <c r="BO72" s="63"/>
      <c r="BP72" s="63"/>
      <c r="BQ72" s="63"/>
      <c r="BR72" s="63"/>
      <c r="BS72" s="63"/>
      <c r="BT72" s="63"/>
    </row>
    <row r="73" spans="1:72" ht="13">
      <c r="A73" s="62" t="s">
        <v>328</v>
      </c>
      <c r="B73" s="63">
        <v>-3.2433461000125101</v>
      </c>
      <c r="C73" s="63">
        <v>0.01</v>
      </c>
      <c r="D73" s="63">
        <v>1.8931213580487799E-2</v>
      </c>
      <c r="E73" s="63">
        <v>7.59417623417563E-2</v>
      </c>
      <c r="F73" s="62" t="s">
        <v>171</v>
      </c>
      <c r="G73" s="63">
        <v>90</v>
      </c>
      <c r="H73" s="63">
        <v>1.02541541171651</v>
      </c>
      <c r="I73" s="63">
        <v>2.5544370496184001</v>
      </c>
      <c r="J73" s="63">
        <v>0.82238924837722505</v>
      </c>
      <c r="K73" s="63">
        <v>1.82778849321409</v>
      </c>
      <c r="L73" s="63">
        <v>1.82778849321409</v>
      </c>
      <c r="M73" s="63">
        <v>0.27658912081005299</v>
      </c>
      <c r="N73" s="63">
        <v>0.88736452028502799</v>
      </c>
      <c r="O73" s="63">
        <v>1.13978468067586</v>
      </c>
      <c r="P73" s="63">
        <v>2.7857840205756599</v>
      </c>
      <c r="Q73" s="63">
        <v>0.82238630089607101</v>
      </c>
      <c r="R73" s="63">
        <v>0.447051901431742</v>
      </c>
      <c r="S73" s="63">
        <v>1.3067668012974201</v>
      </c>
      <c r="V73" s="62" t="s">
        <v>329</v>
      </c>
      <c r="W73" s="63">
        <v>-0.25762813822228198</v>
      </c>
      <c r="X73" s="64">
        <v>6.3095734448019307E-5</v>
      </c>
      <c r="Y73" s="63">
        <v>0</v>
      </c>
      <c r="Z73" s="63">
        <v>0.30376704936702498</v>
      </c>
      <c r="AA73" s="62" t="s">
        <v>173</v>
      </c>
      <c r="AB73" s="63">
        <v>90</v>
      </c>
      <c r="AC73" s="63">
        <v>1.0009020098600701</v>
      </c>
      <c r="AD73" s="63">
        <v>2.83526020446355</v>
      </c>
      <c r="AE73" s="63">
        <v>0.80817383566255196</v>
      </c>
      <c r="AF73" s="63">
        <v>1.98787978287265</v>
      </c>
      <c r="AG73" s="63">
        <v>1.98787978287265</v>
      </c>
      <c r="AH73" s="63">
        <v>6.0679326729818697E-2</v>
      </c>
      <c r="AI73" s="63">
        <v>0.54973537653176896</v>
      </c>
      <c r="AJ73" s="63">
        <v>1.48405646022902</v>
      </c>
      <c r="AK73" s="62" t="s">
        <v>131</v>
      </c>
      <c r="AL73" s="62" t="s">
        <v>131</v>
      </c>
      <c r="AM73" s="63">
        <v>0.24813316931836699</v>
      </c>
      <c r="AN73" s="63">
        <v>1.2275132845140599</v>
      </c>
      <c r="AO73" s="65"/>
      <c r="AP73" s="62" t="s">
        <v>330</v>
      </c>
      <c r="AQ73" s="63">
        <v>-0.49945146926008599</v>
      </c>
      <c r="AR73" s="63">
        <v>2.37137370566166E-4</v>
      </c>
      <c r="AS73" s="63">
        <v>0</v>
      </c>
      <c r="AT73" s="63">
        <v>0.30376704936702498</v>
      </c>
      <c r="AU73" s="62" t="s">
        <v>173</v>
      </c>
      <c r="AV73" s="63">
        <v>90</v>
      </c>
      <c r="AW73" s="63">
        <v>1.0018507862567201</v>
      </c>
      <c r="AX73" s="63">
        <v>2.6696524222832498</v>
      </c>
      <c r="AY73" s="63">
        <v>0.78349406494936202</v>
      </c>
      <c r="AZ73" s="63">
        <v>1.97746648460537</v>
      </c>
      <c r="BA73" s="63">
        <v>1.97746648460537</v>
      </c>
      <c r="BB73" s="63">
        <v>9.4224044204859303E-2</v>
      </c>
      <c r="BC73" s="63">
        <v>0.93248863244201097</v>
      </c>
      <c r="BD73" s="63">
        <v>1.40388671781809</v>
      </c>
      <c r="BE73" s="63">
        <v>4.0167331511937796</v>
      </c>
      <c r="BF73" s="63">
        <v>0.78349406494936202</v>
      </c>
      <c r="BG73" s="63">
        <v>0.266164253901921</v>
      </c>
      <c r="BH73" s="63">
        <v>1.01792667221132</v>
      </c>
      <c r="BI73" s="63"/>
      <c r="BJ73" s="63"/>
      <c r="BK73" s="63"/>
      <c r="BL73" s="63"/>
      <c r="BM73" s="63"/>
      <c r="BN73" s="63"/>
      <c r="BO73" s="63"/>
      <c r="BP73" s="63"/>
      <c r="BQ73" s="63"/>
      <c r="BR73" s="63"/>
      <c r="BS73" s="63"/>
      <c r="BT73" s="63"/>
    </row>
    <row r="74" spans="1:72" ht="13">
      <c r="A74" s="62" t="s">
        <v>331</v>
      </c>
      <c r="B74" s="63">
        <v>-3.2433461000125101</v>
      </c>
      <c r="C74" s="63">
        <v>0.01</v>
      </c>
      <c r="D74" s="63">
        <v>1.8931213580487799E-2</v>
      </c>
      <c r="E74" s="63">
        <v>0.30376704936702498</v>
      </c>
      <c r="F74" s="62" t="s">
        <v>171</v>
      </c>
      <c r="G74" s="63">
        <v>90</v>
      </c>
      <c r="H74" s="63">
        <v>1.0197703506881199</v>
      </c>
      <c r="I74" s="63">
        <v>2.6133045461887101</v>
      </c>
      <c r="J74" s="63">
        <v>0.49863953926791899</v>
      </c>
      <c r="K74" s="63">
        <v>1.8537374079061999</v>
      </c>
      <c r="L74" s="63">
        <v>1.8537374079061999</v>
      </c>
      <c r="M74" s="63">
        <v>0.25146445900543202</v>
      </c>
      <c r="N74" s="63">
        <v>0.63242473941842203</v>
      </c>
      <c r="O74" s="63">
        <v>1.2194963102729699</v>
      </c>
      <c r="P74" s="63">
        <v>3.0668362318276898</v>
      </c>
      <c r="Q74" s="63">
        <v>0.49863000935470803</v>
      </c>
      <c r="R74" s="63">
        <v>0.42549884499209201</v>
      </c>
      <c r="S74" s="63">
        <v>1.01288743125978</v>
      </c>
      <c r="V74" s="62" t="s">
        <v>332</v>
      </c>
      <c r="W74" s="63">
        <v>-0.25762813822228198</v>
      </c>
      <c r="X74" s="64">
        <v>6.3095734448019307E-5</v>
      </c>
      <c r="Y74" s="63">
        <v>0</v>
      </c>
      <c r="Z74" s="63">
        <v>0.75941762341756303</v>
      </c>
      <c r="AA74" s="62" t="s">
        <v>173</v>
      </c>
      <c r="AB74" s="63">
        <v>90</v>
      </c>
      <c r="AC74" s="63">
        <v>1.0006847737248401</v>
      </c>
      <c r="AD74" s="63">
        <v>2.71088257552316</v>
      </c>
      <c r="AE74" s="63">
        <v>0.64326142996231594</v>
      </c>
      <c r="AF74" s="63">
        <v>1.98944648256056</v>
      </c>
      <c r="AG74" s="63">
        <v>1.98944648256056</v>
      </c>
      <c r="AH74" s="63">
        <v>6.07426154584772E-2</v>
      </c>
      <c r="AI74" s="63">
        <v>0.46131960347291001</v>
      </c>
      <c r="AJ74" s="63">
        <v>1.55254432588865</v>
      </c>
      <c r="AK74" s="62" t="s">
        <v>131</v>
      </c>
      <c r="AL74" s="62" t="s">
        <v>131</v>
      </c>
      <c r="AM74" s="63">
        <v>0.246323284253604</v>
      </c>
      <c r="AN74" s="63">
        <v>0.95699766797905195</v>
      </c>
      <c r="AO74" s="65"/>
      <c r="AP74" s="62" t="s">
        <v>333</v>
      </c>
      <c r="AQ74" s="63">
        <v>-0.576757558928228</v>
      </c>
      <c r="AR74" s="63">
        <v>3.1622776601683799E-4</v>
      </c>
      <c r="AS74" s="63">
        <v>0</v>
      </c>
      <c r="AT74" s="63">
        <v>0.30376704936702498</v>
      </c>
      <c r="AU74" s="62" t="s">
        <v>173</v>
      </c>
      <c r="AV74" s="63">
        <v>90</v>
      </c>
      <c r="AW74" s="63">
        <v>1.0021821657190499</v>
      </c>
      <c r="AX74" s="63">
        <v>2.6270479306020098</v>
      </c>
      <c r="AY74" s="63">
        <v>0.77561832092966698</v>
      </c>
      <c r="AZ74" s="63">
        <v>1.97440143682834</v>
      </c>
      <c r="BA74" s="63">
        <v>1.97440143682834</v>
      </c>
      <c r="BB74" s="63">
        <v>9.4313750361810306E-2</v>
      </c>
      <c r="BC74" s="63">
        <v>0.68487865659582803</v>
      </c>
      <c r="BD74" s="63">
        <v>1.37891956946726</v>
      </c>
      <c r="BE74" s="63">
        <v>3.81676690798023</v>
      </c>
      <c r="BF74" s="63">
        <v>0.77561832092966698</v>
      </c>
      <c r="BG74" s="63">
        <v>0.27197717960782403</v>
      </c>
      <c r="BH74" s="63">
        <v>1.1116107426286099</v>
      </c>
      <c r="BI74" s="63"/>
      <c r="BJ74" s="63"/>
      <c r="BK74" s="63"/>
      <c r="BL74" s="63"/>
      <c r="BM74" s="63"/>
      <c r="BN74" s="63"/>
      <c r="BO74" s="63"/>
      <c r="BP74" s="63"/>
      <c r="BQ74" s="63"/>
      <c r="BR74" s="63"/>
      <c r="BS74" s="63"/>
      <c r="BT74" s="63"/>
    </row>
    <row r="75" spans="1:72" ht="13">
      <c r="A75" s="62" t="s">
        <v>334</v>
      </c>
      <c r="B75" s="63">
        <v>-3.2433461000125101</v>
      </c>
      <c r="C75" s="63">
        <v>0.01</v>
      </c>
      <c r="D75" s="63">
        <v>1.8931213580487799E-2</v>
      </c>
      <c r="E75" s="63">
        <v>0.75941762341756303</v>
      </c>
      <c r="F75" s="62" t="s">
        <v>171</v>
      </c>
      <c r="G75" s="63">
        <v>90</v>
      </c>
      <c r="H75" s="63">
        <v>1.01304287313877</v>
      </c>
      <c r="I75" s="62" t="s">
        <v>131</v>
      </c>
      <c r="J75" s="62" t="s">
        <v>131</v>
      </c>
      <c r="K75" s="63">
        <v>1.88678777440854</v>
      </c>
      <c r="L75" s="63">
        <v>1.88678777440854</v>
      </c>
      <c r="M75" s="63">
        <v>0.252875155913865</v>
      </c>
      <c r="N75" s="63">
        <v>0.70137071789178096</v>
      </c>
      <c r="O75" s="63">
        <v>1.2213287615280799</v>
      </c>
      <c r="P75" s="62" t="s">
        <v>131</v>
      </c>
      <c r="Q75" s="62" t="s">
        <v>131</v>
      </c>
      <c r="R75" s="63">
        <v>0.403064536674833</v>
      </c>
      <c r="S75" s="63">
        <v>0.88965508435391105</v>
      </c>
      <c r="V75" s="62" t="s">
        <v>335</v>
      </c>
      <c r="W75" s="63">
        <v>-0.28906352543285702</v>
      </c>
      <c r="X75" s="64">
        <v>7.9432823472428194E-5</v>
      </c>
      <c r="Y75" s="63">
        <v>0</v>
      </c>
      <c r="Z75" s="63">
        <v>0</v>
      </c>
      <c r="AA75" s="62" t="s">
        <v>173</v>
      </c>
      <c r="AB75" s="63">
        <v>90</v>
      </c>
      <c r="AC75" s="63">
        <v>1.00129389945258</v>
      </c>
      <c r="AD75" s="63">
        <v>2.9152008904675899</v>
      </c>
      <c r="AE75" s="63">
        <v>0.98954475180925205</v>
      </c>
      <c r="AF75" s="63">
        <v>1.9850435598579299</v>
      </c>
      <c r="AG75" s="63">
        <v>1.9850435598579299</v>
      </c>
      <c r="AH75" s="63">
        <v>6.0625431366855699E-2</v>
      </c>
      <c r="AI75" s="63">
        <v>0.54492519198711598</v>
      </c>
      <c r="AJ75" s="63">
        <v>1.09053755319489</v>
      </c>
      <c r="AK75" s="62" t="s">
        <v>131</v>
      </c>
      <c r="AL75" s="62" t="s">
        <v>131</v>
      </c>
      <c r="AM75" s="63">
        <v>0.25421938909588399</v>
      </c>
      <c r="AN75" s="63">
        <v>1.53788471584779</v>
      </c>
      <c r="AO75" s="65"/>
      <c r="AP75" s="62" t="s">
        <v>336</v>
      </c>
      <c r="AQ75" s="63">
        <v>-0.66602923858378604</v>
      </c>
      <c r="AR75" s="63">
        <v>4.2169650342858202E-4</v>
      </c>
      <c r="AS75" s="63">
        <v>0</v>
      </c>
      <c r="AT75" s="63">
        <v>0.30376704936702498</v>
      </c>
      <c r="AU75" s="62" t="s">
        <v>173</v>
      </c>
      <c r="AV75" s="63">
        <v>90</v>
      </c>
      <c r="AW75" s="63">
        <v>1.0025525493046299</v>
      </c>
      <c r="AX75" s="63">
        <v>2.5846724953276601</v>
      </c>
      <c r="AY75" s="63">
        <v>0.76753757299798198</v>
      </c>
      <c r="AZ75" s="63">
        <v>1.9709520433060601</v>
      </c>
      <c r="BA75" s="63">
        <v>1.9709520433060601</v>
      </c>
      <c r="BB75" s="63">
        <v>9.4399441501286693E-2</v>
      </c>
      <c r="BC75" s="63">
        <v>0.532556146015151</v>
      </c>
      <c r="BD75" s="63">
        <v>1.3505165750131001</v>
      </c>
      <c r="BE75" s="63">
        <v>3.6381029106073002</v>
      </c>
      <c r="BF75" s="63">
        <v>0.76753757299798198</v>
      </c>
      <c r="BG75" s="63">
        <v>0.27780231553495899</v>
      </c>
      <c r="BH75" s="63">
        <v>1.14276241396541</v>
      </c>
      <c r="BI75" s="63"/>
      <c r="BJ75" s="63"/>
      <c r="BK75" s="63"/>
      <c r="BL75" s="63"/>
      <c r="BM75" s="63"/>
      <c r="BN75" s="63"/>
      <c r="BO75" s="63"/>
      <c r="BP75" s="63"/>
      <c r="BQ75" s="63"/>
      <c r="BR75" s="63"/>
      <c r="BS75" s="63"/>
      <c r="BT75" s="63"/>
    </row>
    <row r="76" spans="1:72" ht="13">
      <c r="A76" s="62" t="s">
        <v>337</v>
      </c>
      <c r="B76" s="63">
        <v>-3.63909417790234</v>
      </c>
      <c r="C76" s="63">
        <v>1.2589254117941699E-2</v>
      </c>
      <c r="D76" s="63">
        <v>1.8931213580487799E-2</v>
      </c>
      <c r="E76" s="63">
        <v>1.5188352468351299E-2</v>
      </c>
      <c r="F76" s="62" t="s">
        <v>171</v>
      </c>
      <c r="G76" s="63">
        <v>90</v>
      </c>
      <c r="H76" s="63">
        <v>1.03196122650669</v>
      </c>
      <c r="I76" s="63">
        <v>2.5100001066820501</v>
      </c>
      <c r="J76" s="63">
        <v>0.93037808969805602</v>
      </c>
      <c r="K76" s="63">
        <v>1.80337024939102</v>
      </c>
      <c r="L76" s="63">
        <v>1.80337024939102</v>
      </c>
      <c r="M76" s="63">
        <v>0.30547454683271602</v>
      </c>
      <c r="N76" s="63">
        <v>1.52459944424827</v>
      </c>
      <c r="O76" s="63">
        <v>1.0637379535889699</v>
      </c>
      <c r="P76" s="63">
        <v>2.6795018477794499</v>
      </c>
      <c r="Q76" s="63">
        <v>0.93037657341980395</v>
      </c>
      <c r="R76" s="63">
        <v>0.47498163773527502</v>
      </c>
      <c r="S76" s="63">
        <v>1.35830449284731</v>
      </c>
      <c r="V76" s="62" t="s">
        <v>338</v>
      </c>
      <c r="W76" s="63">
        <v>-0.28906352543285702</v>
      </c>
      <c r="X76" s="64">
        <v>7.9432823472428194E-5</v>
      </c>
      <c r="Y76" s="63">
        <v>0</v>
      </c>
      <c r="Z76" s="63">
        <v>1.5188352468351299E-2</v>
      </c>
      <c r="AA76" s="62" t="s">
        <v>173</v>
      </c>
      <c r="AB76" s="63">
        <v>90</v>
      </c>
      <c r="AC76" s="63">
        <v>1.00125692398552</v>
      </c>
      <c r="AD76" s="63">
        <v>2.8977926035440702</v>
      </c>
      <c r="AE76" s="63">
        <v>0.97663988249627598</v>
      </c>
      <c r="AF76" s="63">
        <v>1.9851672863706</v>
      </c>
      <c r="AG76" s="63">
        <v>1.9851672863706</v>
      </c>
      <c r="AH76" s="63">
        <v>6.0629270286349901E-2</v>
      </c>
      <c r="AI76" s="63">
        <v>0.54034406384935096</v>
      </c>
      <c r="AJ76" s="63">
        <v>1.0939733992982199</v>
      </c>
      <c r="AK76" s="62" t="s">
        <v>131</v>
      </c>
      <c r="AL76" s="62" t="s">
        <v>131</v>
      </c>
      <c r="AM76" s="63">
        <v>0.25213163013721501</v>
      </c>
      <c r="AN76" s="63">
        <v>1.69822420066965</v>
      </c>
      <c r="AO76" s="65"/>
      <c r="AP76" s="62" t="s">
        <v>339</v>
      </c>
      <c r="AQ76" s="63">
        <v>-0.769118565992994</v>
      </c>
      <c r="AR76" s="63">
        <v>5.6234132519034899E-4</v>
      </c>
      <c r="AS76" s="63">
        <v>0</v>
      </c>
      <c r="AT76" s="63">
        <v>0.30376704936702498</v>
      </c>
      <c r="AU76" s="62" t="s">
        <v>173</v>
      </c>
      <c r="AV76" s="63">
        <v>90</v>
      </c>
      <c r="AW76" s="63">
        <v>1.0029707184555301</v>
      </c>
      <c r="AX76" s="63">
        <v>2.5455038497497502</v>
      </c>
      <c r="AY76" s="63">
        <v>0.76006898699001402</v>
      </c>
      <c r="AZ76" s="63">
        <v>1.9670413969414</v>
      </c>
      <c r="BA76" s="63">
        <v>1.9670413969414</v>
      </c>
      <c r="BB76" s="63">
        <v>9.4485198257319505E-2</v>
      </c>
      <c r="BC76" s="63">
        <v>0.42146378867435702</v>
      </c>
      <c r="BD76" s="63">
        <v>1.3257784830691599</v>
      </c>
      <c r="BE76" s="63">
        <v>3.4800539898543201</v>
      </c>
      <c r="BF76" s="63">
        <v>0.76006898699001402</v>
      </c>
      <c r="BG76" s="63">
        <v>0.28372854314093798</v>
      </c>
      <c r="BH76" s="63">
        <v>1.03052477459018</v>
      </c>
      <c r="BI76" s="63"/>
      <c r="BJ76" s="63"/>
      <c r="BK76" s="63"/>
      <c r="BL76" s="63"/>
      <c r="BM76" s="63"/>
      <c r="BN76" s="63"/>
      <c r="BO76" s="63"/>
      <c r="BP76" s="63"/>
      <c r="BQ76" s="63"/>
      <c r="BR76" s="63"/>
      <c r="BS76" s="63"/>
      <c r="BT76" s="63"/>
    </row>
    <row r="77" spans="1:72" ht="13">
      <c r="A77" s="62" t="s">
        <v>340</v>
      </c>
      <c r="B77" s="63">
        <v>-3.63909417790234</v>
      </c>
      <c r="C77" s="63">
        <v>1.2589254117941699E-2</v>
      </c>
      <c r="D77" s="63">
        <v>1.8931213580487799E-2</v>
      </c>
      <c r="E77" s="63">
        <v>3.0376704936702501E-2</v>
      </c>
      <c r="F77" s="62" t="s">
        <v>171</v>
      </c>
      <c r="G77" s="63">
        <v>90</v>
      </c>
      <c r="H77" s="63">
        <v>1.03098568548765</v>
      </c>
      <c r="I77" s="63">
        <v>2.49511144023431</v>
      </c>
      <c r="J77" s="63">
        <v>0.90263239112792104</v>
      </c>
      <c r="K77" s="63">
        <v>1.8056266277164399</v>
      </c>
      <c r="L77" s="63">
        <v>1.8056266277164399</v>
      </c>
      <c r="M77" s="63">
        <v>0.30529020379459498</v>
      </c>
      <c r="N77" s="63">
        <v>1.49619644979411</v>
      </c>
      <c r="O77" s="63">
        <v>1.0788556764435899</v>
      </c>
      <c r="P77" s="63">
        <v>2.6776693965243399</v>
      </c>
      <c r="Q77" s="63">
        <v>0.90263070785662103</v>
      </c>
      <c r="R77" s="63">
        <v>0.47041301393371099</v>
      </c>
      <c r="S77" s="63">
        <v>1.3147837755385099</v>
      </c>
      <c r="V77" s="62" t="s">
        <v>341</v>
      </c>
      <c r="W77" s="63">
        <v>-0.28906352543285702</v>
      </c>
      <c r="X77" s="64">
        <v>7.9432823472428194E-5</v>
      </c>
      <c r="Y77" s="63">
        <v>0</v>
      </c>
      <c r="Z77" s="63">
        <v>3.0376704936702501E-2</v>
      </c>
      <c r="AA77" s="62" t="s">
        <v>173</v>
      </c>
      <c r="AB77" s="63">
        <v>90</v>
      </c>
      <c r="AC77" s="63">
        <v>1.0012244405236499</v>
      </c>
      <c r="AD77" s="63">
        <v>2.88519450116521</v>
      </c>
      <c r="AE77" s="63">
        <v>0.96520439278492198</v>
      </c>
      <c r="AF77" s="63">
        <v>1.98522792437193</v>
      </c>
      <c r="AG77" s="63">
        <v>1.98522792437193</v>
      </c>
      <c r="AH77" s="63">
        <v>6.0633093704020001E-2</v>
      </c>
      <c r="AI77" s="63">
        <v>0.53576293571158595</v>
      </c>
      <c r="AJ77" s="63">
        <v>1.1200858296834799</v>
      </c>
      <c r="AK77" s="62" t="s">
        <v>131</v>
      </c>
      <c r="AL77" s="62" t="s">
        <v>131</v>
      </c>
      <c r="AM77" s="63">
        <v>0.25213041973988498</v>
      </c>
      <c r="AN77" s="63">
        <v>1.6787544060841399</v>
      </c>
      <c r="AO77" s="65"/>
      <c r="AP77" s="62" t="s">
        <v>342</v>
      </c>
      <c r="AQ77" s="63">
        <v>-0.88816426409889904</v>
      </c>
      <c r="AR77" s="63">
        <v>7.4989420933245596E-4</v>
      </c>
      <c r="AS77" s="63">
        <v>0</v>
      </c>
      <c r="AT77" s="63">
        <v>0.30376704936702498</v>
      </c>
      <c r="AU77" s="62" t="s">
        <v>173</v>
      </c>
      <c r="AV77" s="63">
        <v>90</v>
      </c>
      <c r="AW77" s="63">
        <v>1.0034470298434599</v>
      </c>
      <c r="AX77" s="63">
        <v>2.50977105027517</v>
      </c>
      <c r="AY77" s="63">
        <v>0.75346488631970099</v>
      </c>
      <c r="AZ77" s="63">
        <v>1.96258089622274</v>
      </c>
      <c r="BA77" s="63">
        <v>1.96258089622274</v>
      </c>
      <c r="BB77" s="63">
        <v>9.4570086309370402E-2</v>
      </c>
      <c r="BC77" s="63">
        <v>0.33625480531193302</v>
      </c>
      <c r="BD77" s="63">
        <v>1.3049343500423101</v>
      </c>
      <c r="BE77" s="63">
        <v>3.3405586380593002</v>
      </c>
      <c r="BF77" s="63">
        <v>0.75346488631970099</v>
      </c>
      <c r="BG77" s="63">
        <v>0.29150215280120401</v>
      </c>
      <c r="BH77" s="63">
        <v>1.04884928714123</v>
      </c>
      <c r="BI77" s="63"/>
      <c r="BJ77" s="63"/>
      <c r="BK77" s="63"/>
      <c r="BL77" s="63"/>
      <c r="BM77" s="63"/>
      <c r="BN77" s="63"/>
      <c r="BO77" s="63"/>
      <c r="BP77" s="63"/>
      <c r="BQ77" s="63"/>
      <c r="BR77" s="63"/>
      <c r="BS77" s="63"/>
      <c r="BT77" s="63"/>
    </row>
    <row r="78" spans="1:72" ht="13">
      <c r="A78" s="62" t="s">
        <v>343</v>
      </c>
      <c r="B78" s="63">
        <v>-3.63909417790234</v>
      </c>
      <c r="C78" s="63">
        <v>1.2589254117941699E-2</v>
      </c>
      <c r="D78" s="63">
        <v>1.8931213580487799E-2</v>
      </c>
      <c r="E78" s="63">
        <v>7.59417623417563E-2</v>
      </c>
      <c r="F78" s="62" t="s">
        <v>171</v>
      </c>
      <c r="G78" s="63">
        <v>90</v>
      </c>
      <c r="H78" s="63">
        <v>1.0287553752913099</v>
      </c>
      <c r="I78" s="63">
        <v>2.4868654095863301</v>
      </c>
      <c r="J78" s="63">
        <v>0.82092692759512598</v>
      </c>
      <c r="K78" s="63">
        <v>1.81237956055799</v>
      </c>
      <c r="L78" s="63">
        <v>1.81237956055799</v>
      </c>
      <c r="M78" s="63">
        <v>0.30450757276262502</v>
      </c>
      <c r="N78" s="63">
        <v>1.37777428743282</v>
      </c>
      <c r="O78" s="63">
        <v>1.1113816862217201</v>
      </c>
      <c r="P78" s="63">
        <v>2.6989716423649601</v>
      </c>
      <c r="Q78" s="63">
        <v>0.82092477722428803</v>
      </c>
      <c r="R78" s="63">
        <v>0.46068698566393101</v>
      </c>
      <c r="S78" s="63">
        <v>1.26714004290573</v>
      </c>
      <c r="V78" s="62" t="s">
        <v>344</v>
      </c>
      <c r="W78" s="63">
        <v>-0.28906352543285702</v>
      </c>
      <c r="X78" s="64">
        <v>7.9432823472428194E-5</v>
      </c>
      <c r="Y78" s="63">
        <v>0</v>
      </c>
      <c r="Z78" s="63">
        <v>7.59417623417563E-2</v>
      </c>
      <c r="AA78" s="62" t="s">
        <v>173</v>
      </c>
      <c r="AB78" s="63">
        <v>90</v>
      </c>
      <c r="AC78" s="63">
        <v>1.00116332898273</v>
      </c>
      <c r="AD78" s="63">
        <v>2.86251791688326</v>
      </c>
      <c r="AE78" s="63">
        <v>0.93373575398717801</v>
      </c>
      <c r="AF78" s="63">
        <v>1.98541354426177</v>
      </c>
      <c r="AG78" s="63">
        <v>1.98541354426177</v>
      </c>
      <c r="AH78" s="63">
        <v>6.0644644069037398E-2</v>
      </c>
      <c r="AI78" s="63">
        <v>0.52179049489140406</v>
      </c>
      <c r="AJ78" s="63">
        <v>1.2062110386734499</v>
      </c>
      <c r="AK78" s="62" t="s">
        <v>131</v>
      </c>
      <c r="AL78" s="62" t="s">
        <v>131</v>
      </c>
      <c r="AM78" s="63">
        <v>0.252106725979452</v>
      </c>
      <c r="AN78" s="63">
        <v>1.58713184332879</v>
      </c>
      <c r="AO78" s="65"/>
      <c r="AP78" s="62" t="s">
        <v>345</v>
      </c>
      <c r="AQ78" s="63">
        <v>-1.02563609162638</v>
      </c>
      <c r="AR78" s="63">
        <v>1E-3</v>
      </c>
      <c r="AS78" s="63">
        <v>0</v>
      </c>
      <c r="AT78" s="63">
        <v>0.30376704936702498</v>
      </c>
      <c r="AU78" s="62" t="s">
        <v>173</v>
      </c>
      <c r="AV78" s="63">
        <v>90</v>
      </c>
      <c r="AW78" s="63">
        <v>1.0040751721577099</v>
      </c>
      <c r="AX78" s="63">
        <v>2.4683118406283699</v>
      </c>
      <c r="AY78" s="63">
        <v>0.74484347228029302</v>
      </c>
      <c r="AZ78" s="63">
        <v>1.9573494160342</v>
      </c>
      <c r="BA78" s="63">
        <v>1.9573494160342</v>
      </c>
      <c r="BB78" s="63">
        <v>0.12718865507759</v>
      </c>
      <c r="BC78" s="63">
        <v>0.70297411273999799</v>
      </c>
      <c r="BD78" s="63">
        <v>1.28042531450526</v>
      </c>
      <c r="BE78" s="63">
        <v>3.2109127117604799</v>
      </c>
      <c r="BF78" s="63">
        <v>0.74484347228029302</v>
      </c>
      <c r="BG78" s="63">
        <v>0.29911026294021298</v>
      </c>
      <c r="BH78" s="63">
        <v>1.06442512280963</v>
      </c>
      <c r="BI78" s="63"/>
      <c r="BJ78" s="63"/>
      <c r="BK78" s="63"/>
      <c r="BL78" s="63"/>
      <c r="BM78" s="63"/>
      <c r="BN78" s="63"/>
      <c r="BO78" s="63"/>
      <c r="BP78" s="63"/>
      <c r="BQ78" s="63"/>
      <c r="BR78" s="63"/>
      <c r="BS78" s="63"/>
      <c r="BT78" s="63"/>
    </row>
    <row r="79" spans="1:72" ht="13">
      <c r="A79" s="62" t="s">
        <v>346</v>
      </c>
      <c r="B79" s="63">
        <v>-3.63909417790234</v>
      </c>
      <c r="C79" s="63">
        <v>1.2589254117941699E-2</v>
      </c>
      <c r="D79" s="63">
        <v>1.8931213580487799E-2</v>
      </c>
      <c r="E79" s="63">
        <v>0.30376704936702498</v>
      </c>
      <c r="F79" s="62" t="s">
        <v>171</v>
      </c>
      <c r="G79" s="63">
        <v>90</v>
      </c>
      <c r="H79" s="63">
        <v>1.02205427976785</v>
      </c>
      <c r="I79" s="63">
        <v>2.53176046533645</v>
      </c>
      <c r="J79" s="63">
        <v>0.50606936195005103</v>
      </c>
      <c r="K79" s="63">
        <v>1.8419070035228899</v>
      </c>
      <c r="L79" s="63">
        <v>1.8419070035228899</v>
      </c>
      <c r="M79" s="63">
        <v>0.27938300050847598</v>
      </c>
      <c r="N79" s="63">
        <v>0.76642273744804001</v>
      </c>
      <c r="O79" s="63">
        <v>1.1830763415777401</v>
      </c>
      <c r="P79" s="63">
        <v>2.9351287978668799</v>
      </c>
      <c r="Q79" s="63">
        <v>0.50606272820960896</v>
      </c>
      <c r="R79" s="63">
        <v>0.43773529235590902</v>
      </c>
      <c r="S79" s="63">
        <v>0.986545944467634</v>
      </c>
      <c r="V79" s="62" t="s">
        <v>347</v>
      </c>
      <c r="W79" s="63">
        <v>-0.28906352543285702</v>
      </c>
      <c r="X79" s="64">
        <v>7.9432823472428194E-5</v>
      </c>
      <c r="Y79" s="63">
        <v>0</v>
      </c>
      <c r="Z79" s="63">
        <v>0.30376704936702498</v>
      </c>
      <c r="AA79" s="62" t="s">
        <v>173</v>
      </c>
      <c r="AB79" s="63">
        <v>90</v>
      </c>
      <c r="AC79" s="63">
        <v>1.0010264316655699</v>
      </c>
      <c r="AD79" s="63">
        <v>2.80135985624407</v>
      </c>
      <c r="AE79" s="63">
        <v>0.80298699756148495</v>
      </c>
      <c r="AF79" s="63">
        <v>1.98648978312818</v>
      </c>
      <c r="AG79" s="63">
        <v>1.98648978312818</v>
      </c>
      <c r="AH79" s="63">
        <v>6.0693538516378799E-2</v>
      </c>
      <c r="AI79" s="63">
        <v>0.46223582910046301</v>
      </c>
      <c r="AJ79" s="63">
        <v>1.4618379887608499</v>
      </c>
      <c r="AK79" s="62" t="s">
        <v>131</v>
      </c>
      <c r="AL79" s="62" t="s">
        <v>131</v>
      </c>
      <c r="AM79" s="63">
        <v>0.25016358329856198</v>
      </c>
      <c r="AN79" s="63">
        <v>1.0958058505533199</v>
      </c>
      <c r="AO79" s="65"/>
      <c r="AP79" s="62" t="s">
        <v>348</v>
      </c>
      <c r="AQ79" s="63">
        <v>-1.1843860814574501</v>
      </c>
      <c r="AR79" s="63">
        <v>1.3335214321633199E-3</v>
      </c>
      <c r="AS79" s="63">
        <v>0</v>
      </c>
      <c r="AT79" s="63">
        <v>0.30376704936702498</v>
      </c>
      <c r="AU79" s="62" t="s">
        <v>173</v>
      </c>
      <c r="AV79" s="63">
        <v>90</v>
      </c>
      <c r="AW79" s="63">
        <v>1.0047955263178801</v>
      </c>
      <c r="AX79" s="63">
        <v>2.42524923613336</v>
      </c>
      <c r="AY79" s="63">
        <v>0.73542728218928899</v>
      </c>
      <c r="AZ79" s="63">
        <v>1.95143367652051</v>
      </c>
      <c r="BA79" s="63">
        <v>1.95143367652051</v>
      </c>
      <c r="BB79" s="63">
        <v>0.12742716731707601</v>
      </c>
      <c r="BC79" s="63">
        <v>0.53278520242203897</v>
      </c>
      <c r="BD79" s="63">
        <v>1.25385477130621</v>
      </c>
      <c r="BE79" s="63">
        <v>3.0918033801785301</v>
      </c>
      <c r="BF79" s="63">
        <v>0.73542728218928899</v>
      </c>
      <c r="BG79" s="63">
        <v>0.30681813205258102</v>
      </c>
      <c r="BH79" s="63">
        <v>0.97967425226098703</v>
      </c>
      <c r="BI79" s="63"/>
      <c r="BJ79" s="63"/>
      <c r="BK79" s="63"/>
      <c r="BL79" s="63"/>
      <c r="BM79" s="63"/>
      <c r="BN79" s="63"/>
      <c r="BO79" s="63"/>
      <c r="BP79" s="63"/>
      <c r="BQ79" s="63"/>
      <c r="BR79" s="63"/>
      <c r="BS79" s="63"/>
      <c r="BT79" s="63"/>
    </row>
    <row r="80" spans="1:72" ht="13">
      <c r="A80" s="62" t="s">
        <v>349</v>
      </c>
      <c r="B80" s="63">
        <v>-3.63909417790234</v>
      </c>
      <c r="C80" s="63">
        <v>1.2589254117941699E-2</v>
      </c>
      <c r="D80" s="63">
        <v>1.8931213580487799E-2</v>
      </c>
      <c r="E80" s="63">
        <v>0.75941762341756303</v>
      </c>
      <c r="F80" s="62" t="s">
        <v>171</v>
      </c>
      <c r="G80" s="63">
        <v>90</v>
      </c>
      <c r="H80" s="63">
        <v>1.01437146308563</v>
      </c>
      <c r="I80" s="63">
        <v>2.9257374851844502</v>
      </c>
      <c r="J80" s="63">
        <v>1.7392404282801099E-2</v>
      </c>
      <c r="K80" s="63">
        <v>1.8783523779598299</v>
      </c>
      <c r="L80" s="63">
        <v>1.8783523779598299</v>
      </c>
      <c r="M80" s="63">
        <v>0.25438108095508</v>
      </c>
      <c r="N80" s="63">
        <v>0.53209803320137405</v>
      </c>
      <c r="O80" s="63">
        <v>1.17299785967466</v>
      </c>
      <c r="P80" s="63">
        <v>3.5109766047842501</v>
      </c>
      <c r="Q80" s="63">
        <v>1.7110061242960301E-2</v>
      </c>
      <c r="R80" s="63">
        <v>0.412556312850138</v>
      </c>
      <c r="S80" s="63">
        <v>0.805820439432816</v>
      </c>
      <c r="V80" s="62" t="s">
        <v>350</v>
      </c>
      <c r="W80" s="63">
        <v>-0.28906352543285702</v>
      </c>
      <c r="X80" s="64">
        <v>7.9432823472428194E-5</v>
      </c>
      <c r="Y80" s="63">
        <v>0</v>
      </c>
      <c r="Z80" s="63">
        <v>0.75941762341756303</v>
      </c>
      <c r="AA80" s="62" t="s">
        <v>173</v>
      </c>
      <c r="AB80" s="63">
        <v>90</v>
      </c>
      <c r="AC80" s="63">
        <v>1.0007783048979799</v>
      </c>
      <c r="AD80" s="63">
        <v>2.67606600167613</v>
      </c>
      <c r="AE80" s="63">
        <v>0.63447665628185401</v>
      </c>
      <c r="AF80" s="63">
        <v>1.9882775700842601</v>
      </c>
      <c r="AG80" s="63">
        <v>1.9882775700842601</v>
      </c>
      <c r="AH80" s="63">
        <v>6.0757705186255E-2</v>
      </c>
      <c r="AI80" s="63">
        <v>0.38412759435157401</v>
      </c>
      <c r="AJ80" s="63">
        <v>1.53490698255824</v>
      </c>
      <c r="AK80" s="62" t="s">
        <v>131</v>
      </c>
      <c r="AL80" s="62" t="s">
        <v>131</v>
      </c>
      <c r="AM80" s="63">
        <v>0.24836803800919</v>
      </c>
      <c r="AN80" s="63">
        <v>0.90454375080164595</v>
      </c>
      <c r="AO80" s="65"/>
      <c r="AP80" s="62" t="s">
        <v>351</v>
      </c>
      <c r="AQ80" s="63">
        <v>-1.367707709784</v>
      </c>
      <c r="AR80" s="63">
        <v>1.7782794100389199E-3</v>
      </c>
      <c r="AS80" s="63">
        <v>0</v>
      </c>
      <c r="AT80" s="63">
        <v>0.30376704936702498</v>
      </c>
      <c r="AU80" s="62" t="s">
        <v>173</v>
      </c>
      <c r="AV80" s="63">
        <v>90</v>
      </c>
      <c r="AW80" s="63">
        <v>1.00560719759196</v>
      </c>
      <c r="AX80" s="63">
        <v>2.3849353085209999</v>
      </c>
      <c r="AY80" s="63">
        <v>0.72669415819376504</v>
      </c>
      <c r="AZ80" s="63">
        <v>1.9447371479017399</v>
      </c>
      <c r="BA80" s="63">
        <v>1.9447371479017399</v>
      </c>
      <c r="BB80" s="63">
        <v>0.127656891905783</v>
      </c>
      <c r="BC80" s="63">
        <v>0.41550832209526301</v>
      </c>
      <c r="BD80" s="63">
        <v>1.22957479217605</v>
      </c>
      <c r="BE80" s="63">
        <v>2.9843759253478801</v>
      </c>
      <c r="BF80" s="63">
        <v>0.72669415819376504</v>
      </c>
      <c r="BG80" s="63">
        <v>0.31636395175918802</v>
      </c>
      <c r="BH80" s="63">
        <v>0.96134973970992799</v>
      </c>
      <c r="BI80" s="63"/>
      <c r="BJ80" s="63"/>
      <c r="BK80" s="63"/>
      <c r="BL80" s="63"/>
      <c r="BM80" s="63"/>
      <c r="BN80" s="63"/>
      <c r="BO80" s="63"/>
      <c r="BP80" s="63"/>
      <c r="BQ80" s="63"/>
      <c r="BR80" s="63"/>
      <c r="BS80" s="63"/>
      <c r="BT80" s="63"/>
    </row>
    <row r="81" spans="1:72" ht="13">
      <c r="A81" s="62" t="s">
        <v>352</v>
      </c>
      <c r="B81" s="63">
        <v>-4.0831308245492499</v>
      </c>
      <c r="C81" s="63">
        <v>1.58489319246111E-2</v>
      </c>
      <c r="D81" s="63">
        <v>1.8931213580487799E-2</v>
      </c>
      <c r="E81" s="63">
        <v>1.5188352468351299E-2</v>
      </c>
      <c r="F81" s="62" t="s">
        <v>171</v>
      </c>
      <c r="G81" s="63">
        <v>90</v>
      </c>
      <c r="H81" s="63">
        <v>1.0364292737322101</v>
      </c>
      <c r="I81" s="63">
        <v>2.4348696052226702</v>
      </c>
      <c r="J81" s="63">
        <v>0.92672344214657598</v>
      </c>
      <c r="K81" s="63">
        <v>1.7843473241900001</v>
      </c>
      <c r="L81" s="63">
        <v>1.7843473241900001</v>
      </c>
      <c r="M81" s="63">
        <v>0.33366406588370601</v>
      </c>
      <c r="N81" s="63">
        <v>1.42266934318294</v>
      </c>
      <c r="O81" s="63">
        <v>1.05595003575477</v>
      </c>
      <c r="P81" s="63">
        <v>2.60460040272695</v>
      </c>
      <c r="Q81" s="63">
        <v>0.92672223134034304</v>
      </c>
      <c r="R81" s="63">
        <v>0.49049689974327798</v>
      </c>
      <c r="S81" s="63">
        <v>1.3312758368344799</v>
      </c>
      <c r="V81" s="62" t="s">
        <v>353</v>
      </c>
      <c r="W81" s="63">
        <v>-0.32433461000125102</v>
      </c>
      <c r="X81" s="63">
        <v>1E-4</v>
      </c>
      <c r="Y81" s="63">
        <v>0</v>
      </c>
      <c r="Z81" s="63">
        <v>0</v>
      </c>
      <c r="AA81" s="62" t="s">
        <v>173</v>
      </c>
      <c r="AB81" s="63">
        <v>90</v>
      </c>
      <c r="AC81" s="63">
        <v>1.00149316783478</v>
      </c>
      <c r="AD81" s="63">
        <v>2.8877141216409798</v>
      </c>
      <c r="AE81" s="63">
        <v>0.98713082368207306</v>
      </c>
      <c r="AF81" s="63">
        <v>1.98331992996972</v>
      </c>
      <c r="AG81" s="63">
        <v>1.98331992996972</v>
      </c>
      <c r="AH81" s="63">
        <v>6.0636177494359997E-2</v>
      </c>
      <c r="AI81" s="63">
        <v>0.46681695723822703</v>
      </c>
      <c r="AJ81" s="63">
        <v>1.0266308156730799</v>
      </c>
      <c r="AK81" s="63">
        <v>4.44163278597172</v>
      </c>
      <c r="AL81" s="63">
        <v>0.98713082368207306</v>
      </c>
      <c r="AM81" s="63">
        <v>0.25617398143801901</v>
      </c>
      <c r="AN81" s="63">
        <v>1.6512676372575401</v>
      </c>
      <c r="AO81" s="65"/>
      <c r="AP81" s="62" t="s">
        <v>354</v>
      </c>
      <c r="AQ81" s="63">
        <v>-1.5794042235794401</v>
      </c>
      <c r="AR81" s="63">
        <v>2.3713737056616602E-3</v>
      </c>
      <c r="AS81" s="63">
        <v>0</v>
      </c>
      <c r="AT81" s="63">
        <v>0.30376704936702498</v>
      </c>
      <c r="AU81" s="62" t="s">
        <v>173</v>
      </c>
      <c r="AV81" s="63">
        <v>90</v>
      </c>
      <c r="AW81" s="63">
        <v>1.00660065581887</v>
      </c>
      <c r="AX81" s="63">
        <v>2.3430179860604299</v>
      </c>
      <c r="AY81" s="63">
        <v>0.71707891636172505</v>
      </c>
      <c r="AZ81" s="63">
        <v>1.9372698082801201</v>
      </c>
      <c r="BA81" s="63">
        <v>1.9372698082801201</v>
      </c>
      <c r="BB81" s="63">
        <v>0.159237876287778</v>
      </c>
      <c r="BC81" s="63">
        <v>0.69426996927824502</v>
      </c>
      <c r="BD81" s="63">
        <v>1.2096468847767801</v>
      </c>
      <c r="BE81" s="63">
        <v>2.8838201627238802</v>
      </c>
      <c r="BF81" s="63">
        <v>0.71707891636172505</v>
      </c>
      <c r="BG81" s="63">
        <v>0.325860161205556</v>
      </c>
      <c r="BH81" s="63">
        <v>0.90820865331185796</v>
      </c>
      <c r="BI81" s="63"/>
      <c r="BJ81" s="63"/>
      <c r="BK81" s="63"/>
      <c r="BL81" s="63"/>
      <c r="BM81" s="63"/>
      <c r="BN81" s="63"/>
      <c r="BO81" s="63"/>
      <c r="BP81" s="63"/>
      <c r="BQ81" s="63"/>
      <c r="BR81" s="63"/>
      <c r="BS81" s="63"/>
      <c r="BT81" s="63"/>
    </row>
    <row r="82" spans="1:72" ht="13">
      <c r="A82" s="62" t="s">
        <v>355</v>
      </c>
      <c r="B82" s="63">
        <v>-4.0831308245492499</v>
      </c>
      <c r="C82" s="63">
        <v>1.58489319246111E-2</v>
      </c>
      <c r="D82" s="63">
        <v>1.8931213580487799E-2</v>
      </c>
      <c r="E82" s="63">
        <v>3.0376704936702501E-2</v>
      </c>
      <c r="F82" s="62" t="s">
        <v>171</v>
      </c>
      <c r="G82" s="63">
        <v>90</v>
      </c>
      <c r="H82" s="63">
        <v>1.0352748509952601</v>
      </c>
      <c r="I82" s="63">
        <v>2.4257073489471299</v>
      </c>
      <c r="J82" s="63">
        <v>0.89932920407755501</v>
      </c>
      <c r="K82" s="63">
        <v>1.78694932814523</v>
      </c>
      <c r="L82" s="63">
        <v>1.78694932814523</v>
      </c>
      <c r="M82" s="63">
        <v>0.33305494261048801</v>
      </c>
      <c r="N82" s="63">
        <v>1.36907014397106</v>
      </c>
      <c r="O82" s="63">
        <v>1.06763191250607</v>
      </c>
      <c r="P82" s="63">
        <v>2.6000192745891799</v>
      </c>
      <c r="Q82" s="63">
        <v>0.89932792271338702</v>
      </c>
      <c r="R82" s="63">
        <v>0.48573174806740099</v>
      </c>
      <c r="S82" s="63">
        <v>1.2813415401328101</v>
      </c>
      <c r="V82" s="62" t="s">
        <v>356</v>
      </c>
      <c r="W82" s="63">
        <v>-0.32433461000125102</v>
      </c>
      <c r="X82" s="63">
        <v>1E-4</v>
      </c>
      <c r="Y82" s="63">
        <v>0</v>
      </c>
      <c r="Z82" s="63">
        <v>1.5188352468351299E-2</v>
      </c>
      <c r="AA82" s="62" t="s">
        <v>173</v>
      </c>
      <c r="AB82" s="63">
        <v>90</v>
      </c>
      <c r="AC82" s="63">
        <v>1.00144867610841</v>
      </c>
      <c r="AD82" s="63">
        <v>2.8725963987863499</v>
      </c>
      <c r="AE82" s="63">
        <v>0.97445285056719899</v>
      </c>
      <c r="AF82" s="63">
        <v>1.98343243177562</v>
      </c>
      <c r="AG82" s="63">
        <v>1.98343243177562</v>
      </c>
      <c r="AH82" s="63">
        <v>6.0640497457684003E-2</v>
      </c>
      <c r="AI82" s="63">
        <v>0.46223582910046301</v>
      </c>
      <c r="AJ82" s="63">
        <v>1.0871017070915701</v>
      </c>
      <c r="AK82" s="63">
        <v>4.44964976021281</v>
      </c>
      <c r="AL82" s="63">
        <v>0.97445285056719899</v>
      </c>
      <c r="AM82" s="63">
        <v>0.25616860139418002</v>
      </c>
      <c r="AN82" s="63">
        <v>1.6244680376516001</v>
      </c>
      <c r="AO82" s="65"/>
      <c r="AP82" s="62" t="s">
        <v>357</v>
      </c>
      <c r="AQ82" s="63">
        <v>-1.82386754393198</v>
      </c>
      <c r="AR82" s="63">
        <v>3.1622776601683798E-3</v>
      </c>
      <c r="AS82" s="63">
        <v>0</v>
      </c>
      <c r="AT82" s="63">
        <v>0.30376704936702498</v>
      </c>
      <c r="AU82" s="62" t="s">
        <v>173</v>
      </c>
      <c r="AV82" s="63">
        <v>90</v>
      </c>
      <c r="AW82" s="63">
        <v>1.00775208999102</v>
      </c>
      <c r="AX82" s="63">
        <v>2.2988100995309702</v>
      </c>
      <c r="AY82" s="63">
        <v>0.70633789568069205</v>
      </c>
      <c r="AZ82" s="63">
        <v>1.9289606440173801</v>
      </c>
      <c r="BA82" s="63">
        <v>1.9289606440173801</v>
      </c>
      <c r="BB82" s="63">
        <v>0.159738323688423</v>
      </c>
      <c r="BC82" s="63">
        <v>0.51629314112608604</v>
      </c>
      <c r="BD82" s="63">
        <v>1.18284728517085</v>
      </c>
      <c r="BE82" s="63">
        <v>2.7889908102720899</v>
      </c>
      <c r="BF82" s="63">
        <v>0.70633789568069205</v>
      </c>
      <c r="BG82" s="63">
        <v>0.33700113091783901</v>
      </c>
      <c r="BH82" s="63">
        <v>0.91049921738074002</v>
      </c>
      <c r="BI82" s="63"/>
      <c r="BJ82" s="63"/>
      <c r="BK82" s="63"/>
      <c r="BL82" s="63"/>
      <c r="BM82" s="63"/>
      <c r="BN82" s="63"/>
      <c r="BO82" s="63"/>
      <c r="BP82" s="63"/>
      <c r="BQ82" s="63"/>
      <c r="BR82" s="63"/>
      <c r="BS82" s="63"/>
      <c r="BT82" s="63"/>
    </row>
    <row r="83" spans="1:72" ht="13">
      <c r="A83" s="62" t="s">
        <v>358</v>
      </c>
      <c r="B83" s="63">
        <v>-4.0831308245492499</v>
      </c>
      <c r="C83" s="63">
        <v>1.58489319246111E-2</v>
      </c>
      <c r="D83" s="63">
        <v>1.8931213580487799E-2</v>
      </c>
      <c r="E83" s="63">
        <v>7.59417623417563E-2</v>
      </c>
      <c r="F83" s="62" t="s">
        <v>171</v>
      </c>
      <c r="G83" s="63">
        <v>90</v>
      </c>
      <c r="H83" s="63">
        <v>1.03260969040656</v>
      </c>
      <c r="I83" s="63">
        <v>2.41975188236803</v>
      </c>
      <c r="J83" s="63">
        <v>0.81852128379830102</v>
      </c>
      <c r="K83" s="63">
        <v>1.7949283917135199</v>
      </c>
      <c r="L83" s="63">
        <v>1.7949283917135199</v>
      </c>
      <c r="M83" s="63">
        <v>0.30443292026443303</v>
      </c>
      <c r="N83" s="63">
        <v>0.82597740323898095</v>
      </c>
      <c r="O83" s="63">
        <v>1.09351528648444</v>
      </c>
      <c r="P83" s="63">
        <v>2.6149079410369298</v>
      </c>
      <c r="Q83" s="63">
        <v>0.81851970758008397</v>
      </c>
      <c r="R83" s="63">
        <v>0.47432956034951002</v>
      </c>
      <c r="S83" s="63">
        <v>1.2650785352437399</v>
      </c>
      <c r="V83" s="62" t="s">
        <v>359</v>
      </c>
      <c r="W83" s="63">
        <v>-0.32433461000125102</v>
      </c>
      <c r="X83" s="63">
        <v>1E-4</v>
      </c>
      <c r="Y83" s="63">
        <v>0</v>
      </c>
      <c r="Z83" s="63">
        <v>3.0376704936702501E-2</v>
      </c>
      <c r="AA83" s="62" t="s">
        <v>173</v>
      </c>
      <c r="AB83" s="63">
        <v>90</v>
      </c>
      <c r="AC83" s="63">
        <v>1.0014098808296901</v>
      </c>
      <c r="AD83" s="63">
        <v>2.8588530143730502</v>
      </c>
      <c r="AE83" s="63">
        <v>0.96316373931927801</v>
      </c>
      <c r="AF83" s="63">
        <v>1.9834979058739499</v>
      </c>
      <c r="AG83" s="63">
        <v>1.9834979058739499</v>
      </c>
      <c r="AH83" s="63">
        <v>6.0644609742305698E-2</v>
      </c>
      <c r="AI83" s="63">
        <v>0.45788375736958598</v>
      </c>
      <c r="AJ83" s="63">
        <v>1.10932017855973</v>
      </c>
      <c r="AK83" s="63">
        <v>4.4562923960125698</v>
      </c>
      <c r="AL83" s="63">
        <v>0.96316373931927801</v>
      </c>
      <c r="AM83" s="63">
        <v>0.25615654510907399</v>
      </c>
      <c r="AN83" s="63">
        <v>1.58713184332879</v>
      </c>
      <c r="AO83" s="65"/>
      <c r="AP83" s="62" t="s">
        <v>360</v>
      </c>
      <c r="AQ83" s="63">
        <v>-2.1061693821924599</v>
      </c>
      <c r="AR83" s="63">
        <v>4.2169650342858203E-3</v>
      </c>
      <c r="AS83" s="63">
        <v>0</v>
      </c>
      <c r="AT83" s="63">
        <v>0.30376704936702498</v>
      </c>
      <c r="AU83" s="62" t="s">
        <v>173</v>
      </c>
      <c r="AV83" s="63">
        <v>90</v>
      </c>
      <c r="AW83" s="63">
        <v>1.0090760192339501</v>
      </c>
      <c r="AX83" s="63">
        <v>2.2566637206635098</v>
      </c>
      <c r="AY83" s="63">
        <v>0.69607093150485999</v>
      </c>
      <c r="AZ83" s="63">
        <v>1.91955405188671</v>
      </c>
      <c r="BA83" s="63">
        <v>1.91955405188671</v>
      </c>
      <c r="BB83" s="63">
        <v>0.19006019671355401</v>
      </c>
      <c r="BC83" s="63">
        <v>0.794596675495293</v>
      </c>
      <c r="BD83" s="63">
        <v>1.1569639111924801</v>
      </c>
      <c r="BE83" s="63">
        <v>2.7014912628407401</v>
      </c>
      <c r="BF83" s="63">
        <v>0.69607093150485999</v>
      </c>
      <c r="BG83" s="63">
        <v>0.34995804270507003</v>
      </c>
      <c r="BH83" s="63">
        <v>0.921952037725152</v>
      </c>
      <c r="BI83" s="63"/>
      <c r="BJ83" s="63"/>
      <c r="BK83" s="63"/>
      <c r="BL83" s="63"/>
      <c r="BM83" s="63"/>
      <c r="BN83" s="63"/>
      <c r="BO83" s="63"/>
      <c r="BP83" s="63"/>
      <c r="BQ83" s="63"/>
      <c r="BR83" s="63"/>
      <c r="BS83" s="63"/>
      <c r="BT83" s="63"/>
    </row>
    <row r="84" spans="1:72" ht="13">
      <c r="A84" s="62" t="s">
        <v>361</v>
      </c>
      <c r="B84" s="63">
        <v>-4.0831308245492499</v>
      </c>
      <c r="C84" s="63">
        <v>1.58489319246111E-2</v>
      </c>
      <c r="D84" s="63">
        <v>1.8931213580487799E-2</v>
      </c>
      <c r="E84" s="63">
        <v>0.30376704936702498</v>
      </c>
      <c r="F84" s="62" t="s">
        <v>171</v>
      </c>
      <c r="G84" s="63">
        <v>90</v>
      </c>
      <c r="H84" s="63">
        <v>1.0246411682366801</v>
      </c>
      <c r="I84" s="63">
        <v>2.4559427946564001</v>
      </c>
      <c r="J84" s="63">
        <v>0.51002851861168896</v>
      </c>
      <c r="K84" s="63">
        <v>1.8289115058789001</v>
      </c>
      <c r="L84" s="63">
        <v>1.8289115058789001</v>
      </c>
      <c r="M84" s="63">
        <v>0.28083118896243597</v>
      </c>
      <c r="N84" s="63">
        <v>0.61318400123980998</v>
      </c>
      <c r="O84" s="63">
        <v>1.1478016549169501</v>
      </c>
      <c r="P84" s="63">
        <v>2.8196843687951398</v>
      </c>
      <c r="Q84" s="63">
        <v>0.51002380379991197</v>
      </c>
      <c r="R84" s="63">
        <v>0.45151983345830998</v>
      </c>
      <c r="S84" s="63">
        <v>0.990210846977846</v>
      </c>
      <c r="V84" s="62" t="s">
        <v>362</v>
      </c>
      <c r="W84" s="63">
        <v>-0.32433461000125102</v>
      </c>
      <c r="X84" s="63">
        <v>1E-4</v>
      </c>
      <c r="Y84" s="63">
        <v>0</v>
      </c>
      <c r="Z84" s="63">
        <v>7.59417623417563E-2</v>
      </c>
      <c r="AA84" s="62" t="s">
        <v>173</v>
      </c>
      <c r="AB84" s="63">
        <v>90</v>
      </c>
      <c r="AC84" s="63">
        <v>1.0013352696956199</v>
      </c>
      <c r="AD84" s="63">
        <v>2.8343439788359901</v>
      </c>
      <c r="AE84" s="63">
        <v>0.93156262613116803</v>
      </c>
      <c r="AF84" s="63">
        <v>1.9837109534217201</v>
      </c>
      <c r="AG84" s="63">
        <v>1.9837109534217201</v>
      </c>
      <c r="AH84" s="63">
        <v>6.0656873251574601E-2</v>
      </c>
      <c r="AI84" s="63">
        <v>0.44482754217695702</v>
      </c>
      <c r="AJ84" s="63">
        <v>1.18880275174995</v>
      </c>
      <c r="AK84" s="63">
        <v>4.4927123647078302</v>
      </c>
      <c r="AL84" s="63">
        <v>0.93156262613116803</v>
      </c>
      <c r="AM84" s="63">
        <v>0.25410269995013302</v>
      </c>
      <c r="AN84" s="63">
        <v>1.6821902521874701</v>
      </c>
      <c r="AO84" s="65"/>
      <c r="AP84" s="62" t="s">
        <v>363</v>
      </c>
      <c r="AQ84" s="63">
        <v>-2.43216645926038</v>
      </c>
      <c r="AR84" s="63">
        <v>5.6234132519034901E-3</v>
      </c>
      <c r="AS84" s="63">
        <v>0</v>
      </c>
      <c r="AT84" s="63">
        <v>0.30376704936702498</v>
      </c>
      <c r="AU84" s="62" t="s">
        <v>173</v>
      </c>
      <c r="AV84" s="63">
        <v>90</v>
      </c>
      <c r="AW84" s="63">
        <v>1.0107151732366499</v>
      </c>
      <c r="AX84" s="63">
        <v>2.2108524392858402</v>
      </c>
      <c r="AY84" s="63">
        <v>0.68399496266647297</v>
      </c>
      <c r="AZ84" s="63">
        <v>1.9087560717435801</v>
      </c>
      <c r="BA84" s="63">
        <v>1.9087560717435801</v>
      </c>
      <c r="BB84" s="63">
        <v>0.19104607875155699</v>
      </c>
      <c r="BC84" s="63">
        <v>0.553171222635092</v>
      </c>
      <c r="BD84" s="63">
        <v>1.12993525517967</v>
      </c>
      <c r="BE84" s="63">
        <v>2.6162822794782601</v>
      </c>
      <c r="BF84" s="63">
        <v>0.68399496266647297</v>
      </c>
      <c r="BG84" s="63">
        <v>0.36267523311466698</v>
      </c>
      <c r="BH84" s="63">
        <v>0.91141544300829302</v>
      </c>
      <c r="BI84" s="63"/>
      <c r="BJ84" s="63"/>
      <c r="BK84" s="63"/>
      <c r="BL84" s="63"/>
      <c r="BM84" s="63"/>
      <c r="BN84" s="63"/>
      <c r="BO84" s="63"/>
      <c r="BP84" s="63"/>
      <c r="BQ84" s="63"/>
      <c r="BR84" s="63"/>
      <c r="BS84" s="63"/>
      <c r="BT84" s="63"/>
    </row>
    <row r="85" spans="1:72" ht="13">
      <c r="A85" s="62" t="s">
        <v>364</v>
      </c>
      <c r="B85" s="63">
        <v>-4.0831308245492499</v>
      </c>
      <c r="C85" s="63">
        <v>1.58489319246111E-2</v>
      </c>
      <c r="D85" s="63">
        <v>1.8931213580487799E-2</v>
      </c>
      <c r="E85" s="63">
        <v>0.75941762341756303</v>
      </c>
      <c r="F85" s="62" t="s">
        <v>171</v>
      </c>
      <c r="G85" s="63">
        <v>90</v>
      </c>
      <c r="H85" s="63">
        <v>1.0159097322374</v>
      </c>
      <c r="I85" s="63">
        <v>2.72714558041223</v>
      </c>
      <c r="J85" s="63">
        <v>0.11604544258536501</v>
      </c>
      <c r="K85" s="63">
        <v>1.86884315422901</v>
      </c>
      <c r="L85" s="63">
        <v>1.86884315422901</v>
      </c>
      <c r="M85" s="63">
        <v>0.25541037913520098</v>
      </c>
      <c r="N85" s="63">
        <v>0.43131321417055102</v>
      </c>
      <c r="O85" s="63">
        <v>1.13611977816565</v>
      </c>
      <c r="P85" s="63">
        <v>3.2727579416203398</v>
      </c>
      <c r="Q85" s="63">
        <v>0.11601435563215599</v>
      </c>
      <c r="R85" s="63">
        <v>0.425124371573735</v>
      </c>
      <c r="S85" s="63">
        <v>0.81063062397746899</v>
      </c>
      <c r="V85" s="62" t="s">
        <v>365</v>
      </c>
      <c r="W85" s="63">
        <v>-0.32433461000125102</v>
      </c>
      <c r="X85" s="63">
        <v>1E-4</v>
      </c>
      <c r="Y85" s="63">
        <v>0</v>
      </c>
      <c r="Z85" s="63">
        <v>0.30376704936702498</v>
      </c>
      <c r="AA85" s="62" t="s">
        <v>173</v>
      </c>
      <c r="AB85" s="63">
        <v>90</v>
      </c>
      <c r="AC85" s="63">
        <v>1.0011641983781701</v>
      </c>
      <c r="AD85" s="63">
        <v>2.76975007209347</v>
      </c>
      <c r="AE85" s="63">
        <v>0.79821100104512999</v>
      </c>
      <c r="AF85" s="63">
        <v>1.9849475665566501</v>
      </c>
      <c r="AG85" s="63">
        <v>1.9849475665566501</v>
      </c>
      <c r="AH85" s="63">
        <v>6.0707842960583701E-2</v>
      </c>
      <c r="AI85" s="63">
        <v>0.390312117337557</v>
      </c>
      <c r="AJ85" s="63">
        <v>1.44259725058223</v>
      </c>
      <c r="AK85" s="62" t="s">
        <v>131</v>
      </c>
      <c r="AL85" s="62" t="s">
        <v>131</v>
      </c>
      <c r="AM85" s="63">
        <v>0.25219434887546499</v>
      </c>
      <c r="AN85" s="63">
        <v>0.99547914433627505</v>
      </c>
      <c r="AO85" s="65"/>
      <c r="AP85" s="62" t="s">
        <v>366</v>
      </c>
      <c r="AQ85" s="63">
        <v>-2.8086220109198399</v>
      </c>
      <c r="AR85" s="63">
        <v>7.4989420933245596E-3</v>
      </c>
      <c r="AS85" s="63">
        <v>0</v>
      </c>
      <c r="AT85" s="63">
        <v>0.30376704936702498</v>
      </c>
      <c r="AU85" s="62" t="s">
        <v>173</v>
      </c>
      <c r="AV85" s="63">
        <v>90</v>
      </c>
      <c r="AW85" s="63">
        <v>1.01257650052282</v>
      </c>
      <c r="AX85" s="63">
        <v>2.1664154963494902</v>
      </c>
      <c r="AY85" s="63">
        <v>0.67220569955968101</v>
      </c>
      <c r="AZ85" s="63">
        <v>1.89661627600734</v>
      </c>
      <c r="BA85" s="63">
        <v>1.89661627600734</v>
      </c>
      <c r="BB85" s="63">
        <v>0.22033350278326</v>
      </c>
      <c r="BC85" s="63">
        <v>0.76825518870314602</v>
      </c>
      <c r="BD85" s="63">
        <v>1.1029065991668601</v>
      </c>
      <c r="BE85" s="63">
        <v>2.5367997062879901</v>
      </c>
      <c r="BF85" s="63">
        <v>0.67220569955968101</v>
      </c>
      <c r="BG85" s="63">
        <v>0.37733907657163501</v>
      </c>
      <c r="BH85" s="63">
        <v>0.88392867418170495</v>
      </c>
      <c r="BI85" s="63"/>
      <c r="BJ85" s="63"/>
      <c r="BK85" s="63"/>
      <c r="BL85" s="63"/>
      <c r="BM85" s="63"/>
      <c r="BN85" s="63"/>
      <c r="BO85" s="63"/>
      <c r="BP85" s="63"/>
      <c r="BQ85" s="63"/>
      <c r="BR85" s="63"/>
      <c r="BS85" s="63"/>
      <c r="BT85" s="63"/>
    </row>
    <row r="86" spans="1:72" ht="13">
      <c r="A86" s="62" t="s">
        <v>367</v>
      </c>
      <c r="B86" s="63">
        <v>-4.5813481364734496</v>
      </c>
      <c r="C86" s="63">
        <v>1.9952623149688799E-2</v>
      </c>
      <c r="D86" s="63">
        <v>1.8931213580487799E-2</v>
      </c>
      <c r="E86" s="63">
        <v>1.5188352468351299E-2</v>
      </c>
      <c r="F86" s="62" t="s">
        <v>171</v>
      </c>
      <c r="G86" s="63">
        <v>90</v>
      </c>
      <c r="H86" s="63">
        <v>1.0416952460371101</v>
      </c>
      <c r="I86" s="63">
        <v>2.3526383551497401</v>
      </c>
      <c r="J86" s="63">
        <v>0.92422897263468295</v>
      </c>
      <c r="K86" s="63">
        <v>1.7625605624003799</v>
      </c>
      <c r="L86" s="63">
        <v>1.7625605624003799</v>
      </c>
      <c r="M86" s="63">
        <v>0.36066048218997099</v>
      </c>
      <c r="N86" s="63">
        <v>1.29393964251167</v>
      </c>
      <c r="O86" s="63">
        <v>1.0355640155417201</v>
      </c>
      <c r="P86" s="63">
        <v>2.52603405516424</v>
      </c>
      <c r="Q86" s="63">
        <v>0.92422798743823797</v>
      </c>
      <c r="R86" s="63">
        <v>0.50773139167292403</v>
      </c>
      <c r="S86" s="63">
        <v>1.3001241654976601</v>
      </c>
      <c r="V86" s="62" t="s">
        <v>368</v>
      </c>
      <c r="W86" s="63">
        <v>-0.32433461000125102</v>
      </c>
      <c r="X86" s="63">
        <v>1E-4</v>
      </c>
      <c r="Y86" s="63">
        <v>0</v>
      </c>
      <c r="Z86" s="63">
        <v>0.75941762341756303</v>
      </c>
      <c r="AA86" s="62" t="s">
        <v>173</v>
      </c>
      <c r="AB86" s="63">
        <v>90</v>
      </c>
      <c r="AC86" s="63">
        <v>1.0008823212442599</v>
      </c>
      <c r="AD86" s="63">
        <v>2.6428528226773098</v>
      </c>
      <c r="AE86" s="63">
        <v>0.62653927870868498</v>
      </c>
      <c r="AF86" s="63">
        <v>1.9869786470752699</v>
      </c>
      <c r="AG86" s="63">
        <v>1.9869786470752699</v>
      </c>
      <c r="AH86" s="63">
        <v>6.0771822607680097E-2</v>
      </c>
      <c r="AI86" s="63">
        <v>0.32205330808486199</v>
      </c>
      <c r="AJ86" s="63">
        <v>1.5188730340760599</v>
      </c>
      <c r="AK86" s="62" t="s">
        <v>131</v>
      </c>
      <c r="AL86" s="62" t="s">
        <v>131</v>
      </c>
      <c r="AM86" s="63">
        <v>0.25042189311823798</v>
      </c>
      <c r="AN86" s="63">
        <v>0.84224040812804601</v>
      </c>
      <c r="AO86" s="65"/>
      <c r="AP86" s="62" t="s">
        <v>369</v>
      </c>
      <c r="AQ86" s="63">
        <v>-3.2433461000125101</v>
      </c>
      <c r="AR86" s="63">
        <v>0.01</v>
      </c>
      <c r="AS86" s="63">
        <v>0</v>
      </c>
      <c r="AT86" s="63">
        <v>0.30376704936702498</v>
      </c>
      <c r="AU86" s="62" t="s">
        <v>173</v>
      </c>
      <c r="AV86" s="63">
        <v>90</v>
      </c>
      <c r="AW86" s="63">
        <v>1.0148411396261201</v>
      </c>
      <c r="AX86" s="63">
        <v>2.1192298765304902</v>
      </c>
      <c r="AY86" s="63">
        <v>0.65878873577387398</v>
      </c>
      <c r="AZ86" s="63">
        <v>1.88324755296654</v>
      </c>
      <c r="BA86" s="63">
        <v>1.88324755296654</v>
      </c>
      <c r="BB86" s="63">
        <v>0.221927185415498</v>
      </c>
      <c r="BC86" s="63">
        <v>0.52591351021539201</v>
      </c>
      <c r="BD86" s="63">
        <v>1.0758779431540499</v>
      </c>
      <c r="BE86" s="63">
        <v>2.4591495843528302</v>
      </c>
      <c r="BF86" s="63">
        <v>0.65878873577387398</v>
      </c>
      <c r="BG86" s="63">
        <v>0.39185097537291802</v>
      </c>
      <c r="BH86" s="63">
        <v>0.83239098263185196</v>
      </c>
      <c r="BI86" s="63"/>
      <c r="BJ86" s="63"/>
      <c r="BK86" s="63"/>
      <c r="BL86" s="63"/>
      <c r="BM86" s="63"/>
      <c r="BN86" s="63"/>
      <c r="BO86" s="63"/>
      <c r="BP86" s="63"/>
      <c r="BQ86" s="63"/>
      <c r="BR86" s="63"/>
      <c r="BS86" s="63"/>
      <c r="BT86" s="63"/>
    </row>
    <row r="87" spans="1:72" ht="13">
      <c r="A87" s="62" t="s">
        <v>370</v>
      </c>
      <c r="B87" s="63">
        <v>-4.5813481364734496</v>
      </c>
      <c r="C87" s="63">
        <v>1.9952623149688799E-2</v>
      </c>
      <c r="D87" s="63">
        <v>1.8931213580487799E-2</v>
      </c>
      <c r="E87" s="63">
        <v>3.0376704936702501E-2</v>
      </c>
      <c r="F87" s="62" t="s">
        <v>171</v>
      </c>
      <c r="G87" s="63">
        <v>90</v>
      </c>
      <c r="H87" s="63">
        <v>1.0402878577319501</v>
      </c>
      <c r="I87" s="63">
        <v>2.3546998628117399</v>
      </c>
      <c r="J87" s="63">
        <v>0.89674583586689804</v>
      </c>
      <c r="K87" s="63">
        <v>1.7658955931195</v>
      </c>
      <c r="L87" s="63">
        <v>1.7658955931195</v>
      </c>
      <c r="M87" s="63">
        <v>0.33285736418748102</v>
      </c>
      <c r="N87" s="63">
        <v>1.4588602554712999</v>
      </c>
      <c r="O87" s="63">
        <v>1.0474749486999</v>
      </c>
      <c r="P87" s="63">
        <v>2.5193914193644802</v>
      </c>
      <c r="Q87" s="63">
        <v>0.89674487144722803</v>
      </c>
      <c r="R87" s="63">
        <v>0.50116190324373999</v>
      </c>
      <c r="S87" s="63">
        <v>1.2769894684019301</v>
      </c>
      <c r="V87" s="62" t="s">
        <v>371</v>
      </c>
      <c r="W87" s="63">
        <v>-0.363909417790234</v>
      </c>
      <c r="X87" s="63">
        <v>1.2589254117941699E-4</v>
      </c>
      <c r="Y87" s="63">
        <v>0</v>
      </c>
      <c r="Z87" s="63">
        <v>0</v>
      </c>
      <c r="AA87" s="62" t="s">
        <v>173</v>
      </c>
      <c r="AB87" s="63">
        <v>90</v>
      </c>
      <c r="AC87" s="63">
        <v>1.00171479801514</v>
      </c>
      <c r="AD87" s="63">
        <v>2.8638922553245898</v>
      </c>
      <c r="AE87" s="63">
        <v>0.98450129621820404</v>
      </c>
      <c r="AF87" s="63">
        <v>1.9814118796502</v>
      </c>
      <c r="AG87" s="63">
        <v>1.9814118796502</v>
      </c>
      <c r="AH87" s="63">
        <v>6.0647560136425999E-2</v>
      </c>
      <c r="AI87" s="63">
        <v>0.400619655647527</v>
      </c>
      <c r="AJ87" s="63">
        <v>1.03350250787972</v>
      </c>
      <c r="AK87" s="63">
        <v>4.2567842656127999</v>
      </c>
      <c r="AL87" s="63">
        <v>0.98450129621820404</v>
      </c>
      <c r="AM87" s="63">
        <v>0.26020909708662499</v>
      </c>
      <c r="AN87" s="63">
        <v>1.6228646428033799</v>
      </c>
      <c r="AO87" s="65"/>
      <c r="AP87" s="62" t="s">
        <v>372</v>
      </c>
      <c r="AQ87" s="63">
        <v>-3.74535764640726</v>
      </c>
      <c r="AR87" s="63">
        <v>1.3335214321633201E-2</v>
      </c>
      <c r="AS87" s="63">
        <v>0</v>
      </c>
      <c r="AT87" s="63">
        <v>0.30376704936702498</v>
      </c>
      <c r="AU87" s="62" t="s">
        <v>173</v>
      </c>
      <c r="AV87" s="63">
        <v>90</v>
      </c>
      <c r="AW87" s="63">
        <v>1.0174721840252501</v>
      </c>
      <c r="AX87" s="63">
        <v>2.0725023695252598</v>
      </c>
      <c r="AY87" s="63">
        <v>0.64518307991367096</v>
      </c>
      <c r="AZ87" s="63">
        <v>1.86819730261397</v>
      </c>
      <c r="BA87" s="63">
        <v>1.86819730261397</v>
      </c>
      <c r="BB87" s="63">
        <v>0.250761898667125</v>
      </c>
      <c r="BC87" s="63">
        <v>0.63838020599751599</v>
      </c>
      <c r="BD87" s="63">
        <v>1.04678777947924</v>
      </c>
      <c r="BE87" s="63">
        <v>2.3851643649278902</v>
      </c>
      <c r="BF87" s="63">
        <v>0.64518307991367096</v>
      </c>
      <c r="BG87" s="63">
        <v>0.40936921029289203</v>
      </c>
      <c r="BH87" s="63">
        <v>0.86308454115487498</v>
      </c>
      <c r="BI87" s="63"/>
      <c r="BJ87" s="63"/>
      <c r="BK87" s="63"/>
      <c r="BL87" s="63"/>
      <c r="BM87" s="63"/>
      <c r="BN87" s="63"/>
      <c r="BO87" s="63"/>
      <c r="BP87" s="63"/>
      <c r="BQ87" s="63"/>
      <c r="BR87" s="63"/>
      <c r="BS87" s="63"/>
      <c r="BT87" s="63"/>
    </row>
    <row r="88" spans="1:72" ht="13">
      <c r="A88" s="62" t="s">
        <v>373</v>
      </c>
      <c r="B88" s="63">
        <v>-4.5813481364734496</v>
      </c>
      <c r="C88" s="63">
        <v>1.9952623149688799E-2</v>
      </c>
      <c r="D88" s="63">
        <v>1.8931213580487799E-2</v>
      </c>
      <c r="E88" s="63">
        <v>7.59417623417563E-2</v>
      </c>
      <c r="F88" s="62" t="s">
        <v>171</v>
      </c>
      <c r="G88" s="63">
        <v>90</v>
      </c>
      <c r="H88" s="63">
        <v>1.0370756149315601</v>
      </c>
      <c r="I88" s="63">
        <v>2.35492891921862</v>
      </c>
      <c r="J88" s="63">
        <v>0.81508331456626304</v>
      </c>
      <c r="K88" s="63">
        <v>1.77552637915001</v>
      </c>
      <c r="L88" s="63">
        <v>1.77552637915001</v>
      </c>
      <c r="M88" s="63">
        <v>0.33150803705652898</v>
      </c>
      <c r="N88" s="63">
        <v>1.34776789813044</v>
      </c>
      <c r="O88" s="63">
        <v>1.06809002531985</v>
      </c>
      <c r="P88" s="63">
        <v>2.534738198626</v>
      </c>
      <c r="Q88" s="63">
        <v>0.81508215612433499</v>
      </c>
      <c r="R88" s="63">
        <v>0.48939901842028199</v>
      </c>
      <c r="S88" s="63">
        <v>1.23507214594137</v>
      </c>
      <c r="V88" s="62" t="s">
        <v>374</v>
      </c>
      <c r="W88" s="63">
        <v>-0.363909417790234</v>
      </c>
      <c r="X88" s="63">
        <v>1.2589254117941699E-4</v>
      </c>
      <c r="Y88" s="63">
        <v>0</v>
      </c>
      <c r="Z88" s="63">
        <v>1.5188352468351299E-2</v>
      </c>
      <c r="AA88" s="62" t="s">
        <v>173</v>
      </c>
      <c r="AB88" s="63">
        <v>90</v>
      </c>
      <c r="AC88" s="63">
        <v>1.00165969156974</v>
      </c>
      <c r="AD88" s="63">
        <v>2.8496907580975099</v>
      </c>
      <c r="AE88" s="63">
        <v>0.97215198663681301</v>
      </c>
      <c r="AF88" s="63">
        <v>1.9815105924863501</v>
      </c>
      <c r="AG88" s="63">
        <v>1.9815105924863501</v>
      </c>
      <c r="AH88" s="63">
        <v>6.0652199828819801E-2</v>
      </c>
      <c r="AI88" s="63">
        <v>0.39626758391665101</v>
      </c>
      <c r="AJ88" s="63">
        <v>1.07541983034027</v>
      </c>
      <c r="AK88" s="63">
        <v>4.2460186144890502</v>
      </c>
      <c r="AL88" s="63">
        <v>0.97215198663681301</v>
      </c>
      <c r="AM88" s="63">
        <v>0.26018958867508901</v>
      </c>
      <c r="AN88" s="63">
        <v>1.58117637674969</v>
      </c>
      <c r="AO88" s="65"/>
      <c r="AP88" s="62" t="s">
        <v>375</v>
      </c>
      <c r="AQ88" s="63">
        <v>-4.3250715362900101</v>
      </c>
      <c r="AR88" s="63">
        <v>1.7782794100389201E-2</v>
      </c>
      <c r="AS88" s="63">
        <v>0</v>
      </c>
      <c r="AT88" s="63">
        <v>0.30376704936702498</v>
      </c>
      <c r="AU88" s="62" t="s">
        <v>173</v>
      </c>
      <c r="AV88" s="63">
        <v>90</v>
      </c>
      <c r="AW88" s="63">
        <v>1.02057446897031</v>
      </c>
      <c r="AX88" s="63">
        <v>2.0244005240787</v>
      </c>
      <c r="AY88" s="63">
        <v>0.63048553924312301</v>
      </c>
      <c r="AZ88" s="63">
        <v>1.8511747177870099</v>
      </c>
      <c r="BA88" s="63">
        <v>1.8511747177870099</v>
      </c>
      <c r="BB88" s="63">
        <v>0.25284554198418302</v>
      </c>
      <c r="BC88" s="63">
        <v>0.457196588148921</v>
      </c>
      <c r="BD88" s="63">
        <v>1.0188428978388799</v>
      </c>
      <c r="BE88" s="63">
        <v>2.31301159675805</v>
      </c>
      <c r="BF88" s="63">
        <v>0.63048553924312301</v>
      </c>
      <c r="BG88" s="63">
        <v>0.427391756340607</v>
      </c>
      <c r="BH88" s="63">
        <v>0.80696572146725698</v>
      </c>
      <c r="BI88" s="63"/>
      <c r="BJ88" s="63"/>
      <c r="BK88" s="63"/>
      <c r="BL88" s="63"/>
      <c r="BM88" s="63"/>
      <c r="BN88" s="63"/>
      <c r="BO88" s="63"/>
      <c r="BP88" s="63"/>
      <c r="BQ88" s="63"/>
      <c r="BR88" s="63"/>
      <c r="BS88" s="63"/>
      <c r="BT88" s="63"/>
    </row>
    <row r="89" spans="1:72" ht="13">
      <c r="A89" s="62" t="s">
        <v>376</v>
      </c>
      <c r="B89" s="63">
        <v>-4.5813481364734496</v>
      </c>
      <c r="C89" s="63">
        <v>1.9952623149688799E-2</v>
      </c>
      <c r="D89" s="63">
        <v>1.8931213580487799E-2</v>
      </c>
      <c r="E89" s="63">
        <v>0.30376704936702498</v>
      </c>
      <c r="F89" s="62" t="s">
        <v>171</v>
      </c>
      <c r="G89" s="63">
        <v>90</v>
      </c>
      <c r="H89" s="63">
        <v>1.0276555734046799</v>
      </c>
      <c r="I89" s="63">
        <v>2.3844771957072202</v>
      </c>
      <c r="J89" s="63">
        <v>0.510921256149241</v>
      </c>
      <c r="K89" s="63">
        <v>1.8144461855019101</v>
      </c>
      <c r="L89" s="63">
        <v>1.8144461855019101</v>
      </c>
      <c r="M89" s="63">
        <v>0.30817905108460603</v>
      </c>
      <c r="N89" s="63">
        <v>0.70824241009842803</v>
      </c>
      <c r="O89" s="63">
        <v>1.11367225029061</v>
      </c>
      <c r="P89" s="63">
        <v>2.7163799292884798</v>
      </c>
      <c r="Q89" s="63">
        <v>0.51091784483149405</v>
      </c>
      <c r="R89" s="63">
        <v>0.46549184135357702</v>
      </c>
      <c r="S89" s="63">
        <v>0.94302522715886905</v>
      </c>
      <c r="V89" s="62" t="s">
        <v>377</v>
      </c>
      <c r="W89" s="63">
        <v>-0.363909417790234</v>
      </c>
      <c r="X89" s="63">
        <v>1.2589254117941699E-4</v>
      </c>
      <c r="Y89" s="63">
        <v>0</v>
      </c>
      <c r="Z89" s="63">
        <v>3.0376704936702501E-2</v>
      </c>
      <c r="AA89" s="62" t="s">
        <v>173</v>
      </c>
      <c r="AB89" s="63">
        <v>90</v>
      </c>
      <c r="AC89" s="63">
        <v>1.0016143364453001</v>
      </c>
      <c r="AD89" s="63">
        <v>2.8348020916497698</v>
      </c>
      <c r="AE89" s="63">
        <v>0.96105018335342796</v>
      </c>
      <c r="AF89" s="63">
        <v>1.98158099128029</v>
      </c>
      <c r="AG89" s="63">
        <v>1.98158099128029</v>
      </c>
      <c r="AH89" s="63">
        <v>6.0656602158645198E-2</v>
      </c>
      <c r="AI89" s="63">
        <v>0.392144568592662</v>
      </c>
      <c r="AJ89" s="63">
        <v>1.10038697869109</v>
      </c>
      <c r="AK89" s="63">
        <v>4.2494544605923696</v>
      </c>
      <c r="AL89" s="63">
        <v>0.96105018335342796</v>
      </c>
      <c r="AM89" s="63">
        <v>0.26015934823987502</v>
      </c>
      <c r="AN89" s="63">
        <v>1.5138337931245101</v>
      </c>
      <c r="AO89" s="65"/>
      <c r="AP89" s="62" t="s">
        <v>378</v>
      </c>
      <c r="AQ89" s="63">
        <v>-4.9945146926008599</v>
      </c>
      <c r="AR89" s="63">
        <v>2.3713737056616599E-2</v>
      </c>
      <c r="AS89" s="63">
        <v>0</v>
      </c>
      <c r="AT89" s="63">
        <v>0.30376704936702498</v>
      </c>
      <c r="AU89" s="62" t="s">
        <v>173</v>
      </c>
      <c r="AV89" s="63">
        <v>90</v>
      </c>
      <c r="AW89" s="63">
        <v>1.02429303545161</v>
      </c>
      <c r="AX89" s="63">
        <v>1.9751533965977</v>
      </c>
      <c r="AY89" s="63">
        <v>0.61464359940513902</v>
      </c>
      <c r="AZ89" s="63">
        <v>1.8323880869806399</v>
      </c>
      <c r="BA89" s="63">
        <v>1.8323880869806399</v>
      </c>
      <c r="BB89" s="63">
        <v>0.28167131972308701</v>
      </c>
      <c r="BC89" s="63">
        <v>0.50484032078167396</v>
      </c>
      <c r="BD89" s="63">
        <v>0.987462170095187</v>
      </c>
      <c r="BE89" s="63">
        <v>2.24246222343643</v>
      </c>
      <c r="BF89" s="63">
        <v>0.61464359940513902</v>
      </c>
      <c r="BG89" s="63">
        <v>0.44660243740127897</v>
      </c>
      <c r="BH89" s="63">
        <v>0.78726687047486898</v>
      </c>
      <c r="BI89" s="63"/>
      <c r="BJ89" s="63"/>
      <c r="BK89" s="63"/>
      <c r="BL89" s="63"/>
      <c r="BM89" s="63"/>
      <c r="BN89" s="63"/>
      <c r="BO89" s="63"/>
      <c r="BP89" s="63"/>
      <c r="BQ89" s="63"/>
      <c r="BR89" s="63"/>
      <c r="BS89" s="63"/>
      <c r="BT89" s="63"/>
    </row>
    <row r="90" spans="1:72" ht="13">
      <c r="A90" s="62" t="s">
        <v>379</v>
      </c>
      <c r="B90" s="63">
        <v>-4.5813481364734496</v>
      </c>
      <c r="C90" s="63">
        <v>1.9952623149688799E-2</v>
      </c>
      <c r="D90" s="63">
        <v>1.8931213580487799E-2</v>
      </c>
      <c r="E90" s="63">
        <v>0.75941762341756303</v>
      </c>
      <c r="F90" s="62" t="s">
        <v>171</v>
      </c>
      <c r="G90" s="63">
        <v>90</v>
      </c>
      <c r="H90" s="63">
        <v>1.0176337367503201</v>
      </c>
      <c r="I90" s="63">
        <v>2.5867340029896599</v>
      </c>
      <c r="J90" s="63">
        <v>0.153508167440707</v>
      </c>
      <c r="K90" s="63">
        <v>1.85858898274385</v>
      </c>
      <c r="L90" s="63">
        <v>1.85858898274385</v>
      </c>
      <c r="M90" s="63">
        <v>0.284316013939306</v>
      </c>
      <c r="N90" s="63">
        <v>0.53003652553937997</v>
      </c>
      <c r="O90" s="63">
        <v>1.0964930197739899</v>
      </c>
      <c r="P90" s="63">
        <v>3.1041724261504999</v>
      </c>
      <c r="Q90" s="63">
        <v>0.153490465694822</v>
      </c>
      <c r="R90" s="63">
        <v>0.43734072934073198</v>
      </c>
      <c r="S90" s="63">
        <v>0.82139627510121604</v>
      </c>
      <c r="V90" s="62" t="s">
        <v>380</v>
      </c>
      <c r="W90" s="63">
        <v>-0.363909417790234</v>
      </c>
      <c r="X90" s="63">
        <v>1.2589254117941699E-4</v>
      </c>
      <c r="Y90" s="63">
        <v>0</v>
      </c>
      <c r="Z90" s="63">
        <v>7.59417623417563E-2</v>
      </c>
      <c r="AA90" s="62" t="s">
        <v>173</v>
      </c>
      <c r="AB90" s="63">
        <v>90</v>
      </c>
      <c r="AC90" s="63">
        <v>1.00152512331724</v>
      </c>
      <c r="AD90" s="63">
        <v>2.80868966126449</v>
      </c>
      <c r="AE90" s="63">
        <v>0.92938819519344296</v>
      </c>
      <c r="AF90" s="63">
        <v>1.98182184282308</v>
      </c>
      <c r="AG90" s="63">
        <v>1.98182184282308</v>
      </c>
      <c r="AH90" s="63">
        <v>6.0669520011126299E-2</v>
      </c>
      <c r="AI90" s="63">
        <v>0.380004579027586</v>
      </c>
      <c r="AJ90" s="63">
        <v>1.17253974686088</v>
      </c>
      <c r="AK90" s="63">
        <v>4.28450009084629</v>
      </c>
      <c r="AL90" s="63">
        <v>0.92938819519344296</v>
      </c>
      <c r="AM90" s="63">
        <v>0.258107723559794</v>
      </c>
      <c r="AN90" s="63">
        <v>1.61622200700362</v>
      </c>
      <c r="AO90" s="65"/>
      <c r="AP90" s="62" t="s">
        <v>381</v>
      </c>
      <c r="AQ90" s="63">
        <v>-5.7675755892822798</v>
      </c>
      <c r="AR90" s="63">
        <v>3.1622776601683798E-2</v>
      </c>
      <c r="AS90" s="63">
        <v>0</v>
      </c>
      <c r="AT90" s="63">
        <v>0.30376704936702498</v>
      </c>
      <c r="AU90" s="62" t="s">
        <v>173</v>
      </c>
      <c r="AV90" s="63">
        <v>90</v>
      </c>
      <c r="AW90" s="63">
        <v>1.02865994062791</v>
      </c>
      <c r="AX90" s="63">
        <v>1.9256772127098101</v>
      </c>
      <c r="AY90" s="63">
        <v>0.59800376301243696</v>
      </c>
      <c r="AZ90" s="63">
        <v>1.8114678422767301</v>
      </c>
      <c r="BA90" s="63">
        <v>1.8114678422767301</v>
      </c>
      <c r="BB90" s="63">
        <v>0.309863349451797</v>
      </c>
      <c r="BC90" s="63">
        <v>0.53759538696669196</v>
      </c>
      <c r="BD90" s="63">
        <v>0.95585238594461097</v>
      </c>
      <c r="BE90" s="63">
        <v>2.1739743577768098</v>
      </c>
      <c r="BF90" s="63">
        <v>0.59800376301243696</v>
      </c>
      <c r="BG90" s="63">
        <v>0.46755156666815501</v>
      </c>
      <c r="BH90" s="63">
        <v>0.76207066571716298</v>
      </c>
      <c r="BI90" s="63"/>
      <c r="BJ90" s="63"/>
      <c r="BK90" s="63"/>
      <c r="BL90" s="63"/>
      <c r="BM90" s="63"/>
      <c r="BN90" s="63"/>
      <c r="BO90" s="63"/>
      <c r="BP90" s="63"/>
      <c r="BQ90" s="63"/>
      <c r="BR90" s="63"/>
      <c r="BS90" s="63"/>
      <c r="BT90" s="63"/>
    </row>
    <row r="91" spans="1:72" ht="13">
      <c r="A91" s="62" t="s">
        <v>382</v>
      </c>
      <c r="B91" s="63">
        <v>-5.1403571547051197</v>
      </c>
      <c r="C91" s="63">
        <v>2.5118864315095801E-2</v>
      </c>
      <c r="D91" s="63">
        <v>1.8931213580487799E-2</v>
      </c>
      <c r="E91" s="63">
        <v>1.5188352468351299E-2</v>
      </c>
      <c r="F91" s="62" t="s">
        <v>171</v>
      </c>
      <c r="G91" s="63">
        <v>90</v>
      </c>
      <c r="H91" s="63">
        <v>1.04788231948193</v>
      </c>
      <c r="I91" s="63">
        <v>2.2754463460283598</v>
      </c>
      <c r="J91" s="63">
        <v>0.92301144783530298</v>
      </c>
      <c r="K91" s="63">
        <v>1.73846573832072</v>
      </c>
      <c r="L91" s="63">
        <v>1.73846573832072</v>
      </c>
      <c r="M91" s="63">
        <v>0.36094195858102801</v>
      </c>
      <c r="N91" s="63">
        <v>1.4130489740936301</v>
      </c>
      <c r="O91" s="63">
        <v>1.0277760977075201</v>
      </c>
      <c r="P91" s="63">
        <v>2.4399088461742102</v>
      </c>
      <c r="Q91" s="63">
        <v>0.92301070460427204</v>
      </c>
      <c r="R91" s="63">
        <v>0.52455793027798803</v>
      </c>
      <c r="S91" s="63">
        <v>1.2737826787055</v>
      </c>
      <c r="V91" s="62" t="s">
        <v>383</v>
      </c>
      <c r="W91" s="63">
        <v>-0.363909417790234</v>
      </c>
      <c r="X91" s="63">
        <v>1.2589254117941699E-4</v>
      </c>
      <c r="Y91" s="63">
        <v>0</v>
      </c>
      <c r="Z91" s="63">
        <v>0.30376704936702498</v>
      </c>
      <c r="AA91" s="62" t="s">
        <v>173</v>
      </c>
      <c r="AB91" s="63">
        <v>90</v>
      </c>
      <c r="AC91" s="63">
        <v>1.0013173428131701</v>
      </c>
      <c r="AD91" s="63">
        <v>2.7408889648255399</v>
      </c>
      <c r="AE91" s="63">
        <v>0.79389937851614001</v>
      </c>
      <c r="AF91" s="63">
        <v>1.9832313520492499</v>
      </c>
      <c r="AG91" s="63">
        <v>1.9832313520492499</v>
      </c>
      <c r="AH91" s="63">
        <v>6.07222413273781E-2</v>
      </c>
      <c r="AI91" s="63">
        <v>0.33029933873283901</v>
      </c>
      <c r="AJ91" s="63">
        <v>1.42610518928626</v>
      </c>
      <c r="AK91" s="63">
        <v>4.5376074204579497</v>
      </c>
      <c r="AL91" s="63">
        <v>0.79389937851614001</v>
      </c>
      <c r="AM91" s="63">
        <v>0.25616900490813999</v>
      </c>
      <c r="AN91" s="63">
        <v>1.0852692558364601</v>
      </c>
      <c r="AO91" s="65"/>
      <c r="AP91" s="62" t="s">
        <v>384</v>
      </c>
      <c r="AQ91" s="63">
        <v>-6.6602923858378604</v>
      </c>
      <c r="AR91" s="63">
        <v>4.2169650342858203E-2</v>
      </c>
      <c r="AS91" s="63">
        <v>0</v>
      </c>
      <c r="AT91" s="63">
        <v>0.30376704936702498</v>
      </c>
      <c r="AU91" s="62" t="s">
        <v>173</v>
      </c>
      <c r="AV91" s="63">
        <v>90</v>
      </c>
      <c r="AW91" s="63">
        <v>1.0337830693177099</v>
      </c>
      <c r="AX91" s="63">
        <v>1.8752848031943701</v>
      </c>
      <c r="AY91" s="63">
        <v>0.58031898632884005</v>
      </c>
      <c r="AZ91" s="63">
        <v>1.7880715724522001</v>
      </c>
      <c r="BA91" s="63">
        <v>1.7880715724522001</v>
      </c>
      <c r="BB91" s="63">
        <v>0.33762859135257101</v>
      </c>
      <c r="BC91" s="63">
        <v>0.55385839185575703</v>
      </c>
      <c r="BD91" s="63">
        <v>0.92309731975959297</v>
      </c>
      <c r="BE91" s="63">
        <v>2.1070898869654</v>
      </c>
      <c r="BF91" s="63">
        <v>0.58031898632884005</v>
      </c>
      <c r="BG91" s="63">
        <v>0.490145804185325</v>
      </c>
      <c r="BH91" s="63">
        <v>0.73733257377323402</v>
      </c>
      <c r="BI91" s="63"/>
      <c r="BJ91" s="63"/>
      <c r="BK91" s="63"/>
      <c r="BL91" s="63"/>
      <c r="BM91" s="63"/>
      <c r="BN91" s="63"/>
      <c r="BO91" s="63"/>
      <c r="BP91" s="63"/>
      <c r="BQ91" s="63"/>
      <c r="BR91" s="63"/>
      <c r="BS91" s="63"/>
      <c r="BT91" s="63"/>
    </row>
    <row r="92" spans="1:72" ht="13">
      <c r="A92" s="62" t="s">
        <v>385</v>
      </c>
      <c r="B92" s="63">
        <v>-5.1403571547051197</v>
      </c>
      <c r="C92" s="63">
        <v>2.5118864315095801E-2</v>
      </c>
      <c r="D92" s="63">
        <v>1.8931213580487799E-2</v>
      </c>
      <c r="E92" s="63">
        <v>3.0376704936702501E-2</v>
      </c>
      <c r="F92" s="62" t="s">
        <v>171</v>
      </c>
      <c r="G92" s="63">
        <v>90</v>
      </c>
      <c r="H92" s="63">
        <v>1.04618217173212</v>
      </c>
      <c r="I92" s="63">
        <v>2.2852957715245599</v>
      </c>
      <c r="J92" s="63">
        <v>0.89391559812656296</v>
      </c>
      <c r="K92" s="63">
        <v>1.74238154127542</v>
      </c>
      <c r="L92" s="63">
        <v>1.74238154127542</v>
      </c>
      <c r="M92" s="63">
        <v>0.360108295494662</v>
      </c>
      <c r="N92" s="63">
        <v>1.37158976444683</v>
      </c>
      <c r="O92" s="63">
        <v>1.0351059027279399</v>
      </c>
      <c r="P92" s="63">
        <v>2.4389926205466601</v>
      </c>
      <c r="Q92" s="63">
        <v>0.89391488093944305</v>
      </c>
      <c r="R92" s="63">
        <v>0.51775471325048095</v>
      </c>
      <c r="S92" s="63">
        <v>1.24400534581001</v>
      </c>
      <c r="V92" s="62" t="s">
        <v>386</v>
      </c>
      <c r="W92" s="63">
        <v>-0.363909417790234</v>
      </c>
      <c r="X92" s="63">
        <v>1.2589254117941699E-4</v>
      </c>
      <c r="Y92" s="63">
        <v>0</v>
      </c>
      <c r="Z92" s="63">
        <v>0.75941762341756303</v>
      </c>
      <c r="AA92" s="62" t="s">
        <v>173</v>
      </c>
      <c r="AB92" s="63">
        <v>90</v>
      </c>
      <c r="AC92" s="63">
        <v>1.0009983007646599</v>
      </c>
      <c r="AD92" s="63">
        <v>2.61170115134049</v>
      </c>
      <c r="AE92" s="63">
        <v>0.61951126521028599</v>
      </c>
      <c r="AF92" s="63">
        <v>1.9855311113936001</v>
      </c>
      <c r="AG92" s="63">
        <v>1.9855311113936001</v>
      </c>
      <c r="AH92" s="63">
        <v>6.0784942227586902E-2</v>
      </c>
      <c r="AI92" s="63">
        <v>0.271431842162562</v>
      </c>
      <c r="AJ92" s="63">
        <v>1.50467153684898</v>
      </c>
      <c r="AK92" s="62" t="s">
        <v>131</v>
      </c>
      <c r="AL92" s="62" t="s">
        <v>131</v>
      </c>
      <c r="AM92" s="63">
        <v>0.25441060737350502</v>
      </c>
      <c r="AN92" s="63">
        <v>0.95310370906195196</v>
      </c>
      <c r="AO92" s="65"/>
      <c r="AP92" s="62" t="s">
        <v>387</v>
      </c>
      <c r="AQ92" s="63">
        <v>-7.69118565992994</v>
      </c>
      <c r="AR92" s="63">
        <v>5.6234132519034898E-2</v>
      </c>
      <c r="AS92" s="63">
        <v>0</v>
      </c>
      <c r="AT92" s="63">
        <v>0.30376704936702498</v>
      </c>
      <c r="AU92" s="62" t="s">
        <v>173</v>
      </c>
      <c r="AV92" s="63">
        <v>90</v>
      </c>
      <c r="AW92" s="63">
        <v>1.0398441978844799</v>
      </c>
      <c r="AX92" s="63">
        <v>1.8244342808651499</v>
      </c>
      <c r="AY92" s="63">
        <v>0.56149407784187999</v>
      </c>
      <c r="AZ92" s="63">
        <v>1.7624871728448099</v>
      </c>
      <c r="BA92" s="63">
        <v>1.7624871728448099</v>
      </c>
      <c r="BB92" s="63">
        <v>0.36527972177053503</v>
      </c>
      <c r="BC92" s="63">
        <v>0.55156782778687496</v>
      </c>
      <c r="BD92" s="63">
        <v>0.88942602794702197</v>
      </c>
      <c r="BE92" s="63">
        <v>2.0413506981884399</v>
      </c>
      <c r="BF92" s="63">
        <v>0.56149407784187999</v>
      </c>
      <c r="BG92" s="63">
        <v>0.51418766780078395</v>
      </c>
      <c r="BH92" s="63">
        <v>0.72061145607039301</v>
      </c>
      <c r="BI92" s="63"/>
      <c r="BJ92" s="63"/>
      <c r="BK92" s="63"/>
      <c r="BL92" s="63"/>
      <c r="BM92" s="63"/>
      <c r="BN92" s="63"/>
      <c r="BO92" s="63"/>
      <c r="BP92" s="63"/>
      <c r="BQ92" s="63"/>
      <c r="BR92" s="63"/>
      <c r="BS92" s="63"/>
      <c r="BT92" s="63"/>
    </row>
    <row r="93" spans="1:72" ht="13">
      <c r="A93" s="62" t="s">
        <v>388</v>
      </c>
      <c r="B93" s="63">
        <v>-5.1403571547051197</v>
      </c>
      <c r="C93" s="63">
        <v>2.5118864315095801E-2</v>
      </c>
      <c r="D93" s="63">
        <v>1.8931213580487799E-2</v>
      </c>
      <c r="E93" s="63">
        <v>7.59417623417563E-2</v>
      </c>
      <c r="F93" s="62" t="s">
        <v>171</v>
      </c>
      <c r="G93" s="63">
        <v>90</v>
      </c>
      <c r="H93" s="63">
        <v>1.0423179819147199</v>
      </c>
      <c r="I93" s="63">
        <v>2.2919384073243201</v>
      </c>
      <c r="J93" s="63">
        <v>0.810504506188364</v>
      </c>
      <c r="K93" s="63">
        <v>1.7539607295589701</v>
      </c>
      <c r="L93" s="63">
        <v>1.7539607295589701</v>
      </c>
      <c r="M93" s="63">
        <v>0.35772465517607099</v>
      </c>
      <c r="N93" s="63">
        <v>1.17964049547442</v>
      </c>
      <c r="O93" s="63">
        <v>1.0479330615136799</v>
      </c>
      <c r="P93" s="63">
        <v>2.4577752459114999</v>
      </c>
      <c r="Q93" s="63">
        <v>0.81050365271560298</v>
      </c>
      <c r="R93" s="63">
        <v>0.50626986457902201</v>
      </c>
      <c r="S93" s="63">
        <v>1.2041495310114601</v>
      </c>
      <c r="V93" s="62" t="s">
        <v>389</v>
      </c>
      <c r="W93" s="63">
        <v>-0.40831308245492498</v>
      </c>
      <c r="X93" s="63">
        <v>1.5848931924611101E-4</v>
      </c>
      <c r="Y93" s="63">
        <v>0</v>
      </c>
      <c r="Z93" s="63">
        <v>0</v>
      </c>
      <c r="AA93" s="62" t="s">
        <v>173</v>
      </c>
      <c r="AB93" s="63">
        <v>90</v>
      </c>
      <c r="AC93" s="63">
        <v>1.0019610447313101</v>
      </c>
      <c r="AD93" s="63">
        <v>2.8446515171459699</v>
      </c>
      <c r="AE93" s="63">
        <v>0.981866475666203</v>
      </c>
      <c r="AF93" s="63">
        <v>1.97926421822447</v>
      </c>
      <c r="AG93" s="63">
        <v>1.97926421822447</v>
      </c>
      <c r="AH93" s="63">
        <v>9.4200933163615594E-2</v>
      </c>
      <c r="AI93" s="63">
        <v>1.4501561120095401</v>
      </c>
      <c r="AJ93" s="63">
        <v>1.0186138414319901</v>
      </c>
      <c r="AK93" s="63">
        <v>4.0066546692906897</v>
      </c>
      <c r="AL93" s="63">
        <v>0.981866475666203</v>
      </c>
      <c r="AM93" s="63">
        <v>0.26423537017815302</v>
      </c>
      <c r="AN93" s="63">
        <v>1.6281329401618101</v>
      </c>
      <c r="AO93" s="65"/>
      <c r="AP93" s="62" t="s">
        <v>390</v>
      </c>
      <c r="AQ93" s="63">
        <v>-8.8816426409889893</v>
      </c>
      <c r="AR93" s="63">
        <v>7.4989420933245607E-2</v>
      </c>
      <c r="AS93" s="63">
        <v>0</v>
      </c>
      <c r="AT93" s="63">
        <v>0.30376704936702498</v>
      </c>
      <c r="AU93" s="62" t="s">
        <v>173</v>
      </c>
      <c r="AV93" s="63">
        <v>90</v>
      </c>
      <c r="AW93" s="63">
        <v>1.04695473904229</v>
      </c>
      <c r="AX93" s="63">
        <v>1.77312564572215</v>
      </c>
      <c r="AY93" s="63">
        <v>0.54151144730400003</v>
      </c>
      <c r="AZ93" s="63">
        <v>1.7339706157477801</v>
      </c>
      <c r="BA93" s="63">
        <v>1.7339706157477801</v>
      </c>
      <c r="BB93" s="63">
        <v>0.39322404272849198</v>
      </c>
      <c r="BC93" s="63">
        <v>0.53049463835315702</v>
      </c>
      <c r="BD93" s="63">
        <v>0.85552567972756399</v>
      </c>
      <c r="BE93" s="63">
        <v>1.9767567914459201</v>
      </c>
      <c r="BF93" s="63">
        <v>0.54151144730400003</v>
      </c>
      <c r="BG93" s="63">
        <v>0.53969400256508404</v>
      </c>
      <c r="BH93" s="63">
        <v>0.650520195562593</v>
      </c>
      <c r="BI93" s="63"/>
      <c r="BJ93" s="63"/>
      <c r="BK93" s="63"/>
      <c r="BL93" s="63"/>
      <c r="BM93" s="63"/>
      <c r="BN93" s="63"/>
      <c r="BO93" s="63"/>
      <c r="BP93" s="63"/>
      <c r="BQ93" s="63"/>
      <c r="BR93" s="63"/>
      <c r="BS93" s="63"/>
      <c r="BT93" s="63"/>
    </row>
    <row r="94" spans="1:72" ht="13">
      <c r="A94" s="62" t="s">
        <v>391</v>
      </c>
      <c r="B94" s="63">
        <v>-5.1403571547051197</v>
      </c>
      <c r="C94" s="63">
        <v>2.5118864315095801E-2</v>
      </c>
      <c r="D94" s="63">
        <v>1.8931213580487799E-2</v>
      </c>
      <c r="E94" s="63">
        <v>0.30376704936702498</v>
      </c>
      <c r="F94" s="62" t="s">
        <v>171</v>
      </c>
      <c r="G94" s="63">
        <v>90</v>
      </c>
      <c r="H94" s="63">
        <v>1.0310331159439401</v>
      </c>
      <c r="I94" s="63">
        <v>2.3173636684889298</v>
      </c>
      <c r="J94" s="63">
        <v>0.50939681293789696</v>
      </c>
      <c r="K94" s="63">
        <v>1.7984650708707299</v>
      </c>
      <c r="L94" s="63">
        <v>1.7984650708707299</v>
      </c>
      <c r="M94" s="63">
        <v>0.33358806803166702</v>
      </c>
      <c r="N94" s="63">
        <v>0.88759357669191596</v>
      </c>
      <c r="O94" s="63">
        <v>1.08091718410559</v>
      </c>
      <c r="P94" s="63">
        <v>2.6224668024642499</v>
      </c>
      <c r="Q94" s="63">
        <v>0.50939431457584405</v>
      </c>
      <c r="R94" s="63">
        <v>0.48124847544515098</v>
      </c>
      <c r="S94" s="63">
        <v>0.90889582253252199</v>
      </c>
      <c r="V94" s="62" t="s">
        <v>392</v>
      </c>
      <c r="W94" s="63">
        <v>-0.40831308245492498</v>
      </c>
      <c r="X94" s="63">
        <v>1.5848931924611101E-4</v>
      </c>
      <c r="Y94" s="63">
        <v>0</v>
      </c>
      <c r="Z94" s="63">
        <v>1.5188352468351299E-2</v>
      </c>
      <c r="AA94" s="62" t="s">
        <v>173</v>
      </c>
      <c r="AB94" s="63">
        <v>90</v>
      </c>
      <c r="AC94" s="63">
        <v>1.00189171925481</v>
      </c>
      <c r="AD94" s="63">
        <v>2.82861756866378</v>
      </c>
      <c r="AE94" s="63">
        <v>0.96988687410054697</v>
      </c>
      <c r="AF94" s="63">
        <v>1.9793718688598601</v>
      </c>
      <c r="AG94" s="63">
        <v>1.9793718688598601</v>
      </c>
      <c r="AH94" s="63">
        <v>6.0664215235099697E-2</v>
      </c>
      <c r="AI94" s="63">
        <v>0.34014876422903301</v>
      </c>
      <c r="AJ94" s="63">
        <v>1.0690062509474001</v>
      </c>
      <c r="AK94" s="63">
        <v>4.0220014485522197</v>
      </c>
      <c r="AL94" s="63">
        <v>0.96988687410054697</v>
      </c>
      <c r="AM94" s="63">
        <v>0.26420171492558198</v>
      </c>
      <c r="AN94" s="63">
        <v>1.5807182639359201</v>
      </c>
      <c r="AO94" s="65"/>
      <c r="AP94" s="62" t="s">
        <v>393</v>
      </c>
      <c r="AQ94" s="63">
        <v>-10.2563609162638</v>
      </c>
      <c r="AR94" s="63">
        <v>0.1</v>
      </c>
      <c r="AS94" s="63">
        <v>0</v>
      </c>
      <c r="AT94" s="63">
        <v>0.30376704936702498</v>
      </c>
      <c r="AU94" s="62" t="s">
        <v>173</v>
      </c>
      <c r="AV94" s="63">
        <v>90</v>
      </c>
      <c r="AW94" s="63">
        <v>1.0553030146832101</v>
      </c>
      <c r="AX94" s="63">
        <v>1.7218170105791599</v>
      </c>
      <c r="AY94" s="63">
        <v>0.52039528037073401</v>
      </c>
      <c r="AZ94" s="63">
        <v>1.7029014625144501</v>
      </c>
      <c r="BA94" s="63">
        <v>1.7029014625144501</v>
      </c>
      <c r="BB94" s="63">
        <v>0.42179671026367699</v>
      </c>
      <c r="BC94" s="63">
        <v>0.49544900809925702</v>
      </c>
      <c r="BD94" s="63">
        <v>0.81933476743922196</v>
      </c>
      <c r="BE94" s="63">
        <v>1.9137662795516099</v>
      </c>
      <c r="BF94" s="63">
        <v>0.52039528037073401</v>
      </c>
      <c r="BG94" s="63">
        <v>0.56696696748613795</v>
      </c>
      <c r="BH94" s="63">
        <v>0.642045108507728</v>
      </c>
      <c r="BI94" s="63"/>
      <c r="BJ94" s="63"/>
      <c r="BK94" s="63"/>
      <c r="BL94" s="63"/>
      <c r="BM94" s="63"/>
      <c r="BN94" s="63"/>
      <c r="BO94" s="63"/>
      <c r="BP94" s="63"/>
      <c r="BQ94" s="63"/>
      <c r="BR94" s="63"/>
      <c r="BS94" s="63"/>
      <c r="BT94" s="63"/>
    </row>
    <row r="95" spans="1:72" ht="13">
      <c r="A95" s="62" t="s">
        <v>394</v>
      </c>
      <c r="B95" s="63">
        <v>-5.1403571547051197</v>
      </c>
      <c r="C95" s="63">
        <v>2.5118864315095801E-2</v>
      </c>
      <c r="D95" s="63">
        <v>1.8931213580487799E-2</v>
      </c>
      <c r="E95" s="63">
        <v>0.75941762341756303</v>
      </c>
      <c r="F95" s="62" t="s">
        <v>171</v>
      </c>
      <c r="G95" s="63">
        <v>90</v>
      </c>
      <c r="H95" s="63">
        <v>1.0196157863771</v>
      </c>
      <c r="I95" s="63">
        <v>2.47220579954547</v>
      </c>
      <c r="J95" s="63">
        <v>0.17714077848890999</v>
      </c>
      <c r="K95" s="63">
        <v>1.8474555466162099</v>
      </c>
      <c r="L95" s="63">
        <v>1.8474555466162099</v>
      </c>
      <c r="M95" s="63">
        <v>0.28579327720830899</v>
      </c>
      <c r="N95" s="63">
        <v>0.42238001430191002</v>
      </c>
      <c r="O95" s="63">
        <v>1.05595003575477</v>
      </c>
      <c r="P95" s="63">
        <v>2.9667385820174701</v>
      </c>
      <c r="Q95" s="63">
        <v>0.17712913308150999</v>
      </c>
      <c r="R95" s="63">
        <v>0.45051788601922099</v>
      </c>
      <c r="S95" s="63">
        <v>0.75084690177963997</v>
      </c>
      <c r="V95" s="62" t="s">
        <v>395</v>
      </c>
      <c r="W95" s="63">
        <v>-0.40831308245492498</v>
      </c>
      <c r="X95" s="63">
        <v>1.5848931924611101E-4</v>
      </c>
      <c r="Y95" s="63">
        <v>0</v>
      </c>
      <c r="Z95" s="63">
        <v>3.0376704936702501E-2</v>
      </c>
      <c r="AA95" s="62" t="s">
        <v>173</v>
      </c>
      <c r="AB95" s="63">
        <v>90</v>
      </c>
      <c r="AC95" s="63">
        <v>1.00184161865072</v>
      </c>
      <c r="AD95" s="63">
        <v>2.8125836201815999</v>
      </c>
      <c r="AE95" s="63">
        <v>0.95898270094117199</v>
      </c>
      <c r="AF95" s="63">
        <v>1.9794485485903199</v>
      </c>
      <c r="AG95" s="63">
        <v>1.9794485485903199</v>
      </c>
      <c r="AH95" s="63">
        <v>6.0669166375100197E-2</v>
      </c>
      <c r="AI95" s="63">
        <v>0.336025748905045</v>
      </c>
      <c r="AJ95" s="63">
        <v>1.09534773773955</v>
      </c>
      <c r="AK95" s="63">
        <v>4.03963879188262</v>
      </c>
      <c r="AL95" s="63">
        <v>0.95898270094117199</v>
      </c>
      <c r="AM95" s="63">
        <v>0.26415690057166202</v>
      </c>
      <c r="AN95" s="63">
        <v>1.5062749316971999</v>
      </c>
      <c r="AO95" s="65"/>
      <c r="AP95" s="62" t="s">
        <v>396</v>
      </c>
      <c r="AQ95" s="63">
        <v>-11.8438608145745</v>
      </c>
      <c r="AR95" s="63">
        <v>0.13335214321633199</v>
      </c>
      <c r="AS95" s="63">
        <v>0</v>
      </c>
      <c r="AT95" s="63">
        <v>0.30376704936702498</v>
      </c>
      <c r="AU95" s="62" t="s">
        <v>173</v>
      </c>
      <c r="AV95" s="63">
        <v>90</v>
      </c>
      <c r="AW95" s="63">
        <v>1.0650273524135101</v>
      </c>
      <c r="AX95" s="63">
        <v>1.67050837543616</v>
      </c>
      <c r="AY95" s="63">
        <v>0.49821421819091299</v>
      </c>
      <c r="AZ95" s="63">
        <v>1.66863293248445</v>
      </c>
      <c r="BA95" s="63">
        <v>1.66863293248445</v>
      </c>
      <c r="BB95" s="63">
        <v>0.45114263200562899</v>
      </c>
      <c r="BC95" s="63">
        <v>0.45398979845248599</v>
      </c>
      <c r="BD95" s="63">
        <v>0.78291479874399295</v>
      </c>
      <c r="BE95" s="63">
        <v>1.8521501060986401</v>
      </c>
      <c r="BF95" s="63">
        <v>0.49821421819091299</v>
      </c>
      <c r="BG95" s="63">
        <v>0.595640844387752</v>
      </c>
      <c r="BH95" s="63">
        <v>0.60150212448851004</v>
      </c>
      <c r="BI95" s="63"/>
      <c r="BJ95" s="63"/>
      <c r="BK95" s="63"/>
      <c r="BL95" s="63"/>
      <c r="BM95" s="63"/>
      <c r="BN95" s="63"/>
      <c r="BO95" s="63"/>
      <c r="BP95" s="63"/>
      <c r="BQ95" s="63"/>
      <c r="BR95" s="63"/>
      <c r="BS95" s="63"/>
      <c r="BT95" s="63"/>
    </row>
    <row r="96" spans="1:72" ht="13">
      <c r="A96" s="62" t="s">
        <v>397</v>
      </c>
      <c r="B96" s="63">
        <v>-5.7675755892822798</v>
      </c>
      <c r="C96" s="63">
        <v>3.1622776601683798E-2</v>
      </c>
      <c r="D96" s="63">
        <v>1.8931213580487799E-2</v>
      </c>
      <c r="E96" s="63">
        <v>1.5188352468351299E-2</v>
      </c>
      <c r="F96" s="62" t="s">
        <v>171</v>
      </c>
      <c r="G96" s="63">
        <v>90</v>
      </c>
      <c r="H96" s="63">
        <v>1.05498226288425</v>
      </c>
      <c r="I96" s="63">
        <v>2.2007739573827498</v>
      </c>
      <c r="J96" s="63">
        <v>0.92220734721660802</v>
      </c>
      <c r="K96" s="63">
        <v>1.7107563086681501</v>
      </c>
      <c r="L96" s="63">
        <v>1.7107563086681501</v>
      </c>
      <c r="M96" s="63">
        <v>0.38807062715123403</v>
      </c>
      <c r="N96" s="63">
        <v>1.34295771358578</v>
      </c>
      <c r="O96" s="63">
        <v>1.0167813901768801</v>
      </c>
      <c r="P96" s="63">
        <v>2.3475991141982</v>
      </c>
      <c r="Q96" s="63">
        <v>0.92220681970031704</v>
      </c>
      <c r="R96" s="63">
        <v>0.54218791118926202</v>
      </c>
      <c r="S96" s="63">
        <v>1.22041253590052</v>
      </c>
      <c r="V96" s="62" t="s">
        <v>398</v>
      </c>
      <c r="W96" s="63">
        <v>-0.40831308245492498</v>
      </c>
      <c r="X96" s="63">
        <v>1.5848931924611101E-4</v>
      </c>
      <c r="Y96" s="63">
        <v>0</v>
      </c>
      <c r="Z96" s="63">
        <v>7.59417623417563E-2</v>
      </c>
      <c r="AA96" s="62" t="s">
        <v>173</v>
      </c>
      <c r="AB96" s="63">
        <v>90</v>
      </c>
      <c r="AC96" s="63">
        <v>1.0017352046475001</v>
      </c>
      <c r="AD96" s="63">
        <v>2.7850968513549899</v>
      </c>
      <c r="AE96" s="63">
        <v>0.92729831951471198</v>
      </c>
      <c r="AF96" s="63">
        <v>1.97971893844392</v>
      </c>
      <c r="AG96" s="63">
        <v>1.97971893844392</v>
      </c>
      <c r="AH96" s="63">
        <v>6.0682665926918303E-2</v>
      </c>
      <c r="AI96" s="63">
        <v>0.324801984967521</v>
      </c>
      <c r="AJ96" s="63">
        <v>1.15719296759937</v>
      </c>
      <c r="AK96" s="63">
        <v>4.0884278065498396</v>
      </c>
      <c r="AL96" s="63">
        <v>0.92729831951471198</v>
      </c>
      <c r="AM96" s="63">
        <v>0.26210201513408998</v>
      </c>
      <c r="AN96" s="63">
        <v>1.58598656129435</v>
      </c>
      <c r="AO96" s="65"/>
      <c r="AP96" s="62" t="s">
        <v>399</v>
      </c>
      <c r="AQ96" s="63">
        <v>-13.67707709784</v>
      </c>
      <c r="AR96" s="63">
        <v>0.17782794100389199</v>
      </c>
      <c r="AS96" s="63">
        <v>0</v>
      </c>
      <c r="AT96" s="63">
        <v>0.30376704936702498</v>
      </c>
      <c r="AU96" s="62" t="s">
        <v>173</v>
      </c>
      <c r="AV96" s="63">
        <v>90</v>
      </c>
      <c r="AW96" s="63">
        <v>1.0763174382453999</v>
      </c>
      <c r="AX96" s="63">
        <v>1.6196578531069401</v>
      </c>
      <c r="AY96" s="63">
        <v>0.47509485932790801</v>
      </c>
      <c r="AZ96" s="63">
        <v>1.63147399617199</v>
      </c>
      <c r="BA96" s="63">
        <v>1.63147399617199</v>
      </c>
      <c r="BB96" s="63">
        <v>0.481327176720247</v>
      </c>
      <c r="BC96" s="63">
        <v>0.41161436317816202</v>
      </c>
      <c r="BD96" s="63">
        <v>0.74580766082809902</v>
      </c>
      <c r="BE96" s="63">
        <v>1.7921373274938901</v>
      </c>
      <c r="BF96" s="63">
        <v>0.47509485932790801</v>
      </c>
      <c r="BG96" s="63">
        <v>0.62580548881173104</v>
      </c>
      <c r="BH96" s="63">
        <v>0.57607686332391606</v>
      </c>
      <c r="BI96" s="63"/>
      <c r="BJ96" s="63"/>
      <c r="BK96" s="63"/>
      <c r="BL96" s="63"/>
      <c r="BM96" s="63"/>
      <c r="BN96" s="63"/>
      <c r="BO96" s="63"/>
      <c r="BP96" s="63"/>
      <c r="BQ96" s="63"/>
      <c r="BR96" s="63"/>
      <c r="BS96" s="63"/>
      <c r="BT96" s="63"/>
    </row>
    <row r="97" spans="1:72" ht="13">
      <c r="A97" s="62" t="s">
        <v>400</v>
      </c>
      <c r="B97" s="63">
        <v>-5.7675755892822798</v>
      </c>
      <c r="C97" s="63">
        <v>3.1622776601683798E-2</v>
      </c>
      <c r="D97" s="63">
        <v>1.8931213580487799E-2</v>
      </c>
      <c r="E97" s="63">
        <v>3.0376704936702501E-2</v>
      </c>
      <c r="F97" s="62" t="s">
        <v>171</v>
      </c>
      <c r="G97" s="63">
        <v>90</v>
      </c>
      <c r="H97" s="63">
        <v>1.05294389765042</v>
      </c>
      <c r="I97" s="63">
        <v>2.21566262383049</v>
      </c>
      <c r="J97" s="63">
        <v>0.89091900404112701</v>
      </c>
      <c r="K97" s="63">
        <v>1.71571284652923</v>
      </c>
      <c r="L97" s="63">
        <v>1.71571284652923</v>
      </c>
      <c r="M97" s="63">
        <v>0.38632676501410201</v>
      </c>
      <c r="N97" s="63">
        <v>1.2769894684019301</v>
      </c>
      <c r="O97" s="63">
        <v>1.0215915747215301</v>
      </c>
      <c r="P97" s="63">
        <v>2.3574485396944</v>
      </c>
      <c r="Q97" s="63">
        <v>0.89091847673981095</v>
      </c>
      <c r="R97" s="63">
        <v>0.53507963943061898</v>
      </c>
      <c r="S97" s="63">
        <v>1.2426310073686799</v>
      </c>
      <c r="V97" s="62" t="s">
        <v>401</v>
      </c>
      <c r="W97" s="63">
        <v>-0.40831308245492498</v>
      </c>
      <c r="X97" s="63">
        <v>1.5848931924611101E-4</v>
      </c>
      <c r="Y97" s="63">
        <v>0</v>
      </c>
      <c r="Z97" s="63">
        <v>0.30376704936702498</v>
      </c>
      <c r="AA97" s="62" t="s">
        <v>173</v>
      </c>
      <c r="AB97" s="63">
        <v>90</v>
      </c>
      <c r="AC97" s="63">
        <v>1.00148804271323</v>
      </c>
      <c r="AD97" s="63">
        <v>2.71431842162648</v>
      </c>
      <c r="AE97" s="63">
        <v>0.79006328905219703</v>
      </c>
      <c r="AF97" s="63">
        <v>1.98131734678781</v>
      </c>
      <c r="AG97" s="63">
        <v>1.98131734678781</v>
      </c>
      <c r="AH97" s="63">
        <v>6.07365536939082E-2</v>
      </c>
      <c r="AI97" s="63">
        <v>0.27990692921742699</v>
      </c>
      <c r="AJ97" s="63">
        <v>1.4116746356523</v>
      </c>
      <c r="AK97" s="63">
        <v>4.3314566542584103</v>
      </c>
      <c r="AL97" s="63">
        <v>0.79006328905219703</v>
      </c>
      <c r="AM97" s="63">
        <v>0.26014213799638197</v>
      </c>
      <c r="AN97" s="63">
        <v>1.1503212753927201</v>
      </c>
      <c r="AO97" s="65"/>
      <c r="AP97" s="62" t="s">
        <v>402</v>
      </c>
      <c r="AQ97" s="63">
        <v>-15.7940422357944</v>
      </c>
      <c r="AR97" s="63">
        <v>0.23713737056616599</v>
      </c>
      <c r="AS97" s="63">
        <v>0</v>
      </c>
      <c r="AT97" s="63">
        <v>0.30376704936702498</v>
      </c>
      <c r="AU97" s="62" t="s">
        <v>173</v>
      </c>
      <c r="AV97" s="63">
        <v>90</v>
      </c>
      <c r="AW97" s="63">
        <v>1.0893309036438401</v>
      </c>
      <c r="AX97" s="63">
        <v>1.5697235564052801</v>
      </c>
      <c r="AY97" s="63">
        <v>0.45122095501741899</v>
      </c>
      <c r="AZ97" s="63">
        <v>1.5907759320880901</v>
      </c>
      <c r="BA97" s="63">
        <v>1.5907759320880901</v>
      </c>
      <c r="BB97" s="63">
        <v>0.51232491870511199</v>
      </c>
      <c r="BC97" s="63">
        <v>0.371529491972721</v>
      </c>
      <c r="BD97" s="63">
        <v>0.70847146650531601</v>
      </c>
      <c r="BE97" s="63">
        <v>1.7339570001442399</v>
      </c>
      <c r="BF97" s="63">
        <v>0.45122095501741899</v>
      </c>
      <c r="BG97" s="63">
        <v>0.65780123294349402</v>
      </c>
      <c r="BH97" s="63">
        <v>0.53301425882892695</v>
      </c>
      <c r="BI97" s="63"/>
      <c r="BJ97" s="63"/>
      <c r="BK97" s="63"/>
      <c r="BL97" s="63"/>
      <c r="BM97" s="63"/>
      <c r="BN97" s="63"/>
      <c r="BO97" s="63"/>
      <c r="BP97" s="63"/>
      <c r="BQ97" s="63"/>
      <c r="BR97" s="63"/>
      <c r="BS97" s="63"/>
      <c r="BT97" s="63"/>
    </row>
    <row r="98" spans="1:72" ht="13">
      <c r="A98" s="62" t="s">
        <v>403</v>
      </c>
      <c r="B98" s="63">
        <v>-5.7675755892822798</v>
      </c>
      <c r="C98" s="63">
        <v>3.1622776601683798E-2</v>
      </c>
      <c r="D98" s="63">
        <v>1.8931213580487799E-2</v>
      </c>
      <c r="E98" s="63">
        <v>7.59417623417563E-2</v>
      </c>
      <c r="F98" s="62" t="s">
        <v>171</v>
      </c>
      <c r="G98" s="63">
        <v>90</v>
      </c>
      <c r="H98" s="63">
        <v>1.04831706866533</v>
      </c>
      <c r="I98" s="63">
        <v>2.2282607262093501</v>
      </c>
      <c r="J98" s="63">
        <v>0.80501479182879399</v>
      </c>
      <c r="K98" s="63">
        <v>1.7297111659087001</v>
      </c>
      <c r="L98" s="63">
        <v>1.7297111659087001</v>
      </c>
      <c r="M98" s="63">
        <v>0.35853058156781897</v>
      </c>
      <c r="N98" s="63">
        <v>0.76665179385492799</v>
      </c>
      <c r="O98" s="63">
        <v>1.02800515411441</v>
      </c>
      <c r="P98" s="63">
        <v>2.3810413496038998</v>
      </c>
      <c r="Q98" s="63">
        <v>0.80501416300575501</v>
      </c>
      <c r="R98" s="63">
        <v>0.52388849817274197</v>
      </c>
      <c r="S98" s="63">
        <v>1.1242088450074601</v>
      </c>
      <c r="V98" s="62" t="s">
        <v>404</v>
      </c>
      <c r="W98" s="63">
        <v>-0.40831308245492498</v>
      </c>
      <c r="X98" s="63">
        <v>1.5848931924611101E-4</v>
      </c>
      <c r="Y98" s="63">
        <v>0</v>
      </c>
      <c r="Z98" s="63">
        <v>0.75941762341756303</v>
      </c>
      <c r="AA98" s="62" t="s">
        <v>173</v>
      </c>
      <c r="AB98" s="63">
        <v>90</v>
      </c>
      <c r="AC98" s="63">
        <v>1.00112785433239</v>
      </c>
      <c r="AD98" s="63">
        <v>2.5821528748518898</v>
      </c>
      <c r="AE98" s="63">
        <v>0.61337570899229399</v>
      </c>
      <c r="AF98" s="63">
        <v>1.9839147882824499</v>
      </c>
      <c r="AG98" s="63">
        <v>1.9839147882824499</v>
      </c>
      <c r="AH98" s="63">
        <v>6.0797081580352803E-2</v>
      </c>
      <c r="AI98" s="63">
        <v>0.229743576108903</v>
      </c>
      <c r="AJ98" s="63">
        <v>1.4920734344701201</v>
      </c>
      <c r="AK98" s="62" t="s">
        <v>131</v>
      </c>
      <c r="AL98" s="62" t="s">
        <v>131</v>
      </c>
      <c r="AM98" s="63">
        <v>0.25650134655220302</v>
      </c>
      <c r="AN98" s="63">
        <v>0.83307815185251599</v>
      </c>
      <c r="AO98" s="65"/>
      <c r="AP98" s="62" t="s">
        <v>405</v>
      </c>
      <c r="AQ98" s="63">
        <v>-18.238675439319799</v>
      </c>
      <c r="AR98" s="63">
        <v>0.316227766016838</v>
      </c>
      <c r="AS98" s="63">
        <v>0</v>
      </c>
      <c r="AT98" s="63">
        <v>0.30376704936702498</v>
      </c>
      <c r="AU98" s="62" t="s">
        <v>173</v>
      </c>
      <c r="AV98" s="63">
        <v>90</v>
      </c>
      <c r="AW98" s="63">
        <v>1.1042510360159301</v>
      </c>
      <c r="AX98" s="63">
        <v>1.52093454173805</v>
      </c>
      <c r="AY98" s="63">
        <v>0.42675543068490002</v>
      </c>
      <c r="AZ98" s="63">
        <v>1.54688780507348</v>
      </c>
      <c r="BA98" s="63">
        <v>1.54688780507348</v>
      </c>
      <c r="BB98" s="63">
        <v>0.55831262427305195</v>
      </c>
      <c r="BC98" s="63">
        <v>0.446430937025174</v>
      </c>
      <c r="BD98" s="63">
        <v>0.67136432858942197</v>
      </c>
      <c r="BE98" s="63">
        <v>1.6778381804565901</v>
      </c>
      <c r="BF98" s="63">
        <v>0.42675543068490002</v>
      </c>
      <c r="BG98" s="63">
        <v>0.69122390307443404</v>
      </c>
      <c r="BH98" s="63">
        <v>0.48834825948572202</v>
      </c>
      <c r="BI98" s="63"/>
      <c r="BJ98" s="63"/>
      <c r="BK98" s="63"/>
      <c r="BL98" s="63"/>
      <c r="BM98" s="63"/>
      <c r="BN98" s="63"/>
      <c r="BO98" s="63"/>
      <c r="BP98" s="63"/>
      <c r="BQ98" s="63"/>
      <c r="BR98" s="63"/>
      <c r="BS98" s="63"/>
      <c r="BT98" s="63"/>
    </row>
    <row r="99" spans="1:72" ht="13">
      <c r="A99" s="62" t="s">
        <v>406</v>
      </c>
      <c r="B99" s="63">
        <v>-5.7675755892822798</v>
      </c>
      <c r="C99" s="63">
        <v>3.1622776601683798E-2</v>
      </c>
      <c r="D99" s="63">
        <v>1.8931213580487799E-2</v>
      </c>
      <c r="E99" s="63">
        <v>0.30376704936702498</v>
      </c>
      <c r="F99" s="62" t="s">
        <v>171</v>
      </c>
      <c r="G99" s="63">
        <v>90</v>
      </c>
      <c r="H99" s="63">
        <v>1.0350008885823101</v>
      </c>
      <c r="I99" s="63">
        <v>2.2520825925257402</v>
      </c>
      <c r="J99" s="63">
        <v>0.50497219971294305</v>
      </c>
      <c r="K99" s="63">
        <v>1.7811902765123</v>
      </c>
      <c r="L99" s="63">
        <v>1.7811902765123</v>
      </c>
      <c r="M99" s="63">
        <v>0.33743104761284098</v>
      </c>
      <c r="N99" s="63">
        <v>0.61593267812246899</v>
      </c>
      <c r="O99" s="63">
        <v>1.0456424974448</v>
      </c>
      <c r="P99" s="63">
        <v>2.5349672550328899</v>
      </c>
      <c r="Q99" s="63">
        <v>0.50497034359062098</v>
      </c>
      <c r="R99" s="63">
        <v>0.49687498583197698</v>
      </c>
      <c r="S99" s="63">
        <v>0.86239737193421095</v>
      </c>
      <c r="V99" s="62" t="s">
        <v>407</v>
      </c>
      <c r="W99" s="63">
        <v>-0.45813481364734499</v>
      </c>
      <c r="X99" s="63">
        <v>1.9952623149688801E-4</v>
      </c>
      <c r="Y99" s="63">
        <v>0</v>
      </c>
      <c r="Z99" s="63">
        <v>0</v>
      </c>
      <c r="AA99" s="62" t="s">
        <v>173</v>
      </c>
      <c r="AB99" s="63">
        <v>90</v>
      </c>
      <c r="AC99" s="63">
        <v>1.00222235982945</v>
      </c>
      <c r="AD99" s="63">
        <v>2.8162485226918101</v>
      </c>
      <c r="AE99" s="63">
        <v>0.98236754990679198</v>
      </c>
      <c r="AF99" s="63">
        <v>1.9768696207015</v>
      </c>
      <c r="AG99" s="63">
        <v>1.9768696207015</v>
      </c>
      <c r="AH99" s="63">
        <v>9.4163248239169203E-2</v>
      </c>
      <c r="AI99" s="63">
        <v>1.7209007849516</v>
      </c>
      <c r="AJ99" s="63">
        <v>1.0115130928184499</v>
      </c>
      <c r="AK99" s="63">
        <v>3.8089789901460298</v>
      </c>
      <c r="AL99" s="63">
        <v>0.98236754990679198</v>
      </c>
      <c r="AM99" s="63">
        <v>0.26817918371994798</v>
      </c>
      <c r="AN99" s="63">
        <v>1.61141182245896</v>
      </c>
      <c r="AO99" s="65"/>
      <c r="AP99" s="62" t="s">
        <v>408</v>
      </c>
      <c r="AQ99" s="63">
        <v>-21.061693821924599</v>
      </c>
      <c r="AR99" s="63">
        <v>0.421696503428582</v>
      </c>
      <c r="AS99" s="63">
        <v>0</v>
      </c>
      <c r="AT99" s="63">
        <v>0.30376704936702498</v>
      </c>
      <c r="AU99" s="62" t="s">
        <v>173</v>
      </c>
      <c r="AV99" s="63">
        <v>90</v>
      </c>
      <c r="AW99" s="63">
        <v>1.12125312401375</v>
      </c>
      <c r="AX99" s="63">
        <v>1.47374892191905</v>
      </c>
      <c r="AY99" s="63">
        <v>0.40181321490895</v>
      </c>
      <c r="AZ99" s="63">
        <v>1.49915408680773</v>
      </c>
      <c r="BA99" s="63">
        <v>1.49915408680773</v>
      </c>
      <c r="BB99" s="63">
        <v>0.59387971101423498</v>
      </c>
      <c r="BC99" s="63">
        <v>0.37863024058625699</v>
      </c>
      <c r="BD99" s="63">
        <v>0.63379907785975098</v>
      </c>
      <c r="BE99" s="63">
        <v>1.6240099248378199</v>
      </c>
      <c r="BF99" s="63">
        <v>0.40181321490895</v>
      </c>
      <c r="BG99" s="63">
        <v>0.72548951757003899</v>
      </c>
      <c r="BH99" s="63">
        <v>0.46544261879689802</v>
      </c>
      <c r="BI99" s="63"/>
      <c r="BJ99" s="63"/>
      <c r="BK99" s="63"/>
      <c r="BL99" s="63"/>
      <c r="BM99" s="63"/>
      <c r="BN99" s="63"/>
      <c r="BO99" s="63"/>
      <c r="BP99" s="63"/>
      <c r="BQ99" s="63"/>
      <c r="BR99" s="63"/>
      <c r="BS99" s="63"/>
      <c r="BT99" s="63"/>
    </row>
    <row r="100" spans="1:72" ht="13">
      <c r="A100" s="62" t="s">
        <v>409</v>
      </c>
      <c r="B100" s="63">
        <v>-5.7675755892822798</v>
      </c>
      <c r="C100" s="63">
        <v>3.1622776601683798E-2</v>
      </c>
      <c r="D100" s="63">
        <v>1.8931213580487799E-2</v>
      </c>
      <c r="E100" s="63">
        <v>0.75941762341756303</v>
      </c>
      <c r="F100" s="62" t="s">
        <v>171</v>
      </c>
      <c r="G100" s="63">
        <v>90</v>
      </c>
      <c r="H100" s="63">
        <v>1.0218480698086101</v>
      </c>
      <c r="I100" s="63">
        <v>2.37439871380414</v>
      </c>
      <c r="J100" s="63">
        <v>0.19202877994162201</v>
      </c>
      <c r="K100" s="63">
        <v>1.8354283521024599</v>
      </c>
      <c r="L100" s="63">
        <v>1.8354283521024599</v>
      </c>
      <c r="M100" s="63">
        <v>0.31423398630082799</v>
      </c>
      <c r="N100" s="63">
        <v>0.49476183887859199</v>
      </c>
      <c r="O100" s="63">
        <v>1.0188428978388799</v>
      </c>
      <c r="P100" s="63">
        <v>2.8494617016906201</v>
      </c>
      <c r="Q100" s="63">
        <v>0.19202058288346499</v>
      </c>
      <c r="R100" s="63">
        <v>0.46449098397276301</v>
      </c>
      <c r="S100" s="63">
        <v>0.751534071000304</v>
      </c>
      <c r="V100" s="62" t="s">
        <v>410</v>
      </c>
      <c r="W100" s="63">
        <v>-0.45813481364734499</v>
      </c>
      <c r="X100" s="63">
        <v>1.9952623149688801E-4</v>
      </c>
      <c r="Y100" s="63">
        <v>0</v>
      </c>
      <c r="Z100" s="63">
        <v>1.5188352468351299E-2</v>
      </c>
      <c r="AA100" s="62" t="s">
        <v>173</v>
      </c>
      <c r="AB100" s="63">
        <v>90</v>
      </c>
      <c r="AC100" s="63">
        <v>1.00215213709016</v>
      </c>
      <c r="AD100" s="63">
        <v>2.79952740498896</v>
      </c>
      <c r="AE100" s="63">
        <v>0.96979654155648298</v>
      </c>
      <c r="AF100" s="63">
        <v>1.97702682045954</v>
      </c>
      <c r="AG100" s="63">
        <v>1.97702682045954</v>
      </c>
      <c r="AH100" s="63">
        <v>9.41620676935217E-2</v>
      </c>
      <c r="AI100" s="63">
        <v>1.7053249492831899</v>
      </c>
      <c r="AJ100" s="63">
        <v>1.0708387022025001</v>
      </c>
      <c r="AK100" s="63">
        <v>3.83669481537952</v>
      </c>
      <c r="AL100" s="63">
        <v>0.96979654155648298</v>
      </c>
      <c r="AM100" s="63">
        <v>0.26814039664247002</v>
      </c>
      <c r="AN100" s="63">
        <v>1.56468431545373</v>
      </c>
      <c r="AO100" s="65"/>
      <c r="AP100" s="62" t="s">
        <v>411</v>
      </c>
      <c r="AQ100" s="63">
        <v>-24.321664592603799</v>
      </c>
      <c r="AR100" s="63">
        <v>0.56234132519034896</v>
      </c>
      <c r="AS100" s="63">
        <v>0</v>
      </c>
      <c r="AT100" s="63">
        <v>0.30376704936702498</v>
      </c>
      <c r="AU100" s="62" t="s">
        <v>173</v>
      </c>
      <c r="AV100" s="63">
        <v>90</v>
      </c>
      <c r="AW100" s="63">
        <v>1.14049757016271</v>
      </c>
      <c r="AX100" s="63">
        <v>1.42816669694826</v>
      </c>
      <c r="AY100" s="63">
        <v>0.37679362000692601</v>
      </c>
      <c r="AZ100" s="63">
        <v>1.44783350615307</v>
      </c>
      <c r="BA100" s="63">
        <v>1.44783350615307</v>
      </c>
      <c r="BB100" s="63">
        <v>0.62920764636387805</v>
      </c>
      <c r="BC100" s="63">
        <v>0.33121556436039201</v>
      </c>
      <c r="BD100" s="63">
        <v>0.59669193994385705</v>
      </c>
      <c r="BE100" s="63">
        <v>1.5724722332879399</v>
      </c>
      <c r="BF100" s="63">
        <v>0.37679362000692601</v>
      </c>
      <c r="BG100" s="63">
        <v>0.76130530261901497</v>
      </c>
      <c r="BH100" s="63">
        <v>0.42627397321901001</v>
      </c>
      <c r="BI100" s="63"/>
      <c r="BJ100" s="63"/>
      <c r="BK100" s="63"/>
      <c r="BL100" s="63"/>
      <c r="BM100" s="63"/>
      <c r="BN100" s="63"/>
      <c r="BO100" s="63"/>
      <c r="BP100" s="63"/>
      <c r="BQ100" s="63"/>
      <c r="BR100" s="63"/>
      <c r="BS100" s="63"/>
      <c r="BT100" s="63"/>
    </row>
    <row r="101" spans="1:72" ht="13">
      <c r="A101" s="62" t="s">
        <v>412</v>
      </c>
      <c r="B101" s="63">
        <v>-6.4713262477562399</v>
      </c>
      <c r="C101" s="63">
        <v>3.9810717055349699E-2</v>
      </c>
      <c r="D101" s="63">
        <v>1.8931213580487799E-2</v>
      </c>
      <c r="E101" s="63">
        <v>1.5188352468351299E-2</v>
      </c>
      <c r="F101" s="62" t="s">
        <v>171</v>
      </c>
      <c r="G101" s="63">
        <v>90</v>
      </c>
      <c r="H101" s="63">
        <v>1.06317559303634</v>
      </c>
      <c r="I101" s="63">
        <v>2.1343475993851202</v>
      </c>
      <c r="J101" s="63">
        <v>0.92170170687716801</v>
      </c>
      <c r="K101" s="63">
        <v>1.6799070266728899</v>
      </c>
      <c r="L101" s="63">
        <v>1.6799070266728899</v>
      </c>
      <c r="M101" s="63">
        <v>0.41427341265006901</v>
      </c>
      <c r="N101" s="63">
        <v>1.2692015505677301</v>
      </c>
      <c r="O101" s="63">
        <v>1.0041832877980299</v>
      </c>
      <c r="P101" s="63">
        <v>2.2546022130015202</v>
      </c>
      <c r="Q101" s="63">
        <v>0.92170136349693599</v>
      </c>
      <c r="R101" s="63">
        <v>0.56101398544278802</v>
      </c>
      <c r="S101" s="63">
        <v>1.2073563207078899</v>
      </c>
      <c r="V101" s="62" t="s">
        <v>413</v>
      </c>
      <c r="W101" s="63">
        <v>-0.45813481364734499</v>
      </c>
      <c r="X101" s="63">
        <v>1.9952623149688801E-4</v>
      </c>
      <c r="Y101" s="63">
        <v>0</v>
      </c>
      <c r="Z101" s="63">
        <v>3.0376704936702501E-2</v>
      </c>
      <c r="AA101" s="62" t="s">
        <v>173</v>
      </c>
      <c r="AB101" s="63">
        <v>90</v>
      </c>
      <c r="AC101" s="63">
        <v>1.0020955350163001</v>
      </c>
      <c r="AD101" s="63">
        <v>2.7848677949481</v>
      </c>
      <c r="AE101" s="63">
        <v>0.95834293714631402</v>
      </c>
      <c r="AF101" s="63">
        <v>1.97711498317407</v>
      </c>
      <c r="AG101" s="63">
        <v>1.97711498317407</v>
      </c>
      <c r="AH101" s="63">
        <v>9.4155585103431402E-2</v>
      </c>
      <c r="AI101" s="63">
        <v>1.6821902521874701</v>
      </c>
      <c r="AJ101" s="63">
        <v>1.0907666096017801</v>
      </c>
      <c r="AK101" s="63">
        <v>3.8547902715236999</v>
      </c>
      <c r="AL101" s="63">
        <v>0.95834293714631402</v>
      </c>
      <c r="AM101" s="63">
        <v>0.26809256151292599</v>
      </c>
      <c r="AN101" s="63">
        <v>1.4939058857252201</v>
      </c>
      <c r="AO101" s="65"/>
      <c r="AP101" s="62" t="s">
        <v>414</v>
      </c>
      <c r="AQ101" s="63">
        <v>-28.086220109198401</v>
      </c>
      <c r="AR101" s="63">
        <v>0.74989420933245599</v>
      </c>
      <c r="AS101" s="63">
        <v>0</v>
      </c>
      <c r="AT101" s="63">
        <v>0.30376704936702498</v>
      </c>
      <c r="AU101" s="62" t="s">
        <v>173</v>
      </c>
      <c r="AV101" s="63">
        <v>90</v>
      </c>
      <c r="AW101" s="63">
        <v>1.1621722658024101</v>
      </c>
      <c r="AX101" s="63">
        <v>1.38487503604636</v>
      </c>
      <c r="AY101" s="63">
        <v>0.35199547048630597</v>
      </c>
      <c r="AZ101" s="63">
        <v>1.3922290382526701</v>
      </c>
      <c r="BA101" s="63">
        <v>1.3922290382526701</v>
      </c>
      <c r="BB101" s="63">
        <v>0.66521079384566195</v>
      </c>
      <c r="BC101" s="63">
        <v>0.293421257223833</v>
      </c>
      <c r="BD101" s="63">
        <v>0.56095914046929196</v>
      </c>
      <c r="BE101" s="63">
        <v>1.52345416221382</v>
      </c>
      <c r="BF101" s="63">
        <v>0.35199547048630597</v>
      </c>
      <c r="BG101" s="63">
        <v>0.79868203599882803</v>
      </c>
      <c r="BH101" s="63">
        <v>0.40359738893707398</v>
      </c>
      <c r="BI101" s="63"/>
      <c r="BJ101" s="63"/>
      <c r="BK101" s="63"/>
      <c r="BL101" s="63"/>
      <c r="BM101" s="63"/>
      <c r="BN101" s="63"/>
      <c r="BO101" s="63"/>
      <c r="BP101" s="63"/>
      <c r="BQ101" s="63"/>
      <c r="BR101" s="63"/>
      <c r="BS101" s="63"/>
      <c r="BT101" s="63"/>
    </row>
    <row r="102" spans="1:72" ht="13">
      <c r="A102" s="62" t="s">
        <v>415</v>
      </c>
      <c r="B102" s="63">
        <v>-6.4713262477562399</v>
      </c>
      <c r="C102" s="63">
        <v>3.9810717055349699E-2</v>
      </c>
      <c r="D102" s="63">
        <v>1.8931213580487799E-2</v>
      </c>
      <c r="E102" s="63">
        <v>3.0376704936702501E-2</v>
      </c>
      <c r="F102" s="62" t="s">
        <v>171</v>
      </c>
      <c r="G102" s="63">
        <v>90</v>
      </c>
      <c r="H102" s="63">
        <v>1.0607297734232899</v>
      </c>
      <c r="I102" s="63">
        <v>2.1483200402053102</v>
      </c>
      <c r="J102" s="63">
        <v>0.88805748974221299</v>
      </c>
      <c r="K102" s="63">
        <v>1.6860334740085401</v>
      </c>
      <c r="L102" s="63">
        <v>1.6860334740085401</v>
      </c>
      <c r="M102" s="63">
        <v>0.38703242988398501</v>
      </c>
      <c r="N102" s="63">
        <v>1.36380184661263</v>
      </c>
      <c r="O102" s="63">
        <v>1.00624479546002</v>
      </c>
      <c r="P102" s="63">
        <v>2.27521728962147</v>
      </c>
      <c r="Q102" s="63">
        <v>0.88805711366668505</v>
      </c>
      <c r="R102" s="63">
        <v>0.55300860276598696</v>
      </c>
      <c r="S102" s="63">
        <v>1.20575292585968</v>
      </c>
      <c r="V102" s="62" t="s">
        <v>416</v>
      </c>
      <c r="W102" s="63">
        <v>-0.45813481364734499</v>
      </c>
      <c r="X102" s="63">
        <v>1.9952623149688801E-4</v>
      </c>
      <c r="Y102" s="63">
        <v>0</v>
      </c>
      <c r="Z102" s="63">
        <v>7.59417623417563E-2</v>
      </c>
      <c r="AA102" s="62" t="s">
        <v>173</v>
      </c>
      <c r="AB102" s="63">
        <v>90</v>
      </c>
      <c r="AC102" s="63">
        <v>1.0019681800742299</v>
      </c>
      <c r="AD102" s="63">
        <v>2.7603587594110501</v>
      </c>
      <c r="AE102" s="63">
        <v>0.92559845597722401</v>
      </c>
      <c r="AF102" s="63">
        <v>1.97741084037329</v>
      </c>
      <c r="AG102" s="63">
        <v>1.97741084037329</v>
      </c>
      <c r="AH102" s="63">
        <v>9.4132922378851805E-2</v>
      </c>
      <c r="AI102" s="63">
        <v>1.5958359867905501</v>
      </c>
      <c r="AJ102" s="63">
        <v>1.14344958318608</v>
      </c>
      <c r="AK102" s="63">
        <v>3.9095347527700199</v>
      </c>
      <c r="AL102" s="63">
        <v>0.92559845597722401</v>
      </c>
      <c r="AM102" s="63">
        <v>0.26606214128052003</v>
      </c>
      <c r="AN102" s="63">
        <v>1.5736175153223799</v>
      </c>
      <c r="AO102" s="65"/>
      <c r="AP102" s="62" t="s">
        <v>417</v>
      </c>
      <c r="AQ102" s="63">
        <v>-32.433461000125099</v>
      </c>
      <c r="AR102" s="63">
        <v>1</v>
      </c>
      <c r="AS102" s="63">
        <v>0</v>
      </c>
      <c r="AT102" s="63">
        <v>0.30376704936702498</v>
      </c>
      <c r="AU102" s="62" t="s">
        <v>173</v>
      </c>
      <c r="AV102" s="63">
        <v>90</v>
      </c>
      <c r="AW102" s="63">
        <v>1.18646365383493</v>
      </c>
      <c r="AX102" s="63">
        <v>1.34353035460301</v>
      </c>
      <c r="AY102" s="63">
        <v>0.32761139428018499</v>
      </c>
      <c r="AZ102" s="63">
        <v>1.3323669116876999</v>
      </c>
      <c r="BA102" s="63">
        <v>1.3324196992375501</v>
      </c>
      <c r="BB102" s="63">
        <v>0.71175962250985703</v>
      </c>
      <c r="BC102" s="63">
        <v>0.34049234883936502</v>
      </c>
      <c r="BD102" s="63">
        <v>0.52625709482572502</v>
      </c>
      <c r="BE102" s="63">
        <v>1.47729929622582</v>
      </c>
      <c r="BF102" s="63">
        <v>0.32761139428018499</v>
      </c>
      <c r="BG102" s="63">
        <v>0.83752633323191805</v>
      </c>
      <c r="BH102" s="63">
        <v>0.37256024580371799</v>
      </c>
      <c r="BI102" s="63"/>
      <c r="BJ102" s="63"/>
      <c r="BK102" s="63"/>
      <c r="BL102" s="63"/>
      <c r="BM102" s="63"/>
      <c r="BN102" s="63"/>
      <c r="BO102" s="63"/>
      <c r="BP102" s="63"/>
      <c r="BQ102" s="63"/>
      <c r="BR102" s="63"/>
      <c r="BS102" s="63"/>
      <c r="BT102" s="63"/>
    </row>
    <row r="103" spans="1:72" ht="13">
      <c r="A103" s="62" t="s">
        <v>418</v>
      </c>
      <c r="B103" s="63">
        <v>-6.4713262477562399</v>
      </c>
      <c r="C103" s="63">
        <v>3.9810717055349699E-2</v>
      </c>
      <c r="D103" s="63">
        <v>1.8931213580487799E-2</v>
      </c>
      <c r="E103" s="63">
        <v>7.59417623417563E-2</v>
      </c>
      <c r="F103" s="62" t="s">
        <v>171</v>
      </c>
      <c r="G103" s="63">
        <v>90</v>
      </c>
      <c r="H103" s="63">
        <v>1.05520670785777</v>
      </c>
      <c r="I103" s="63">
        <v>2.1664154963494902</v>
      </c>
      <c r="J103" s="63">
        <v>0.79823881503940997</v>
      </c>
      <c r="K103" s="63">
        <v>1.7029662375546999</v>
      </c>
      <c r="L103" s="63">
        <v>1.7029662375546999</v>
      </c>
      <c r="M103" s="63">
        <v>0.38412405929222398</v>
      </c>
      <c r="N103" s="63">
        <v>0.79963591644683396</v>
      </c>
      <c r="O103" s="63">
        <v>1.00509951342558</v>
      </c>
      <c r="P103" s="63">
        <v>2.3070561301789501</v>
      </c>
      <c r="Q103" s="63">
        <v>0.79823835133422105</v>
      </c>
      <c r="R103" s="63">
        <v>0.54180676484413204</v>
      </c>
      <c r="S103" s="63">
        <v>1.08755981990535</v>
      </c>
      <c r="V103" s="62" t="s">
        <v>419</v>
      </c>
      <c r="W103" s="63">
        <v>-0.45813481364734499</v>
      </c>
      <c r="X103" s="63">
        <v>1.9952623149688801E-4</v>
      </c>
      <c r="Y103" s="63">
        <v>0</v>
      </c>
      <c r="Z103" s="63">
        <v>0.30376704936702498</v>
      </c>
      <c r="AA103" s="62" t="s">
        <v>173</v>
      </c>
      <c r="AB103" s="63">
        <v>90</v>
      </c>
      <c r="AC103" s="63">
        <v>1.00167866962826</v>
      </c>
      <c r="AD103" s="63">
        <v>2.69003844249632</v>
      </c>
      <c r="AE103" s="63">
        <v>0.78668869135679798</v>
      </c>
      <c r="AF103" s="63">
        <v>1.97917935288652</v>
      </c>
      <c r="AG103" s="63">
        <v>1.97917935288652</v>
      </c>
      <c r="AH103" s="63">
        <v>6.0750506101077198E-2</v>
      </c>
      <c r="AI103" s="63">
        <v>0.23753149394310299</v>
      </c>
      <c r="AJ103" s="63">
        <v>1.3993055896803199</v>
      </c>
      <c r="AK103" s="63">
        <v>4.1456919082719397</v>
      </c>
      <c r="AL103" s="63">
        <v>0.78668869135679798</v>
      </c>
      <c r="AM103" s="63">
        <v>0.264125812854206</v>
      </c>
      <c r="AN103" s="63">
        <v>1.1535280650891599</v>
      </c>
      <c r="AO103" s="65"/>
      <c r="AP103" s="62" t="s">
        <v>420</v>
      </c>
      <c r="AQ103" s="63">
        <v>-0.102563609162638</v>
      </c>
      <c r="AR103" s="64">
        <v>1.0000000000000001E-5</v>
      </c>
      <c r="AS103" s="63">
        <v>1E-3</v>
      </c>
      <c r="AT103" s="63">
        <v>1.5188352468351299E-2</v>
      </c>
      <c r="AU103" s="62" t="s">
        <v>173</v>
      </c>
      <c r="AV103" s="63">
        <v>90</v>
      </c>
      <c r="AW103" s="63">
        <v>1.0006269015298199</v>
      </c>
      <c r="AX103" s="63">
        <v>3.9035792861909302</v>
      </c>
      <c r="AY103" s="63">
        <v>0.95712098757201602</v>
      </c>
      <c r="AZ103" s="63">
        <v>1.99147391516614</v>
      </c>
      <c r="BA103" s="63">
        <v>1.99147391516614</v>
      </c>
      <c r="BB103" s="63">
        <v>6.06294275857054E-2</v>
      </c>
      <c r="BC103" s="63">
        <v>1.4952802241665499</v>
      </c>
      <c r="BD103" s="63">
        <v>2.1877177421901099</v>
      </c>
      <c r="BE103" s="62" t="s">
        <v>131</v>
      </c>
      <c r="BF103" s="62" t="s">
        <v>131</v>
      </c>
      <c r="BG103" s="63">
        <v>0.24010432689948</v>
      </c>
      <c r="BH103" s="63">
        <v>1.4309153738309199</v>
      </c>
      <c r="BI103" s="63"/>
      <c r="BJ103" s="63"/>
      <c r="BK103" s="63"/>
      <c r="BL103" s="63"/>
      <c r="BM103" s="63"/>
      <c r="BN103" s="63"/>
      <c r="BO103" s="63"/>
      <c r="BP103" s="63"/>
      <c r="BQ103" s="63"/>
      <c r="BR103" s="63"/>
      <c r="BS103" s="63"/>
      <c r="BT103" s="63"/>
    </row>
    <row r="104" spans="1:72" ht="13">
      <c r="A104" s="62" t="s">
        <v>421</v>
      </c>
      <c r="B104" s="63">
        <v>-6.4713262477562399</v>
      </c>
      <c r="C104" s="63">
        <v>3.9810717055349699E-2</v>
      </c>
      <c r="D104" s="63">
        <v>1.8931213580487799E-2</v>
      </c>
      <c r="E104" s="63">
        <v>0.30376704936702498</v>
      </c>
      <c r="F104" s="62" t="s">
        <v>171</v>
      </c>
      <c r="G104" s="63">
        <v>90</v>
      </c>
      <c r="H104" s="63">
        <v>1.03947072547326</v>
      </c>
      <c r="I104" s="63">
        <v>2.1900083062589899</v>
      </c>
      <c r="J104" s="63">
        <v>0.49874784208269501</v>
      </c>
      <c r="K104" s="63">
        <v>1.76235839720793</v>
      </c>
      <c r="L104" s="63">
        <v>1.76235839720793</v>
      </c>
      <c r="M104" s="63">
        <v>0.36376545758712397</v>
      </c>
      <c r="N104" s="63">
        <v>0.67228055421697497</v>
      </c>
      <c r="O104" s="63">
        <v>1.01174214922534</v>
      </c>
      <c r="P104" s="63">
        <v>2.4534231741806298</v>
      </c>
      <c r="Q104" s="63">
        <v>0.49874645205413898</v>
      </c>
      <c r="R104" s="63">
        <v>0.51431329103888501</v>
      </c>
      <c r="S104" s="63">
        <v>0.82620645964586903</v>
      </c>
      <c r="V104" s="62" t="s">
        <v>422</v>
      </c>
      <c r="W104" s="63">
        <v>-0.45813481364734499</v>
      </c>
      <c r="X104" s="63">
        <v>1.9952623149688801E-4</v>
      </c>
      <c r="Y104" s="63">
        <v>0</v>
      </c>
      <c r="Z104" s="63">
        <v>0.75941762341756303</v>
      </c>
      <c r="AA104" s="62" t="s">
        <v>173</v>
      </c>
      <c r="AB104" s="63">
        <v>90</v>
      </c>
      <c r="AC104" s="63">
        <v>1.00127275640373</v>
      </c>
      <c r="AD104" s="63">
        <v>2.5544370496184001</v>
      </c>
      <c r="AE104" s="63">
        <v>0.608075703180881</v>
      </c>
      <c r="AF104" s="63">
        <v>1.98210751170442</v>
      </c>
      <c r="AG104" s="63">
        <v>1.98210751170442</v>
      </c>
      <c r="AH104" s="63">
        <v>6.0808583415773998E-2</v>
      </c>
      <c r="AI104" s="63">
        <v>0.194927002261891</v>
      </c>
      <c r="AJ104" s="63">
        <v>1.4810787269394701</v>
      </c>
      <c r="AK104" s="63">
        <v>4.5637198508432197</v>
      </c>
      <c r="AL104" s="63">
        <v>0.608075703180881</v>
      </c>
      <c r="AM104" s="63">
        <v>0.26052147351918897</v>
      </c>
      <c r="AN104" s="63">
        <v>0.86354265396865204</v>
      </c>
      <c r="AO104" s="65"/>
      <c r="AP104" s="62" t="s">
        <v>423</v>
      </c>
      <c r="AQ104" s="63">
        <v>-0.118438608145745</v>
      </c>
      <c r="AR104" s="64">
        <v>1.33352143216332E-5</v>
      </c>
      <c r="AS104" s="63">
        <v>1E-3</v>
      </c>
      <c r="AT104" s="63">
        <v>1.5188352468351299E-2</v>
      </c>
      <c r="AU104" s="62" t="s">
        <v>173</v>
      </c>
      <c r="AV104" s="63">
        <v>90</v>
      </c>
      <c r="AW104" s="63">
        <v>1.0006981818656799</v>
      </c>
      <c r="AX104" s="63">
        <v>3.7553797909341502</v>
      </c>
      <c r="AY104" s="63">
        <v>0.95728397018292399</v>
      </c>
      <c r="AZ104" s="63">
        <v>1.99074606965676</v>
      </c>
      <c r="BA104" s="63">
        <v>1.99074606965676</v>
      </c>
      <c r="BB104" s="63">
        <v>6.0615779084145602E-2</v>
      </c>
      <c r="BC104" s="63">
        <v>1.33265017527581</v>
      </c>
      <c r="BD104" s="63">
        <v>2.1503815478673101</v>
      </c>
      <c r="BE104" s="62" t="s">
        <v>131</v>
      </c>
      <c r="BF104" s="62" t="s">
        <v>131</v>
      </c>
      <c r="BG104" s="63">
        <v>0.242141520674299</v>
      </c>
      <c r="BH104" s="63">
        <v>1.4508432812302099</v>
      </c>
      <c r="BI104" s="63"/>
      <c r="BJ104" s="63"/>
      <c r="BK104" s="63"/>
      <c r="BL104" s="63"/>
      <c r="BM104" s="63"/>
      <c r="BN104" s="63"/>
      <c r="BO104" s="63"/>
      <c r="BP104" s="63"/>
      <c r="BQ104" s="63"/>
      <c r="BR104" s="63"/>
      <c r="BS104" s="63"/>
      <c r="BT104" s="63"/>
    </row>
    <row r="105" spans="1:72" ht="13">
      <c r="A105" s="62" t="s">
        <v>424</v>
      </c>
      <c r="B105" s="63">
        <v>-6.4713262477562399</v>
      </c>
      <c r="C105" s="63">
        <v>3.9810717055349699E-2</v>
      </c>
      <c r="D105" s="63">
        <v>1.8931213580487799E-2</v>
      </c>
      <c r="E105" s="63">
        <v>0.75941762341756303</v>
      </c>
      <c r="F105" s="62" t="s">
        <v>171</v>
      </c>
      <c r="G105" s="63">
        <v>90</v>
      </c>
      <c r="H105" s="63">
        <v>1.02439662904269</v>
      </c>
      <c r="I105" s="63">
        <v>2.28735727918655</v>
      </c>
      <c r="J105" s="63">
        <v>0.201842427339329</v>
      </c>
      <c r="K105" s="63">
        <v>1.8220901675830401</v>
      </c>
      <c r="L105" s="63">
        <v>1.8220901675830401</v>
      </c>
      <c r="M105" s="63">
        <v>0.340657543775641</v>
      </c>
      <c r="N105" s="63">
        <v>0.61272588842603304</v>
      </c>
      <c r="O105" s="63">
        <v>0.98333915477119904</v>
      </c>
      <c r="P105" s="63">
        <v>2.7450119801495299</v>
      </c>
      <c r="Q105" s="63">
        <v>0.20183645979352299</v>
      </c>
      <c r="R105" s="63">
        <v>0.47937033866831302</v>
      </c>
      <c r="S105" s="63">
        <v>0.69518619490579803</v>
      </c>
      <c r="V105" s="62" t="s">
        <v>425</v>
      </c>
      <c r="W105" s="63">
        <v>-0.51403571547051197</v>
      </c>
      <c r="X105" s="63">
        <v>2.5118864315095801E-4</v>
      </c>
      <c r="Y105" s="63">
        <v>0</v>
      </c>
      <c r="Z105" s="63">
        <v>0</v>
      </c>
      <c r="AA105" s="62" t="s">
        <v>173</v>
      </c>
      <c r="AB105" s="63">
        <v>90</v>
      </c>
      <c r="AC105" s="63">
        <v>1.00251106644534</v>
      </c>
      <c r="AD105" s="63">
        <v>2.78967797949276</v>
      </c>
      <c r="AE105" s="63">
        <v>0.98140671733325002</v>
      </c>
      <c r="AF105" s="63">
        <v>1.9743294862134599</v>
      </c>
      <c r="AG105" s="63">
        <v>1.9743294862134599</v>
      </c>
      <c r="AH105" s="63">
        <v>9.4101322148599703E-2</v>
      </c>
      <c r="AI105" s="63">
        <v>1.8122942913000599</v>
      </c>
      <c r="AJ105" s="63">
        <v>1.0138036568873301</v>
      </c>
      <c r="AK105" s="63">
        <v>3.64245498233818</v>
      </c>
      <c r="AL105" s="63">
        <v>0.98140671733325002</v>
      </c>
      <c r="AM105" s="63">
        <v>0.27210209927717</v>
      </c>
      <c r="AN105" s="63">
        <v>1.6118699352727399</v>
      </c>
      <c r="AO105" s="65"/>
      <c r="AP105" s="62" t="s">
        <v>426</v>
      </c>
      <c r="AQ105" s="63">
        <v>-0.13677077097840001</v>
      </c>
      <c r="AR105" s="64">
        <v>1.7782794100389199E-5</v>
      </c>
      <c r="AS105" s="63">
        <v>1E-3</v>
      </c>
      <c r="AT105" s="63">
        <v>1.5188352468351299E-2</v>
      </c>
      <c r="AU105" s="62" t="s">
        <v>173</v>
      </c>
      <c r="AV105" s="63">
        <v>90</v>
      </c>
      <c r="AW105" s="63">
        <v>1.0007805124071201</v>
      </c>
      <c r="AX105" s="63">
        <v>3.60351539316716</v>
      </c>
      <c r="AY105" s="63">
        <v>0.96236531074513099</v>
      </c>
      <c r="AZ105" s="63">
        <v>1.98992592392447</v>
      </c>
      <c r="BA105" s="63">
        <v>1.98992592392447</v>
      </c>
      <c r="BB105" s="63">
        <v>6.0608250910541298E-2</v>
      </c>
      <c r="BC105" s="63">
        <v>2.41631603626471</v>
      </c>
      <c r="BD105" s="63">
        <v>2.0841842462765698</v>
      </c>
      <c r="BE105" s="62" t="s">
        <v>131</v>
      </c>
      <c r="BF105" s="62" t="s">
        <v>131</v>
      </c>
      <c r="BG105" s="63">
        <v>0.24415242535026699</v>
      </c>
      <c r="BH105" s="63">
        <v>1.47122930144327</v>
      </c>
      <c r="BI105" s="63"/>
      <c r="BJ105" s="63"/>
      <c r="BK105" s="63"/>
      <c r="BL105" s="63"/>
      <c r="BM105" s="63"/>
      <c r="BN105" s="63"/>
      <c r="BO105" s="63"/>
      <c r="BP105" s="63"/>
      <c r="BQ105" s="63"/>
      <c r="BR105" s="63"/>
      <c r="BS105" s="63"/>
      <c r="BT105" s="63"/>
    </row>
    <row r="106" spans="1:72" ht="13">
      <c r="A106" s="62" t="s">
        <v>427</v>
      </c>
      <c r="B106" s="63">
        <v>-7.2609474737911803</v>
      </c>
      <c r="C106" s="63">
        <v>5.0118723362727199E-2</v>
      </c>
      <c r="D106" s="63">
        <v>1.8931213580487799E-2</v>
      </c>
      <c r="E106" s="63">
        <v>1.5188352468351299E-2</v>
      </c>
      <c r="F106" s="62" t="s">
        <v>171</v>
      </c>
      <c r="G106" s="63">
        <v>90</v>
      </c>
      <c r="H106" s="63">
        <v>1.0725366542702901</v>
      </c>
      <c r="I106" s="63">
        <v>2.0722733131183699</v>
      </c>
      <c r="J106" s="63">
        <v>0.92097010891748399</v>
      </c>
      <c r="K106" s="63">
        <v>1.6453178157627</v>
      </c>
      <c r="L106" s="63">
        <v>1.6453178157627</v>
      </c>
      <c r="M106" s="63">
        <v>0.41531812031825499</v>
      </c>
      <c r="N106" s="63">
        <v>1.3422705443651199</v>
      </c>
      <c r="O106" s="63">
        <v>0.98998179057095803</v>
      </c>
      <c r="P106" s="63">
        <v>2.1723709629285901</v>
      </c>
      <c r="Q106" s="63">
        <v>0.92096988169973604</v>
      </c>
      <c r="R106" s="63">
        <v>0.57938581247735998</v>
      </c>
      <c r="S106" s="63">
        <v>1.2217868743418501</v>
      </c>
      <c r="V106" s="62" t="s">
        <v>428</v>
      </c>
      <c r="W106" s="63">
        <v>-0.51403571547051197</v>
      </c>
      <c r="X106" s="63">
        <v>2.5118864315095801E-4</v>
      </c>
      <c r="Y106" s="63">
        <v>0</v>
      </c>
      <c r="Z106" s="63">
        <v>1.5188352468351299E-2</v>
      </c>
      <c r="AA106" s="62" t="s">
        <v>173</v>
      </c>
      <c r="AB106" s="63">
        <v>90</v>
      </c>
      <c r="AC106" s="63">
        <v>1.00244024194145</v>
      </c>
      <c r="AD106" s="63">
        <v>2.7656270567694801</v>
      </c>
      <c r="AE106" s="63">
        <v>0.96950568937988901</v>
      </c>
      <c r="AF106" s="63">
        <v>1.9744935138776101</v>
      </c>
      <c r="AG106" s="63">
        <v>1.9744935138776101</v>
      </c>
      <c r="AH106" s="63">
        <v>9.4112956878208295E-2</v>
      </c>
      <c r="AI106" s="63">
        <v>1.8109199528587301</v>
      </c>
      <c r="AJ106" s="63">
        <v>1.06923530735429</v>
      </c>
      <c r="AK106" s="63">
        <v>3.6649025102132402</v>
      </c>
      <c r="AL106" s="63">
        <v>0.96950568937988901</v>
      </c>
      <c r="AM106" s="63">
        <v>0.27205705280131198</v>
      </c>
      <c r="AN106" s="63">
        <v>1.5681201615570599</v>
      </c>
      <c r="AO106" s="65"/>
      <c r="AP106" s="62" t="s">
        <v>429</v>
      </c>
      <c r="AQ106" s="63">
        <v>-0.157940422357944</v>
      </c>
      <c r="AR106" s="64">
        <v>2.3713737056616601E-5</v>
      </c>
      <c r="AS106" s="63">
        <v>1E-3</v>
      </c>
      <c r="AT106" s="63">
        <v>1.5188352468351299E-2</v>
      </c>
      <c r="AU106" s="62" t="s">
        <v>173</v>
      </c>
      <c r="AV106" s="63">
        <v>90</v>
      </c>
      <c r="AW106" s="63">
        <v>1.00086228074563</v>
      </c>
      <c r="AX106" s="63">
        <v>3.4759309745303302</v>
      </c>
      <c r="AY106" s="63">
        <v>0.96845805638426297</v>
      </c>
      <c r="AZ106" s="63">
        <v>1.98894754680215</v>
      </c>
      <c r="BA106" s="63">
        <v>1.98894754680215</v>
      </c>
      <c r="BB106" s="63">
        <v>6.0613280882620302E-2</v>
      </c>
      <c r="BC106" s="63">
        <v>2.4786193789383502</v>
      </c>
      <c r="BD106" s="63">
        <v>2.0076794063758499</v>
      </c>
      <c r="BE106" s="62" t="s">
        <v>131</v>
      </c>
      <c r="BF106" s="62" t="s">
        <v>131</v>
      </c>
      <c r="BG106" s="63">
        <v>0.24615396885176599</v>
      </c>
      <c r="BH106" s="63">
        <v>1.4622961015746301</v>
      </c>
      <c r="BI106" s="63"/>
      <c r="BJ106" s="63"/>
      <c r="BK106" s="63"/>
      <c r="BL106" s="63"/>
      <c r="BM106" s="63"/>
      <c r="BN106" s="63"/>
      <c r="BO106" s="63"/>
      <c r="BP106" s="63"/>
      <c r="BQ106" s="63"/>
      <c r="BR106" s="63"/>
      <c r="BS106" s="63"/>
      <c r="BT106" s="63"/>
    </row>
    <row r="107" spans="1:72" ht="13">
      <c r="A107" s="62" t="s">
        <v>430</v>
      </c>
      <c r="B107" s="63">
        <v>-7.2609474737911803</v>
      </c>
      <c r="C107" s="63">
        <v>5.0118723362727199E-2</v>
      </c>
      <c r="D107" s="63">
        <v>1.8931213580487799E-2</v>
      </c>
      <c r="E107" s="63">
        <v>3.0376704936702501E-2</v>
      </c>
      <c r="F107" s="62" t="s">
        <v>171</v>
      </c>
      <c r="G107" s="63">
        <v>90</v>
      </c>
      <c r="H107" s="63">
        <v>1.0696161511437301</v>
      </c>
      <c r="I107" s="63">
        <v>2.0837261334627901</v>
      </c>
      <c r="J107" s="63">
        <v>0.88456999006624404</v>
      </c>
      <c r="K107" s="63">
        <v>1.65283755049683</v>
      </c>
      <c r="L107" s="63">
        <v>1.65283755049683</v>
      </c>
      <c r="M107" s="63">
        <v>0.41330928729570199</v>
      </c>
      <c r="N107" s="63">
        <v>1.29806265783566</v>
      </c>
      <c r="O107" s="63">
        <v>0.98860745212962897</v>
      </c>
      <c r="P107" s="63">
        <v>2.1957347164312</v>
      </c>
      <c r="Q107" s="63">
        <v>0.88456972534852096</v>
      </c>
      <c r="R107" s="63">
        <v>0.570740242879616</v>
      </c>
      <c r="S107" s="63">
        <v>1.1741431417090999</v>
      </c>
      <c r="V107" s="62" t="s">
        <v>431</v>
      </c>
      <c r="W107" s="63">
        <v>-0.51403571547051197</v>
      </c>
      <c r="X107" s="63">
        <v>2.5118864315095801E-4</v>
      </c>
      <c r="Y107" s="63">
        <v>0</v>
      </c>
      <c r="Z107" s="63">
        <v>3.0376704936702501E-2</v>
      </c>
      <c r="AA107" s="62" t="s">
        <v>173</v>
      </c>
      <c r="AB107" s="63">
        <v>90</v>
      </c>
      <c r="AC107" s="63">
        <v>1.0023725934724601</v>
      </c>
      <c r="AD107" s="63">
        <v>2.7500512211010699</v>
      </c>
      <c r="AE107" s="63">
        <v>0.95804135584217598</v>
      </c>
      <c r="AF107" s="63">
        <v>1.97459340100708</v>
      </c>
      <c r="AG107" s="63">
        <v>1.97459340100708</v>
      </c>
      <c r="AH107" s="63">
        <v>9.4112609797305902E-2</v>
      </c>
      <c r="AI107" s="63">
        <v>1.7999252453280901</v>
      </c>
      <c r="AJ107" s="63">
        <v>1.08274963536069</v>
      </c>
      <c r="AK107" s="63">
        <v>3.68803720730897</v>
      </c>
      <c r="AL107" s="63">
        <v>0.95804135584217598</v>
      </c>
      <c r="AM107" s="63">
        <v>0.27200258536072303</v>
      </c>
      <c r="AN107" s="63">
        <v>1.50696210091786</v>
      </c>
      <c r="AO107" s="65"/>
      <c r="AP107" s="62" t="s">
        <v>432</v>
      </c>
      <c r="AQ107" s="63">
        <v>-0.18238675439319799</v>
      </c>
      <c r="AR107" s="64">
        <v>3.1622776601683802E-5</v>
      </c>
      <c r="AS107" s="63">
        <v>1E-3</v>
      </c>
      <c r="AT107" s="63">
        <v>1.5188352468351299E-2</v>
      </c>
      <c r="AU107" s="62" t="s">
        <v>173</v>
      </c>
      <c r="AV107" s="63">
        <v>90</v>
      </c>
      <c r="AW107" s="63">
        <v>1.0009427250404801</v>
      </c>
      <c r="AX107" s="63">
        <v>3.3650676735963598</v>
      </c>
      <c r="AY107" s="63">
        <v>0.97346058052297801</v>
      </c>
      <c r="AZ107" s="63">
        <v>1.9877703605558199</v>
      </c>
      <c r="BA107" s="63">
        <v>1.9877703605558199</v>
      </c>
      <c r="BB107" s="63">
        <v>6.06119724499041E-2</v>
      </c>
      <c r="BC107" s="63">
        <v>2.5031284144754</v>
      </c>
      <c r="BD107" s="63">
        <v>1.95705794045352</v>
      </c>
      <c r="BE107" s="62" t="s">
        <v>131</v>
      </c>
      <c r="BF107" s="62" t="s">
        <v>131</v>
      </c>
      <c r="BG107" s="63">
        <v>0.24814498354859299</v>
      </c>
      <c r="BH107" s="63">
        <v>1.4194625534865</v>
      </c>
      <c r="BI107" s="63"/>
      <c r="BJ107" s="63"/>
      <c r="BK107" s="63"/>
      <c r="BL107" s="63"/>
      <c r="BM107" s="63"/>
      <c r="BN107" s="63"/>
      <c r="BO107" s="63"/>
      <c r="BP107" s="63"/>
      <c r="BQ107" s="63"/>
      <c r="BR107" s="63"/>
      <c r="BS107" s="63"/>
      <c r="BT107" s="63"/>
    </row>
    <row r="108" spans="1:72" ht="13">
      <c r="A108" s="62" t="s">
        <v>433</v>
      </c>
      <c r="B108" s="63">
        <v>-7.2609474737911803</v>
      </c>
      <c r="C108" s="63">
        <v>5.0118723362727199E-2</v>
      </c>
      <c r="D108" s="63">
        <v>1.8931213580487799E-2</v>
      </c>
      <c r="E108" s="63">
        <v>7.59417623417563E-2</v>
      </c>
      <c r="F108" s="62" t="s">
        <v>171</v>
      </c>
      <c r="G108" s="63">
        <v>90</v>
      </c>
      <c r="H108" s="63">
        <v>1.0630932981004899</v>
      </c>
      <c r="I108" s="63">
        <v>2.1054864921171799</v>
      </c>
      <c r="J108" s="63">
        <v>0.79007224275371701</v>
      </c>
      <c r="K108" s="63">
        <v>1.67343614969073</v>
      </c>
      <c r="L108" s="63">
        <v>1.67343614969073</v>
      </c>
      <c r="M108" s="63">
        <v>0.409218768803018</v>
      </c>
      <c r="N108" s="63">
        <v>0.82941324934230498</v>
      </c>
      <c r="O108" s="63">
        <v>0.97967425226098703</v>
      </c>
      <c r="P108" s="63">
        <v>2.2346743056022298</v>
      </c>
      <c r="Q108" s="63">
        <v>0.79007190091701296</v>
      </c>
      <c r="R108" s="63">
        <v>0.56118796156053297</v>
      </c>
      <c r="S108" s="63">
        <v>1.0222787439422001</v>
      </c>
      <c r="V108" s="62" t="s">
        <v>434</v>
      </c>
      <c r="W108" s="63">
        <v>-0.51403571547051197</v>
      </c>
      <c r="X108" s="63">
        <v>2.5118864315095801E-4</v>
      </c>
      <c r="Y108" s="63">
        <v>0</v>
      </c>
      <c r="Z108" s="63">
        <v>7.59417623417563E-2</v>
      </c>
      <c r="AA108" s="62" t="s">
        <v>173</v>
      </c>
      <c r="AB108" s="63">
        <v>90</v>
      </c>
      <c r="AC108" s="63">
        <v>1.0022199428162699</v>
      </c>
      <c r="AD108" s="63">
        <v>2.7257712419709001</v>
      </c>
      <c r="AE108" s="63">
        <v>0.92424717802118705</v>
      </c>
      <c r="AF108" s="63">
        <v>1.9749278655740099</v>
      </c>
      <c r="AG108" s="63">
        <v>1.9749278655740099</v>
      </c>
      <c r="AH108" s="63">
        <v>9.4105766125959195E-2</v>
      </c>
      <c r="AI108" s="63">
        <v>0.92126486850448697</v>
      </c>
      <c r="AJ108" s="63">
        <v>1.1338292140967701</v>
      </c>
      <c r="AK108" s="63">
        <v>3.7448431962172801</v>
      </c>
      <c r="AL108" s="63">
        <v>0.92424717802118705</v>
      </c>
      <c r="AM108" s="63">
        <v>0.26995149616716002</v>
      </c>
      <c r="AN108" s="63">
        <v>1.5468179157164399</v>
      </c>
      <c r="AO108" s="65"/>
      <c r="AP108" s="62" t="s">
        <v>435</v>
      </c>
      <c r="AQ108" s="63">
        <v>-0.21061693821924601</v>
      </c>
      <c r="AR108" s="64">
        <v>4.2169650342858202E-5</v>
      </c>
      <c r="AS108" s="63">
        <v>1E-3</v>
      </c>
      <c r="AT108" s="63">
        <v>1.5188352468351299E-2</v>
      </c>
      <c r="AU108" s="62" t="s">
        <v>173</v>
      </c>
      <c r="AV108" s="63">
        <v>90</v>
      </c>
      <c r="AW108" s="63">
        <v>1.0010267828928301</v>
      </c>
      <c r="AX108" s="63">
        <v>3.27321605443412</v>
      </c>
      <c r="AY108" s="63">
        <v>0.97641229161516896</v>
      </c>
      <c r="AZ108" s="63">
        <v>1.9864395539031801</v>
      </c>
      <c r="BA108" s="63">
        <v>1.9864395539031801</v>
      </c>
      <c r="BB108" s="63">
        <v>6.0614862346681501E-2</v>
      </c>
      <c r="BC108" s="63">
        <v>0.73206427641480398</v>
      </c>
      <c r="BD108" s="63">
        <v>1.93506852539223</v>
      </c>
      <c r="BE108" s="62" t="s">
        <v>131</v>
      </c>
      <c r="BF108" s="62" t="s">
        <v>131</v>
      </c>
      <c r="BG108" s="63">
        <v>0.25011649561872901</v>
      </c>
      <c r="BH108" s="63">
        <v>1.35761732362664</v>
      </c>
      <c r="BI108" s="63"/>
      <c r="BJ108" s="63"/>
      <c r="BK108" s="63"/>
      <c r="BL108" s="63"/>
      <c r="BM108" s="63"/>
      <c r="BN108" s="63"/>
      <c r="BO108" s="63"/>
      <c r="BP108" s="63"/>
      <c r="BQ108" s="63"/>
      <c r="BR108" s="63"/>
      <c r="BS108" s="63"/>
      <c r="BT108" s="63"/>
    </row>
    <row r="109" spans="1:72" ht="13">
      <c r="A109" s="62" t="s">
        <v>436</v>
      </c>
      <c r="B109" s="63">
        <v>-7.2609474737911803</v>
      </c>
      <c r="C109" s="63">
        <v>5.0118723362727199E-2</v>
      </c>
      <c r="D109" s="63">
        <v>1.8931213580487799E-2</v>
      </c>
      <c r="E109" s="63">
        <v>0.30376704936702498</v>
      </c>
      <c r="F109" s="62" t="s">
        <v>171</v>
      </c>
      <c r="G109" s="63">
        <v>90</v>
      </c>
      <c r="H109" s="63">
        <v>1.04450170167277</v>
      </c>
      <c r="I109" s="63">
        <v>2.1295374148404602</v>
      </c>
      <c r="J109" s="63">
        <v>0.49046749530304901</v>
      </c>
      <c r="K109" s="63">
        <v>1.7417565755993401</v>
      </c>
      <c r="L109" s="63">
        <v>1.7417565755993401</v>
      </c>
      <c r="M109" s="63">
        <v>0.38854095225398</v>
      </c>
      <c r="N109" s="63">
        <v>0.76207066571716298</v>
      </c>
      <c r="O109" s="63">
        <v>0.97944519585409895</v>
      </c>
      <c r="P109" s="63">
        <v>2.3762311650592398</v>
      </c>
      <c r="Q109" s="63">
        <v>0.49046644379586601</v>
      </c>
      <c r="R109" s="63">
        <v>0.53314355589548601</v>
      </c>
      <c r="S109" s="63">
        <v>0.81292118804635205</v>
      </c>
      <c r="V109" s="62" t="s">
        <v>437</v>
      </c>
      <c r="W109" s="63">
        <v>-0.51403571547051197</v>
      </c>
      <c r="X109" s="63">
        <v>2.5118864315095801E-4</v>
      </c>
      <c r="Y109" s="63">
        <v>0</v>
      </c>
      <c r="Z109" s="63">
        <v>0.30376704936702498</v>
      </c>
      <c r="AA109" s="62" t="s">
        <v>173</v>
      </c>
      <c r="AB109" s="63">
        <v>90</v>
      </c>
      <c r="AC109" s="63">
        <v>1.00191412005428</v>
      </c>
      <c r="AD109" s="63">
        <v>2.6614063916352699</v>
      </c>
      <c r="AE109" s="63">
        <v>0.78202402771978297</v>
      </c>
      <c r="AF109" s="63">
        <v>1.9768814089904301</v>
      </c>
      <c r="AG109" s="63">
        <v>1.9768814089904301</v>
      </c>
      <c r="AH109" s="63">
        <v>9.4243432003414701E-2</v>
      </c>
      <c r="AI109" s="63">
        <v>0.86720755647886305</v>
      </c>
      <c r="AJ109" s="63">
        <v>1.4004508717147699</v>
      </c>
      <c r="AK109" s="63">
        <v>3.9750448851400999</v>
      </c>
      <c r="AL109" s="63">
        <v>0.78202402771978297</v>
      </c>
      <c r="AM109" s="63">
        <v>0.26806563913847198</v>
      </c>
      <c r="AN109" s="63">
        <v>1.1429914703723001</v>
      </c>
      <c r="AO109" s="65"/>
      <c r="AP109" s="62" t="s">
        <v>438</v>
      </c>
      <c r="AQ109" s="63">
        <v>-0.24321664592603801</v>
      </c>
      <c r="AR109" s="64">
        <v>5.62341325190349E-5</v>
      </c>
      <c r="AS109" s="63">
        <v>1E-3</v>
      </c>
      <c r="AT109" s="63">
        <v>1.5188352468351299E-2</v>
      </c>
      <c r="AU109" s="62" t="s">
        <v>173</v>
      </c>
      <c r="AV109" s="63">
        <v>90</v>
      </c>
      <c r="AW109" s="63">
        <v>1.00115486255919</v>
      </c>
      <c r="AX109" s="63">
        <v>3.19556593249896</v>
      </c>
      <c r="AY109" s="63">
        <v>0.97749752972482695</v>
      </c>
      <c r="AZ109" s="63">
        <v>1.98492446526938</v>
      </c>
      <c r="BA109" s="63">
        <v>1.98492446526938</v>
      </c>
      <c r="BB109" s="63">
        <v>6.0623363497402702E-2</v>
      </c>
      <c r="BC109" s="63">
        <v>0.619597580632681</v>
      </c>
      <c r="BD109" s="63">
        <v>1.15192467024094</v>
      </c>
      <c r="BE109" s="62" t="s">
        <v>131</v>
      </c>
      <c r="BF109" s="62" t="s">
        <v>131</v>
      </c>
      <c r="BG109" s="63">
        <v>0.25416133900264698</v>
      </c>
      <c r="BH109" s="63">
        <v>1.4476364915337701</v>
      </c>
      <c r="BI109" s="63"/>
      <c r="BJ109" s="63"/>
      <c r="BK109" s="63"/>
      <c r="BL109" s="63"/>
      <c r="BM109" s="63"/>
      <c r="BN109" s="63"/>
      <c r="BO109" s="63"/>
      <c r="BP109" s="63"/>
      <c r="BQ109" s="63"/>
      <c r="BR109" s="63"/>
      <c r="BS109" s="63"/>
      <c r="BT109" s="63"/>
    </row>
    <row r="110" spans="1:72" ht="13">
      <c r="A110" s="62" t="s">
        <v>439</v>
      </c>
      <c r="B110" s="63">
        <v>-7.2609474737911803</v>
      </c>
      <c r="C110" s="63">
        <v>5.0118723362727199E-2</v>
      </c>
      <c r="D110" s="63">
        <v>1.8931213580487799E-2</v>
      </c>
      <c r="E110" s="63">
        <v>0.75941762341756303</v>
      </c>
      <c r="F110" s="62" t="s">
        <v>171</v>
      </c>
      <c r="G110" s="63">
        <v>90</v>
      </c>
      <c r="H110" s="63">
        <v>1.02723562738533</v>
      </c>
      <c r="I110" s="63">
        <v>2.2090199880307302</v>
      </c>
      <c r="J110" s="63">
        <v>0.20688312532758599</v>
      </c>
      <c r="K110" s="63">
        <v>1.8079446048327199</v>
      </c>
      <c r="L110" s="63">
        <v>1.8079446048327199</v>
      </c>
      <c r="M110" s="63">
        <v>0.34437012436083098</v>
      </c>
      <c r="N110" s="63">
        <v>0.43978830122541601</v>
      </c>
      <c r="O110" s="63">
        <v>0.94577390404152795</v>
      </c>
      <c r="P110" s="63">
        <v>2.6508697969183999</v>
      </c>
      <c r="Q110" s="63">
        <v>0.20687866036150901</v>
      </c>
      <c r="R110" s="63">
        <v>0.49495341806138998</v>
      </c>
      <c r="S110" s="63">
        <v>0.69633147694024</v>
      </c>
      <c r="V110" s="62" t="s">
        <v>440</v>
      </c>
      <c r="W110" s="63">
        <v>-0.51403571547051197</v>
      </c>
      <c r="X110" s="63">
        <v>2.5118864315095801E-4</v>
      </c>
      <c r="Y110" s="63">
        <v>0</v>
      </c>
      <c r="Z110" s="63">
        <v>0.75941762341756303</v>
      </c>
      <c r="AA110" s="62" t="s">
        <v>173</v>
      </c>
      <c r="AB110" s="63">
        <v>90</v>
      </c>
      <c r="AC110" s="63">
        <v>1.0014352861518401</v>
      </c>
      <c r="AD110" s="63">
        <v>2.5271793371986799</v>
      </c>
      <c r="AE110" s="63">
        <v>0.60269425498636198</v>
      </c>
      <c r="AF110" s="63">
        <v>1.98010458597381</v>
      </c>
      <c r="AG110" s="63">
        <v>1.98010458597381</v>
      </c>
      <c r="AH110" s="63">
        <v>9.4434129206205197E-2</v>
      </c>
      <c r="AI110" s="63">
        <v>0.79642912675039901</v>
      </c>
      <c r="AJ110" s="63">
        <v>1.46573194767795</v>
      </c>
      <c r="AK110" s="63">
        <v>4.3594015358987903</v>
      </c>
      <c r="AL110" s="63">
        <v>0.60269425498636198</v>
      </c>
      <c r="AM110" s="63">
        <v>0.26454723744549802</v>
      </c>
      <c r="AN110" s="63">
        <v>0.86629133085131105</v>
      </c>
      <c r="AO110" s="65"/>
      <c r="AP110" s="62" t="s">
        <v>441</v>
      </c>
      <c r="AQ110" s="63">
        <v>-0.28086220109198401</v>
      </c>
      <c r="AR110" s="64">
        <v>7.4989420933245599E-5</v>
      </c>
      <c r="AS110" s="63">
        <v>1E-3</v>
      </c>
      <c r="AT110" s="63">
        <v>1.5188352468351299E-2</v>
      </c>
      <c r="AU110" s="62" t="s">
        <v>173</v>
      </c>
      <c r="AV110" s="63">
        <v>90</v>
      </c>
      <c r="AW110" s="63">
        <v>1.0013581809233201</v>
      </c>
      <c r="AX110" s="63">
        <v>3.1286814616875498</v>
      </c>
      <c r="AY110" s="63">
        <v>0.97716293306679003</v>
      </c>
      <c r="AZ110" s="63">
        <v>1.9831788369901899</v>
      </c>
      <c r="BA110" s="63">
        <v>1.9831788369901899</v>
      </c>
      <c r="BB110" s="63">
        <v>6.0634092036827097E-2</v>
      </c>
      <c r="BC110" s="63">
        <v>0.52201955129829203</v>
      </c>
      <c r="BD110" s="63">
        <v>1.1333711012829899</v>
      </c>
      <c r="BE110" s="62" t="s">
        <v>131</v>
      </c>
      <c r="BF110" s="62" t="s">
        <v>131</v>
      </c>
      <c r="BG110" s="63">
        <v>0.25610696443346997</v>
      </c>
      <c r="BH110" s="63">
        <v>1.79671845563165</v>
      </c>
      <c r="BI110" s="63"/>
      <c r="BJ110" s="63"/>
      <c r="BK110" s="63"/>
      <c r="BL110" s="63"/>
      <c r="BM110" s="63"/>
      <c r="BN110" s="63"/>
      <c r="BO110" s="63"/>
      <c r="BP110" s="63"/>
      <c r="BQ110" s="63"/>
      <c r="BR110" s="63"/>
      <c r="BS110" s="63"/>
      <c r="BT110" s="63"/>
    </row>
    <row r="111" spans="1:72" ht="13">
      <c r="A111" s="62" t="s">
        <v>442</v>
      </c>
      <c r="B111" s="63">
        <v>-8.1469170613109299</v>
      </c>
      <c r="C111" s="63">
        <v>6.3095734448019303E-2</v>
      </c>
      <c r="D111" s="63">
        <v>1.8931213580487799E-2</v>
      </c>
      <c r="E111" s="63">
        <v>1.5188352468351299E-2</v>
      </c>
      <c r="F111" s="62" t="s">
        <v>171</v>
      </c>
      <c r="G111" s="63">
        <v>90</v>
      </c>
      <c r="H111" s="63">
        <v>1.08312269687315</v>
      </c>
      <c r="I111" s="63">
        <v>2.0108861960722901</v>
      </c>
      <c r="J111" s="63">
        <v>0.91963161434218199</v>
      </c>
      <c r="K111" s="63">
        <v>1.6066140525936701</v>
      </c>
      <c r="L111" s="63">
        <v>1.6066140525936701</v>
      </c>
      <c r="M111" s="63">
        <v>0.44202404653706201</v>
      </c>
      <c r="N111" s="63">
        <v>1.2882132323394599</v>
      </c>
      <c r="O111" s="63">
        <v>0.97394784208878105</v>
      </c>
      <c r="P111" s="63">
        <v>2.09792763068987</v>
      </c>
      <c r="Q111" s="63">
        <v>0.91963145716987305</v>
      </c>
      <c r="R111" s="63">
        <v>0.59768486642270002</v>
      </c>
      <c r="S111" s="63">
        <v>1.19498727473593</v>
      </c>
      <c r="V111" s="62" t="s">
        <v>443</v>
      </c>
      <c r="W111" s="63">
        <v>-0.576757558928228</v>
      </c>
      <c r="X111" s="63">
        <v>3.1622776601683799E-4</v>
      </c>
      <c r="Y111" s="63">
        <v>0</v>
      </c>
      <c r="Z111" s="63">
        <v>0</v>
      </c>
      <c r="AA111" s="62" t="s">
        <v>173</v>
      </c>
      <c r="AB111" s="63">
        <v>90</v>
      </c>
      <c r="AC111" s="63">
        <v>1.0028698308820001</v>
      </c>
      <c r="AD111" s="63">
        <v>2.7592134773766102</v>
      </c>
      <c r="AE111" s="63">
        <v>0.97926279209419398</v>
      </c>
      <c r="AF111" s="63">
        <v>1.9714675463579601</v>
      </c>
      <c r="AG111" s="63">
        <v>1.9714675463579601</v>
      </c>
      <c r="AH111" s="63">
        <v>9.4062540775724596E-2</v>
      </c>
      <c r="AI111" s="63">
        <v>1.88902818760767</v>
      </c>
      <c r="AJ111" s="63">
        <v>1.0955767941464301</v>
      </c>
      <c r="AK111" s="63">
        <v>3.5105184919704699</v>
      </c>
      <c r="AL111" s="63">
        <v>0.97926279209419398</v>
      </c>
      <c r="AM111" s="63">
        <v>0.27802836378450402</v>
      </c>
      <c r="AN111" s="63">
        <v>1.5358232081858001</v>
      </c>
      <c r="AO111" s="65"/>
      <c r="AP111" s="62" t="s">
        <v>444</v>
      </c>
      <c r="AQ111" s="63">
        <v>-0.32433461000125102</v>
      </c>
      <c r="AR111" s="63">
        <v>1E-4</v>
      </c>
      <c r="AS111" s="63">
        <v>1E-3</v>
      </c>
      <c r="AT111" s="63">
        <v>1.5188352468351299E-2</v>
      </c>
      <c r="AU111" s="62" t="s">
        <v>173</v>
      </c>
      <c r="AV111" s="63">
        <v>90</v>
      </c>
      <c r="AW111" s="63">
        <v>1.00158919937403</v>
      </c>
      <c r="AX111" s="63">
        <v>3.0705011343379098</v>
      </c>
      <c r="AY111" s="63">
        <v>0.97584800346993805</v>
      </c>
      <c r="AZ111" s="63">
        <v>1.9811473175497001</v>
      </c>
      <c r="BA111" s="63">
        <v>1.9811473175497001</v>
      </c>
      <c r="BB111" s="63">
        <v>6.0646237623364699E-2</v>
      </c>
      <c r="BC111" s="63">
        <v>0.43841396278408601</v>
      </c>
      <c r="BD111" s="63">
        <v>1.1120688554423901</v>
      </c>
      <c r="BE111" s="62" t="s">
        <v>131</v>
      </c>
      <c r="BF111" s="62" t="s">
        <v>131</v>
      </c>
      <c r="BG111" s="63">
        <v>0.26013014938324802</v>
      </c>
      <c r="BH111" s="63">
        <v>1.75732075364685</v>
      </c>
      <c r="BI111" s="63"/>
      <c r="BJ111" s="63"/>
      <c r="BK111" s="63"/>
      <c r="BL111" s="63"/>
      <c r="BM111" s="63"/>
      <c r="BN111" s="63"/>
      <c r="BO111" s="63"/>
      <c r="BP111" s="63"/>
      <c r="BQ111" s="63"/>
      <c r="BR111" s="63"/>
      <c r="BS111" s="63"/>
      <c r="BT111" s="63"/>
    </row>
    <row r="112" spans="1:72" ht="13">
      <c r="A112" s="62" t="s">
        <v>445</v>
      </c>
      <c r="B112" s="63">
        <v>-8.1469170613109299</v>
      </c>
      <c r="C112" s="63">
        <v>6.3095734448019303E-2</v>
      </c>
      <c r="D112" s="63">
        <v>1.8931213580487799E-2</v>
      </c>
      <c r="E112" s="63">
        <v>3.0376704936702501E-2</v>
      </c>
      <c r="F112" s="62" t="s">
        <v>171</v>
      </c>
      <c r="G112" s="63">
        <v>90</v>
      </c>
      <c r="H112" s="63">
        <v>1.07966781098585</v>
      </c>
      <c r="I112" s="63">
        <v>2.0205065651615999</v>
      </c>
      <c r="J112" s="63">
        <v>0.88013851237585505</v>
      </c>
      <c r="K112" s="63">
        <v>1.6158477971479299</v>
      </c>
      <c r="L112" s="63">
        <v>1.6158477971479299</v>
      </c>
      <c r="M112" s="63">
        <v>0.43853446620594799</v>
      </c>
      <c r="N112" s="63">
        <v>1.2284295101416101</v>
      </c>
      <c r="O112" s="63">
        <v>0.96890860113723998</v>
      </c>
      <c r="P112" s="63">
        <v>2.1196879893442602</v>
      </c>
      <c r="Q112" s="63">
        <v>0.88013832524594304</v>
      </c>
      <c r="R112" s="63">
        <v>0.58877180739341795</v>
      </c>
      <c r="S112" s="63">
        <v>1.1507793882065001</v>
      </c>
      <c r="V112" s="62" t="s">
        <v>446</v>
      </c>
      <c r="W112" s="63">
        <v>-0.576757558928228</v>
      </c>
      <c r="X112" s="63">
        <v>3.1622776601683799E-4</v>
      </c>
      <c r="Y112" s="63">
        <v>0</v>
      </c>
      <c r="Z112" s="63">
        <v>1.5188352468351299E-2</v>
      </c>
      <c r="AA112" s="62" t="s">
        <v>173</v>
      </c>
      <c r="AB112" s="63">
        <v>90</v>
      </c>
      <c r="AC112" s="63">
        <v>1.00277253887302</v>
      </c>
      <c r="AD112" s="63">
        <v>2.73012331370178</v>
      </c>
      <c r="AE112" s="63">
        <v>0.96790987425590203</v>
      </c>
      <c r="AF112" s="63">
        <v>1.97166812603</v>
      </c>
      <c r="AG112" s="63">
        <v>1.97166812603</v>
      </c>
      <c r="AH112" s="63">
        <v>9.4090503486901206E-2</v>
      </c>
      <c r="AI112" s="63">
        <v>0.773065373247799</v>
      </c>
      <c r="AJ112" s="63">
        <v>1.0871017070915701</v>
      </c>
      <c r="AK112" s="63">
        <v>3.5263233840457699</v>
      </c>
      <c r="AL112" s="63">
        <v>0.96790987425590203</v>
      </c>
      <c r="AM112" s="63">
        <v>0.275969745047631</v>
      </c>
      <c r="AN112" s="63">
        <v>1.5912548586527799</v>
      </c>
      <c r="AO112" s="65"/>
      <c r="AP112" s="62" t="s">
        <v>447</v>
      </c>
      <c r="AQ112" s="63">
        <v>-0.37453576464072602</v>
      </c>
      <c r="AR112" s="63">
        <v>1.3335214321633199E-4</v>
      </c>
      <c r="AS112" s="63">
        <v>1E-3</v>
      </c>
      <c r="AT112" s="63">
        <v>1.5188352468351299E-2</v>
      </c>
      <c r="AU112" s="62" t="s">
        <v>173</v>
      </c>
      <c r="AV112" s="63">
        <v>90</v>
      </c>
      <c r="AW112" s="63">
        <v>1.00185031990998</v>
      </c>
      <c r="AX112" s="63">
        <v>3.0173600479398002</v>
      </c>
      <c r="AY112" s="63">
        <v>0.97399598625246897</v>
      </c>
      <c r="AZ112" s="63">
        <v>1.97880300130381</v>
      </c>
      <c r="BA112" s="63">
        <v>1.97880300130381</v>
      </c>
      <c r="BB112" s="63">
        <v>9.4174987360332502E-2</v>
      </c>
      <c r="BC112" s="63">
        <v>1.6459993398991</v>
      </c>
      <c r="BD112" s="63">
        <v>1.09855452743598</v>
      </c>
      <c r="BE112" s="63">
        <v>4.5591387227054501</v>
      </c>
      <c r="BF112" s="63">
        <v>0.97399251590789904</v>
      </c>
      <c r="BG112" s="63">
        <v>0.26616075240975601</v>
      </c>
      <c r="BH112" s="63">
        <v>1.57018166921905</v>
      </c>
      <c r="BI112" s="63"/>
      <c r="BJ112" s="63"/>
      <c r="BK112" s="63"/>
      <c r="BL112" s="63"/>
      <c r="BM112" s="63"/>
      <c r="BN112" s="63"/>
      <c r="BO112" s="63"/>
      <c r="BP112" s="63"/>
      <c r="BQ112" s="63"/>
      <c r="BR112" s="63"/>
      <c r="BS112" s="63"/>
      <c r="BT112" s="63"/>
    </row>
    <row r="113" spans="1:72" ht="13">
      <c r="A113" s="62" t="s">
        <v>448</v>
      </c>
      <c r="B113" s="63">
        <v>-8.1469170613109299</v>
      </c>
      <c r="C113" s="63">
        <v>6.3095734448019303E-2</v>
      </c>
      <c r="D113" s="63">
        <v>1.8931213580487799E-2</v>
      </c>
      <c r="E113" s="63">
        <v>7.59417623417563E-2</v>
      </c>
      <c r="F113" s="62" t="s">
        <v>171</v>
      </c>
      <c r="G113" s="63">
        <v>90</v>
      </c>
      <c r="H113" s="63">
        <v>1.07205023869931</v>
      </c>
      <c r="I113" s="63">
        <v>2.04524465710554</v>
      </c>
      <c r="J113" s="63">
        <v>0.78036054365714602</v>
      </c>
      <c r="K113" s="63">
        <v>1.6407674721566501</v>
      </c>
      <c r="L113" s="63">
        <v>1.6407674721566501</v>
      </c>
      <c r="M113" s="63">
        <v>0.433639791967455</v>
      </c>
      <c r="N113" s="63">
        <v>0.87362113587173396</v>
      </c>
      <c r="O113" s="63">
        <v>0.95287465265506399</v>
      </c>
      <c r="P113" s="63">
        <v>2.16366681946683</v>
      </c>
      <c r="Q113" s="63">
        <v>0.78036029165652698</v>
      </c>
      <c r="R113" s="63">
        <v>0.58097227403895102</v>
      </c>
      <c r="S113" s="63">
        <v>0.90087884829143405</v>
      </c>
      <c r="V113" s="62" t="s">
        <v>449</v>
      </c>
      <c r="W113" s="63">
        <v>-0.576757558928228</v>
      </c>
      <c r="X113" s="63">
        <v>3.1622776601683799E-4</v>
      </c>
      <c r="Y113" s="63">
        <v>0</v>
      </c>
      <c r="Z113" s="63">
        <v>3.0376704936702501E-2</v>
      </c>
      <c r="AA113" s="62" t="s">
        <v>173</v>
      </c>
      <c r="AB113" s="63">
        <v>90</v>
      </c>
      <c r="AC113" s="63">
        <v>1.00269911663934</v>
      </c>
      <c r="AD113" s="63">
        <v>2.7147765344402601</v>
      </c>
      <c r="AE113" s="63">
        <v>0.95654821803771795</v>
      </c>
      <c r="AF113" s="63">
        <v>1.9717819606090301</v>
      </c>
      <c r="AG113" s="63">
        <v>1.9717819606090301</v>
      </c>
      <c r="AH113" s="63">
        <v>9.4104086129802894E-2</v>
      </c>
      <c r="AI113" s="63">
        <v>0.76779707588936896</v>
      </c>
      <c r="AJ113" s="63">
        <v>1.10221942994619</v>
      </c>
      <c r="AK113" s="63">
        <v>3.5462512914450599</v>
      </c>
      <c r="AL113" s="63">
        <v>0.95654821803771795</v>
      </c>
      <c r="AM113" s="63">
        <v>0.27592040748622998</v>
      </c>
      <c r="AN113" s="63">
        <v>1.5479631977508801</v>
      </c>
      <c r="AO113" s="65"/>
      <c r="AP113" s="62" t="s">
        <v>450</v>
      </c>
      <c r="AQ113" s="63">
        <v>-0.432507153629001</v>
      </c>
      <c r="AR113" s="63">
        <v>1.77827941003892E-4</v>
      </c>
      <c r="AS113" s="63">
        <v>1E-3</v>
      </c>
      <c r="AT113" s="63">
        <v>1.5188352468351299E-2</v>
      </c>
      <c r="AU113" s="62" t="s">
        <v>173</v>
      </c>
      <c r="AV113" s="63">
        <v>90</v>
      </c>
      <c r="AW113" s="63">
        <v>1.0021525025375499</v>
      </c>
      <c r="AX113" s="63">
        <v>2.9509336899421799</v>
      </c>
      <c r="AY113" s="63">
        <v>0.97398867860821103</v>
      </c>
      <c r="AZ113" s="63">
        <v>1.97622752555848</v>
      </c>
      <c r="BA113" s="63">
        <v>1.97622752555848</v>
      </c>
      <c r="BB113" s="63">
        <v>9.4118327862556306E-2</v>
      </c>
      <c r="BC113" s="63">
        <v>1.8365742704302299</v>
      </c>
      <c r="BD113" s="63">
        <v>1.0969511325877599</v>
      </c>
      <c r="BE113" s="63">
        <v>4.2043303484353602</v>
      </c>
      <c r="BF113" s="63">
        <v>0.97398656296683495</v>
      </c>
      <c r="BG113" s="63">
        <v>0.27007009097440099</v>
      </c>
      <c r="BH113" s="63">
        <v>1.60431107384542</v>
      </c>
      <c r="BI113" s="63"/>
      <c r="BJ113" s="63"/>
      <c r="BK113" s="63"/>
      <c r="BL113" s="63"/>
      <c r="BM113" s="63"/>
      <c r="BN113" s="63"/>
      <c r="BO113" s="63"/>
      <c r="BP113" s="63"/>
      <c r="BQ113" s="63"/>
      <c r="BR113" s="63"/>
      <c r="BS113" s="63"/>
      <c r="BT113" s="63"/>
    </row>
    <row r="114" spans="1:72" ht="13">
      <c r="A114" s="62" t="s">
        <v>451</v>
      </c>
      <c r="B114" s="63">
        <v>-8.1469170613109299</v>
      </c>
      <c r="C114" s="63">
        <v>6.3095734448019303E-2</v>
      </c>
      <c r="D114" s="63">
        <v>1.8931213580487799E-2</v>
      </c>
      <c r="E114" s="63">
        <v>0.30376704936702498</v>
      </c>
      <c r="F114" s="62" t="s">
        <v>171</v>
      </c>
      <c r="G114" s="63">
        <v>90</v>
      </c>
      <c r="H114" s="63">
        <v>1.05026801692314</v>
      </c>
      <c r="I114" s="63">
        <v>2.06998274904949</v>
      </c>
      <c r="J114" s="63">
        <v>0.47996236774305501</v>
      </c>
      <c r="K114" s="63">
        <v>1.7197902071028299</v>
      </c>
      <c r="L114" s="63">
        <v>1.7197902071028299</v>
      </c>
      <c r="M114" s="63">
        <v>0.39448911585931001</v>
      </c>
      <c r="N114" s="63">
        <v>0.53599199211847404</v>
      </c>
      <c r="O114" s="63">
        <v>0.94371239637953397</v>
      </c>
      <c r="P114" s="63">
        <v>2.3022459456342999</v>
      </c>
      <c r="Q114" s="63">
        <v>0.479961564147667</v>
      </c>
      <c r="R114" s="63">
        <v>0.55188499308281902</v>
      </c>
      <c r="S114" s="63">
        <v>0.79001554735752799</v>
      </c>
      <c r="V114" s="62" t="s">
        <v>452</v>
      </c>
      <c r="W114" s="63">
        <v>-0.576757558928228</v>
      </c>
      <c r="X114" s="63">
        <v>3.1622776601683799E-4</v>
      </c>
      <c r="Y114" s="63">
        <v>0</v>
      </c>
      <c r="Z114" s="63">
        <v>7.59417623417563E-2</v>
      </c>
      <c r="AA114" s="62" t="s">
        <v>173</v>
      </c>
      <c r="AB114" s="63">
        <v>90</v>
      </c>
      <c r="AC114" s="63">
        <v>1.00254231144287</v>
      </c>
      <c r="AD114" s="63">
        <v>2.6911837245307599</v>
      </c>
      <c r="AE114" s="63">
        <v>0.92213635917222303</v>
      </c>
      <c r="AF114" s="63">
        <v>1.9721399801575299</v>
      </c>
      <c r="AG114" s="63">
        <v>1.9721399801575299</v>
      </c>
      <c r="AH114" s="63">
        <v>9.4143068457068796E-2</v>
      </c>
      <c r="AI114" s="63">
        <v>0.75267935303474598</v>
      </c>
      <c r="AJ114" s="63">
        <v>1.1581091932269201</v>
      </c>
      <c r="AK114" s="63">
        <v>3.6000795470638298</v>
      </c>
      <c r="AL114" s="63">
        <v>0.92213635917222303</v>
      </c>
      <c r="AM114" s="63">
        <v>0.27384481043854703</v>
      </c>
      <c r="AN114" s="63">
        <v>1.5546058335506401</v>
      </c>
      <c r="AO114" s="65"/>
      <c r="AP114" s="62" t="s">
        <v>453</v>
      </c>
      <c r="AQ114" s="63">
        <v>-0.49945146926008599</v>
      </c>
      <c r="AR114" s="63">
        <v>2.37137370566166E-4</v>
      </c>
      <c r="AS114" s="63">
        <v>1E-3</v>
      </c>
      <c r="AT114" s="63">
        <v>1.5188352468351299E-2</v>
      </c>
      <c r="AU114" s="62" t="s">
        <v>173</v>
      </c>
      <c r="AV114" s="63">
        <v>90</v>
      </c>
      <c r="AW114" s="63">
        <v>1.0024936542963401</v>
      </c>
      <c r="AX114" s="63">
        <v>2.8934405318131899</v>
      </c>
      <c r="AY114" s="63">
        <v>0.97230860862579405</v>
      </c>
      <c r="AZ114" s="63">
        <v>1.9732496787974301</v>
      </c>
      <c r="BA114" s="63">
        <v>1.9732496787974301</v>
      </c>
      <c r="BB114" s="63">
        <v>9.4073808836772896E-2</v>
      </c>
      <c r="BC114" s="63">
        <v>1.9362138074266799</v>
      </c>
      <c r="BD114" s="63">
        <v>1.08274963536069</v>
      </c>
      <c r="BE114" s="63">
        <v>3.9104509783975798</v>
      </c>
      <c r="BF114" s="63">
        <v>0.97230731910447599</v>
      </c>
      <c r="BG114" s="63">
        <v>0.27396291108152898</v>
      </c>
      <c r="BH114" s="63">
        <v>1.6464574527128799</v>
      </c>
      <c r="BI114" s="63"/>
      <c r="BJ114" s="63"/>
      <c r="BK114" s="63"/>
      <c r="BL114" s="63"/>
      <c r="BM114" s="63"/>
      <c r="BN114" s="63"/>
      <c r="BO114" s="63"/>
      <c r="BP114" s="63"/>
      <c r="BQ114" s="63"/>
      <c r="BR114" s="63"/>
      <c r="BS114" s="63"/>
      <c r="BT114" s="63"/>
    </row>
    <row r="115" spans="1:72" ht="13">
      <c r="A115" s="62" t="s">
        <v>454</v>
      </c>
      <c r="B115" s="63">
        <v>-8.1469170613109299</v>
      </c>
      <c r="C115" s="63">
        <v>6.3095734448019303E-2</v>
      </c>
      <c r="D115" s="63">
        <v>1.8931213580487799E-2</v>
      </c>
      <c r="E115" s="63">
        <v>0.75941762341756303</v>
      </c>
      <c r="F115" s="62" t="s">
        <v>171</v>
      </c>
      <c r="G115" s="63">
        <v>90</v>
      </c>
      <c r="H115" s="63">
        <v>1.03046364308225</v>
      </c>
      <c r="I115" s="63">
        <v>2.13686721986089</v>
      </c>
      <c r="J115" s="63">
        <v>0.209131817115078</v>
      </c>
      <c r="K115" s="63">
        <v>1.7927743825520699</v>
      </c>
      <c r="L115" s="63">
        <v>1.7927743825520699</v>
      </c>
      <c r="M115" s="63">
        <v>0.37164265025536503</v>
      </c>
      <c r="N115" s="63">
        <v>0.49201316199593298</v>
      </c>
      <c r="O115" s="63">
        <v>0.90820865331185796</v>
      </c>
      <c r="P115" s="63">
        <v>2.5642864751146002</v>
      </c>
      <c r="Q115" s="63">
        <v>0.20912842319688801</v>
      </c>
      <c r="R115" s="63">
        <v>0.51132963045837698</v>
      </c>
      <c r="S115" s="63">
        <v>0.65601754932791001</v>
      </c>
      <c r="V115" s="62" t="s">
        <v>455</v>
      </c>
      <c r="W115" s="63">
        <v>-0.576757558928228</v>
      </c>
      <c r="X115" s="63">
        <v>3.1622776601683799E-4</v>
      </c>
      <c r="Y115" s="63">
        <v>0</v>
      </c>
      <c r="Z115" s="63">
        <v>0.30376704936702498</v>
      </c>
      <c r="AA115" s="62" t="s">
        <v>173</v>
      </c>
      <c r="AB115" s="63">
        <v>90</v>
      </c>
      <c r="AC115" s="63">
        <v>1.0021821657190499</v>
      </c>
      <c r="AD115" s="63">
        <v>2.6270479306020098</v>
      </c>
      <c r="AE115" s="63">
        <v>0.77561832092966698</v>
      </c>
      <c r="AF115" s="63">
        <v>1.97440143682834</v>
      </c>
      <c r="AG115" s="63">
        <v>1.97440143682834</v>
      </c>
      <c r="AH115" s="63">
        <v>9.4313750361810306E-2</v>
      </c>
      <c r="AI115" s="63">
        <v>0.68487865659582803</v>
      </c>
      <c r="AJ115" s="63">
        <v>1.37891956946726</v>
      </c>
      <c r="AK115" s="63">
        <v>3.81676690798023</v>
      </c>
      <c r="AL115" s="63">
        <v>0.77561832092966698</v>
      </c>
      <c r="AM115" s="63">
        <v>0.27197717960782403</v>
      </c>
      <c r="AN115" s="63">
        <v>1.1116107426286099</v>
      </c>
      <c r="AO115" s="65"/>
      <c r="AP115" s="62" t="s">
        <v>456</v>
      </c>
      <c r="AQ115" s="63">
        <v>-0.576757558928228</v>
      </c>
      <c r="AR115" s="63">
        <v>3.1622776601683799E-4</v>
      </c>
      <c r="AS115" s="63">
        <v>1E-3</v>
      </c>
      <c r="AT115" s="63">
        <v>1.5188352468351299E-2</v>
      </c>
      <c r="AU115" s="62" t="s">
        <v>173</v>
      </c>
      <c r="AV115" s="63">
        <v>90</v>
      </c>
      <c r="AW115" s="63">
        <v>1.00293413665442</v>
      </c>
      <c r="AX115" s="63">
        <v>2.8391541633806501</v>
      </c>
      <c r="AY115" s="63">
        <v>0.96913104734251398</v>
      </c>
      <c r="AZ115" s="63">
        <v>1.9697448605535599</v>
      </c>
      <c r="BA115" s="63">
        <v>1.9697448605535599</v>
      </c>
      <c r="BB115" s="63">
        <v>9.4111660829128002E-2</v>
      </c>
      <c r="BC115" s="63">
        <v>0.72679597905637505</v>
      </c>
      <c r="BD115" s="63">
        <v>1.1077167837115101</v>
      </c>
      <c r="BE115" s="63">
        <v>3.6701708075716701</v>
      </c>
      <c r="BF115" s="63">
        <v>0.96913025459565205</v>
      </c>
      <c r="BG115" s="63">
        <v>0.27986417600654101</v>
      </c>
      <c r="BH115" s="63">
        <v>1.60912125839008</v>
      </c>
      <c r="BI115" s="63"/>
      <c r="BJ115" s="63"/>
      <c r="BK115" s="63"/>
      <c r="BL115" s="63"/>
      <c r="BM115" s="63"/>
      <c r="BN115" s="63"/>
      <c r="BO115" s="63"/>
      <c r="BP115" s="63"/>
      <c r="BQ115" s="63"/>
      <c r="BR115" s="63"/>
      <c r="BS115" s="63"/>
      <c r="BT115" s="63"/>
    </row>
    <row r="116" spans="1:72" ht="13">
      <c r="A116" s="62" t="s">
        <v>457</v>
      </c>
      <c r="B116" s="63">
        <v>-9.1409912884583804</v>
      </c>
      <c r="C116" s="63">
        <v>7.9432823472428096E-2</v>
      </c>
      <c r="D116" s="63">
        <v>1.8931213580487799E-2</v>
      </c>
      <c r="E116" s="63">
        <v>1.5188352468351299E-2</v>
      </c>
      <c r="F116" s="62" t="s">
        <v>171</v>
      </c>
      <c r="G116" s="63">
        <v>90</v>
      </c>
      <c r="H116" s="63">
        <v>1.09492305005166</v>
      </c>
      <c r="I116" s="63">
        <v>1.94927002261931</v>
      </c>
      <c r="J116" s="63">
        <v>0.91739595020845899</v>
      </c>
      <c r="K116" s="63">
        <v>1.56340869696281</v>
      </c>
      <c r="L116" s="63">
        <v>1.56340869696281</v>
      </c>
      <c r="M116" s="63">
        <v>0.46792763309304702</v>
      </c>
      <c r="N116" s="63">
        <v>1.23117818702427</v>
      </c>
      <c r="O116" s="63">
        <v>0.95608144235149894</v>
      </c>
      <c r="P116" s="63">
        <v>2.0278363701820301</v>
      </c>
      <c r="Q116" s="63">
        <v>0.91739583724353402</v>
      </c>
      <c r="R116" s="63">
        <v>0.61588098703267102</v>
      </c>
      <c r="S116" s="63">
        <v>1.1663552238749</v>
      </c>
      <c r="V116" s="62" t="s">
        <v>458</v>
      </c>
      <c r="W116" s="63">
        <v>-0.576757558928228</v>
      </c>
      <c r="X116" s="63">
        <v>3.1622776601683799E-4</v>
      </c>
      <c r="Y116" s="63">
        <v>0</v>
      </c>
      <c r="Z116" s="63">
        <v>0.75941762341756303</v>
      </c>
      <c r="AA116" s="62" t="s">
        <v>173</v>
      </c>
      <c r="AB116" s="63">
        <v>90</v>
      </c>
      <c r="AC116" s="63">
        <v>1.0016226025425701</v>
      </c>
      <c r="AD116" s="63">
        <v>2.4944242710136399</v>
      </c>
      <c r="AE116" s="63">
        <v>0.59331577485073095</v>
      </c>
      <c r="AF116" s="63">
        <v>1.9780654958975099</v>
      </c>
      <c r="AG116" s="63">
        <v>1.9780654958975099</v>
      </c>
      <c r="AH116" s="63">
        <v>9.4553136096296203E-2</v>
      </c>
      <c r="AI116" s="63">
        <v>0.58890402210965698</v>
      </c>
      <c r="AJ116" s="63">
        <v>1.4210659483347201</v>
      </c>
      <c r="AK116" s="63">
        <v>4.1770726360156498</v>
      </c>
      <c r="AL116" s="63">
        <v>0.59331577485073095</v>
      </c>
      <c r="AM116" s="63">
        <v>0.26851805674774398</v>
      </c>
      <c r="AN116" s="63">
        <v>0.87178868461662795</v>
      </c>
      <c r="AO116" s="65"/>
      <c r="AP116" s="62" t="s">
        <v>459</v>
      </c>
      <c r="AQ116" s="63">
        <v>-0.66602923858378604</v>
      </c>
      <c r="AR116" s="63">
        <v>4.2169650342858202E-4</v>
      </c>
      <c r="AS116" s="63">
        <v>1E-3</v>
      </c>
      <c r="AT116" s="63">
        <v>1.5188352468351299E-2</v>
      </c>
      <c r="AU116" s="62" t="s">
        <v>173</v>
      </c>
      <c r="AV116" s="63">
        <v>90</v>
      </c>
      <c r="AW116" s="63">
        <v>1.0034798059263801</v>
      </c>
      <c r="AX116" s="63">
        <v>2.7892198666789798</v>
      </c>
      <c r="AY116" s="63">
        <v>0.96542519666323301</v>
      </c>
      <c r="AZ116" s="63">
        <v>1.9656530332395701</v>
      </c>
      <c r="BA116" s="63">
        <v>1.9656530332395701</v>
      </c>
      <c r="BB116" s="63">
        <v>9.4164862975989E-2</v>
      </c>
      <c r="BC116" s="63">
        <v>0.59325609384053302</v>
      </c>
      <c r="BD116" s="63">
        <v>1.09168283522933</v>
      </c>
      <c r="BE116" s="63">
        <v>3.4880709640954102</v>
      </c>
      <c r="BF116" s="63">
        <v>0.96542469481395499</v>
      </c>
      <c r="BG116" s="63">
        <v>0.28774128137230698</v>
      </c>
      <c r="BH116" s="63">
        <v>1.5174986956347301</v>
      </c>
      <c r="BI116" s="63"/>
      <c r="BJ116" s="63"/>
      <c r="BK116" s="63"/>
      <c r="BL116" s="63"/>
      <c r="BM116" s="63"/>
      <c r="BN116" s="63"/>
      <c r="BO116" s="63"/>
      <c r="BP116" s="63"/>
      <c r="BQ116" s="63"/>
      <c r="BR116" s="63"/>
      <c r="BS116" s="63"/>
      <c r="BT116" s="63"/>
    </row>
    <row r="117" spans="1:72" ht="13">
      <c r="A117" s="62" t="s">
        <v>460</v>
      </c>
      <c r="B117" s="63">
        <v>-9.1409912884583804</v>
      </c>
      <c r="C117" s="63">
        <v>7.9432823472428096E-2</v>
      </c>
      <c r="D117" s="63">
        <v>1.8931213580487799E-2</v>
      </c>
      <c r="E117" s="63">
        <v>3.0376704936702501E-2</v>
      </c>
      <c r="F117" s="62" t="s">
        <v>171</v>
      </c>
      <c r="G117" s="63">
        <v>90</v>
      </c>
      <c r="H117" s="63">
        <v>1.0908935056987701</v>
      </c>
      <c r="I117" s="63">
        <v>1.95889039170862</v>
      </c>
      <c r="J117" s="63">
        <v>0.87450548825943097</v>
      </c>
      <c r="K117" s="63">
        <v>1.5749416017842299</v>
      </c>
      <c r="L117" s="63">
        <v>1.5749416017842299</v>
      </c>
      <c r="M117" s="63">
        <v>0.46055934405916799</v>
      </c>
      <c r="N117" s="63">
        <v>1.12627035266946</v>
      </c>
      <c r="O117" s="63">
        <v>0.94737729888974598</v>
      </c>
      <c r="P117" s="63">
        <v>2.04707710836065</v>
      </c>
      <c r="Q117" s="63">
        <v>0.87450535524323803</v>
      </c>
      <c r="R117" s="63">
        <v>0.60764277340005102</v>
      </c>
      <c r="S117" s="63">
        <v>0.84498908501070502</v>
      </c>
      <c r="V117" s="62" t="s">
        <v>461</v>
      </c>
      <c r="W117" s="63">
        <v>-0.64713262477562405</v>
      </c>
      <c r="X117" s="63">
        <v>3.9810717055349703E-4</v>
      </c>
      <c r="Y117" s="63">
        <v>0</v>
      </c>
      <c r="Z117" s="63">
        <v>0</v>
      </c>
      <c r="AA117" s="62" t="s">
        <v>173</v>
      </c>
      <c r="AB117" s="63">
        <v>90</v>
      </c>
      <c r="AC117" s="63">
        <v>1.0033214172838401</v>
      </c>
      <c r="AD117" s="63">
        <v>2.7292070880742298</v>
      </c>
      <c r="AE117" s="63">
        <v>0.97616385617528501</v>
      </c>
      <c r="AF117" s="63">
        <v>1.96825923755763</v>
      </c>
      <c r="AG117" s="63">
        <v>1.96825923755763</v>
      </c>
      <c r="AH117" s="63">
        <v>9.4126686496616693E-2</v>
      </c>
      <c r="AI117" s="63">
        <v>0.64754246227304502</v>
      </c>
      <c r="AJ117" s="63">
        <v>1.09534773773955</v>
      </c>
      <c r="AK117" s="63">
        <v>3.38568275021631</v>
      </c>
      <c r="AL117" s="63">
        <v>0.97616385617528501</v>
      </c>
      <c r="AM117" s="63">
        <v>0.28394192220915199</v>
      </c>
      <c r="AN117" s="63">
        <v>1.49550928057344</v>
      </c>
      <c r="AO117" s="65"/>
      <c r="AP117" s="62" t="s">
        <v>462</v>
      </c>
      <c r="AQ117" s="63">
        <v>-0.769118565992994</v>
      </c>
      <c r="AR117" s="63">
        <v>5.6234132519034899E-4</v>
      </c>
      <c r="AS117" s="63">
        <v>1E-3</v>
      </c>
      <c r="AT117" s="63">
        <v>1.5188352468351299E-2</v>
      </c>
      <c r="AU117" s="62" t="s">
        <v>173</v>
      </c>
      <c r="AV117" s="63">
        <v>90</v>
      </c>
      <c r="AW117" s="63">
        <v>1.00409439114974</v>
      </c>
      <c r="AX117" s="63">
        <v>2.7383693443497599</v>
      </c>
      <c r="AY117" s="63">
        <v>0.96243167744319702</v>
      </c>
      <c r="AZ117" s="63">
        <v>1.9610370861508399</v>
      </c>
      <c r="BA117" s="63">
        <v>1.9610370861508399</v>
      </c>
      <c r="BB117" s="63">
        <v>0.12690675313510599</v>
      </c>
      <c r="BC117" s="63">
        <v>1.5912548586527799</v>
      </c>
      <c r="BD117" s="63">
        <v>1.0758779431540499</v>
      </c>
      <c r="BE117" s="63">
        <v>3.33391600225954</v>
      </c>
      <c r="BF117" s="63">
        <v>0.96243135574164396</v>
      </c>
      <c r="BG117" s="63">
        <v>0.29354262474799703</v>
      </c>
      <c r="BH117" s="63">
        <v>1.56056130012974</v>
      </c>
      <c r="BI117" s="63"/>
      <c r="BJ117" s="63"/>
      <c r="BK117" s="63"/>
      <c r="BL117" s="63"/>
      <c r="BM117" s="63"/>
      <c r="BN117" s="63"/>
      <c r="BO117" s="63"/>
      <c r="BP117" s="63"/>
      <c r="BQ117" s="63"/>
      <c r="BR117" s="63"/>
      <c r="BS117" s="63"/>
      <c r="BT117" s="63"/>
    </row>
    <row r="118" spans="1:72" ht="13">
      <c r="A118" s="62" t="s">
        <v>463</v>
      </c>
      <c r="B118" s="63">
        <v>-9.1409912884583804</v>
      </c>
      <c r="C118" s="63">
        <v>7.9432823472428096E-2</v>
      </c>
      <c r="D118" s="63">
        <v>1.8931213580487799E-2</v>
      </c>
      <c r="E118" s="63">
        <v>7.59417623417563E-2</v>
      </c>
      <c r="F118" s="62" t="s">
        <v>171</v>
      </c>
      <c r="G118" s="63">
        <v>90</v>
      </c>
      <c r="H118" s="63">
        <v>1.08214637702266</v>
      </c>
      <c r="I118" s="63">
        <v>1.9850028220939</v>
      </c>
      <c r="J118" s="63">
        <v>0.76884902414141398</v>
      </c>
      <c r="K118" s="63">
        <v>1.6053095823236401</v>
      </c>
      <c r="L118" s="63">
        <v>1.6053095823236401</v>
      </c>
      <c r="M118" s="63">
        <v>0.43991320342262402</v>
      </c>
      <c r="N118" s="63">
        <v>0.61799418578446297</v>
      </c>
      <c r="O118" s="63">
        <v>0.92607505304913995</v>
      </c>
      <c r="P118" s="63">
        <v>2.0935755589589902</v>
      </c>
      <c r="Q118" s="63">
        <v>0.76884883787111102</v>
      </c>
      <c r="R118" s="63">
        <v>0.60109081818949595</v>
      </c>
      <c r="S118" s="63">
        <v>0.83720116717650495</v>
      </c>
      <c r="V118" s="62" t="s">
        <v>464</v>
      </c>
      <c r="W118" s="63">
        <v>-0.64713262477562405</v>
      </c>
      <c r="X118" s="63">
        <v>3.9810717055349703E-4</v>
      </c>
      <c r="Y118" s="63">
        <v>0</v>
      </c>
      <c r="Z118" s="63">
        <v>1.5188352468351299E-2</v>
      </c>
      <c r="AA118" s="62" t="s">
        <v>173</v>
      </c>
      <c r="AB118" s="63">
        <v>90</v>
      </c>
      <c r="AC118" s="63">
        <v>1.0032058250809699</v>
      </c>
      <c r="AD118" s="63">
        <v>2.6964520218891899</v>
      </c>
      <c r="AE118" s="63">
        <v>0.96554816170166902</v>
      </c>
      <c r="AF118" s="63">
        <v>1.96843515159088</v>
      </c>
      <c r="AG118" s="63">
        <v>1.96843515159088</v>
      </c>
      <c r="AH118" s="63">
        <v>9.4134458024087098E-2</v>
      </c>
      <c r="AI118" s="63">
        <v>0.64571001101794001</v>
      </c>
      <c r="AJ118" s="63">
        <v>1.08343680458136</v>
      </c>
      <c r="AK118" s="63">
        <v>3.4069849960569298</v>
      </c>
      <c r="AL118" s="63">
        <v>0.96554816170166902</v>
      </c>
      <c r="AM118" s="63">
        <v>0.28187512189681202</v>
      </c>
      <c r="AN118" s="63">
        <v>1.5436111260200001</v>
      </c>
      <c r="AO118" s="65"/>
      <c r="AP118" s="62" t="s">
        <v>465</v>
      </c>
      <c r="AQ118" s="63">
        <v>-0.88816426409889904</v>
      </c>
      <c r="AR118" s="63">
        <v>7.4989420933245596E-4</v>
      </c>
      <c r="AS118" s="63">
        <v>1E-3</v>
      </c>
      <c r="AT118" s="63">
        <v>1.5188352468351299E-2</v>
      </c>
      <c r="AU118" s="62" t="s">
        <v>173</v>
      </c>
      <c r="AV118" s="63">
        <v>90</v>
      </c>
      <c r="AW118" s="63">
        <v>1.0047955789027401</v>
      </c>
      <c r="AX118" s="63">
        <v>2.6808761862207802</v>
      </c>
      <c r="AY118" s="63">
        <v>0.96125589615860496</v>
      </c>
      <c r="AZ118" s="63">
        <v>1.9556643789191399</v>
      </c>
      <c r="BA118" s="63">
        <v>1.9556643789191399</v>
      </c>
      <c r="BB118" s="63">
        <v>0.12680511846089501</v>
      </c>
      <c r="BC118" s="63">
        <v>1.7325826617029101</v>
      </c>
      <c r="BD118" s="63">
        <v>1.0616764459269801</v>
      </c>
      <c r="BE118" s="63">
        <v>3.2090802605053699</v>
      </c>
      <c r="BF118" s="63">
        <v>0.96125568193367095</v>
      </c>
      <c r="BG118" s="63">
        <v>0.30119648962400403</v>
      </c>
      <c r="BH118" s="63">
        <v>1.5184149212622799</v>
      </c>
      <c r="BI118" s="63"/>
      <c r="BJ118" s="63"/>
      <c r="BK118" s="63"/>
      <c r="BL118" s="63"/>
      <c r="BM118" s="63"/>
      <c r="BN118" s="63"/>
      <c r="BO118" s="63"/>
      <c r="BP118" s="63"/>
      <c r="BQ118" s="63"/>
      <c r="BR118" s="63"/>
      <c r="BS118" s="63"/>
      <c r="BT118" s="63"/>
    </row>
    <row r="119" spans="1:72" ht="13">
      <c r="A119" s="62" t="s">
        <v>466</v>
      </c>
      <c r="B119" s="63">
        <v>-9.1409912884583804</v>
      </c>
      <c r="C119" s="63">
        <v>7.9432823472428096E-2</v>
      </c>
      <c r="D119" s="63">
        <v>1.8931213580487799E-2</v>
      </c>
      <c r="E119" s="63">
        <v>0.30376704936702498</v>
      </c>
      <c r="F119" s="62" t="s">
        <v>171</v>
      </c>
      <c r="G119" s="63">
        <v>90</v>
      </c>
      <c r="H119" s="63">
        <v>1.0567178052967601</v>
      </c>
      <c r="I119" s="63">
        <v>2.0118024216998398</v>
      </c>
      <c r="J119" s="63">
        <v>0.46784815399250601</v>
      </c>
      <c r="K119" s="63">
        <v>1.6962133087046001</v>
      </c>
      <c r="L119" s="63">
        <v>1.6962133087046001</v>
      </c>
      <c r="M119" s="63">
        <v>0.42107842959773301</v>
      </c>
      <c r="N119" s="63">
        <v>0.54973537653176896</v>
      </c>
      <c r="O119" s="63">
        <v>0.90843770971874604</v>
      </c>
      <c r="P119" s="63">
        <v>2.23146751590579</v>
      </c>
      <c r="Q119" s="63">
        <v>0.46784753466513002</v>
      </c>
      <c r="R119" s="63">
        <v>0.57158640594985499</v>
      </c>
      <c r="S119" s="63">
        <v>0.73343861485613404</v>
      </c>
      <c r="V119" s="62" t="s">
        <v>467</v>
      </c>
      <c r="W119" s="63">
        <v>-0.64713262477562405</v>
      </c>
      <c r="X119" s="63">
        <v>3.9810717055349703E-4</v>
      </c>
      <c r="Y119" s="63">
        <v>0</v>
      </c>
      <c r="Z119" s="63">
        <v>3.0376704936702501E-2</v>
      </c>
      <c r="AA119" s="62" t="s">
        <v>173</v>
      </c>
      <c r="AB119" s="63">
        <v>90</v>
      </c>
      <c r="AC119" s="63">
        <v>1.00311441335365</v>
      </c>
      <c r="AD119" s="63">
        <v>2.6817924118483298</v>
      </c>
      <c r="AE119" s="63">
        <v>0.95434621538153097</v>
      </c>
      <c r="AF119" s="63">
        <v>1.96855690260842</v>
      </c>
      <c r="AG119" s="63">
        <v>1.96855690260842</v>
      </c>
      <c r="AH119" s="63">
        <v>9.4149698179396696E-2</v>
      </c>
      <c r="AI119" s="63">
        <v>0.64044171365950997</v>
      </c>
      <c r="AJ119" s="63">
        <v>1.0969511325877599</v>
      </c>
      <c r="AK119" s="63">
        <v>3.4248513957942199</v>
      </c>
      <c r="AL119" s="63">
        <v>0.95434621538153097</v>
      </c>
      <c r="AM119" s="63">
        <v>0.28177403660943301</v>
      </c>
      <c r="AN119" s="63">
        <v>1.4687096809675</v>
      </c>
      <c r="AO119" s="65"/>
      <c r="AP119" s="62" t="s">
        <v>468</v>
      </c>
      <c r="AQ119" s="63">
        <v>-1.02563609162638</v>
      </c>
      <c r="AR119" s="63">
        <v>1E-3</v>
      </c>
      <c r="AS119" s="63">
        <v>1E-3</v>
      </c>
      <c r="AT119" s="63">
        <v>1.5188352468351299E-2</v>
      </c>
      <c r="AU119" s="62" t="s">
        <v>173</v>
      </c>
      <c r="AV119" s="63">
        <v>90</v>
      </c>
      <c r="AW119" s="63">
        <v>1.00563341951149</v>
      </c>
      <c r="AX119" s="63">
        <v>2.6190309563609202</v>
      </c>
      <c r="AY119" s="63">
        <v>0.95870527847587295</v>
      </c>
      <c r="AZ119" s="63">
        <v>1.9495081303706201</v>
      </c>
      <c r="BA119" s="63">
        <v>1.9495081303706201</v>
      </c>
      <c r="BB119" s="63">
        <v>0.12670689153752099</v>
      </c>
      <c r="BC119" s="63">
        <v>0.749701619745199</v>
      </c>
      <c r="BD119" s="63">
        <v>1.0683190817267301</v>
      </c>
      <c r="BE119" s="63">
        <v>3.09707167753696</v>
      </c>
      <c r="BF119" s="63">
        <v>0.95870513269951596</v>
      </c>
      <c r="BG119" s="63">
        <v>0.31074168164179899</v>
      </c>
      <c r="BH119" s="63">
        <v>1.43709989681691</v>
      </c>
      <c r="BI119" s="63"/>
      <c r="BJ119" s="63"/>
      <c r="BK119" s="63"/>
      <c r="BL119" s="63"/>
      <c r="BM119" s="63"/>
      <c r="BN119" s="63"/>
      <c r="BO119" s="63"/>
      <c r="BP119" s="63"/>
      <c r="BQ119" s="63"/>
      <c r="BR119" s="63"/>
      <c r="BS119" s="63"/>
      <c r="BT119" s="63"/>
    </row>
    <row r="120" spans="1:72" ht="13">
      <c r="A120" s="62" t="s">
        <v>469</v>
      </c>
      <c r="B120" s="63">
        <v>-9.1409912884583804</v>
      </c>
      <c r="C120" s="63">
        <v>7.9432823472428096E-2</v>
      </c>
      <c r="D120" s="63">
        <v>1.8931213580487799E-2</v>
      </c>
      <c r="E120" s="63">
        <v>0.75941762341756303</v>
      </c>
      <c r="F120" s="62" t="s">
        <v>171</v>
      </c>
      <c r="G120" s="63">
        <v>90</v>
      </c>
      <c r="H120" s="63">
        <v>1.0340858944195599</v>
      </c>
      <c r="I120" s="63">
        <v>2.0695246362357098</v>
      </c>
      <c r="J120" s="63">
        <v>0.20877136373557301</v>
      </c>
      <c r="K120" s="63">
        <v>1.7764136692258401</v>
      </c>
      <c r="L120" s="63">
        <v>1.7764136692258401</v>
      </c>
      <c r="M120" s="63">
        <v>0.37474676975787902</v>
      </c>
      <c r="N120" s="63">
        <v>0.380462691841362</v>
      </c>
      <c r="O120" s="63">
        <v>0.87201774102351604</v>
      </c>
      <c r="P120" s="63">
        <v>2.4836586198898898</v>
      </c>
      <c r="Q120" s="63">
        <v>0.20876874714042101</v>
      </c>
      <c r="R120" s="63">
        <v>0.52895269289680702</v>
      </c>
      <c r="S120" s="63">
        <v>0.64571001101794001</v>
      </c>
      <c r="V120" s="62" t="s">
        <v>470</v>
      </c>
      <c r="W120" s="63">
        <v>-0.64713262477562405</v>
      </c>
      <c r="X120" s="63">
        <v>3.9810717055349703E-4</v>
      </c>
      <c r="Y120" s="63">
        <v>0</v>
      </c>
      <c r="Z120" s="63">
        <v>7.59417623417563E-2</v>
      </c>
      <c r="AA120" s="62" t="s">
        <v>173</v>
      </c>
      <c r="AB120" s="63">
        <v>90</v>
      </c>
      <c r="AC120" s="63">
        <v>1.0029214021522801</v>
      </c>
      <c r="AD120" s="63">
        <v>2.65842865834572</v>
      </c>
      <c r="AE120" s="63">
        <v>0.91952660666442099</v>
      </c>
      <c r="AF120" s="63">
        <v>1.9690038962566101</v>
      </c>
      <c r="AG120" s="63">
        <v>1.9690038962566101</v>
      </c>
      <c r="AH120" s="63">
        <v>9.4193389863373903E-2</v>
      </c>
      <c r="AI120" s="63">
        <v>0.62532399080488699</v>
      </c>
      <c r="AJ120" s="63">
        <v>1.1466563728825101</v>
      </c>
      <c r="AK120" s="63">
        <v>3.4727241848338899</v>
      </c>
      <c r="AL120" s="63">
        <v>0.91952660666442099</v>
      </c>
      <c r="AM120" s="63">
        <v>0.279685980672428</v>
      </c>
      <c r="AN120" s="63">
        <v>1.4588602554712999</v>
      </c>
      <c r="AO120" s="65"/>
      <c r="AP120" s="62" t="s">
        <v>471</v>
      </c>
      <c r="AQ120" s="63">
        <v>-1.1843860814574501</v>
      </c>
      <c r="AR120" s="63">
        <v>1.3335214321633199E-3</v>
      </c>
      <c r="AS120" s="63">
        <v>1E-3</v>
      </c>
      <c r="AT120" s="63">
        <v>1.5188352468351299E-2</v>
      </c>
      <c r="AU120" s="62" t="s">
        <v>173</v>
      </c>
      <c r="AV120" s="63">
        <v>90</v>
      </c>
      <c r="AW120" s="63">
        <v>1.00672199776052</v>
      </c>
      <c r="AX120" s="63">
        <v>2.5606215726043802</v>
      </c>
      <c r="AY120" s="63">
        <v>0.95546253690916305</v>
      </c>
      <c r="AZ120" s="63">
        <v>1.9423815074840001</v>
      </c>
      <c r="BA120" s="63">
        <v>1.9423815074840001</v>
      </c>
      <c r="BB120" s="63">
        <v>0.15881663255641901</v>
      </c>
      <c r="BC120" s="63">
        <v>1.44442970183733</v>
      </c>
      <c r="BD120" s="63">
        <v>1.06327984077519</v>
      </c>
      <c r="BE120" s="63">
        <v>3.0029294943058402</v>
      </c>
      <c r="BF120" s="63">
        <v>0.95546243542029496</v>
      </c>
      <c r="BG120" s="63">
        <v>0.32035866256859202</v>
      </c>
      <c r="BH120" s="63">
        <v>1.44328441980289</v>
      </c>
      <c r="BI120" s="63"/>
      <c r="BJ120" s="63"/>
      <c r="BK120" s="63"/>
      <c r="BL120" s="63"/>
      <c r="BM120" s="63"/>
      <c r="BN120" s="63"/>
      <c r="BO120" s="63"/>
      <c r="BP120" s="63"/>
      <c r="BQ120" s="63"/>
      <c r="BR120" s="63"/>
      <c r="BS120" s="63"/>
      <c r="BT120" s="63"/>
    </row>
    <row r="121" spans="1:72" ht="13">
      <c r="A121" s="62" t="s">
        <v>472</v>
      </c>
      <c r="B121" s="63">
        <v>-10.2563609162638</v>
      </c>
      <c r="C121" s="63">
        <v>0.1</v>
      </c>
      <c r="D121" s="63">
        <v>1.8931213580487799E-2</v>
      </c>
      <c r="E121" s="63">
        <v>1.5188352468351299E-2</v>
      </c>
      <c r="F121" s="62" t="s">
        <v>171</v>
      </c>
      <c r="G121" s="63">
        <v>90</v>
      </c>
      <c r="H121" s="63">
        <v>1.1077876986156601</v>
      </c>
      <c r="I121" s="63">
        <v>1.88673762353879</v>
      </c>
      <c r="J121" s="63">
        <v>0.91413402808391997</v>
      </c>
      <c r="K121" s="63">
        <v>1.51523726309883</v>
      </c>
      <c r="L121" s="63">
        <v>1.51523726309883</v>
      </c>
      <c r="M121" s="63">
        <v>0.482653262403482</v>
      </c>
      <c r="N121" s="63">
        <v>0.750617845372751</v>
      </c>
      <c r="O121" s="63">
        <v>0.935924478545334</v>
      </c>
      <c r="P121" s="63">
        <v>1.95957756092929</v>
      </c>
      <c r="Q121" s="63">
        <v>0.91413394459601705</v>
      </c>
      <c r="R121" s="63">
        <v>0.63339939986270299</v>
      </c>
      <c r="S121" s="63">
        <v>0.83010041856296901</v>
      </c>
      <c r="V121" s="62" t="s">
        <v>473</v>
      </c>
      <c r="W121" s="63">
        <v>-0.64713262477562405</v>
      </c>
      <c r="X121" s="63">
        <v>3.9810717055349703E-4</v>
      </c>
      <c r="Y121" s="63">
        <v>0</v>
      </c>
      <c r="Z121" s="63">
        <v>0.30376704936702498</v>
      </c>
      <c r="AA121" s="62" t="s">
        <v>173</v>
      </c>
      <c r="AB121" s="63">
        <v>90</v>
      </c>
      <c r="AC121" s="63">
        <v>1.00247496811087</v>
      </c>
      <c r="AD121" s="63">
        <v>2.5929185259756502</v>
      </c>
      <c r="AE121" s="63">
        <v>0.76911861973661599</v>
      </c>
      <c r="AF121" s="63">
        <v>1.9716761455428899</v>
      </c>
      <c r="AG121" s="63">
        <v>1.9716761455428899</v>
      </c>
      <c r="AH121" s="63">
        <v>9.4382438235180305E-2</v>
      </c>
      <c r="AI121" s="63">
        <v>0.55889763280729798</v>
      </c>
      <c r="AJ121" s="63">
        <v>1.3560139287784201</v>
      </c>
      <c r="AK121" s="63">
        <v>3.67223231523367</v>
      </c>
      <c r="AL121" s="63">
        <v>0.76911861973661599</v>
      </c>
      <c r="AM121" s="63">
        <v>0.27592474300037501</v>
      </c>
      <c r="AN121" s="63">
        <v>1.03235722584528</v>
      </c>
      <c r="AO121" s="65"/>
      <c r="AP121" s="62" t="s">
        <v>474</v>
      </c>
      <c r="AQ121" s="63">
        <v>-1.367707709784</v>
      </c>
      <c r="AR121" s="63">
        <v>1.7782794100389199E-3</v>
      </c>
      <c r="AS121" s="63">
        <v>1E-3</v>
      </c>
      <c r="AT121" s="63">
        <v>1.5188352468351299E-2</v>
      </c>
      <c r="AU121" s="62" t="s">
        <v>173</v>
      </c>
      <c r="AV121" s="63">
        <v>90</v>
      </c>
      <c r="AW121" s="63">
        <v>1.0079527690423</v>
      </c>
      <c r="AX121" s="63">
        <v>2.50427369650984</v>
      </c>
      <c r="AY121" s="63">
        <v>0.95463142878965801</v>
      </c>
      <c r="AZ121" s="63">
        <v>1.9340925096214301</v>
      </c>
      <c r="BA121" s="63">
        <v>1.9340925096214301</v>
      </c>
      <c r="BB121" s="63">
        <v>0.158684849951615</v>
      </c>
      <c r="BC121" s="63">
        <v>1.61828351466561</v>
      </c>
      <c r="BD121" s="63">
        <v>1.0513689076170001</v>
      </c>
      <c r="BE121" s="63">
        <v>2.9113069315504898</v>
      </c>
      <c r="BF121" s="63">
        <v>0.95463135869231597</v>
      </c>
      <c r="BG121" s="63">
        <v>0.32970984441284901</v>
      </c>
      <c r="BH121" s="63">
        <v>1.43847423525824</v>
      </c>
      <c r="BI121" s="63"/>
      <c r="BJ121" s="63"/>
      <c r="BK121" s="63"/>
      <c r="BL121" s="63"/>
      <c r="BM121" s="63"/>
      <c r="BN121" s="63"/>
      <c r="BO121" s="63"/>
      <c r="BP121" s="63"/>
      <c r="BQ121" s="63"/>
      <c r="BR121" s="63"/>
      <c r="BS121" s="63"/>
      <c r="BT121" s="63"/>
    </row>
    <row r="122" spans="1:72" ht="13">
      <c r="A122" s="62" t="s">
        <v>475</v>
      </c>
      <c r="B122" s="63">
        <v>-10.2563609162638</v>
      </c>
      <c r="C122" s="63">
        <v>0.1</v>
      </c>
      <c r="D122" s="63">
        <v>1.8931213580487799E-2</v>
      </c>
      <c r="E122" s="63">
        <v>3.0376704936702501E-2</v>
      </c>
      <c r="F122" s="62" t="s">
        <v>171</v>
      </c>
      <c r="G122" s="63">
        <v>90</v>
      </c>
      <c r="H122" s="63">
        <v>1.10318240312738</v>
      </c>
      <c r="I122" s="63">
        <v>1.89887761310387</v>
      </c>
      <c r="J122" s="63">
        <v>0.86742402475700497</v>
      </c>
      <c r="K122" s="63">
        <v>1.52953813811661</v>
      </c>
      <c r="L122" s="63">
        <v>1.52953813811661</v>
      </c>
      <c r="M122" s="63">
        <v>0.48259447105158398</v>
      </c>
      <c r="N122" s="63">
        <v>0.77787555779245199</v>
      </c>
      <c r="O122" s="63">
        <v>0.92332637616648106</v>
      </c>
      <c r="P122" s="63">
        <v>1.9774439606665799</v>
      </c>
      <c r="Q122" s="63">
        <v>0.86742392985639905</v>
      </c>
      <c r="R122" s="63">
        <v>0.63013205203382106</v>
      </c>
      <c r="S122" s="63">
        <v>0.84086606968671596</v>
      </c>
      <c r="V122" s="62" t="s">
        <v>476</v>
      </c>
      <c r="W122" s="63">
        <v>-0.64713262477562405</v>
      </c>
      <c r="X122" s="63">
        <v>3.9810717055349703E-4</v>
      </c>
      <c r="Y122" s="63">
        <v>0</v>
      </c>
      <c r="Z122" s="63">
        <v>0.75941762341756303</v>
      </c>
      <c r="AA122" s="62" t="s">
        <v>173</v>
      </c>
      <c r="AB122" s="63">
        <v>90</v>
      </c>
      <c r="AC122" s="63">
        <v>1.00183439717629</v>
      </c>
      <c r="AD122" s="63">
        <v>2.4607529792010499</v>
      </c>
      <c r="AE122" s="63">
        <v>0.58340243671680303</v>
      </c>
      <c r="AF122" s="63">
        <v>1.9758618846343801</v>
      </c>
      <c r="AG122" s="63">
        <v>1.9758618846343801</v>
      </c>
      <c r="AH122" s="63">
        <v>9.4635897989421403E-2</v>
      </c>
      <c r="AI122" s="63">
        <v>0.46979469052777401</v>
      </c>
      <c r="AJ122" s="63">
        <v>1.4130489740936301</v>
      </c>
      <c r="AK122" s="63">
        <v>4.0096324025802401</v>
      </c>
      <c r="AL122" s="63">
        <v>0.58340243671680303</v>
      </c>
      <c r="AM122" s="63">
        <v>0.27249889293757601</v>
      </c>
      <c r="AN122" s="63">
        <v>0.85392228487934596</v>
      </c>
      <c r="AO122" s="65"/>
      <c r="AP122" s="62" t="s">
        <v>477</v>
      </c>
      <c r="AQ122" s="63">
        <v>-1.5794042235794401</v>
      </c>
      <c r="AR122" s="63">
        <v>2.3713737056616602E-3</v>
      </c>
      <c r="AS122" s="63">
        <v>1E-3</v>
      </c>
      <c r="AT122" s="63">
        <v>1.5188352468351299E-2</v>
      </c>
      <c r="AU122" s="62" t="s">
        <v>173</v>
      </c>
      <c r="AV122" s="63">
        <v>90</v>
      </c>
      <c r="AW122" s="63">
        <v>1.0093948653656399</v>
      </c>
      <c r="AX122" s="63">
        <v>2.4405960153948798</v>
      </c>
      <c r="AY122" s="63">
        <v>0.95357159700807304</v>
      </c>
      <c r="AZ122" s="63">
        <v>1.92485931925985</v>
      </c>
      <c r="BA122" s="63">
        <v>1.92485931925985</v>
      </c>
      <c r="BB122" s="63">
        <v>0.15854663144140599</v>
      </c>
      <c r="BC122" s="63">
        <v>1.70143099036609</v>
      </c>
      <c r="BD122" s="63">
        <v>1.0513689076170001</v>
      </c>
      <c r="BE122" s="63">
        <v>2.8231202148984602</v>
      </c>
      <c r="BF122" s="63">
        <v>0.95357154755274698</v>
      </c>
      <c r="BG122" s="63">
        <v>0.34093024560410201</v>
      </c>
      <c r="BH122" s="63">
        <v>1.4148814253487301</v>
      </c>
      <c r="BI122" s="63"/>
      <c r="BJ122" s="63"/>
      <c r="BK122" s="63"/>
      <c r="BL122" s="63"/>
      <c r="BM122" s="63"/>
      <c r="BN122" s="63"/>
      <c r="BO122" s="63"/>
      <c r="BP122" s="63"/>
      <c r="BQ122" s="63"/>
      <c r="BR122" s="63"/>
      <c r="BS122" s="63"/>
      <c r="BT122" s="63"/>
    </row>
    <row r="123" spans="1:72" ht="13">
      <c r="A123" s="62" t="s">
        <v>478</v>
      </c>
      <c r="B123" s="63">
        <v>-10.2563609162638</v>
      </c>
      <c r="C123" s="63">
        <v>0.1</v>
      </c>
      <c r="D123" s="63">
        <v>1.8931213580487799E-2</v>
      </c>
      <c r="E123" s="63">
        <v>7.59417623417563E-2</v>
      </c>
      <c r="F123" s="62" t="s">
        <v>171</v>
      </c>
      <c r="G123" s="63">
        <v>90</v>
      </c>
      <c r="H123" s="63">
        <v>1.0933099391764001</v>
      </c>
      <c r="I123" s="63">
        <v>1.92613532552359</v>
      </c>
      <c r="J123" s="63">
        <v>0.75526624371065598</v>
      </c>
      <c r="K123" s="63">
        <v>1.5664820097665</v>
      </c>
      <c r="L123" s="63">
        <v>1.5664820097665</v>
      </c>
      <c r="M123" s="63">
        <v>0.46604457416048201</v>
      </c>
      <c r="N123" s="63">
        <v>0.60493797059183396</v>
      </c>
      <c r="O123" s="63">
        <v>0.89675583296744599</v>
      </c>
      <c r="P123" s="63">
        <v>2.0257748625200298</v>
      </c>
      <c r="Q123" s="63">
        <v>0.75526610548281803</v>
      </c>
      <c r="R123" s="63">
        <v>0.62276183293869403</v>
      </c>
      <c r="S123" s="63">
        <v>0.80398798817771</v>
      </c>
      <c r="V123" s="62" t="s">
        <v>479</v>
      </c>
      <c r="W123" s="63">
        <v>-0.72609474737911905</v>
      </c>
      <c r="X123" s="63">
        <v>5.0118723362727296E-4</v>
      </c>
      <c r="Y123" s="63">
        <v>0</v>
      </c>
      <c r="Z123" s="63">
        <v>0</v>
      </c>
      <c r="AA123" s="62" t="s">
        <v>173</v>
      </c>
      <c r="AB123" s="63">
        <v>90</v>
      </c>
      <c r="AC123" s="63">
        <v>1.00382441431238</v>
      </c>
      <c r="AD123" s="63">
        <v>2.7044689961302799</v>
      </c>
      <c r="AE123" s="63">
        <v>0.97274229633222797</v>
      </c>
      <c r="AF123" s="63">
        <v>1.96448301646646</v>
      </c>
      <c r="AG123" s="63">
        <v>1.96448301646646</v>
      </c>
      <c r="AH123" s="63">
        <v>9.4170137525441705E-2</v>
      </c>
      <c r="AI123" s="63">
        <v>0.54836103809043901</v>
      </c>
      <c r="AJ123" s="63">
        <v>1.08824698912601</v>
      </c>
      <c r="AK123" s="63">
        <v>3.27619378772367</v>
      </c>
      <c r="AL123" s="63">
        <v>0.97274229633222797</v>
      </c>
      <c r="AM123" s="63">
        <v>0.28986889900435597</v>
      </c>
      <c r="AN123" s="63">
        <v>1.5060458752903101</v>
      </c>
      <c r="AO123" s="65"/>
      <c r="AP123" s="62" t="s">
        <v>480</v>
      </c>
      <c r="AQ123" s="63">
        <v>-1.82386754393198</v>
      </c>
      <c r="AR123" s="63">
        <v>3.1622776601683798E-3</v>
      </c>
      <c r="AS123" s="63">
        <v>1E-3</v>
      </c>
      <c r="AT123" s="63">
        <v>1.5188352468351299E-2</v>
      </c>
      <c r="AU123" s="62" t="s">
        <v>173</v>
      </c>
      <c r="AV123" s="63">
        <v>90</v>
      </c>
      <c r="AW123" s="63">
        <v>1.01118816919111</v>
      </c>
      <c r="AX123" s="63">
        <v>2.3863096469623302</v>
      </c>
      <c r="AY123" s="63">
        <v>0.95180590872555204</v>
      </c>
      <c r="AZ123" s="63">
        <v>1.9144618992781699</v>
      </c>
      <c r="BA123" s="63">
        <v>1.9144618992781699</v>
      </c>
      <c r="BB123" s="63">
        <v>0.189849153854005</v>
      </c>
      <c r="BC123" s="63">
        <v>1.5005485215249901</v>
      </c>
      <c r="BD123" s="63">
        <v>1.0394579744588199</v>
      </c>
      <c r="BE123" s="63">
        <v>2.7404308520117602</v>
      </c>
      <c r="BF123" s="63">
        <v>0.95180587432930297</v>
      </c>
      <c r="BG123" s="63">
        <v>0.35213674740669698</v>
      </c>
      <c r="BH123" s="63">
        <v>1.42610518928626</v>
      </c>
      <c r="BI123" s="63"/>
      <c r="BJ123" s="63"/>
      <c r="BK123" s="63"/>
      <c r="BL123" s="63"/>
      <c r="BM123" s="63"/>
      <c r="BN123" s="63"/>
      <c r="BO123" s="63"/>
      <c r="BP123" s="63"/>
      <c r="BQ123" s="63"/>
      <c r="BR123" s="63"/>
      <c r="BS123" s="63"/>
      <c r="BT123" s="63"/>
    </row>
    <row r="124" spans="1:72" ht="13">
      <c r="A124" s="62" t="s">
        <v>481</v>
      </c>
      <c r="B124" s="63">
        <v>-10.2563609162638</v>
      </c>
      <c r="C124" s="63">
        <v>0.1</v>
      </c>
      <c r="D124" s="63">
        <v>1.8931213580487799E-2</v>
      </c>
      <c r="E124" s="63">
        <v>0.30376704936702498</v>
      </c>
      <c r="F124" s="62" t="s">
        <v>171</v>
      </c>
      <c r="G124" s="63">
        <v>90</v>
      </c>
      <c r="H124" s="63">
        <v>1.06387310539459</v>
      </c>
      <c r="I124" s="63">
        <v>1.9547673763846301</v>
      </c>
      <c r="J124" s="63">
        <v>0.45417124960137401</v>
      </c>
      <c r="K124" s="63">
        <v>1.67093491707319</v>
      </c>
      <c r="L124" s="63">
        <v>1.67093491707319</v>
      </c>
      <c r="M124" s="63">
        <v>0.44734971068343399</v>
      </c>
      <c r="N124" s="63">
        <v>0.55912668921418596</v>
      </c>
      <c r="O124" s="63">
        <v>0.87247585383729298</v>
      </c>
      <c r="P124" s="63">
        <v>2.1629796502461698</v>
      </c>
      <c r="Q124" s="63">
        <v>0.45417076925913702</v>
      </c>
      <c r="R124" s="63">
        <v>0.59244856998269402</v>
      </c>
      <c r="S124" s="63">
        <v>0.70870052291220398</v>
      </c>
      <c r="V124" s="62" t="s">
        <v>482</v>
      </c>
      <c r="W124" s="63">
        <v>-0.72609474737911905</v>
      </c>
      <c r="X124" s="63">
        <v>5.0118723362727296E-4</v>
      </c>
      <c r="Y124" s="63">
        <v>0</v>
      </c>
      <c r="Z124" s="63">
        <v>1.5188352468351299E-2</v>
      </c>
      <c r="AA124" s="62" t="s">
        <v>173</v>
      </c>
      <c r="AB124" s="63">
        <v>90</v>
      </c>
      <c r="AC124" s="63">
        <v>1.0036862280283601</v>
      </c>
      <c r="AD124" s="63">
        <v>2.6646131813317102</v>
      </c>
      <c r="AE124" s="63">
        <v>0.96294244175935895</v>
      </c>
      <c r="AF124" s="63">
        <v>1.96476219463913</v>
      </c>
      <c r="AG124" s="63">
        <v>1.96476219463913</v>
      </c>
      <c r="AH124" s="63">
        <v>9.4186139837341101E-2</v>
      </c>
      <c r="AI124" s="63">
        <v>0.54355085354578603</v>
      </c>
      <c r="AJ124" s="63">
        <v>1.0719839842369501</v>
      </c>
      <c r="AK124" s="63">
        <v>3.2997865976331702</v>
      </c>
      <c r="AL124" s="63">
        <v>0.96294244175935895</v>
      </c>
      <c r="AM124" s="63">
        <v>0.28776741786620103</v>
      </c>
      <c r="AN124" s="63">
        <v>1.5296386851998101</v>
      </c>
      <c r="AO124" s="65"/>
      <c r="AP124" s="62" t="s">
        <v>483</v>
      </c>
      <c r="AQ124" s="63">
        <v>-2.1061693821924599</v>
      </c>
      <c r="AR124" s="63">
        <v>4.2169650342858203E-3</v>
      </c>
      <c r="AS124" s="63">
        <v>1E-3</v>
      </c>
      <c r="AT124" s="63">
        <v>1.5188352468351299E-2</v>
      </c>
      <c r="AU124" s="62" t="s">
        <v>173</v>
      </c>
      <c r="AV124" s="63">
        <v>90</v>
      </c>
      <c r="AW124" s="63">
        <v>1.0132349525001501</v>
      </c>
      <c r="AX124" s="63">
        <v>2.3317942221229</v>
      </c>
      <c r="AY124" s="63">
        <v>0.95171165629021004</v>
      </c>
      <c r="AZ124" s="63">
        <v>1.90195646468165</v>
      </c>
      <c r="BA124" s="63">
        <v>1.90195646468165</v>
      </c>
      <c r="BB124" s="63">
        <v>0.18964277866016199</v>
      </c>
      <c r="BC124" s="63">
        <v>1.59629409960433</v>
      </c>
      <c r="BD124" s="63">
        <v>1.0362511847623801</v>
      </c>
      <c r="BE124" s="63">
        <v>2.6490373456633001</v>
      </c>
      <c r="BF124" s="63">
        <v>0.951711633180502</v>
      </c>
      <c r="BG124" s="63">
        <v>0.36499698538479203</v>
      </c>
      <c r="BH124" s="63">
        <v>1.40617728188698</v>
      </c>
      <c r="BI124" s="63"/>
      <c r="BJ124" s="63"/>
      <c r="BK124" s="63"/>
      <c r="BL124" s="63"/>
      <c r="BM124" s="63"/>
      <c r="BN124" s="63"/>
      <c r="BO124" s="63"/>
      <c r="BP124" s="63"/>
      <c r="BQ124" s="63"/>
      <c r="BR124" s="63"/>
      <c r="BS124" s="63"/>
      <c r="BT124" s="63"/>
    </row>
    <row r="125" spans="1:72" ht="13">
      <c r="A125" s="62" t="s">
        <v>484</v>
      </c>
      <c r="B125" s="63">
        <v>-10.2563609162638</v>
      </c>
      <c r="C125" s="63">
        <v>0.1</v>
      </c>
      <c r="D125" s="63">
        <v>1.8931213580487799E-2</v>
      </c>
      <c r="E125" s="63">
        <v>0.75941762341756303</v>
      </c>
      <c r="F125" s="62" t="s">
        <v>171</v>
      </c>
      <c r="G125" s="63">
        <v>90</v>
      </c>
      <c r="H125" s="63">
        <v>1.0381059155837</v>
      </c>
      <c r="I125" s="63">
        <v>2.0060760115276302</v>
      </c>
      <c r="J125" s="63">
        <v>0.20607154163213201</v>
      </c>
      <c r="K125" s="63">
        <v>1.7590742716743899</v>
      </c>
      <c r="L125" s="63">
        <v>1.7590742716743899</v>
      </c>
      <c r="M125" s="63">
        <v>0.40250630193231701</v>
      </c>
      <c r="N125" s="63">
        <v>0.40474267097151501</v>
      </c>
      <c r="O125" s="63">
        <v>0.83697211076961597</v>
      </c>
      <c r="P125" s="63">
        <v>2.4073828363960601</v>
      </c>
      <c r="Q125" s="63">
        <v>0.206069501188784</v>
      </c>
      <c r="R125" s="63">
        <v>0.54628777080103696</v>
      </c>
      <c r="S125" s="63">
        <v>0.63723492396307502</v>
      </c>
      <c r="V125" s="62" t="s">
        <v>485</v>
      </c>
      <c r="W125" s="63">
        <v>-0.72609474737911905</v>
      </c>
      <c r="X125" s="63">
        <v>5.0118723362727296E-4</v>
      </c>
      <c r="Y125" s="63">
        <v>0</v>
      </c>
      <c r="Z125" s="63">
        <v>3.0376704936702501E-2</v>
      </c>
      <c r="AA125" s="62" t="s">
        <v>173</v>
      </c>
      <c r="AB125" s="63">
        <v>90</v>
      </c>
      <c r="AC125" s="63">
        <v>1.0035748206627</v>
      </c>
      <c r="AD125" s="63">
        <v>2.6508697969183999</v>
      </c>
      <c r="AE125" s="63">
        <v>0.95184385520802595</v>
      </c>
      <c r="AF125" s="63">
        <v>1.9649456120834501</v>
      </c>
      <c r="AG125" s="63">
        <v>1.9649456120834501</v>
      </c>
      <c r="AH125" s="63">
        <v>9.4202682675507798E-2</v>
      </c>
      <c r="AI125" s="63">
        <v>0.53851161259424496</v>
      </c>
      <c r="AJ125" s="63">
        <v>1.0848111430226901</v>
      </c>
      <c r="AK125" s="63">
        <v>3.31742394096357</v>
      </c>
      <c r="AL125" s="63">
        <v>0.95184385520802595</v>
      </c>
      <c r="AM125" s="63">
        <v>0.28762114611572098</v>
      </c>
      <c r="AN125" s="63">
        <v>1.43893234807201</v>
      </c>
      <c r="AO125" s="65"/>
      <c r="AP125" s="62" t="s">
        <v>486</v>
      </c>
      <c r="AQ125" s="63">
        <v>-2.43216645926038</v>
      </c>
      <c r="AR125" s="63">
        <v>5.6234132519034901E-3</v>
      </c>
      <c r="AS125" s="63">
        <v>1E-3</v>
      </c>
      <c r="AT125" s="63">
        <v>1.5188352468351299E-2</v>
      </c>
      <c r="AU125" s="62" t="s">
        <v>173</v>
      </c>
      <c r="AV125" s="63">
        <v>90</v>
      </c>
      <c r="AW125" s="63">
        <v>1.01584356825527</v>
      </c>
      <c r="AX125" s="63">
        <v>2.2788821921316802</v>
      </c>
      <c r="AY125" s="63">
        <v>0.95044138132565503</v>
      </c>
      <c r="AZ125" s="63">
        <v>1.8877550086853601</v>
      </c>
      <c r="BA125" s="63">
        <v>1.8877550086853601</v>
      </c>
      <c r="BB125" s="63">
        <v>0.22008713023344101</v>
      </c>
      <c r="BC125" s="63">
        <v>1.4416810249546701</v>
      </c>
      <c r="BD125" s="63">
        <v>1.0273179848937399</v>
      </c>
      <c r="BE125" s="63">
        <v>2.5587891213492799</v>
      </c>
      <c r="BF125" s="63">
        <v>0.95044136601492002</v>
      </c>
      <c r="BG125" s="63">
        <v>0.37955133600230301</v>
      </c>
      <c r="BH125" s="63">
        <v>1.3780033438397099</v>
      </c>
      <c r="BI125" s="63"/>
      <c r="BJ125" s="63"/>
      <c r="BK125" s="63"/>
      <c r="BL125" s="63"/>
      <c r="BM125" s="63"/>
      <c r="BN125" s="63"/>
      <c r="BO125" s="63"/>
      <c r="BP125" s="63"/>
      <c r="BQ125" s="63"/>
      <c r="BR125" s="63"/>
      <c r="BS125" s="63"/>
      <c r="BT125" s="63"/>
    </row>
    <row r="126" spans="1:72" ht="13">
      <c r="A126" s="62" t="s">
        <v>487</v>
      </c>
      <c r="B126" s="63">
        <v>-11.507826222029401</v>
      </c>
      <c r="C126" s="63">
        <v>0.12589254117941701</v>
      </c>
      <c r="D126" s="63">
        <v>1.8931213580487799E-2</v>
      </c>
      <c r="E126" s="63">
        <v>1.5188352468351299E-2</v>
      </c>
      <c r="F126" s="62" t="s">
        <v>171</v>
      </c>
      <c r="G126" s="63">
        <v>90</v>
      </c>
      <c r="H126" s="63">
        <v>1.1215066450758999</v>
      </c>
      <c r="I126" s="63">
        <v>1.8260376757133701</v>
      </c>
      <c r="J126" s="63">
        <v>0.90955746333131304</v>
      </c>
      <c r="K126" s="63">
        <v>1.4620294156951401</v>
      </c>
      <c r="L126" s="63">
        <v>1.4620294156951401</v>
      </c>
      <c r="M126" s="63">
        <v>0.50699977591674195</v>
      </c>
      <c r="N126" s="63">
        <v>0.73550012251812802</v>
      </c>
      <c r="O126" s="63">
        <v>0.91439317629784</v>
      </c>
      <c r="P126" s="63">
        <v>1.89154780808344</v>
      </c>
      <c r="Q126" s="63">
        <v>0.909557403387801</v>
      </c>
      <c r="R126" s="63">
        <v>0.65487104103079297</v>
      </c>
      <c r="S126" s="63">
        <v>0.78680875766109304</v>
      </c>
      <c r="V126" s="62" t="s">
        <v>488</v>
      </c>
      <c r="W126" s="63">
        <v>-0.72609474737911905</v>
      </c>
      <c r="X126" s="63">
        <v>5.0118723362727296E-4</v>
      </c>
      <c r="Y126" s="63">
        <v>0</v>
      </c>
      <c r="Z126" s="63">
        <v>7.59417623417563E-2</v>
      </c>
      <c r="AA126" s="62" t="s">
        <v>173</v>
      </c>
      <c r="AB126" s="63">
        <v>90</v>
      </c>
      <c r="AC126" s="63">
        <v>1.0033404027534001</v>
      </c>
      <c r="AD126" s="63">
        <v>2.6279641562295701</v>
      </c>
      <c r="AE126" s="63">
        <v>0.91668726573502002</v>
      </c>
      <c r="AF126" s="63">
        <v>1.96553330297857</v>
      </c>
      <c r="AG126" s="63">
        <v>1.96553330297857</v>
      </c>
      <c r="AH126" s="63">
        <v>9.4250003254105694E-2</v>
      </c>
      <c r="AI126" s="63">
        <v>0.52408105896028601</v>
      </c>
      <c r="AJ126" s="63">
        <v>1.131309593621</v>
      </c>
      <c r="AK126" s="63">
        <v>3.36002843264481</v>
      </c>
      <c r="AL126" s="63">
        <v>0.91668726573502002</v>
      </c>
      <c r="AM126" s="63">
        <v>0.285507638100436</v>
      </c>
      <c r="AN126" s="63">
        <v>1.3979312512389901</v>
      </c>
      <c r="AO126" s="65"/>
      <c r="AP126" s="62" t="s">
        <v>489</v>
      </c>
      <c r="AQ126" s="63">
        <v>-2.8086220109198399</v>
      </c>
      <c r="AR126" s="63">
        <v>7.4989420933245596E-3</v>
      </c>
      <c r="AS126" s="63">
        <v>1E-3</v>
      </c>
      <c r="AT126" s="63">
        <v>1.5188352468351299E-2</v>
      </c>
      <c r="AU126" s="62" t="s">
        <v>173</v>
      </c>
      <c r="AV126" s="63">
        <v>90</v>
      </c>
      <c r="AW126" s="63">
        <v>1.0188091537536901</v>
      </c>
      <c r="AX126" s="63">
        <v>2.22848978261624</v>
      </c>
      <c r="AY126" s="63">
        <v>0.95012522127155796</v>
      </c>
      <c r="AZ126" s="63">
        <v>1.8717163899784699</v>
      </c>
      <c r="BA126" s="63">
        <v>1.8717163899784699</v>
      </c>
      <c r="BB126" s="63">
        <v>0.21995751961864399</v>
      </c>
      <c r="BC126" s="63">
        <v>1.5371975466271299</v>
      </c>
      <c r="BD126" s="63">
        <v>1.02204968753531</v>
      </c>
      <c r="BE126" s="63">
        <v>2.4639597688974901</v>
      </c>
      <c r="BF126" s="63">
        <v>0.95012521160965802</v>
      </c>
      <c r="BG126" s="63">
        <v>0.39526501285290999</v>
      </c>
      <c r="BH126" s="63">
        <v>1.3166162267936199</v>
      </c>
      <c r="BI126" s="63"/>
      <c r="BJ126" s="63"/>
      <c r="BK126" s="63"/>
      <c r="BL126" s="63"/>
      <c r="BM126" s="63"/>
      <c r="BN126" s="63"/>
      <c r="BO126" s="63"/>
      <c r="BP126" s="63"/>
      <c r="BQ126" s="63"/>
      <c r="BR126" s="63"/>
      <c r="BS126" s="63"/>
      <c r="BT126" s="63"/>
    </row>
    <row r="127" spans="1:72" ht="13">
      <c r="A127" s="62" t="s">
        <v>490</v>
      </c>
      <c r="B127" s="63">
        <v>-11.507826222029401</v>
      </c>
      <c r="C127" s="63">
        <v>0.12589254117941701</v>
      </c>
      <c r="D127" s="63">
        <v>1.8931213580487799E-2</v>
      </c>
      <c r="E127" s="63">
        <v>3.0376704936702501E-2</v>
      </c>
      <c r="F127" s="62" t="s">
        <v>171</v>
      </c>
      <c r="G127" s="63">
        <v>90</v>
      </c>
      <c r="H127" s="63">
        <v>1.1164323650940899</v>
      </c>
      <c r="I127" s="63">
        <v>1.841155398568</v>
      </c>
      <c r="J127" s="63">
        <v>0.85814272258730295</v>
      </c>
      <c r="K127" s="63">
        <v>1.47996027540369</v>
      </c>
      <c r="L127" s="63">
        <v>1.47996027540369</v>
      </c>
      <c r="M127" s="63">
        <v>0.50565621529566296</v>
      </c>
      <c r="N127" s="63">
        <v>0.79826157800550501</v>
      </c>
      <c r="O127" s="63">
        <v>0.89652677656055801</v>
      </c>
      <c r="P127" s="63">
        <v>1.9112466590758399</v>
      </c>
      <c r="Q127" s="63">
        <v>0.85814265460933103</v>
      </c>
      <c r="R127" s="63">
        <v>0.65236301437822797</v>
      </c>
      <c r="S127" s="63">
        <v>0.78360196796465698</v>
      </c>
      <c r="V127" s="62" t="s">
        <v>491</v>
      </c>
      <c r="W127" s="63">
        <v>-0.72609474737911905</v>
      </c>
      <c r="X127" s="63">
        <v>5.0118723362727296E-4</v>
      </c>
      <c r="Y127" s="63">
        <v>0</v>
      </c>
      <c r="Z127" s="63">
        <v>0.30376704936702498</v>
      </c>
      <c r="AA127" s="62" t="s">
        <v>173</v>
      </c>
      <c r="AB127" s="63">
        <v>90</v>
      </c>
      <c r="AC127" s="63">
        <v>1.0027970704538101</v>
      </c>
      <c r="AD127" s="63">
        <v>2.56085062901127</v>
      </c>
      <c r="AE127" s="63">
        <v>0.76296047850201598</v>
      </c>
      <c r="AF127" s="63">
        <v>1.9686664750463201</v>
      </c>
      <c r="AG127" s="63">
        <v>1.9686664750463201</v>
      </c>
      <c r="AH127" s="63">
        <v>9.4451476366423398E-2</v>
      </c>
      <c r="AI127" s="63">
        <v>0.46200677269357399</v>
      </c>
      <c r="AJ127" s="63">
        <v>1.33516979575158</v>
      </c>
      <c r="AK127" s="63">
        <v>3.54098299408663</v>
      </c>
      <c r="AL127" s="63">
        <v>0.76296047850201598</v>
      </c>
      <c r="AM127" s="63">
        <v>0.27989391757249998</v>
      </c>
      <c r="AN127" s="63">
        <v>0.94783541170352203</v>
      </c>
      <c r="AO127" s="65"/>
      <c r="AP127" s="62" t="s">
        <v>492</v>
      </c>
      <c r="AQ127" s="63">
        <v>-3.2433461000125101</v>
      </c>
      <c r="AR127" s="63">
        <v>0.01</v>
      </c>
      <c r="AS127" s="63">
        <v>1E-3</v>
      </c>
      <c r="AT127" s="63">
        <v>1.5188352468351299E-2</v>
      </c>
      <c r="AU127" s="62" t="s">
        <v>173</v>
      </c>
      <c r="AV127" s="63">
        <v>90</v>
      </c>
      <c r="AW127" s="63">
        <v>1.0224934671633099</v>
      </c>
      <c r="AX127" s="63">
        <v>2.1769520910663598</v>
      </c>
      <c r="AY127" s="63">
        <v>0.94904742735544101</v>
      </c>
      <c r="AZ127" s="63">
        <v>1.8531693775423499</v>
      </c>
      <c r="BA127" s="63">
        <v>1.8531693775423499</v>
      </c>
      <c r="BB127" s="63">
        <v>0.249657479308418</v>
      </c>
      <c r="BC127" s="63">
        <v>1.4306863174240301</v>
      </c>
      <c r="BD127" s="63">
        <v>1.0108259235977901</v>
      </c>
      <c r="BE127" s="63">
        <v>2.3782926727212401</v>
      </c>
      <c r="BF127" s="63">
        <v>0.94904742115316099</v>
      </c>
      <c r="BG127" s="63">
        <v>0.41139076111726702</v>
      </c>
      <c r="BH127" s="63">
        <v>1.3111188730283001</v>
      </c>
      <c r="BI127" s="63"/>
      <c r="BJ127" s="63"/>
      <c r="BK127" s="63"/>
      <c r="BL127" s="63"/>
      <c r="BM127" s="63"/>
      <c r="BN127" s="63"/>
      <c r="BO127" s="63"/>
      <c r="BP127" s="63"/>
      <c r="BQ127" s="63"/>
      <c r="BR127" s="63"/>
      <c r="BS127" s="63"/>
      <c r="BT127" s="63"/>
    </row>
    <row r="128" spans="1:72" ht="13">
      <c r="A128" s="62" t="s">
        <v>493</v>
      </c>
      <c r="B128" s="63">
        <v>-11.507826222029401</v>
      </c>
      <c r="C128" s="63">
        <v>0.12589254117941701</v>
      </c>
      <c r="D128" s="63">
        <v>1.8931213580487799E-2</v>
      </c>
      <c r="E128" s="63">
        <v>7.59417623417563E-2</v>
      </c>
      <c r="F128" s="62" t="s">
        <v>171</v>
      </c>
      <c r="G128" s="63">
        <v>90</v>
      </c>
      <c r="H128" s="63">
        <v>1.10553448899502</v>
      </c>
      <c r="I128" s="63">
        <v>1.86910028020838</v>
      </c>
      <c r="J128" s="63">
        <v>0.73939619755651897</v>
      </c>
      <c r="K128" s="63">
        <v>1.52473347489766</v>
      </c>
      <c r="L128" s="63">
        <v>1.52473347489766</v>
      </c>
      <c r="M128" s="63">
        <v>0.49228576746116598</v>
      </c>
      <c r="N128" s="63">
        <v>0.58752968366832803</v>
      </c>
      <c r="O128" s="63">
        <v>0.86491699240998099</v>
      </c>
      <c r="P128" s="63">
        <v>1.9604937865568399</v>
      </c>
      <c r="Q128" s="63">
        <v>0.73939609468337697</v>
      </c>
      <c r="R128" s="63">
        <v>0.64487374376683804</v>
      </c>
      <c r="S128" s="63">
        <v>0.76367406056538101</v>
      </c>
      <c r="V128" s="62" t="s">
        <v>494</v>
      </c>
      <c r="W128" s="63">
        <v>-0.72609474737911905</v>
      </c>
      <c r="X128" s="63">
        <v>5.0118723362727296E-4</v>
      </c>
      <c r="Y128" s="63">
        <v>0</v>
      </c>
      <c r="Z128" s="63">
        <v>0.75941762341756303</v>
      </c>
      <c r="AA128" s="62" t="s">
        <v>173</v>
      </c>
      <c r="AB128" s="63">
        <v>90</v>
      </c>
      <c r="AC128" s="63">
        <v>1.0020656051599499</v>
      </c>
      <c r="AD128" s="63">
        <v>2.4277688566091302</v>
      </c>
      <c r="AE128" s="63">
        <v>0.57400352729883297</v>
      </c>
      <c r="AF128" s="63">
        <v>1.97342629572162</v>
      </c>
      <c r="AG128" s="63">
        <v>1.97342629572162</v>
      </c>
      <c r="AH128" s="63">
        <v>9.4705776964549099E-2</v>
      </c>
      <c r="AI128" s="63">
        <v>0.38412759435157401</v>
      </c>
      <c r="AJ128" s="63">
        <v>1.3956406871701099</v>
      </c>
      <c r="AK128" s="63">
        <v>3.8547902715236999</v>
      </c>
      <c r="AL128" s="63">
        <v>0.57400352729883297</v>
      </c>
      <c r="AM128" s="63">
        <v>0.27651305949871702</v>
      </c>
      <c r="AN128" s="63">
        <v>0.81085968038435796</v>
      </c>
      <c r="AO128" s="65"/>
      <c r="AP128" s="62" t="s">
        <v>495</v>
      </c>
      <c r="AQ128" s="63">
        <v>-3.74535764640726</v>
      </c>
      <c r="AR128" s="63">
        <v>1.3335214321633201E-2</v>
      </c>
      <c r="AS128" s="63">
        <v>1E-3</v>
      </c>
      <c r="AT128" s="63">
        <v>1.5188352468351299E-2</v>
      </c>
      <c r="AU128" s="62" t="s">
        <v>173</v>
      </c>
      <c r="AV128" s="63">
        <v>90</v>
      </c>
      <c r="AW128" s="63">
        <v>1.0268768651284701</v>
      </c>
      <c r="AX128" s="63">
        <v>2.12472723029581</v>
      </c>
      <c r="AY128" s="63">
        <v>0.94827892481883003</v>
      </c>
      <c r="AZ128" s="63">
        <v>1.8317455881650699</v>
      </c>
      <c r="BA128" s="63">
        <v>1.8317455881650699</v>
      </c>
      <c r="BB128" s="63">
        <v>0.249642213846132</v>
      </c>
      <c r="BC128" s="63">
        <v>1.50398436762831</v>
      </c>
      <c r="BD128" s="63">
        <v>1.00372517498425</v>
      </c>
      <c r="BE128" s="63">
        <v>2.2962904790551999</v>
      </c>
      <c r="BF128" s="63">
        <v>0.94827892085243204</v>
      </c>
      <c r="BG128" s="63">
        <v>0.428991226563185</v>
      </c>
      <c r="BH128" s="63">
        <v>1.2898166271876801</v>
      </c>
      <c r="BI128" s="63"/>
      <c r="BJ128" s="63"/>
      <c r="BK128" s="63"/>
      <c r="BL128" s="63"/>
      <c r="BM128" s="63"/>
      <c r="BN128" s="63"/>
      <c r="BO128" s="63"/>
      <c r="BP128" s="63"/>
      <c r="BQ128" s="63"/>
      <c r="BR128" s="63"/>
      <c r="BS128" s="63"/>
      <c r="BT128" s="63"/>
    </row>
    <row r="129" spans="1:72" ht="13">
      <c r="A129" s="62" t="s">
        <v>496</v>
      </c>
      <c r="B129" s="63">
        <v>-11.507826222029401</v>
      </c>
      <c r="C129" s="63">
        <v>0.12589254117941701</v>
      </c>
      <c r="D129" s="63">
        <v>1.8931213580487799E-2</v>
      </c>
      <c r="E129" s="63">
        <v>0.30376704936702498</v>
      </c>
      <c r="F129" s="62" t="s">
        <v>171</v>
      </c>
      <c r="G129" s="63">
        <v>90</v>
      </c>
      <c r="H129" s="63">
        <v>1.0717990850207499</v>
      </c>
      <c r="I129" s="63">
        <v>1.89864855669698</v>
      </c>
      <c r="J129" s="63">
        <v>0.43901585802248699</v>
      </c>
      <c r="K129" s="63">
        <v>1.64445388192428</v>
      </c>
      <c r="L129" s="63">
        <v>1.64445388192428</v>
      </c>
      <c r="M129" s="63">
        <v>0.47312424255694802</v>
      </c>
      <c r="N129" s="63">
        <v>0.56805988908282801</v>
      </c>
      <c r="O129" s="63">
        <v>0.83743022358339303</v>
      </c>
      <c r="P129" s="63">
        <v>2.0970114050623101</v>
      </c>
      <c r="Q129" s="63">
        <v>0.43901548197371898</v>
      </c>
      <c r="R129" s="63">
        <v>0.61393473595084302</v>
      </c>
      <c r="S129" s="63">
        <v>0.67159338499631005</v>
      </c>
      <c r="V129" s="62" t="s">
        <v>497</v>
      </c>
      <c r="W129" s="63">
        <v>-0.81469170613109299</v>
      </c>
      <c r="X129" s="63">
        <v>6.3095734448019298E-4</v>
      </c>
      <c r="Y129" s="63">
        <v>0</v>
      </c>
      <c r="Z129" s="63">
        <v>0</v>
      </c>
      <c r="AA129" s="62" t="s">
        <v>173</v>
      </c>
      <c r="AB129" s="63">
        <v>90</v>
      </c>
      <c r="AC129" s="63">
        <v>1.0043697546178401</v>
      </c>
      <c r="AD129" s="63">
        <v>2.6721720427590201</v>
      </c>
      <c r="AE129" s="63">
        <v>0.97141164498756105</v>
      </c>
      <c r="AF129" s="63">
        <v>1.96040837905393</v>
      </c>
      <c r="AG129" s="63">
        <v>1.96040837905393</v>
      </c>
      <c r="AH129" s="63">
        <v>0.126969111246198</v>
      </c>
      <c r="AI129" s="63">
        <v>1.5960650431974399</v>
      </c>
      <c r="AJ129" s="63">
        <v>1.08320774817447</v>
      </c>
      <c r="AK129" s="63">
        <v>3.1987727221953999</v>
      </c>
      <c r="AL129" s="63">
        <v>0.97141164498756105</v>
      </c>
      <c r="AM129" s="63">
        <v>0.29564647083960499</v>
      </c>
      <c r="AN129" s="63">
        <v>1.4957383369803301</v>
      </c>
      <c r="AO129" s="65"/>
      <c r="AP129" s="62" t="s">
        <v>498</v>
      </c>
      <c r="AQ129" s="63">
        <v>-4.3250715362900101</v>
      </c>
      <c r="AR129" s="63">
        <v>1.7782794100389201E-2</v>
      </c>
      <c r="AS129" s="63">
        <v>1E-3</v>
      </c>
      <c r="AT129" s="63">
        <v>1.5188352468351299E-2</v>
      </c>
      <c r="AU129" s="62" t="s">
        <v>173</v>
      </c>
      <c r="AV129" s="63">
        <v>90</v>
      </c>
      <c r="AW129" s="63">
        <v>1.03209697250826</v>
      </c>
      <c r="AX129" s="63">
        <v>2.0715861438976999</v>
      </c>
      <c r="AY129" s="63">
        <v>0.94746415379668802</v>
      </c>
      <c r="AZ129" s="63">
        <v>1.8074057382584301</v>
      </c>
      <c r="BA129" s="63">
        <v>1.8074057382584301</v>
      </c>
      <c r="BB129" s="63">
        <v>0.27875852593773898</v>
      </c>
      <c r="BC129" s="63">
        <v>1.42816669694826</v>
      </c>
      <c r="BD129" s="63">
        <v>0.99502103152249899</v>
      </c>
      <c r="BE129" s="63">
        <v>2.22253431603714</v>
      </c>
      <c r="BF129" s="63">
        <v>0.94746415117752802</v>
      </c>
      <c r="BG129" s="63">
        <v>0.44646076494245601</v>
      </c>
      <c r="BH129" s="63">
        <v>1.28042531450526</v>
      </c>
      <c r="BI129" s="63"/>
      <c r="BJ129" s="63"/>
      <c r="BK129" s="63"/>
      <c r="BL129" s="63"/>
      <c r="BM129" s="63"/>
      <c r="BN129" s="63"/>
      <c r="BO129" s="63"/>
      <c r="BP129" s="63"/>
      <c r="BQ129" s="63"/>
      <c r="BR129" s="63"/>
      <c r="BS129" s="63"/>
      <c r="BT129" s="63"/>
    </row>
    <row r="130" spans="1:72" ht="13">
      <c r="A130" s="62" t="s">
        <v>499</v>
      </c>
      <c r="B130" s="63">
        <v>-11.507826222029401</v>
      </c>
      <c r="C130" s="63">
        <v>0.12589254117941701</v>
      </c>
      <c r="D130" s="63">
        <v>1.8931213580487799E-2</v>
      </c>
      <c r="E130" s="63">
        <v>0.75941762341756303</v>
      </c>
      <c r="F130" s="62" t="s">
        <v>171</v>
      </c>
      <c r="G130" s="63">
        <v>90</v>
      </c>
      <c r="H130" s="63">
        <v>1.04260512880274</v>
      </c>
      <c r="I130" s="63">
        <v>1.9458341765159901</v>
      </c>
      <c r="J130" s="63">
        <v>0.20189217177494301</v>
      </c>
      <c r="K130" s="63">
        <v>1.7407733582274401</v>
      </c>
      <c r="L130" s="63">
        <v>1.7407733582274401</v>
      </c>
      <c r="M130" s="63">
        <v>0.429637289779639</v>
      </c>
      <c r="N130" s="63">
        <v>0.42902265010166801</v>
      </c>
      <c r="O130" s="63">
        <v>0.79940686003994599</v>
      </c>
      <c r="P130" s="63">
        <v>2.3352300682262199</v>
      </c>
      <c r="Q130" s="63">
        <v>0.20189056654417001</v>
      </c>
      <c r="R130" s="63">
        <v>0.56473413060931199</v>
      </c>
      <c r="S130" s="63">
        <v>0.59050741695787501</v>
      </c>
      <c r="V130" s="62" t="s">
        <v>500</v>
      </c>
      <c r="W130" s="63">
        <v>-0.81469170613109299</v>
      </c>
      <c r="X130" s="63">
        <v>6.3095734448019298E-4</v>
      </c>
      <c r="Y130" s="63">
        <v>0</v>
      </c>
      <c r="Z130" s="63">
        <v>1.5188352468351299E-2</v>
      </c>
      <c r="AA130" s="62" t="s">
        <v>173</v>
      </c>
      <c r="AB130" s="63">
        <v>90</v>
      </c>
      <c r="AC130" s="63">
        <v>1.0042134516982599</v>
      </c>
      <c r="AD130" s="63">
        <v>2.63552301765688</v>
      </c>
      <c r="AE130" s="63">
        <v>0.960933777523437</v>
      </c>
      <c r="AF130" s="63">
        <v>1.9607403453143599</v>
      </c>
      <c r="AG130" s="63">
        <v>1.9607403453143599</v>
      </c>
      <c r="AH130" s="63">
        <v>0.12693142761550799</v>
      </c>
      <c r="AI130" s="63">
        <v>1.5573545104333</v>
      </c>
      <c r="AJ130" s="63">
        <v>1.06213455874075</v>
      </c>
      <c r="AK130" s="63">
        <v>3.2099964861329302</v>
      </c>
      <c r="AL130" s="63">
        <v>0.960933777523437</v>
      </c>
      <c r="AM130" s="63">
        <v>0.29358317294043201</v>
      </c>
      <c r="AN130" s="63">
        <v>1.5243703878413799</v>
      </c>
      <c r="AO130" s="65"/>
      <c r="AP130" s="62" t="s">
        <v>501</v>
      </c>
      <c r="AQ130" s="63">
        <v>-4.9945146926008599</v>
      </c>
      <c r="AR130" s="63">
        <v>2.3713737056616599E-2</v>
      </c>
      <c r="AS130" s="63">
        <v>1E-3</v>
      </c>
      <c r="AT130" s="63">
        <v>1.5188352468351299E-2</v>
      </c>
      <c r="AU130" s="62" t="s">
        <v>173</v>
      </c>
      <c r="AV130" s="63">
        <v>90</v>
      </c>
      <c r="AW130" s="63">
        <v>1.0383367783883599</v>
      </c>
      <c r="AX130" s="63">
        <v>2.0177578882789402</v>
      </c>
      <c r="AY130" s="63">
        <v>0.94621105755680901</v>
      </c>
      <c r="AZ130" s="63">
        <v>1.77916748690281</v>
      </c>
      <c r="BA130" s="63">
        <v>1.77916748690281</v>
      </c>
      <c r="BB130" s="63">
        <v>0.30705517089495099</v>
      </c>
      <c r="BC130" s="63">
        <v>1.35944977488175</v>
      </c>
      <c r="BD130" s="63">
        <v>0.98402632399186396</v>
      </c>
      <c r="BE130" s="63">
        <v>2.1524430555293002</v>
      </c>
      <c r="BF130" s="63">
        <v>0.94621105580201104</v>
      </c>
      <c r="BG130" s="63">
        <v>0.46551452566409701</v>
      </c>
      <c r="BH130" s="63">
        <v>1.2632460839886299</v>
      </c>
      <c r="BI130" s="63"/>
      <c r="BJ130" s="63"/>
      <c r="BK130" s="63"/>
      <c r="BL130" s="63"/>
      <c r="BM130" s="63"/>
      <c r="BN130" s="63"/>
      <c r="BO130" s="63"/>
      <c r="BP130" s="63"/>
      <c r="BQ130" s="63"/>
      <c r="BR130" s="63"/>
      <c r="BS130" s="63"/>
      <c r="BT130" s="63"/>
    </row>
    <row r="131" spans="1:72" ht="13">
      <c r="A131" s="62" t="s">
        <v>502</v>
      </c>
      <c r="B131" s="63">
        <v>-12.911993390017001</v>
      </c>
      <c r="C131" s="63">
        <v>0.15848931924611101</v>
      </c>
      <c r="D131" s="63">
        <v>1.8931213580487799E-2</v>
      </c>
      <c r="E131" s="63">
        <v>1.5188352468351299E-2</v>
      </c>
      <c r="F131" s="62" t="s">
        <v>171</v>
      </c>
      <c r="G131" s="63">
        <v>90</v>
      </c>
      <c r="H131" s="63">
        <v>1.1357302483731599</v>
      </c>
      <c r="I131" s="63">
        <v>1.76991885602572</v>
      </c>
      <c r="J131" s="63">
        <v>0.90253705204914403</v>
      </c>
      <c r="K131" s="63">
        <v>1.4031408687811699</v>
      </c>
      <c r="L131" s="63">
        <v>1.4108867991465901</v>
      </c>
      <c r="M131" s="63">
        <v>0.52854297889076696</v>
      </c>
      <c r="N131" s="63">
        <v>0.76848424511003399</v>
      </c>
      <c r="O131" s="63">
        <v>0.89057130998146306</v>
      </c>
      <c r="P131" s="63">
        <v>1.8267248449340301</v>
      </c>
      <c r="Q131" s="63">
        <v>0.90253701043960299</v>
      </c>
      <c r="R131" s="63">
        <v>0.67732213686920495</v>
      </c>
      <c r="S131" s="63">
        <v>0.70686807165709897</v>
      </c>
      <c r="V131" s="62" t="s">
        <v>503</v>
      </c>
      <c r="W131" s="63">
        <v>-0.81469170613109299</v>
      </c>
      <c r="X131" s="63">
        <v>6.3095734448019298E-4</v>
      </c>
      <c r="Y131" s="63">
        <v>0</v>
      </c>
      <c r="Z131" s="63">
        <v>3.0376704936702501E-2</v>
      </c>
      <c r="AA131" s="62" t="s">
        <v>173</v>
      </c>
      <c r="AB131" s="63">
        <v>90</v>
      </c>
      <c r="AC131" s="63">
        <v>1.00408106658524</v>
      </c>
      <c r="AD131" s="63">
        <v>2.62223774605736</v>
      </c>
      <c r="AE131" s="63">
        <v>0.94945404621857099</v>
      </c>
      <c r="AF131" s="63">
        <v>1.96097673403547</v>
      </c>
      <c r="AG131" s="63">
        <v>1.96097673403547</v>
      </c>
      <c r="AH131" s="63">
        <v>0.126897332598913</v>
      </c>
      <c r="AI131" s="63">
        <v>1.5145209623451801</v>
      </c>
      <c r="AJ131" s="63">
        <v>1.0733583226782799</v>
      </c>
      <c r="AK131" s="63">
        <v>3.22465609617378</v>
      </c>
      <c r="AL131" s="63">
        <v>0.94945404621857099</v>
      </c>
      <c r="AM131" s="63">
        <v>0.29348122820987499</v>
      </c>
      <c r="AN131" s="63">
        <v>1.46641911689862</v>
      </c>
      <c r="AO131" s="65"/>
      <c r="AP131" s="62" t="s">
        <v>504</v>
      </c>
      <c r="AQ131" s="63">
        <v>-5.7675755892822798</v>
      </c>
      <c r="AR131" s="63">
        <v>3.1622776601683798E-2</v>
      </c>
      <c r="AS131" s="63">
        <v>1E-3</v>
      </c>
      <c r="AT131" s="63">
        <v>1.5188352468351299E-2</v>
      </c>
      <c r="AU131" s="62" t="s">
        <v>173</v>
      </c>
      <c r="AV131" s="63">
        <v>90</v>
      </c>
      <c r="AW131" s="63">
        <v>1.0458016137091</v>
      </c>
      <c r="AX131" s="63">
        <v>1.96370057625328</v>
      </c>
      <c r="AY131" s="63">
        <v>0.94456695943367097</v>
      </c>
      <c r="AZ131" s="63">
        <v>1.7467299536251799</v>
      </c>
      <c r="BA131" s="63">
        <v>1.7467299536251799</v>
      </c>
      <c r="BB131" s="63">
        <v>0.33422698627309</v>
      </c>
      <c r="BC131" s="63">
        <v>1.2911909656290099</v>
      </c>
      <c r="BD131" s="63">
        <v>0.97074105239234598</v>
      </c>
      <c r="BE131" s="63">
        <v>2.0837261334627901</v>
      </c>
      <c r="BF131" s="63">
        <v>0.94456695825894998</v>
      </c>
      <c r="BG131" s="63">
        <v>0.48581766712435298</v>
      </c>
      <c r="BH131" s="63">
        <v>1.23507214594137</v>
      </c>
      <c r="BI131" s="63"/>
      <c r="BJ131" s="63"/>
      <c r="BK131" s="63"/>
      <c r="BL131" s="63"/>
      <c r="BM131" s="63"/>
      <c r="BN131" s="63"/>
      <c r="BO131" s="63"/>
      <c r="BP131" s="63"/>
      <c r="BQ131" s="63"/>
      <c r="BR131" s="63"/>
      <c r="BS131" s="63"/>
      <c r="BT131" s="63"/>
    </row>
    <row r="132" spans="1:72" ht="13">
      <c r="A132" s="62" t="s">
        <v>505</v>
      </c>
      <c r="B132" s="63">
        <v>-12.911993390017001</v>
      </c>
      <c r="C132" s="63">
        <v>0.15848931924611101</v>
      </c>
      <c r="D132" s="63">
        <v>1.8931213580487799E-2</v>
      </c>
      <c r="E132" s="63">
        <v>3.0376704936702501E-2</v>
      </c>
      <c r="F132" s="62" t="s">
        <v>171</v>
      </c>
      <c r="G132" s="63">
        <v>90</v>
      </c>
      <c r="H132" s="63">
        <v>1.13042912381911</v>
      </c>
      <c r="I132" s="63">
        <v>1.7861818609147899</v>
      </c>
      <c r="J132" s="63">
        <v>0.846235680818342</v>
      </c>
      <c r="K132" s="63">
        <v>1.42551781989288</v>
      </c>
      <c r="L132" s="63">
        <v>1.4280196808187899</v>
      </c>
      <c r="M132" s="63">
        <v>0.51913491771167897</v>
      </c>
      <c r="N132" s="63">
        <v>0.54011500744246299</v>
      </c>
      <c r="O132" s="63">
        <v>0.86766566929264</v>
      </c>
      <c r="P132" s="63">
        <v>1.8487142599953199</v>
      </c>
      <c r="Q132" s="63">
        <v>0.84623563196687501</v>
      </c>
      <c r="R132" s="63">
        <v>0.67477513190587601</v>
      </c>
      <c r="S132" s="63">
        <v>0.70457750758821602</v>
      </c>
      <c r="V132" s="62" t="s">
        <v>506</v>
      </c>
      <c r="W132" s="63">
        <v>-0.81469170613109299</v>
      </c>
      <c r="X132" s="63">
        <v>6.3095734448019298E-4</v>
      </c>
      <c r="Y132" s="63">
        <v>0</v>
      </c>
      <c r="Z132" s="63">
        <v>7.59417623417563E-2</v>
      </c>
      <c r="AA132" s="62" t="s">
        <v>173</v>
      </c>
      <c r="AB132" s="63">
        <v>90</v>
      </c>
      <c r="AC132" s="63">
        <v>1.00380251308128</v>
      </c>
      <c r="AD132" s="63">
        <v>2.6002483309960698</v>
      </c>
      <c r="AE132" s="63">
        <v>0.91378499926509804</v>
      </c>
      <c r="AF132" s="63">
        <v>1.96170174942222</v>
      </c>
      <c r="AG132" s="63">
        <v>1.96170174942222</v>
      </c>
      <c r="AH132" s="63">
        <v>9.4310824787584402E-2</v>
      </c>
      <c r="AI132" s="63">
        <v>0.44116263966674502</v>
      </c>
      <c r="AJ132" s="63">
        <v>1.1171080963939299</v>
      </c>
      <c r="AK132" s="63">
        <v>3.2608470084621501</v>
      </c>
      <c r="AL132" s="63">
        <v>0.91378499926509804</v>
      </c>
      <c r="AM132" s="63">
        <v>0.29136274939117301</v>
      </c>
      <c r="AN132" s="63">
        <v>1.42381462521738</v>
      </c>
      <c r="AO132" s="65"/>
      <c r="AP132" s="62" t="s">
        <v>507</v>
      </c>
      <c r="AQ132" s="63">
        <v>-6.6602923858378604</v>
      </c>
      <c r="AR132" s="63">
        <v>4.2169650342858203E-2</v>
      </c>
      <c r="AS132" s="63">
        <v>1E-3</v>
      </c>
      <c r="AT132" s="63">
        <v>1.5188352468351299E-2</v>
      </c>
      <c r="AU132" s="62" t="s">
        <v>173</v>
      </c>
      <c r="AV132" s="63">
        <v>90</v>
      </c>
      <c r="AW132" s="63">
        <v>1.0546846010727899</v>
      </c>
      <c r="AX132" s="63">
        <v>1.9112466590758399</v>
      </c>
      <c r="AY132" s="63">
        <v>0.94235556419647004</v>
      </c>
      <c r="AZ132" s="63">
        <v>1.7096414716674599</v>
      </c>
      <c r="BA132" s="63">
        <v>1.7096414716674599</v>
      </c>
      <c r="BB132" s="63">
        <v>0.355482093968224</v>
      </c>
      <c r="BC132" s="63">
        <v>0.74122653269033401</v>
      </c>
      <c r="BD132" s="63">
        <v>0.95676861157216397</v>
      </c>
      <c r="BE132" s="63">
        <v>2.01546732421005</v>
      </c>
      <c r="BF132" s="63">
        <v>0.94235556342976101</v>
      </c>
      <c r="BG132" s="63">
        <v>0.50983900210310895</v>
      </c>
      <c r="BH132" s="63">
        <v>0.85392228487934596</v>
      </c>
      <c r="BI132" s="63"/>
      <c r="BJ132" s="63"/>
      <c r="BK132" s="63"/>
      <c r="BL132" s="63"/>
      <c r="BM132" s="63"/>
      <c r="BN132" s="63"/>
      <c r="BO132" s="63"/>
      <c r="BP132" s="63"/>
      <c r="BQ132" s="63"/>
      <c r="BR132" s="63"/>
      <c r="BS132" s="63"/>
      <c r="BT132" s="63"/>
    </row>
    <row r="133" spans="1:72" ht="13">
      <c r="A133" s="62" t="s">
        <v>508</v>
      </c>
      <c r="B133" s="63">
        <v>-12.911993390017001</v>
      </c>
      <c r="C133" s="63">
        <v>0.15848931924611101</v>
      </c>
      <c r="D133" s="63">
        <v>1.8931213580487799E-2</v>
      </c>
      <c r="E133" s="63">
        <v>7.59417623417563E-2</v>
      </c>
      <c r="F133" s="62" t="s">
        <v>171</v>
      </c>
      <c r="G133" s="63">
        <v>90</v>
      </c>
      <c r="H133" s="63">
        <v>1.1187242041330101</v>
      </c>
      <c r="I133" s="63">
        <v>1.8138976861482801</v>
      </c>
      <c r="J133" s="63">
        <v>0.72106772863370805</v>
      </c>
      <c r="K133" s="63">
        <v>1.47997103395126</v>
      </c>
      <c r="L133" s="63">
        <v>1.47997103395126</v>
      </c>
      <c r="M133" s="63">
        <v>0.51866175440881002</v>
      </c>
      <c r="N133" s="63">
        <v>0.56783083267593903</v>
      </c>
      <c r="O133" s="63">
        <v>0.83078758778363404</v>
      </c>
      <c r="P133" s="63">
        <v>1.8977323310694301</v>
      </c>
      <c r="Q133" s="63">
        <v>0.72106765177176901</v>
      </c>
      <c r="R133" s="63">
        <v>0.66776137825047199</v>
      </c>
      <c r="S133" s="63">
        <v>0.686023938630269</v>
      </c>
      <c r="V133" s="62" t="s">
        <v>509</v>
      </c>
      <c r="W133" s="63">
        <v>-0.81469170613109299</v>
      </c>
      <c r="X133" s="63">
        <v>6.3095734448019298E-4</v>
      </c>
      <c r="Y133" s="63">
        <v>0</v>
      </c>
      <c r="Z133" s="63">
        <v>0.30376704936702498</v>
      </c>
      <c r="AA133" s="62" t="s">
        <v>173</v>
      </c>
      <c r="AB133" s="63">
        <v>90</v>
      </c>
      <c r="AC133" s="63">
        <v>1.00315365937599</v>
      </c>
      <c r="AD133" s="63">
        <v>2.5308442397088999</v>
      </c>
      <c r="AE133" s="63">
        <v>0.75731782769330802</v>
      </c>
      <c r="AF133" s="63">
        <v>1.9653284482437601</v>
      </c>
      <c r="AG133" s="63">
        <v>1.9653284482437601</v>
      </c>
      <c r="AH133" s="63">
        <v>9.45192446621895E-2</v>
      </c>
      <c r="AI133" s="63">
        <v>0.38481476357223898</v>
      </c>
      <c r="AJ133" s="63">
        <v>1.31684528320051</v>
      </c>
      <c r="AK133" s="63">
        <v>3.4221027189115598</v>
      </c>
      <c r="AL133" s="63">
        <v>0.75731782769330802</v>
      </c>
      <c r="AM133" s="63">
        <v>0.28573865959341399</v>
      </c>
      <c r="AN133" s="63">
        <v>0.96157879611681696</v>
      </c>
      <c r="AO133" s="65"/>
      <c r="AP133" s="62" t="s">
        <v>510</v>
      </c>
      <c r="AQ133" s="63">
        <v>-7.69118565992994</v>
      </c>
      <c r="AR133" s="63">
        <v>5.6234132519034898E-2</v>
      </c>
      <c r="AS133" s="63">
        <v>1E-3</v>
      </c>
      <c r="AT133" s="63">
        <v>1.5188352468351299E-2</v>
      </c>
      <c r="AU133" s="62" t="s">
        <v>173</v>
      </c>
      <c r="AV133" s="63">
        <v>90</v>
      </c>
      <c r="AW133" s="63">
        <v>1.065158086726</v>
      </c>
      <c r="AX133" s="63">
        <v>1.8608542495603999</v>
      </c>
      <c r="AY133" s="63">
        <v>0.939064321870685</v>
      </c>
      <c r="AZ133" s="63">
        <v>1.66680870805228</v>
      </c>
      <c r="BA133" s="63">
        <v>1.66680870805228</v>
      </c>
      <c r="BB133" s="63">
        <v>0.38193307319025999</v>
      </c>
      <c r="BC133" s="63">
        <v>0.69633147694024</v>
      </c>
      <c r="BD133" s="63">
        <v>0.94096371949687496</v>
      </c>
      <c r="BE133" s="63">
        <v>1.94972813543309</v>
      </c>
      <c r="BF133" s="63">
        <v>0.93906432137868201</v>
      </c>
      <c r="BG133" s="63">
        <v>0.535580748791182</v>
      </c>
      <c r="BH133" s="63">
        <v>0.84315663375559902</v>
      </c>
      <c r="BI133" s="63"/>
      <c r="BJ133" s="63"/>
      <c r="BK133" s="63"/>
      <c r="BL133" s="63"/>
      <c r="BM133" s="63"/>
      <c r="BN133" s="63"/>
      <c r="BO133" s="63"/>
      <c r="BP133" s="63"/>
      <c r="BQ133" s="63"/>
      <c r="BR133" s="63"/>
      <c r="BS133" s="63"/>
      <c r="BT133" s="63"/>
    </row>
    <row r="134" spans="1:72" ht="13">
      <c r="A134" s="62" t="s">
        <v>511</v>
      </c>
      <c r="B134" s="63">
        <v>-12.911993390017001</v>
      </c>
      <c r="C134" s="63">
        <v>0.15848931924611101</v>
      </c>
      <c r="D134" s="63">
        <v>1.8931213580487799E-2</v>
      </c>
      <c r="E134" s="63">
        <v>0.30376704936702498</v>
      </c>
      <c r="F134" s="62" t="s">
        <v>171</v>
      </c>
      <c r="G134" s="63">
        <v>90</v>
      </c>
      <c r="H134" s="63">
        <v>1.0805047284559901</v>
      </c>
      <c r="I134" s="63">
        <v>1.84344596263688</v>
      </c>
      <c r="J134" s="63">
        <v>0.42250791698397699</v>
      </c>
      <c r="K134" s="63">
        <v>1.6164403311604101</v>
      </c>
      <c r="L134" s="63">
        <v>1.6164403311604101</v>
      </c>
      <c r="M134" s="63">
        <v>0.49771150048033602</v>
      </c>
      <c r="N134" s="63">
        <v>0.58730062726143895</v>
      </c>
      <c r="O134" s="63">
        <v>0.80215553692260499</v>
      </c>
      <c r="P134" s="63">
        <v>2.03310466754046</v>
      </c>
      <c r="Q134" s="63">
        <v>0.42250762022631699</v>
      </c>
      <c r="R134" s="63">
        <v>0.63587819121182898</v>
      </c>
      <c r="S134" s="63">
        <v>0.631737570197757</v>
      </c>
      <c r="V134" s="62" t="s">
        <v>512</v>
      </c>
      <c r="W134" s="63">
        <v>-0.81469170613109299</v>
      </c>
      <c r="X134" s="63">
        <v>6.3095734448019298E-4</v>
      </c>
      <c r="Y134" s="63">
        <v>0</v>
      </c>
      <c r="Z134" s="63">
        <v>0.75941762341756303</v>
      </c>
      <c r="AA134" s="62" t="s">
        <v>173</v>
      </c>
      <c r="AB134" s="63">
        <v>90</v>
      </c>
      <c r="AC134" s="63">
        <v>1.0023228736459799</v>
      </c>
      <c r="AD134" s="63">
        <v>2.3959300160516399</v>
      </c>
      <c r="AE134" s="63">
        <v>0.56546433907340699</v>
      </c>
      <c r="AF134" s="63">
        <v>1.9707202228504599</v>
      </c>
      <c r="AG134" s="63">
        <v>1.9707202228504599</v>
      </c>
      <c r="AH134" s="63">
        <v>9.4767899095573802E-2</v>
      </c>
      <c r="AI134" s="63">
        <v>0.31815934916776201</v>
      </c>
      <c r="AJ134" s="63">
        <v>1.3802939079085901</v>
      </c>
      <c r="AK134" s="63">
        <v>3.71117190440469</v>
      </c>
      <c r="AL134" s="63">
        <v>0.56546433907340699</v>
      </c>
      <c r="AM134" s="63">
        <v>0.28239401417964399</v>
      </c>
      <c r="AN134" s="63">
        <v>0.85873246942399895</v>
      </c>
      <c r="AO134" s="65"/>
      <c r="AP134" s="62" t="s">
        <v>513</v>
      </c>
      <c r="AQ134" s="63">
        <v>-8.8816426409889893</v>
      </c>
      <c r="AR134" s="63">
        <v>7.4989420933245607E-2</v>
      </c>
      <c r="AS134" s="63">
        <v>1E-3</v>
      </c>
      <c r="AT134" s="63">
        <v>1.5188352468351299E-2</v>
      </c>
      <c r="AU134" s="62" t="s">
        <v>173</v>
      </c>
      <c r="AV134" s="63">
        <v>90</v>
      </c>
      <c r="AW134" s="63">
        <v>1.07733989825576</v>
      </c>
      <c r="AX134" s="63">
        <v>1.81252334770695</v>
      </c>
      <c r="AY134" s="63">
        <v>0.93419911232457098</v>
      </c>
      <c r="AZ134" s="63">
        <v>1.6176835014503399</v>
      </c>
      <c r="BA134" s="63">
        <v>1.6176835014503399</v>
      </c>
      <c r="BB134" s="63">
        <v>0.40928905354977002</v>
      </c>
      <c r="BC134" s="63">
        <v>0.63196662660464498</v>
      </c>
      <c r="BD134" s="63">
        <v>0.92263920694581703</v>
      </c>
      <c r="BE134" s="63">
        <v>1.88788290557323</v>
      </c>
      <c r="BF134" s="63">
        <v>0.93419911201009598</v>
      </c>
      <c r="BG134" s="63">
        <v>0.562475648341345</v>
      </c>
      <c r="BH134" s="63">
        <v>0.76573556822737499</v>
      </c>
      <c r="BI134" s="63"/>
      <c r="BJ134" s="63"/>
      <c r="BK134" s="63"/>
      <c r="BL134" s="63"/>
      <c r="BM134" s="63"/>
      <c r="BN134" s="63"/>
      <c r="BO134" s="63"/>
      <c r="BP134" s="63"/>
      <c r="BQ134" s="63"/>
      <c r="BR134" s="63"/>
      <c r="BS134" s="63"/>
      <c r="BT134" s="63"/>
    </row>
    <row r="135" spans="1:72" ht="13">
      <c r="A135" s="62" t="s">
        <v>514</v>
      </c>
      <c r="B135" s="63">
        <v>-12.911993390017001</v>
      </c>
      <c r="C135" s="63">
        <v>0.15848931924611101</v>
      </c>
      <c r="D135" s="63">
        <v>1.8931213580487799E-2</v>
      </c>
      <c r="E135" s="63">
        <v>0.75941762341756303</v>
      </c>
      <c r="F135" s="62" t="s">
        <v>171</v>
      </c>
      <c r="G135" s="63">
        <v>90</v>
      </c>
      <c r="H135" s="63">
        <v>1.04759906835363</v>
      </c>
      <c r="I135" s="63">
        <v>1.8885700747938901</v>
      </c>
      <c r="J135" s="63">
        <v>0.19639204104474101</v>
      </c>
      <c r="K135" s="63">
        <v>1.72129855090235</v>
      </c>
      <c r="L135" s="63">
        <v>1.72129855090235</v>
      </c>
      <c r="M135" s="63">
        <v>0.455808206570049</v>
      </c>
      <c r="N135" s="63">
        <v>0.45994526503158001</v>
      </c>
      <c r="O135" s="63">
        <v>0.76413217337915695</v>
      </c>
      <c r="P135" s="63">
        <v>2.2665131461597099</v>
      </c>
      <c r="Q135" s="63">
        <v>0.19639076880846401</v>
      </c>
      <c r="R135" s="63">
        <v>0.58397343599025198</v>
      </c>
      <c r="S135" s="63">
        <v>0.58478100678566902</v>
      </c>
      <c r="V135" s="62" t="s">
        <v>515</v>
      </c>
      <c r="W135" s="63">
        <v>-0.91409912884583799</v>
      </c>
      <c r="X135" s="63">
        <v>7.9432823472428196E-4</v>
      </c>
      <c r="Y135" s="63">
        <v>0</v>
      </c>
      <c r="Z135" s="63">
        <v>0</v>
      </c>
      <c r="AA135" s="62" t="s">
        <v>173</v>
      </c>
      <c r="AB135" s="63">
        <v>90</v>
      </c>
      <c r="AC135" s="63">
        <v>1.00498391163124</v>
      </c>
      <c r="AD135" s="63">
        <v>2.6121592641542701</v>
      </c>
      <c r="AE135" s="63">
        <v>0.97122372149045</v>
      </c>
      <c r="AF135" s="63">
        <v>1.9559036880527501</v>
      </c>
      <c r="AG135" s="63">
        <v>1.9559036880527501</v>
      </c>
      <c r="AH135" s="63">
        <v>0.12687750857197999</v>
      </c>
      <c r="AI135" s="63">
        <v>1.7034924980280901</v>
      </c>
      <c r="AJ135" s="63">
        <v>1.0616764459269801</v>
      </c>
      <c r="AK135" s="63">
        <v>3.11906109259824</v>
      </c>
      <c r="AL135" s="63">
        <v>0.97122372149045</v>
      </c>
      <c r="AM135" s="63">
        <v>0.301362193955036</v>
      </c>
      <c r="AN135" s="63">
        <v>1.49779984464233</v>
      </c>
      <c r="AO135" s="65"/>
      <c r="AP135" s="62" t="s">
        <v>516</v>
      </c>
      <c r="AQ135" s="63">
        <v>-10.2563609162638</v>
      </c>
      <c r="AR135" s="63">
        <v>0.1</v>
      </c>
      <c r="AS135" s="63">
        <v>1E-3</v>
      </c>
      <c r="AT135" s="63">
        <v>1.5188352468351299E-2</v>
      </c>
      <c r="AU135" s="62" t="s">
        <v>173</v>
      </c>
      <c r="AV135" s="63">
        <v>90</v>
      </c>
      <c r="AW135" s="63">
        <v>1.0912256473205899</v>
      </c>
      <c r="AX135" s="63">
        <v>1.7655667842948399</v>
      </c>
      <c r="AY135" s="63">
        <v>0.92736566882698401</v>
      </c>
      <c r="AZ135" s="63">
        <v>1.5610770214349801</v>
      </c>
      <c r="BA135" s="63">
        <v>1.5610770214349801</v>
      </c>
      <c r="BB135" s="63">
        <v>0.43776511234415399</v>
      </c>
      <c r="BC135" s="63">
        <v>0.56393687375883905</v>
      </c>
      <c r="BD135" s="63">
        <v>0.902253186732764</v>
      </c>
      <c r="BE135" s="63">
        <v>1.8299316346304699</v>
      </c>
      <c r="BF135" s="63">
        <v>0.92736566862408398</v>
      </c>
      <c r="BG135" s="63">
        <v>0.59231606803992998</v>
      </c>
      <c r="BH135" s="63">
        <v>0.69564430771957497</v>
      </c>
      <c r="BI135" s="63"/>
      <c r="BJ135" s="63"/>
      <c r="BK135" s="63"/>
      <c r="BL135" s="63"/>
      <c r="BM135" s="63"/>
      <c r="BN135" s="63"/>
      <c r="BO135" s="63"/>
      <c r="BP135" s="63"/>
      <c r="BQ135" s="63"/>
      <c r="BR135" s="63"/>
      <c r="BS135" s="63"/>
      <c r="BT135" s="63"/>
    </row>
    <row r="136" spans="1:72" ht="13">
      <c r="A136" s="62" t="s">
        <v>517</v>
      </c>
      <c r="B136" s="63">
        <v>-14.487494865424001</v>
      </c>
      <c r="C136" s="63">
        <v>0.199526231496888</v>
      </c>
      <c r="D136" s="63">
        <v>1.8931213580487799E-2</v>
      </c>
      <c r="E136" s="63">
        <v>1.5188352468351299E-2</v>
      </c>
      <c r="F136" s="62" t="s">
        <v>171</v>
      </c>
      <c r="G136" s="63">
        <v>90</v>
      </c>
      <c r="H136" s="63">
        <v>1.1501990122874199</v>
      </c>
      <c r="I136" s="63">
        <v>1.7188392772896099</v>
      </c>
      <c r="J136" s="63">
        <v>0.89291647183101397</v>
      </c>
      <c r="K136" s="63">
        <v>1.33893461928053</v>
      </c>
      <c r="L136" s="63">
        <v>1.3690773899556301</v>
      </c>
      <c r="M136" s="63">
        <v>0.54666470644152898</v>
      </c>
      <c r="N136" s="63">
        <v>0.50758899766433296</v>
      </c>
      <c r="O136" s="63">
        <v>0.86629133085131105</v>
      </c>
      <c r="P136" s="63">
        <v>1.76762829195683</v>
      </c>
      <c r="Q136" s="63">
        <v>0.89291644313807395</v>
      </c>
      <c r="R136" s="63">
        <v>0.70098491477180103</v>
      </c>
      <c r="S136" s="63">
        <v>0.66197301590700397</v>
      </c>
      <c r="V136" s="62" t="s">
        <v>518</v>
      </c>
      <c r="W136" s="63">
        <v>-0.91409912884583799</v>
      </c>
      <c r="X136" s="63">
        <v>7.9432823472428196E-4</v>
      </c>
      <c r="Y136" s="63">
        <v>0</v>
      </c>
      <c r="Z136" s="63">
        <v>1.5188352468351299E-2</v>
      </c>
      <c r="AA136" s="62" t="s">
        <v>173</v>
      </c>
      <c r="AB136" s="63">
        <v>90</v>
      </c>
      <c r="AC136" s="63">
        <v>1.0047989124455099</v>
      </c>
      <c r="AD136" s="63">
        <v>2.5977287105203</v>
      </c>
      <c r="AE136" s="63">
        <v>0.96068916207539701</v>
      </c>
      <c r="AF136" s="63">
        <v>1.9562242435680099</v>
      </c>
      <c r="AG136" s="63">
        <v>1.9562242435680099</v>
      </c>
      <c r="AH136" s="63">
        <v>0.12684995173108299</v>
      </c>
      <c r="AI136" s="63">
        <v>1.6821902521874701</v>
      </c>
      <c r="AJ136" s="63">
        <v>1.05182702043078</v>
      </c>
      <c r="AK136" s="63">
        <v>3.1277652360600001</v>
      </c>
      <c r="AL136" s="63">
        <v>0.96068916207539701</v>
      </c>
      <c r="AM136" s="63">
        <v>0.29930482311372197</v>
      </c>
      <c r="AN136" s="63">
        <v>1.51864397766917</v>
      </c>
      <c r="AO136" s="65"/>
      <c r="AP136" s="62" t="s">
        <v>519</v>
      </c>
      <c r="AQ136" s="63">
        <v>-11.8438608145745</v>
      </c>
      <c r="AR136" s="63">
        <v>0.13335214321633199</v>
      </c>
      <c r="AS136" s="63">
        <v>1E-3</v>
      </c>
      <c r="AT136" s="63">
        <v>1.5188352468351299E-2</v>
      </c>
      <c r="AU136" s="62" t="s">
        <v>173</v>
      </c>
      <c r="AV136" s="63">
        <v>90</v>
      </c>
      <c r="AW136" s="63">
        <v>1.10673464714623</v>
      </c>
      <c r="AX136" s="63">
        <v>1.7199845593240499</v>
      </c>
      <c r="AY136" s="63">
        <v>0.91818104928461897</v>
      </c>
      <c r="AZ136" s="63">
        <v>1.49559461924893</v>
      </c>
      <c r="BA136" s="63">
        <v>1.4956281356118799</v>
      </c>
      <c r="BB136" s="63">
        <v>0.46763097330086301</v>
      </c>
      <c r="BC136" s="63">
        <v>0.49865579779569202</v>
      </c>
      <c r="BD136" s="63">
        <v>0.87957660245082803</v>
      </c>
      <c r="BE136" s="63">
        <v>1.77541620979104</v>
      </c>
      <c r="BF136" s="63">
        <v>0.91818104915227305</v>
      </c>
      <c r="BG136" s="63">
        <v>0.62406054949537504</v>
      </c>
      <c r="BH136" s="63">
        <v>0.67044810296186896</v>
      </c>
      <c r="BI136" s="63"/>
      <c r="BJ136" s="63"/>
      <c r="BK136" s="63"/>
      <c r="BL136" s="63"/>
      <c r="BM136" s="63"/>
      <c r="BN136" s="63"/>
      <c r="BO136" s="63"/>
      <c r="BP136" s="63"/>
      <c r="BQ136" s="63"/>
      <c r="BR136" s="63"/>
      <c r="BS136" s="63"/>
      <c r="BT136" s="63"/>
    </row>
    <row r="137" spans="1:72" ht="13">
      <c r="A137" s="62" t="s">
        <v>520</v>
      </c>
      <c r="B137" s="63">
        <v>-14.487494865424001</v>
      </c>
      <c r="C137" s="63">
        <v>0.199526231496888</v>
      </c>
      <c r="D137" s="63">
        <v>1.8931213580487799E-2</v>
      </c>
      <c r="E137" s="63">
        <v>3.0376704936702501E-2</v>
      </c>
      <c r="F137" s="62" t="s">
        <v>171</v>
      </c>
      <c r="G137" s="63">
        <v>90</v>
      </c>
      <c r="H137" s="63">
        <v>1.14492534392588</v>
      </c>
      <c r="I137" s="63">
        <v>1.7344151129580201</v>
      </c>
      <c r="J137" s="63">
        <v>0.831338846705441</v>
      </c>
      <c r="K137" s="63">
        <v>1.3667683590863</v>
      </c>
      <c r="L137" s="63">
        <v>1.38386151441823</v>
      </c>
      <c r="M137" s="63">
        <v>0.54643742328792</v>
      </c>
      <c r="N137" s="63">
        <v>0.51583502831230998</v>
      </c>
      <c r="O137" s="63">
        <v>0.83353626466629305</v>
      </c>
      <c r="P137" s="63">
        <v>1.79007581983189</v>
      </c>
      <c r="Q137" s="63">
        <v>0.83133881154660505</v>
      </c>
      <c r="R137" s="63">
        <v>0.69830162378573502</v>
      </c>
      <c r="S137" s="63">
        <v>0.64044171365950997</v>
      </c>
      <c r="V137" s="62" t="s">
        <v>521</v>
      </c>
      <c r="W137" s="63">
        <v>-0.91409912884583799</v>
      </c>
      <c r="X137" s="63">
        <v>7.9432823472428196E-4</v>
      </c>
      <c r="Y137" s="63">
        <v>0</v>
      </c>
      <c r="Z137" s="63">
        <v>3.0376704936702501E-2</v>
      </c>
      <c r="AA137" s="62" t="s">
        <v>173</v>
      </c>
      <c r="AB137" s="63">
        <v>90</v>
      </c>
      <c r="AC137" s="63">
        <v>1.0046439006313499</v>
      </c>
      <c r="AD137" s="63">
        <v>2.5871921158034401</v>
      </c>
      <c r="AE137" s="63">
        <v>0.94882587501377602</v>
      </c>
      <c r="AF137" s="63">
        <v>1.9564916317943299</v>
      </c>
      <c r="AG137" s="63">
        <v>1.9564916317943299</v>
      </c>
      <c r="AH137" s="63">
        <v>0.126830774876909</v>
      </c>
      <c r="AI137" s="63">
        <v>1.66249140119507</v>
      </c>
      <c r="AJ137" s="63">
        <v>1.0646541792165201</v>
      </c>
      <c r="AK137" s="63">
        <v>3.1373856051493099</v>
      </c>
      <c r="AL137" s="63">
        <v>0.94882587501377602</v>
      </c>
      <c r="AM137" s="63">
        <v>0.29918267710360102</v>
      </c>
      <c r="AN137" s="63">
        <v>1.4627542143884</v>
      </c>
      <c r="AO137" s="65"/>
      <c r="AP137" s="62" t="s">
        <v>522</v>
      </c>
      <c r="AQ137" s="63">
        <v>-13.67707709784</v>
      </c>
      <c r="AR137" s="63">
        <v>0.17782794100389199</v>
      </c>
      <c r="AS137" s="63">
        <v>1E-3</v>
      </c>
      <c r="AT137" s="63">
        <v>1.5188352468351299E-2</v>
      </c>
      <c r="AU137" s="62" t="s">
        <v>173</v>
      </c>
      <c r="AV137" s="63">
        <v>90</v>
      </c>
      <c r="AW137" s="63">
        <v>1.12382373227281</v>
      </c>
      <c r="AX137" s="63">
        <v>1.6760057292014801</v>
      </c>
      <c r="AY137" s="63">
        <v>0.906382832687467</v>
      </c>
      <c r="AZ137" s="63">
        <v>1.4204421529615301</v>
      </c>
      <c r="BA137" s="63">
        <v>1.43133653505442</v>
      </c>
      <c r="BB137" s="63">
        <v>0.51097016858975697</v>
      </c>
      <c r="BC137" s="63">
        <v>0.58180327349612204</v>
      </c>
      <c r="BD137" s="63">
        <v>0.85231889003112804</v>
      </c>
      <c r="BE137" s="63">
        <v>1.72387851824115</v>
      </c>
      <c r="BF137" s="63">
        <v>0.90638283260064101</v>
      </c>
      <c r="BG137" s="63">
        <v>0.65844035431856895</v>
      </c>
      <c r="BH137" s="63">
        <v>0.60081495526784501</v>
      </c>
      <c r="BI137" s="63"/>
      <c r="BJ137" s="63"/>
      <c r="BK137" s="63"/>
      <c r="BL137" s="63"/>
      <c r="BM137" s="63"/>
      <c r="BN137" s="63"/>
      <c r="BO137" s="63"/>
      <c r="BP137" s="63"/>
      <c r="BQ137" s="63"/>
      <c r="BR137" s="63"/>
      <c r="BS137" s="63"/>
      <c r="BT137" s="63"/>
    </row>
    <row r="138" spans="1:72" ht="13">
      <c r="A138" s="62" t="s">
        <v>523</v>
      </c>
      <c r="B138" s="63">
        <v>-14.487494865424001</v>
      </c>
      <c r="C138" s="63">
        <v>0.199526231496888</v>
      </c>
      <c r="D138" s="63">
        <v>1.8931213580487799E-2</v>
      </c>
      <c r="E138" s="63">
        <v>7.59417623417563E-2</v>
      </c>
      <c r="F138" s="62" t="s">
        <v>171</v>
      </c>
      <c r="G138" s="63">
        <v>90</v>
      </c>
      <c r="H138" s="63">
        <v>1.1327760641932001</v>
      </c>
      <c r="I138" s="63">
        <v>1.76098565615707</v>
      </c>
      <c r="J138" s="63">
        <v>0.70019793353352899</v>
      </c>
      <c r="K138" s="63">
        <v>1.432326812835</v>
      </c>
      <c r="L138" s="63">
        <v>1.4324510816863401</v>
      </c>
      <c r="M138" s="63">
        <v>0.54508653660851303</v>
      </c>
      <c r="N138" s="63">
        <v>0.54813198168355104</v>
      </c>
      <c r="O138" s="63">
        <v>0.79390950627462797</v>
      </c>
      <c r="P138" s="63">
        <v>1.8384067216853399</v>
      </c>
      <c r="Q138" s="63">
        <v>0.70019787547016699</v>
      </c>
      <c r="R138" s="63">
        <v>0.69138041541109296</v>
      </c>
      <c r="S138" s="63">
        <v>0.62532399080488699</v>
      </c>
      <c r="V138" s="62" t="s">
        <v>524</v>
      </c>
      <c r="W138" s="63">
        <v>-0.91409912884583799</v>
      </c>
      <c r="X138" s="63">
        <v>7.9432823472428196E-4</v>
      </c>
      <c r="Y138" s="63">
        <v>0</v>
      </c>
      <c r="Z138" s="63">
        <v>7.59417623417563E-2</v>
      </c>
      <c r="AA138" s="62" t="s">
        <v>173</v>
      </c>
      <c r="AB138" s="63">
        <v>90</v>
      </c>
      <c r="AC138" s="63">
        <v>1.00432139846656</v>
      </c>
      <c r="AD138" s="63">
        <v>2.5677223212179201</v>
      </c>
      <c r="AE138" s="63">
        <v>0.91156748906576301</v>
      </c>
      <c r="AF138" s="63">
        <v>1.95734535828727</v>
      </c>
      <c r="AG138" s="63">
        <v>1.95734535828727</v>
      </c>
      <c r="AH138" s="63">
        <v>0.126758101924975</v>
      </c>
      <c r="AI138" s="63">
        <v>1.59079674583901</v>
      </c>
      <c r="AJ138" s="63">
        <v>1.1072586708977299</v>
      </c>
      <c r="AK138" s="63">
        <v>3.1671629380447999</v>
      </c>
      <c r="AL138" s="63">
        <v>0.91156748906576301</v>
      </c>
      <c r="AM138" s="63">
        <v>0.29705627699937298</v>
      </c>
      <c r="AN138" s="63">
        <v>1.4137361433142901</v>
      </c>
      <c r="AO138" s="65"/>
      <c r="AP138" s="62" t="s">
        <v>525</v>
      </c>
      <c r="AQ138" s="63">
        <v>-15.7940422357944</v>
      </c>
      <c r="AR138" s="63">
        <v>0.23713737056616599</v>
      </c>
      <c r="AS138" s="63">
        <v>1E-3</v>
      </c>
      <c r="AT138" s="63">
        <v>1.5188352468351299E-2</v>
      </c>
      <c r="AU138" s="62" t="s">
        <v>173</v>
      </c>
      <c r="AV138" s="63">
        <v>90</v>
      </c>
      <c r="AW138" s="63">
        <v>1.14299033472407</v>
      </c>
      <c r="AX138" s="63">
        <v>1.63385935033402</v>
      </c>
      <c r="AY138" s="63">
        <v>0.89165125433776204</v>
      </c>
      <c r="AZ138" s="63">
        <v>1.3336395933840499</v>
      </c>
      <c r="BA138" s="63">
        <v>1.3786920608440401</v>
      </c>
      <c r="BB138" s="63">
        <v>0.54619638072086296</v>
      </c>
      <c r="BC138" s="63">
        <v>0.479644116023969</v>
      </c>
      <c r="BD138" s="63">
        <v>0.70457750758821602</v>
      </c>
      <c r="BE138" s="63">
        <v>1.67531855998082</v>
      </c>
      <c r="BF138" s="63">
        <v>0.89165125428044301</v>
      </c>
      <c r="BG138" s="63">
        <v>0.69420416974885601</v>
      </c>
      <c r="BH138" s="63">
        <v>0.54240557151134505</v>
      </c>
      <c r="BI138" s="63"/>
      <c r="BJ138" s="63"/>
      <c r="BK138" s="63"/>
      <c r="BL138" s="63"/>
      <c r="BM138" s="63"/>
      <c r="BN138" s="63"/>
      <c r="BO138" s="63"/>
      <c r="BP138" s="63"/>
      <c r="BQ138" s="63"/>
      <c r="BR138" s="63"/>
      <c r="BS138" s="63"/>
      <c r="BT138" s="63"/>
    </row>
    <row r="139" spans="1:72" ht="13">
      <c r="A139" s="62" t="s">
        <v>526</v>
      </c>
      <c r="B139" s="63">
        <v>-14.487494865424001</v>
      </c>
      <c r="C139" s="63">
        <v>0.199526231496888</v>
      </c>
      <c r="D139" s="63">
        <v>1.8931213580487799E-2</v>
      </c>
      <c r="E139" s="63">
        <v>0.30376704936702498</v>
      </c>
      <c r="F139" s="62" t="s">
        <v>171</v>
      </c>
      <c r="G139" s="63">
        <v>90</v>
      </c>
      <c r="H139" s="63">
        <v>1.0899871316269401</v>
      </c>
      <c r="I139" s="63">
        <v>1.78938865061123</v>
      </c>
      <c r="J139" s="63">
        <v>0.40475075946442601</v>
      </c>
      <c r="K139" s="63">
        <v>1.5872832544748801</v>
      </c>
      <c r="L139" s="63">
        <v>1.5872832544748801</v>
      </c>
      <c r="M139" s="63">
        <v>0.50962221122372098</v>
      </c>
      <c r="N139" s="63">
        <v>0.41527926568837398</v>
      </c>
      <c r="O139" s="63">
        <v>0.76504839900670996</v>
      </c>
      <c r="P139" s="63">
        <v>1.9714884940874799</v>
      </c>
      <c r="Q139" s="63">
        <v>0.40475052320677501</v>
      </c>
      <c r="R139" s="63">
        <v>0.65781204478916799</v>
      </c>
      <c r="S139" s="63">
        <v>0.59783722197829803</v>
      </c>
      <c r="V139" s="62" t="s">
        <v>527</v>
      </c>
      <c r="W139" s="63">
        <v>-0.91409912884583799</v>
      </c>
      <c r="X139" s="63">
        <v>7.9432823472428196E-4</v>
      </c>
      <c r="Y139" s="63">
        <v>0</v>
      </c>
      <c r="Z139" s="63">
        <v>0.30376704936702498</v>
      </c>
      <c r="AA139" s="62" t="s">
        <v>173</v>
      </c>
      <c r="AB139" s="63">
        <v>90</v>
      </c>
      <c r="AC139" s="63">
        <v>1.0035577563101701</v>
      </c>
      <c r="AD139" s="63">
        <v>2.5022121888478499</v>
      </c>
      <c r="AE139" s="63">
        <v>0.75206349078059898</v>
      </c>
      <c r="AF139" s="63">
        <v>1.9616054094389901</v>
      </c>
      <c r="AG139" s="63">
        <v>1.9616054094389901</v>
      </c>
      <c r="AH139" s="63">
        <v>0.12696197416590899</v>
      </c>
      <c r="AI139" s="63">
        <v>0.95631049875838703</v>
      </c>
      <c r="AJ139" s="63">
        <v>1.3008113347183199</v>
      </c>
      <c r="AK139" s="63">
        <v>3.3142171512671399</v>
      </c>
      <c r="AL139" s="63">
        <v>0.75206349078059898</v>
      </c>
      <c r="AM139" s="63">
        <v>0.29337923999992899</v>
      </c>
      <c r="AN139" s="63">
        <v>1.10702961449085</v>
      </c>
      <c r="AO139" s="65"/>
      <c r="AP139" s="62" t="s">
        <v>528</v>
      </c>
      <c r="AQ139" s="63">
        <v>-18.238675439319799</v>
      </c>
      <c r="AR139" s="63">
        <v>0.316227766016838</v>
      </c>
      <c r="AS139" s="63">
        <v>1E-3</v>
      </c>
      <c r="AT139" s="63">
        <v>1.5188352468351299E-2</v>
      </c>
      <c r="AU139" s="62" t="s">
        <v>173</v>
      </c>
      <c r="AV139" s="63">
        <v>90</v>
      </c>
      <c r="AW139" s="63">
        <v>1.1683205163899799</v>
      </c>
      <c r="AX139" s="63">
        <v>1.5924001406872199</v>
      </c>
      <c r="AY139" s="63">
        <v>0.87391820365912398</v>
      </c>
      <c r="AZ139" s="63">
        <v>1.2343977535936099</v>
      </c>
      <c r="BA139" s="63">
        <v>1.3365209725984299</v>
      </c>
      <c r="BB139" s="63">
        <v>0.58252895259785897</v>
      </c>
      <c r="BC139" s="63">
        <v>0.40817851707483899</v>
      </c>
      <c r="BD139" s="63">
        <v>0.66747036967232198</v>
      </c>
      <c r="BE139" s="63">
        <v>1.62859105297559</v>
      </c>
      <c r="BF139" s="63">
        <v>0.87391820362084105</v>
      </c>
      <c r="BG139" s="63">
        <v>0.732206834823251</v>
      </c>
      <c r="BH139" s="63">
        <v>0.500717305457686</v>
      </c>
      <c r="BI139" s="63"/>
      <c r="BJ139" s="63"/>
      <c r="BK139" s="63"/>
      <c r="BL139" s="63"/>
      <c r="BM139" s="63"/>
      <c r="BN139" s="63"/>
      <c r="BO139" s="63"/>
      <c r="BP139" s="63"/>
      <c r="BQ139" s="63"/>
      <c r="BR139" s="63"/>
      <c r="BS139" s="63"/>
      <c r="BT139" s="63"/>
    </row>
    <row r="140" spans="1:72" ht="13">
      <c r="A140" s="62" t="s">
        <v>529</v>
      </c>
      <c r="B140" s="63">
        <v>-14.487494865424001</v>
      </c>
      <c r="C140" s="63">
        <v>0.199526231496888</v>
      </c>
      <c r="D140" s="63">
        <v>1.8931213580487799E-2</v>
      </c>
      <c r="E140" s="63">
        <v>0.75941762341756303</v>
      </c>
      <c r="F140" s="62" t="s">
        <v>171</v>
      </c>
      <c r="G140" s="63">
        <v>90</v>
      </c>
      <c r="H140" s="63">
        <v>1.0530849611762101</v>
      </c>
      <c r="I140" s="63">
        <v>1.8335965371406799</v>
      </c>
      <c r="J140" s="63">
        <v>0.18966781756116999</v>
      </c>
      <c r="K140" s="63">
        <v>1.7008988432291301</v>
      </c>
      <c r="L140" s="63">
        <v>1.7008988432291301</v>
      </c>
      <c r="M140" s="63">
        <v>0.46134722973765502</v>
      </c>
      <c r="N140" s="63">
        <v>0.34358461033235599</v>
      </c>
      <c r="O140" s="63">
        <v>0.729086543125257</v>
      </c>
      <c r="P140" s="63">
        <v>2.20054490097586</v>
      </c>
      <c r="Q140" s="63">
        <v>0.18966680160181101</v>
      </c>
      <c r="R140" s="63">
        <v>0.60314159468464501</v>
      </c>
      <c r="S140" s="63">
        <v>0.52682973584294501</v>
      </c>
      <c r="V140" s="62" t="s">
        <v>530</v>
      </c>
      <c r="W140" s="63">
        <v>-0.91409912884583799</v>
      </c>
      <c r="X140" s="63">
        <v>7.9432823472428196E-4</v>
      </c>
      <c r="Y140" s="63">
        <v>0</v>
      </c>
      <c r="Z140" s="63">
        <v>0.75941762341756303</v>
      </c>
      <c r="AA140" s="62" t="s">
        <v>173</v>
      </c>
      <c r="AB140" s="63">
        <v>90</v>
      </c>
      <c r="AC140" s="63">
        <v>1.0026099863581499</v>
      </c>
      <c r="AD140" s="63">
        <v>2.36569457034238</v>
      </c>
      <c r="AE140" s="63">
        <v>0.55789134949724695</v>
      </c>
      <c r="AF140" s="63">
        <v>1.96770412103374</v>
      </c>
      <c r="AG140" s="63">
        <v>1.96770412103374</v>
      </c>
      <c r="AH140" s="63">
        <v>9.4823271490868694E-2</v>
      </c>
      <c r="AI140" s="63">
        <v>0.26593448839724498</v>
      </c>
      <c r="AJ140" s="63">
        <v>1.3663214670884001</v>
      </c>
      <c r="AK140" s="63">
        <v>3.5778610755956599</v>
      </c>
      <c r="AL140" s="63">
        <v>0.55789134949724695</v>
      </c>
      <c r="AM140" s="63">
        <v>0.28830672064881402</v>
      </c>
      <c r="AN140" s="63">
        <v>0.86995623336152195</v>
      </c>
      <c r="AO140" s="65"/>
      <c r="AP140" s="62" t="s">
        <v>531</v>
      </c>
      <c r="AQ140" s="63">
        <v>-21.061693821924599</v>
      </c>
      <c r="AR140" s="63">
        <v>0.421696503428582</v>
      </c>
      <c r="AS140" s="63">
        <v>1E-3</v>
      </c>
      <c r="AT140" s="63">
        <v>1.5188352468351299E-2</v>
      </c>
      <c r="AU140" s="62" t="s">
        <v>173</v>
      </c>
      <c r="AV140" s="63">
        <v>90</v>
      </c>
      <c r="AW140" s="63">
        <v>1.1967085680426801</v>
      </c>
      <c r="AX140" s="63">
        <v>1.55254432588865</v>
      </c>
      <c r="AY140" s="63">
        <v>0.85334665870262005</v>
      </c>
      <c r="AZ140" s="63">
        <v>1.12040331576413</v>
      </c>
      <c r="BA140" s="63">
        <v>1.29681555016481</v>
      </c>
      <c r="BB140" s="63">
        <v>0.62653654984441798</v>
      </c>
      <c r="BC140" s="63">
        <v>0.44986678312849798</v>
      </c>
      <c r="BD140" s="63">
        <v>0.63838020599751599</v>
      </c>
      <c r="BE140" s="63">
        <v>1.5843831664461301</v>
      </c>
      <c r="BF140" s="63">
        <v>0.85334665867675596</v>
      </c>
      <c r="BG140" s="63">
        <v>0.77319714157783903</v>
      </c>
      <c r="BH140" s="63">
        <v>0.45971620862469198</v>
      </c>
      <c r="BI140" s="63"/>
      <c r="BJ140" s="63"/>
      <c r="BK140" s="63"/>
      <c r="BL140" s="63"/>
      <c r="BM140" s="63"/>
      <c r="BN140" s="63"/>
      <c r="BO140" s="63"/>
      <c r="BP140" s="63"/>
      <c r="BQ140" s="63"/>
      <c r="BR140" s="63"/>
      <c r="BS140" s="63"/>
      <c r="BT140" s="63"/>
    </row>
    <row r="141" spans="1:72" ht="13">
      <c r="A141" s="62" t="s">
        <v>532</v>
      </c>
      <c r="B141" s="63">
        <v>-16.2552365956107</v>
      </c>
      <c r="C141" s="63">
        <v>0.25118864315095801</v>
      </c>
      <c r="D141" s="63">
        <v>1.8931213580487799E-2</v>
      </c>
      <c r="E141" s="63">
        <v>1.5188352468351299E-2</v>
      </c>
      <c r="F141" s="62" t="s">
        <v>171</v>
      </c>
      <c r="G141" s="63">
        <v>90</v>
      </c>
      <c r="H141" s="63">
        <v>1.16437332933669</v>
      </c>
      <c r="I141" s="63">
        <v>1.6716536574706</v>
      </c>
      <c r="J141" s="63">
        <v>0.87975476752002002</v>
      </c>
      <c r="K141" s="63">
        <v>1.2688426969067099</v>
      </c>
      <c r="L141" s="63">
        <v>1.3359793767163399</v>
      </c>
      <c r="M141" s="63">
        <v>0.57458746303702901</v>
      </c>
      <c r="N141" s="63">
        <v>0.48307996212729198</v>
      </c>
      <c r="O141" s="63">
        <v>0.83949173124538701</v>
      </c>
      <c r="P141" s="63">
        <v>1.71425814915184</v>
      </c>
      <c r="Q141" s="63">
        <v>0.87975474731973002</v>
      </c>
      <c r="R141" s="63">
        <v>0.72519519034578195</v>
      </c>
      <c r="S141" s="63">
        <v>0.58890402210965698</v>
      </c>
      <c r="V141" s="62" t="s">
        <v>533</v>
      </c>
      <c r="W141" s="63">
        <v>-1.02563609162638</v>
      </c>
      <c r="X141" s="63">
        <v>1E-3</v>
      </c>
      <c r="Y141" s="63">
        <v>0</v>
      </c>
      <c r="Z141" s="63">
        <v>0</v>
      </c>
      <c r="AA141" s="62" t="s">
        <v>173</v>
      </c>
      <c r="AB141" s="63">
        <v>90</v>
      </c>
      <c r="AC141" s="63">
        <v>1.0056695028061799</v>
      </c>
      <c r="AD141" s="63">
        <v>2.5594762905699402</v>
      </c>
      <c r="AE141" s="63">
        <v>0.97044150067244395</v>
      </c>
      <c r="AF141" s="63">
        <v>1.95075938368093</v>
      </c>
      <c r="AG141" s="63">
        <v>1.95075938368093</v>
      </c>
      <c r="AH141" s="63">
        <v>0.12676306206673599</v>
      </c>
      <c r="AI141" s="63">
        <v>1.7660248971086101</v>
      </c>
      <c r="AJ141" s="63">
        <v>1.0513689076170001</v>
      </c>
      <c r="AK141" s="63">
        <v>3.03820418096665</v>
      </c>
      <c r="AL141" s="63">
        <v>0.97044150067244395</v>
      </c>
      <c r="AM141" s="63">
        <v>0.30905492299533599</v>
      </c>
      <c r="AN141" s="63">
        <v>1.4616089323539601</v>
      </c>
      <c r="AO141" s="65"/>
      <c r="AP141" s="62" t="s">
        <v>534</v>
      </c>
      <c r="AQ141" s="63">
        <v>-24.321664592603799</v>
      </c>
      <c r="AR141" s="63">
        <v>0.56234132519034896</v>
      </c>
      <c r="AS141" s="63">
        <v>1E-3</v>
      </c>
      <c r="AT141" s="63">
        <v>1.5188352468351299E-2</v>
      </c>
      <c r="AU141" s="62" t="s">
        <v>173</v>
      </c>
      <c r="AV141" s="63">
        <v>90</v>
      </c>
      <c r="AW141" s="63">
        <v>1.22766736503846</v>
      </c>
      <c r="AX141" s="63">
        <v>1.51429190593829</v>
      </c>
      <c r="AY141" s="63">
        <v>0.83011361313612697</v>
      </c>
      <c r="AZ141" s="63">
        <v>0.99155757349610996</v>
      </c>
      <c r="BA141" s="63">
        <v>1.24545009011977</v>
      </c>
      <c r="BB141" s="63">
        <v>0.67060504787679498</v>
      </c>
      <c r="BC141" s="63">
        <v>0.37267477400716198</v>
      </c>
      <c r="BD141" s="63">
        <v>0.60562513981249799</v>
      </c>
      <c r="BE141" s="63">
        <v>1.5420077311717799</v>
      </c>
      <c r="BF141" s="63">
        <v>0.83011361311877097</v>
      </c>
      <c r="BG141" s="63">
        <v>0.81654379811996003</v>
      </c>
      <c r="BH141" s="63">
        <v>0.40153588127508</v>
      </c>
      <c r="BI141" s="63"/>
      <c r="BJ141" s="63"/>
      <c r="BK141" s="63"/>
      <c r="BL141" s="63"/>
      <c r="BM141" s="63"/>
      <c r="BN141" s="63"/>
      <c r="BO141" s="63"/>
      <c r="BP141" s="63"/>
      <c r="BQ141" s="63"/>
      <c r="BR141" s="63"/>
      <c r="BS141" s="63"/>
      <c r="BT141" s="63"/>
    </row>
    <row r="142" spans="1:72" ht="13">
      <c r="A142" s="62" t="s">
        <v>535</v>
      </c>
      <c r="B142" s="63">
        <v>-16.2552365956107</v>
      </c>
      <c r="C142" s="63">
        <v>0.25118864315095801</v>
      </c>
      <c r="D142" s="63">
        <v>1.8931213580487799E-2</v>
      </c>
      <c r="E142" s="63">
        <v>3.0376704936702501E-2</v>
      </c>
      <c r="F142" s="62" t="s">
        <v>171</v>
      </c>
      <c r="G142" s="63">
        <v>90</v>
      </c>
      <c r="H142" s="63">
        <v>1.15987856645826</v>
      </c>
      <c r="I142" s="63">
        <v>1.6858551546976801</v>
      </c>
      <c r="J142" s="63">
        <v>0.81315685111983305</v>
      </c>
      <c r="K142" s="63">
        <v>1.30349649905611</v>
      </c>
      <c r="L142" s="63">
        <v>1.34780476923686</v>
      </c>
      <c r="M142" s="63">
        <v>0.574027085181537</v>
      </c>
      <c r="N142" s="63">
        <v>0.49247127480970998</v>
      </c>
      <c r="O142" s="63">
        <v>0.78474724999909895</v>
      </c>
      <c r="P142" s="63">
        <v>1.7357894513993499</v>
      </c>
      <c r="Q142" s="63">
        <v>0.81315682550518198</v>
      </c>
      <c r="R142" s="63">
        <v>0.72273196015726804</v>
      </c>
      <c r="S142" s="63">
        <v>0.58661345804077503</v>
      </c>
      <c r="V142" s="62" t="s">
        <v>536</v>
      </c>
      <c r="W142" s="63">
        <v>-1.02563609162638</v>
      </c>
      <c r="X142" s="63">
        <v>1E-3</v>
      </c>
      <c r="Y142" s="63">
        <v>0</v>
      </c>
      <c r="Z142" s="63">
        <v>1.5188352468351299E-2</v>
      </c>
      <c r="AA142" s="62" t="s">
        <v>173</v>
      </c>
      <c r="AB142" s="63">
        <v>90</v>
      </c>
      <c r="AC142" s="63">
        <v>1.00546024668055</v>
      </c>
      <c r="AD142" s="63">
        <v>2.55397893680462</v>
      </c>
      <c r="AE142" s="63">
        <v>0.95964707554220197</v>
      </c>
      <c r="AF142" s="63">
        <v>1.9511702646339999</v>
      </c>
      <c r="AG142" s="63">
        <v>1.9511702646339999</v>
      </c>
      <c r="AH142" s="63">
        <v>0.12676740584322399</v>
      </c>
      <c r="AI142" s="63">
        <v>1.75732075364685</v>
      </c>
      <c r="AJ142" s="63">
        <v>1.0543466409065501</v>
      </c>
      <c r="AK142" s="63">
        <v>3.0478245500559602</v>
      </c>
      <c r="AL142" s="63">
        <v>0.95964707554220197</v>
      </c>
      <c r="AM142" s="63">
        <v>0.306965994728573</v>
      </c>
      <c r="AN142" s="63">
        <v>1.4710002450363899</v>
      </c>
      <c r="AO142" s="65"/>
      <c r="AP142" s="62" t="s">
        <v>537</v>
      </c>
      <c r="AQ142" s="63">
        <v>-28.086220109198401</v>
      </c>
      <c r="AR142" s="63">
        <v>0.74989420933245599</v>
      </c>
      <c r="AS142" s="63">
        <v>1E-3</v>
      </c>
      <c r="AT142" s="63">
        <v>1.5188352468351299E-2</v>
      </c>
      <c r="AU142" s="62" t="s">
        <v>173</v>
      </c>
      <c r="AV142" s="63">
        <v>90</v>
      </c>
      <c r="AW142" s="63">
        <v>1.26197869877492</v>
      </c>
      <c r="AX142" s="63">
        <v>1.47787193724304</v>
      </c>
      <c r="AY142" s="63">
        <v>0.80435236715326597</v>
      </c>
      <c r="AZ142" s="63">
        <v>0.84558948976507897</v>
      </c>
      <c r="BA142" s="63">
        <v>1.1697640354851</v>
      </c>
      <c r="BB142" s="63">
        <v>0.71563894698254404</v>
      </c>
      <c r="BC142" s="63">
        <v>0.31793029276087398</v>
      </c>
      <c r="BD142" s="63">
        <v>0.54859009449732699</v>
      </c>
      <c r="BE142" s="63">
        <v>1.5021519163732</v>
      </c>
      <c r="BF142" s="63">
        <v>0.80435236714149905</v>
      </c>
      <c r="BG142" s="63">
        <v>0.86179091907205296</v>
      </c>
      <c r="BH142" s="63">
        <v>0.36190912288341498</v>
      </c>
      <c r="BI142" s="63"/>
      <c r="BJ142" s="63"/>
      <c r="BK142" s="63"/>
      <c r="BL142" s="63"/>
      <c r="BM142" s="63"/>
      <c r="BN142" s="63"/>
      <c r="BO142" s="63"/>
      <c r="BP142" s="63"/>
      <c r="BQ142" s="63"/>
      <c r="BR142" s="63"/>
      <c r="BS142" s="63"/>
      <c r="BT142" s="63"/>
    </row>
    <row r="143" spans="1:72" ht="13">
      <c r="A143" s="62" t="s">
        <v>538</v>
      </c>
      <c r="B143" s="63">
        <v>-16.2552365956107</v>
      </c>
      <c r="C143" s="63">
        <v>0.25118864315095801</v>
      </c>
      <c r="D143" s="63">
        <v>1.8931213580487799E-2</v>
      </c>
      <c r="E143" s="63">
        <v>7.59417623417563E-2</v>
      </c>
      <c r="F143" s="62" t="s">
        <v>171</v>
      </c>
      <c r="G143" s="63">
        <v>90</v>
      </c>
      <c r="H143" s="63">
        <v>1.1476163917758</v>
      </c>
      <c r="I143" s="63">
        <v>1.71059324664163</v>
      </c>
      <c r="J143" s="63">
        <v>0.67683200765090401</v>
      </c>
      <c r="K143" s="63">
        <v>1.38241327231137</v>
      </c>
      <c r="L143" s="63">
        <v>1.3824739783883</v>
      </c>
      <c r="M143" s="63">
        <v>0.57123261770299905</v>
      </c>
      <c r="N143" s="63">
        <v>0.53141086398071002</v>
      </c>
      <c r="O143" s="63">
        <v>0.75496991710362804</v>
      </c>
      <c r="P143" s="63">
        <v>1.78228790199769</v>
      </c>
      <c r="Q143" s="63">
        <v>0.67683196346642405</v>
      </c>
      <c r="R143" s="63">
        <v>0.71567891239113002</v>
      </c>
      <c r="S143" s="63">
        <v>0.574702524882586</v>
      </c>
      <c r="V143" s="62" t="s">
        <v>539</v>
      </c>
      <c r="W143" s="63">
        <v>-1.02563609162638</v>
      </c>
      <c r="X143" s="63">
        <v>1E-3</v>
      </c>
      <c r="Y143" s="63">
        <v>0</v>
      </c>
      <c r="Z143" s="63">
        <v>3.0376704936702501E-2</v>
      </c>
      <c r="AA143" s="62" t="s">
        <v>173</v>
      </c>
      <c r="AB143" s="63">
        <v>90</v>
      </c>
      <c r="AC143" s="63">
        <v>1.00529793193799</v>
      </c>
      <c r="AD143" s="63">
        <v>2.54802347022552</v>
      </c>
      <c r="AE143" s="63">
        <v>0.94743644768066204</v>
      </c>
      <c r="AF143" s="63">
        <v>1.95148286593703</v>
      </c>
      <c r="AG143" s="63">
        <v>1.95148286593703</v>
      </c>
      <c r="AH143" s="63">
        <v>0.126756866834313</v>
      </c>
      <c r="AI143" s="63">
        <v>1.74449359486111</v>
      </c>
      <c r="AJ143" s="63">
        <v>1.0733583226782799</v>
      </c>
      <c r="AK143" s="63">
        <v>3.05446718585572</v>
      </c>
      <c r="AL143" s="63">
        <v>0.94743644768066204</v>
      </c>
      <c r="AM143" s="63">
        <v>0.30492983745538599</v>
      </c>
      <c r="AN143" s="63">
        <v>1.4916153216563399</v>
      </c>
      <c r="AO143" s="65"/>
      <c r="AP143" s="62" t="s">
        <v>540</v>
      </c>
      <c r="AQ143" s="63">
        <v>-32.433461000125099</v>
      </c>
      <c r="AR143" s="63">
        <v>1</v>
      </c>
      <c r="AS143" s="63">
        <v>1E-3</v>
      </c>
      <c r="AT143" s="63">
        <v>1.5188352468351299E-2</v>
      </c>
      <c r="AU143" s="62" t="s">
        <v>173</v>
      </c>
      <c r="AV143" s="63">
        <v>90</v>
      </c>
      <c r="AW143" s="63">
        <v>1.30155115433168</v>
      </c>
      <c r="AX143" s="63">
        <v>1.4429408351925599</v>
      </c>
      <c r="AY143" s="63">
        <v>0.77663845118418995</v>
      </c>
      <c r="AZ143" s="63">
        <v>0.68257305403144897</v>
      </c>
      <c r="BA143" s="63">
        <v>1.06954413424149</v>
      </c>
      <c r="BB143" s="63">
        <v>0.76266062578483595</v>
      </c>
      <c r="BC143" s="63">
        <v>0.27521127287621799</v>
      </c>
      <c r="BD143" s="63">
        <v>0.51022314634354804</v>
      </c>
      <c r="BE143" s="63">
        <v>1.46447213744007</v>
      </c>
      <c r="BF143" s="63">
        <v>0.77663845117608599</v>
      </c>
      <c r="BG143" s="63">
        <v>0.90982934432900098</v>
      </c>
      <c r="BH143" s="63">
        <v>0.333620656632718</v>
      </c>
      <c r="BI143" s="63"/>
      <c r="BJ143" s="63"/>
      <c r="BK143" s="63"/>
      <c r="BL143" s="63"/>
      <c r="BM143" s="63"/>
      <c r="BN143" s="63"/>
      <c r="BO143" s="63"/>
      <c r="BP143" s="63"/>
      <c r="BQ143" s="63"/>
      <c r="BR143" s="63"/>
      <c r="BS143" s="63"/>
      <c r="BT143" s="63"/>
    </row>
    <row r="144" spans="1:72" ht="13">
      <c r="A144" s="62" t="s">
        <v>541</v>
      </c>
      <c r="B144" s="63">
        <v>-16.2552365956107</v>
      </c>
      <c r="C144" s="63">
        <v>0.25118864315095801</v>
      </c>
      <c r="D144" s="63">
        <v>1.8931213580487799E-2</v>
      </c>
      <c r="E144" s="63">
        <v>0.30376704936702498</v>
      </c>
      <c r="F144" s="62" t="s">
        <v>171</v>
      </c>
      <c r="G144" s="63">
        <v>90</v>
      </c>
      <c r="H144" s="63">
        <v>1.1001973119782</v>
      </c>
      <c r="I144" s="63">
        <v>1.7369347334337899</v>
      </c>
      <c r="J144" s="63">
        <v>0.38612762827552499</v>
      </c>
      <c r="K144" s="63">
        <v>1.55716696775075</v>
      </c>
      <c r="L144" s="63">
        <v>1.55716696775075</v>
      </c>
      <c r="M144" s="63">
        <v>0.53747737830729503</v>
      </c>
      <c r="N144" s="63">
        <v>0.40657512222662101</v>
      </c>
      <c r="O144" s="63">
        <v>0.728170317497704</v>
      </c>
      <c r="P144" s="63">
        <v>1.9119338282965099</v>
      </c>
      <c r="Q144" s="63">
        <v>0.38612743922891901</v>
      </c>
      <c r="R144" s="63">
        <v>0.68011824862534098</v>
      </c>
      <c r="S144" s="63">
        <v>0.56554026860705697</v>
      </c>
      <c r="V144" s="62" t="s">
        <v>542</v>
      </c>
      <c r="W144" s="63">
        <v>-1.02563609162638</v>
      </c>
      <c r="X144" s="63">
        <v>1E-3</v>
      </c>
      <c r="Y144" s="63">
        <v>0</v>
      </c>
      <c r="Z144" s="63">
        <v>7.59417623417563E-2</v>
      </c>
      <c r="AA144" s="62" t="s">
        <v>173</v>
      </c>
      <c r="AB144" s="63">
        <v>90</v>
      </c>
      <c r="AC144" s="63">
        <v>1.00495448591241</v>
      </c>
      <c r="AD144" s="63">
        <v>2.53176046533645</v>
      </c>
      <c r="AE144" s="63">
        <v>0.90898956404416098</v>
      </c>
      <c r="AF144" s="63">
        <v>1.9524704058689899</v>
      </c>
      <c r="AG144" s="63">
        <v>1.9524704058689899</v>
      </c>
      <c r="AH144" s="63">
        <v>0.126795345539643</v>
      </c>
      <c r="AI144" s="63">
        <v>0.76252877853094003</v>
      </c>
      <c r="AJ144" s="63">
        <v>1.1198567732765901</v>
      </c>
      <c r="AK144" s="63">
        <v>3.0776018829514502</v>
      </c>
      <c r="AL144" s="63">
        <v>0.90898956404416098</v>
      </c>
      <c r="AM144" s="63">
        <v>0.302751437247336</v>
      </c>
      <c r="AN144" s="63">
        <v>1.4345802763411299</v>
      </c>
      <c r="AO144" s="65"/>
      <c r="AP144" s="62" t="s">
        <v>543</v>
      </c>
      <c r="AQ144" s="63">
        <v>-0.102563609162638</v>
      </c>
      <c r="AR144" s="64">
        <v>1.0000000000000001E-5</v>
      </c>
      <c r="AS144" s="63">
        <v>1E-3</v>
      </c>
      <c r="AT144" s="63">
        <v>0.30376704936702498</v>
      </c>
      <c r="AU144" s="62" t="s">
        <v>173</v>
      </c>
      <c r="AV144" s="63">
        <v>90</v>
      </c>
      <c r="AW144" s="63">
        <v>1.00051011772168</v>
      </c>
      <c r="AX144" s="63">
        <v>4.0071127821044703</v>
      </c>
      <c r="AY144" s="63">
        <v>0.64153883319815097</v>
      </c>
      <c r="AZ144" s="63">
        <v>1.9922221190710101</v>
      </c>
      <c r="BA144" s="63">
        <v>1.9922221190710101</v>
      </c>
      <c r="BB144" s="63">
        <v>2.6569390478662799E-2</v>
      </c>
      <c r="BC144" s="63">
        <v>6.8716922066473202E-2</v>
      </c>
      <c r="BD144" s="63">
        <v>2.0525744621259698</v>
      </c>
      <c r="BE144" s="62" t="s">
        <v>131</v>
      </c>
      <c r="BF144" s="62" t="s">
        <v>131</v>
      </c>
      <c r="BG144" s="63">
        <v>0.24010403509285899</v>
      </c>
      <c r="BH144" s="63">
        <v>1.7053249492831899</v>
      </c>
      <c r="BI144" s="63"/>
      <c r="BJ144" s="63"/>
      <c r="BK144" s="63"/>
      <c r="BL144" s="63"/>
      <c r="BM144" s="63"/>
      <c r="BN144" s="63"/>
      <c r="BO144" s="63"/>
      <c r="BP144" s="63"/>
      <c r="BQ144" s="63"/>
      <c r="BR144" s="63"/>
      <c r="BS144" s="63"/>
      <c r="BT144" s="63"/>
    </row>
    <row r="145" spans="1:72" ht="13">
      <c r="A145" s="62" t="s">
        <v>544</v>
      </c>
      <c r="B145" s="63">
        <v>-16.2552365956107</v>
      </c>
      <c r="C145" s="63">
        <v>0.25118864315095801</v>
      </c>
      <c r="D145" s="63">
        <v>1.8931213580487799E-2</v>
      </c>
      <c r="E145" s="63">
        <v>0.75941762341756303</v>
      </c>
      <c r="F145" s="62" t="s">
        <v>171</v>
      </c>
      <c r="G145" s="63">
        <v>90</v>
      </c>
      <c r="H145" s="63">
        <v>1.0591047195611401</v>
      </c>
      <c r="I145" s="63">
        <v>1.78091356355636</v>
      </c>
      <c r="J145" s="63">
        <v>0.18206084506289699</v>
      </c>
      <c r="K145" s="63">
        <v>1.6797692537108</v>
      </c>
      <c r="L145" s="63">
        <v>1.6797692537108</v>
      </c>
      <c r="M145" s="63">
        <v>0.48892980412783699</v>
      </c>
      <c r="N145" s="63">
        <v>0.35022724613211498</v>
      </c>
      <c r="O145" s="63">
        <v>0.69358280005758099</v>
      </c>
      <c r="P145" s="63">
        <v>2.1373253326746702</v>
      </c>
      <c r="Q145" s="63">
        <v>0.182060028479926</v>
      </c>
      <c r="R145" s="63">
        <v>0.62288587227633996</v>
      </c>
      <c r="S145" s="63">
        <v>0.509192392512551</v>
      </c>
      <c r="V145" s="62" t="s">
        <v>545</v>
      </c>
      <c r="W145" s="63">
        <v>-1.02563609162638</v>
      </c>
      <c r="X145" s="63">
        <v>1E-3</v>
      </c>
      <c r="Y145" s="63">
        <v>0</v>
      </c>
      <c r="Z145" s="63">
        <v>0.30376704936702498</v>
      </c>
      <c r="AA145" s="62" t="s">
        <v>173</v>
      </c>
      <c r="AB145" s="63">
        <v>90</v>
      </c>
      <c r="AC145" s="63">
        <v>1.0040751721577099</v>
      </c>
      <c r="AD145" s="63">
        <v>2.4683118406283699</v>
      </c>
      <c r="AE145" s="63">
        <v>0.74484347228029302</v>
      </c>
      <c r="AF145" s="63">
        <v>1.9573494160342</v>
      </c>
      <c r="AG145" s="63">
        <v>1.9573494160342</v>
      </c>
      <c r="AH145" s="63">
        <v>0.12718865507759</v>
      </c>
      <c r="AI145" s="63">
        <v>0.70297411273999799</v>
      </c>
      <c r="AJ145" s="63">
        <v>1.28042531450526</v>
      </c>
      <c r="AK145" s="63">
        <v>3.2109127117604799</v>
      </c>
      <c r="AL145" s="63">
        <v>0.74484347228029302</v>
      </c>
      <c r="AM145" s="63">
        <v>0.29911026294021298</v>
      </c>
      <c r="AN145" s="63">
        <v>1.06442512280963</v>
      </c>
      <c r="AO145" s="65"/>
      <c r="AP145" s="62" t="s">
        <v>546</v>
      </c>
      <c r="AQ145" s="63">
        <v>-0.118438608145745</v>
      </c>
      <c r="AR145" s="64">
        <v>1.33352143216332E-5</v>
      </c>
      <c r="AS145" s="63">
        <v>1E-3</v>
      </c>
      <c r="AT145" s="63">
        <v>0.30376704936702498</v>
      </c>
      <c r="AU145" s="62" t="s">
        <v>173</v>
      </c>
      <c r="AV145" s="63">
        <v>90</v>
      </c>
      <c r="AW145" s="63">
        <v>1.00056243015007</v>
      </c>
      <c r="AX145" s="63">
        <v>3.8492929177583801</v>
      </c>
      <c r="AY145" s="63">
        <v>0.67621580581220397</v>
      </c>
      <c r="AZ145" s="63">
        <v>1.99156961169465</v>
      </c>
      <c r="BA145" s="63">
        <v>1.99156961169465</v>
      </c>
      <c r="BB145" s="63">
        <v>6.0633978766182699E-2</v>
      </c>
      <c r="BC145" s="63">
        <v>1.3864784308945799</v>
      </c>
      <c r="BD145" s="63">
        <v>1.9591194481155101</v>
      </c>
      <c r="BE145" s="62" t="s">
        <v>131</v>
      </c>
      <c r="BF145" s="62" t="s">
        <v>131</v>
      </c>
      <c r="BG145" s="63">
        <v>0.24012631506222701</v>
      </c>
      <c r="BH145" s="63">
        <v>1.31799056523495</v>
      </c>
      <c r="BI145" s="63"/>
      <c r="BJ145" s="63"/>
      <c r="BK145" s="63"/>
      <c r="BL145" s="63"/>
      <c r="BM145" s="63"/>
      <c r="BN145" s="63"/>
      <c r="BO145" s="63"/>
      <c r="BP145" s="63"/>
      <c r="BQ145" s="63"/>
      <c r="BR145" s="63"/>
      <c r="BS145" s="63"/>
      <c r="BT145" s="63"/>
    </row>
    <row r="146" spans="1:72" ht="13">
      <c r="A146" s="62" t="s">
        <v>547</v>
      </c>
      <c r="B146" s="63">
        <v>-18.238675439319799</v>
      </c>
      <c r="C146" s="63">
        <v>0.316227766016838</v>
      </c>
      <c r="D146" s="63">
        <v>1.8931213580487799E-2</v>
      </c>
      <c r="E146" s="63">
        <v>1.5188352468351299E-2</v>
      </c>
      <c r="F146" s="62" t="s">
        <v>171</v>
      </c>
      <c r="G146" s="63">
        <v>90</v>
      </c>
      <c r="H146" s="63">
        <v>1.1806265808824301</v>
      </c>
      <c r="I146" s="63">
        <v>1.6276748273480299</v>
      </c>
      <c r="J146" s="63">
        <v>0.86324783511088099</v>
      </c>
      <c r="K146" s="63">
        <v>1.19323953383826</v>
      </c>
      <c r="L146" s="63">
        <v>1.3107403112471601</v>
      </c>
      <c r="M146" s="63">
        <v>0.60262645481486898</v>
      </c>
      <c r="N146" s="63">
        <v>0.46109054706602098</v>
      </c>
      <c r="O146" s="63">
        <v>0.68190092330628105</v>
      </c>
      <c r="P146" s="63">
        <v>1.6652400780777299</v>
      </c>
      <c r="Q146" s="63">
        <v>0.86324782069256201</v>
      </c>
      <c r="R146" s="63">
        <v>0.75058423056703405</v>
      </c>
      <c r="S146" s="63">
        <v>0.53026558194626905</v>
      </c>
      <c r="V146" s="62" t="s">
        <v>548</v>
      </c>
      <c r="W146" s="63">
        <v>-1.02563609162638</v>
      </c>
      <c r="X146" s="63">
        <v>1E-3</v>
      </c>
      <c r="Y146" s="63">
        <v>0</v>
      </c>
      <c r="Z146" s="63">
        <v>0.75941762341756303</v>
      </c>
      <c r="AA146" s="62" t="s">
        <v>173</v>
      </c>
      <c r="AB146" s="63">
        <v>90</v>
      </c>
      <c r="AC146" s="63">
        <v>1.0029321581123001</v>
      </c>
      <c r="AD146" s="63">
        <v>2.3340847861917799</v>
      </c>
      <c r="AE146" s="63">
        <v>0.54927425517895601</v>
      </c>
      <c r="AF146" s="63">
        <v>1.96439440886977</v>
      </c>
      <c r="AG146" s="63">
        <v>1.96439440886977</v>
      </c>
      <c r="AH146" s="63">
        <v>0.127708322923128</v>
      </c>
      <c r="AI146" s="63">
        <v>0.62807266768754499</v>
      </c>
      <c r="AJ146" s="63">
        <v>1.3420414879582301</v>
      </c>
      <c r="AK146" s="63">
        <v>3.4550868415034901</v>
      </c>
      <c r="AL146" s="63">
        <v>0.54927425517895601</v>
      </c>
      <c r="AM146" s="63">
        <v>0.29417334566611503</v>
      </c>
      <c r="AN146" s="63">
        <v>0.86720755647886305</v>
      </c>
      <c r="AO146" s="65"/>
      <c r="AP146" s="62" t="s">
        <v>549</v>
      </c>
      <c r="AQ146" s="63">
        <v>-0.13677077097840001</v>
      </c>
      <c r="AR146" s="64">
        <v>1.7782794100389199E-5</v>
      </c>
      <c r="AS146" s="63">
        <v>1E-3</v>
      </c>
      <c r="AT146" s="63">
        <v>0.30376704936702498</v>
      </c>
      <c r="AU146" s="62" t="s">
        <v>173</v>
      </c>
      <c r="AV146" s="63">
        <v>90</v>
      </c>
      <c r="AW146" s="63">
        <v>1.0006341708153601</v>
      </c>
      <c r="AX146" s="63">
        <v>3.6949088995156201</v>
      </c>
      <c r="AY146" s="63">
        <v>0.69815061766315001</v>
      </c>
      <c r="AZ146" s="63">
        <v>1.9907802479746199</v>
      </c>
      <c r="BA146" s="63">
        <v>1.9907802479746199</v>
      </c>
      <c r="BB146" s="63">
        <v>6.0641740736550799E-2</v>
      </c>
      <c r="BC146" s="63">
        <v>1.1267284654832299</v>
      </c>
      <c r="BD146" s="63">
        <v>1.8833017774354599</v>
      </c>
      <c r="BE146" s="62" t="s">
        <v>131</v>
      </c>
      <c r="BF146" s="62" t="s">
        <v>131</v>
      </c>
      <c r="BG146" s="63">
        <v>0.242146500729127</v>
      </c>
      <c r="BH146" s="63">
        <v>1.3486841237579901</v>
      </c>
      <c r="BI146" s="63"/>
      <c r="BJ146" s="63"/>
      <c r="BK146" s="63"/>
      <c r="BL146" s="63"/>
      <c r="BM146" s="63"/>
      <c r="BN146" s="63"/>
      <c r="BO146" s="63"/>
      <c r="BP146" s="63"/>
      <c r="BQ146" s="63"/>
      <c r="BR146" s="63"/>
      <c r="BS146" s="63"/>
      <c r="BT146" s="63"/>
    </row>
    <row r="147" spans="1:72" ht="13">
      <c r="A147" s="62" t="s">
        <v>550</v>
      </c>
      <c r="B147" s="63">
        <v>-18.238675439319799</v>
      </c>
      <c r="C147" s="63">
        <v>0.316227766016838</v>
      </c>
      <c r="D147" s="63">
        <v>1.8931213580487799E-2</v>
      </c>
      <c r="E147" s="63">
        <v>3.0376704936702501E-2</v>
      </c>
      <c r="F147" s="62" t="s">
        <v>171</v>
      </c>
      <c r="G147" s="63">
        <v>90</v>
      </c>
      <c r="H147" s="63">
        <v>1.1762084551623799</v>
      </c>
      <c r="I147" s="63">
        <v>1.64050198613378</v>
      </c>
      <c r="J147" s="63">
        <v>0.79163502816005804</v>
      </c>
      <c r="K147" s="63">
        <v>1.23592535172519</v>
      </c>
      <c r="L147" s="63">
        <v>1.3186545050289</v>
      </c>
      <c r="M147" s="63">
        <v>0.60155780978927897</v>
      </c>
      <c r="N147" s="63">
        <v>0.47208525459665701</v>
      </c>
      <c r="O147" s="63">
        <v>0.70938769213286901</v>
      </c>
      <c r="P147" s="63">
        <v>1.6853970418838999</v>
      </c>
      <c r="Q147" s="63">
        <v>0.79163500936960096</v>
      </c>
      <c r="R147" s="63">
        <v>0.74810115825875501</v>
      </c>
      <c r="S147" s="63">
        <v>0.52797501787738599</v>
      </c>
      <c r="V147" s="62" t="s">
        <v>551</v>
      </c>
      <c r="W147" s="63">
        <v>-1.15078262220294</v>
      </c>
      <c r="X147" s="63">
        <v>1.2589254117941701E-3</v>
      </c>
      <c r="Y147" s="63">
        <v>0</v>
      </c>
      <c r="Z147" s="63">
        <v>0</v>
      </c>
      <c r="AA147" s="62" t="s">
        <v>173</v>
      </c>
      <c r="AB147" s="63">
        <v>90</v>
      </c>
      <c r="AC147" s="63">
        <v>1.00654472057634</v>
      </c>
      <c r="AD147" s="63">
        <v>2.5088548246476101</v>
      </c>
      <c r="AE147" s="63">
        <v>0.96902227748247005</v>
      </c>
      <c r="AF147" s="63">
        <v>1.94513503843099</v>
      </c>
      <c r="AG147" s="63">
        <v>1.94513503843099</v>
      </c>
      <c r="AH147" s="63">
        <v>0.126782356285746</v>
      </c>
      <c r="AI147" s="63">
        <v>0.64364850335594503</v>
      </c>
      <c r="AJ147" s="63">
        <v>1.0568662613823201</v>
      </c>
      <c r="AK147" s="63">
        <v>2.9736102742241202</v>
      </c>
      <c r="AL147" s="63">
        <v>0.96902227748247005</v>
      </c>
      <c r="AM147" s="63">
        <v>0.31680958707790102</v>
      </c>
      <c r="AN147" s="63">
        <v>1.4714583578501601</v>
      </c>
      <c r="AO147" s="65"/>
      <c r="AP147" s="62" t="s">
        <v>552</v>
      </c>
      <c r="AQ147" s="63">
        <v>-0.157940422357944</v>
      </c>
      <c r="AR147" s="64">
        <v>2.3713737056616601E-5</v>
      </c>
      <c r="AS147" s="63">
        <v>1E-3</v>
      </c>
      <c r="AT147" s="63">
        <v>0.30376704936702498</v>
      </c>
      <c r="AU147" s="62" t="s">
        <v>173</v>
      </c>
      <c r="AV147" s="63">
        <v>90</v>
      </c>
      <c r="AW147" s="63">
        <v>1.00071556094331</v>
      </c>
      <c r="AX147" s="63">
        <v>3.5512905323966102</v>
      </c>
      <c r="AY147" s="63">
        <v>0.71352000949970396</v>
      </c>
      <c r="AZ147" s="63">
        <v>1.98987480330776</v>
      </c>
      <c r="BA147" s="63">
        <v>1.98987480330776</v>
      </c>
      <c r="BB147" s="63">
        <v>6.0649603320444702E-2</v>
      </c>
      <c r="BC147" s="63">
        <v>0.93684070417288701</v>
      </c>
      <c r="BD147" s="63">
        <v>1.8086293887898499</v>
      </c>
      <c r="BE147" s="62" t="s">
        <v>131</v>
      </c>
      <c r="BF147" s="62" t="s">
        <v>131</v>
      </c>
      <c r="BG147" s="63">
        <v>0.24414465751482101</v>
      </c>
      <c r="BH147" s="63">
        <v>1.3780033438397099</v>
      </c>
      <c r="BI147" s="63"/>
      <c r="BJ147" s="63"/>
      <c r="BK147" s="63"/>
      <c r="BL147" s="63"/>
      <c r="BM147" s="63"/>
      <c r="BN147" s="63"/>
      <c r="BO147" s="63"/>
      <c r="BP147" s="63"/>
      <c r="BQ147" s="63"/>
      <c r="BR147" s="63"/>
      <c r="BS147" s="63"/>
      <c r="BT147" s="63"/>
    </row>
    <row r="148" spans="1:72" ht="13">
      <c r="A148" s="62" t="s">
        <v>553</v>
      </c>
      <c r="B148" s="63">
        <v>-18.238675439319799</v>
      </c>
      <c r="C148" s="63">
        <v>0.316227766016838</v>
      </c>
      <c r="D148" s="63">
        <v>1.8931213580487799E-2</v>
      </c>
      <c r="E148" s="63">
        <v>7.59417623417563E-2</v>
      </c>
      <c r="F148" s="62" t="s">
        <v>171</v>
      </c>
      <c r="G148" s="63">
        <v>90</v>
      </c>
      <c r="H148" s="63">
        <v>1.1631482090841101</v>
      </c>
      <c r="I148" s="63">
        <v>1.6629495140088399</v>
      </c>
      <c r="J148" s="63">
        <v>0.65114740872869803</v>
      </c>
      <c r="K148" s="63">
        <v>1.3301024176893199</v>
      </c>
      <c r="L148" s="63">
        <v>1.35156087730088</v>
      </c>
      <c r="M148" s="63">
        <v>0.59613362610921705</v>
      </c>
      <c r="N148" s="63">
        <v>0.52339388973962198</v>
      </c>
      <c r="O148" s="63">
        <v>0.71488504589818702</v>
      </c>
      <c r="P148" s="63">
        <v>1.7296049284133601</v>
      </c>
      <c r="Q148" s="63">
        <v>0.65114737481149998</v>
      </c>
      <c r="R148" s="63">
        <v>0.74020467993650696</v>
      </c>
      <c r="S148" s="63">
        <v>0.533472371642704</v>
      </c>
      <c r="V148" s="62" t="s">
        <v>554</v>
      </c>
      <c r="W148" s="63">
        <v>-1.15078262220294</v>
      </c>
      <c r="X148" s="63">
        <v>1.2589254117941701E-3</v>
      </c>
      <c r="Y148" s="63">
        <v>0</v>
      </c>
      <c r="Z148" s="63">
        <v>1.5188352468351299E-2</v>
      </c>
      <c r="AA148" s="62" t="s">
        <v>173</v>
      </c>
      <c r="AB148" s="63">
        <v>90</v>
      </c>
      <c r="AC148" s="63">
        <v>1.00631426226738</v>
      </c>
      <c r="AD148" s="63">
        <v>2.5127487835647102</v>
      </c>
      <c r="AE148" s="63">
        <v>0.95776930546540895</v>
      </c>
      <c r="AF148" s="63">
        <v>1.94560273069792</v>
      </c>
      <c r="AG148" s="63">
        <v>1.94560273069792</v>
      </c>
      <c r="AH148" s="63">
        <v>0.12679692127374001</v>
      </c>
      <c r="AI148" s="63">
        <v>0.642961334135281</v>
      </c>
      <c r="AJ148" s="63">
        <v>1.0582405998236499</v>
      </c>
      <c r="AK148" s="63">
        <v>2.9763589511067798</v>
      </c>
      <c r="AL148" s="63">
        <v>0.95776930546540895</v>
      </c>
      <c r="AM148" s="63">
        <v>0.31466049765711801</v>
      </c>
      <c r="AN148" s="63">
        <v>1.46458666564351</v>
      </c>
      <c r="AO148" s="65"/>
      <c r="AP148" s="62" t="s">
        <v>555</v>
      </c>
      <c r="AQ148" s="63">
        <v>-0.18238675439319799</v>
      </c>
      <c r="AR148" s="64">
        <v>3.1622776601683802E-5</v>
      </c>
      <c r="AS148" s="63">
        <v>1E-3</v>
      </c>
      <c r="AT148" s="63">
        <v>0.30376704936702498</v>
      </c>
      <c r="AU148" s="62" t="s">
        <v>173</v>
      </c>
      <c r="AV148" s="63">
        <v>90</v>
      </c>
      <c r="AW148" s="63">
        <v>1.00080848723229</v>
      </c>
      <c r="AX148" s="63">
        <v>3.4204993240633401</v>
      </c>
      <c r="AY148" s="63">
        <v>0.72466954231766401</v>
      </c>
      <c r="AZ148" s="63">
        <v>1.98883478247985</v>
      </c>
      <c r="BA148" s="63">
        <v>1.98883478247985</v>
      </c>
      <c r="BB148" s="63">
        <v>6.0659071305639099E-2</v>
      </c>
      <c r="BC148" s="63">
        <v>0.78199857311644005</v>
      </c>
      <c r="BD148" s="63">
        <v>1.7410577487577801</v>
      </c>
      <c r="BE148" s="62" t="s">
        <v>131</v>
      </c>
      <c r="BF148" s="62" t="s">
        <v>131</v>
      </c>
      <c r="BG148" s="63">
        <v>0.24614507097909599</v>
      </c>
      <c r="BH148" s="63">
        <v>1.3615112825437401</v>
      </c>
      <c r="BI148" s="63"/>
      <c r="BJ148" s="63"/>
      <c r="BK148" s="63"/>
      <c r="BL148" s="63"/>
      <c r="BM148" s="63"/>
      <c r="BN148" s="63"/>
      <c r="BO148" s="63"/>
      <c r="BP148" s="63"/>
      <c r="BQ148" s="63"/>
      <c r="BR148" s="63"/>
      <c r="BS148" s="63"/>
      <c r="BT148" s="63"/>
    </row>
    <row r="149" spans="1:72" ht="13">
      <c r="A149" s="62" t="s">
        <v>556</v>
      </c>
      <c r="B149" s="63">
        <v>-18.238675439319799</v>
      </c>
      <c r="C149" s="63">
        <v>0.316227766016838</v>
      </c>
      <c r="D149" s="63">
        <v>1.8931213580487799E-2</v>
      </c>
      <c r="E149" s="63">
        <v>0.30376704936702498</v>
      </c>
      <c r="F149" s="62" t="s">
        <v>171</v>
      </c>
      <c r="G149" s="63">
        <v>90</v>
      </c>
      <c r="H149" s="63">
        <v>1.11111485802373</v>
      </c>
      <c r="I149" s="63">
        <v>1.6858551546976801</v>
      </c>
      <c r="J149" s="63">
        <v>0.36691088697631702</v>
      </c>
      <c r="K149" s="63">
        <v>1.5258147640368001</v>
      </c>
      <c r="L149" s="63">
        <v>1.5258147640368001</v>
      </c>
      <c r="M149" s="63">
        <v>0.56533466524974796</v>
      </c>
      <c r="N149" s="63">
        <v>0.39787097876486799</v>
      </c>
      <c r="O149" s="63">
        <v>0.69220846161625105</v>
      </c>
      <c r="P149" s="63">
        <v>1.8548987829813</v>
      </c>
      <c r="Q149" s="63">
        <v>0.36691073432443999</v>
      </c>
      <c r="R149" s="63">
        <v>0.70289802709369698</v>
      </c>
      <c r="S149" s="63">
        <v>0.51331540783653895</v>
      </c>
      <c r="V149" s="62" t="s">
        <v>557</v>
      </c>
      <c r="W149" s="63">
        <v>-1.15078262220294</v>
      </c>
      <c r="X149" s="63">
        <v>1.2589254117941701E-3</v>
      </c>
      <c r="Y149" s="63">
        <v>0</v>
      </c>
      <c r="Z149" s="63">
        <v>3.0376704936702501E-2</v>
      </c>
      <c r="AA149" s="62" t="s">
        <v>173</v>
      </c>
      <c r="AB149" s="63">
        <v>90</v>
      </c>
      <c r="AC149" s="63">
        <v>1.00612446998869</v>
      </c>
      <c r="AD149" s="63">
        <v>2.51091633230961</v>
      </c>
      <c r="AE149" s="63">
        <v>0.94522146276860597</v>
      </c>
      <c r="AF149" s="63">
        <v>1.94591716902127</v>
      </c>
      <c r="AG149" s="63">
        <v>1.94591716902127</v>
      </c>
      <c r="AH149" s="63">
        <v>0.12683216873158401</v>
      </c>
      <c r="AI149" s="63">
        <v>0.63815114959062802</v>
      </c>
      <c r="AJ149" s="63">
        <v>1.07175492783006</v>
      </c>
      <c r="AK149" s="63">
        <v>2.9793366843963298</v>
      </c>
      <c r="AL149" s="63">
        <v>0.94522146276860597</v>
      </c>
      <c r="AM149" s="63">
        <v>0.31258959056873098</v>
      </c>
      <c r="AN149" s="63">
        <v>1.4726036398846001</v>
      </c>
      <c r="AO149" s="65"/>
      <c r="AP149" s="62" t="s">
        <v>558</v>
      </c>
      <c r="AQ149" s="63">
        <v>-0.21061693821924601</v>
      </c>
      <c r="AR149" s="64">
        <v>4.2169650342858202E-5</v>
      </c>
      <c r="AS149" s="63">
        <v>1E-3</v>
      </c>
      <c r="AT149" s="63">
        <v>0.30376704936702498</v>
      </c>
      <c r="AU149" s="62" t="s">
        <v>173</v>
      </c>
      <c r="AV149" s="63">
        <v>90</v>
      </c>
      <c r="AW149" s="63">
        <v>1.00091509823938</v>
      </c>
      <c r="AX149" s="63">
        <v>3.3032224437364999</v>
      </c>
      <c r="AY149" s="63">
        <v>0.73288849964459801</v>
      </c>
      <c r="AZ149" s="63">
        <v>1.9876382926990199</v>
      </c>
      <c r="BA149" s="63">
        <v>1.9876382926990199</v>
      </c>
      <c r="BB149" s="63">
        <v>6.0670385726371297E-2</v>
      </c>
      <c r="BC149" s="63">
        <v>0.65212359041081003</v>
      </c>
      <c r="BD149" s="63">
        <v>1.6817321393736899</v>
      </c>
      <c r="BE149" s="62" t="s">
        <v>131</v>
      </c>
      <c r="BF149" s="62" t="s">
        <v>131</v>
      </c>
      <c r="BG149" s="63">
        <v>0.24815535572297101</v>
      </c>
      <c r="BH149" s="63">
        <v>1.2850064426430301</v>
      </c>
      <c r="BI149" s="63"/>
      <c r="BJ149" s="63"/>
      <c r="BK149" s="63"/>
      <c r="BL149" s="63"/>
      <c r="BM149" s="63"/>
      <c r="BN149" s="63"/>
      <c r="BO149" s="63"/>
      <c r="BP149" s="63"/>
      <c r="BQ149" s="63"/>
      <c r="BR149" s="63"/>
      <c r="BS149" s="63"/>
      <c r="BT149" s="63"/>
    </row>
    <row r="150" spans="1:72" ht="13">
      <c r="A150" s="62" t="s">
        <v>559</v>
      </c>
      <c r="B150" s="63">
        <v>-18.238675439319799</v>
      </c>
      <c r="C150" s="63">
        <v>0.316227766016838</v>
      </c>
      <c r="D150" s="63">
        <v>1.8931213580487799E-2</v>
      </c>
      <c r="E150" s="63">
        <v>0.75941762341756303</v>
      </c>
      <c r="F150" s="62" t="s">
        <v>171</v>
      </c>
      <c r="G150" s="63">
        <v>90</v>
      </c>
      <c r="H150" s="63">
        <v>1.0656869626658201</v>
      </c>
      <c r="I150" s="63">
        <v>1.7300630412271401</v>
      </c>
      <c r="J150" s="63">
        <v>0.17389704938359099</v>
      </c>
      <c r="K150" s="63">
        <v>1.65753184390715</v>
      </c>
      <c r="L150" s="63">
        <v>1.65753184390715</v>
      </c>
      <c r="M150" s="63">
        <v>0.51618413662865803</v>
      </c>
      <c r="N150" s="63">
        <v>0.35686988193187402</v>
      </c>
      <c r="O150" s="63">
        <v>0.65830811339679296</v>
      </c>
      <c r="P150" s="63">
        <v>2.07616727203547</v>
      </c>
      <c r="Q150" s="63">
        <v>0.173896389937375</v>
      </c>
      <c r="R150" s="63">
        <v>0.64306148640784599</v>
      </c>
      <c r="S150" s="63">
        <v>0.48628675182372699</v>
      </c>
      <c r="V150" s="62" t="s">
        <v>560</v>
      </c>
      <c r="W150" s="63">
        <v>-1.15078262220294</v>
      </c>
      <c r="X150" s="63">
        <v>1.2589254117941701E-3</v>
      </c>
      <c r="Y150" s="63">
        <v>0</v>
      </c>
      <c r="Z150" s="63">
        <v>7.59417623417563E-2</v>
      </c>
      <c r="AA150" s="62" t="s">
        <v>173</v>
      </c>
      <c r="AB150" s="63">
        <v>90</v>
      </c>
      <c r="AC150" s="63">
        <v>1.00570837250641</v>
      </c>
      <c r="AD150" s="63">
        <v>2.4976310607100798</v>
      </c>
      <c r="AE150" s="63">
        <v>0.90583977299827001</v>
      </c>
      <c r="AF150" s="63">
        <v>1.9470061630098801</v>
      </c>
      <c r="AG150" s="63">
        <v>1.9470061630098801</v>
      </c>
      <c r="AH150" s="63">
        <v>0.126936389969761</v>
      </c>
      <c r="AI150" s="63">
        <v>0.62372059595666896</v>
      </c>
      <c r="AJ150" s="63">
        <v>1.10886206574595</v>
      </c>
      <c r="AK150" s="63">
        <v>2.9953706328785201</v>
      </c>
      <c r="AL150" s="63">
        <v>0.90583977299827001</v>
      </c>
      <c r="AM150" s="63">
        <v>0.31032767225206598</v>
      </c>
      <c r="AN150" s="63">
        <v>1.3919757846598999</v>
      </c>
      <c r="AO150" s="65"/>
      <c r="AP150" s="62" t="s">
        <v>561</v>
      </c>
      <c r="AQ150" s="63">
        <v>-0.24321664592603801</v>
      </c>
      <c r="AR150" s="64">
        <v>5.62341325190349E-5</v>
      </c>
      <c r="AS150" s="63">
        <v>1E-3</v>
      </c>
      <c r="AT150" s="63">
        <v>0.30376704936702498</v>
      </c>
      <c r="AU150" s="62" t="s">
        <v>173</v>
      </c>
      <c r="AV150" s="63">
        <v>90</v>
      </c>
      <c r="AW150" s="63">
        <v>1.0010377740526699</v>
      </c>
      <c r="AX150" s="63">
        <v>3.1987727221953999</v>
      </c>
      <c r="AY150" s="63">
        <v>0.73900500916564205</v>
      </c>
      <c r="AZ150" s="63">
        <v>1.9862600584455099</v>
      </c>
      <c r="BA150" s="63">
        <v>1.9862600584455099</v>
      </c>
      <c r="BB150" s="63">
        <v>6.0683550947361498E-2</v>
      </c>
      <c r="BC150" s="63">
        <v>0.54217651510445697</v>
      </c>
      <c r="BD150" s="63">
        <v>1.63019444782381</v>
      </c>
      <c r="BE150" s="62" t="s">
        <v>131</v>
      </c>
      <c r="BF150" s="62" t="s">
        <v>131</v>
      </c>
      <c r="BG150" s="63">
        <v>0.25017429956541698</v>
      </c>
      <c r="BH150" s="63">
        <v>1.17780804421931</v>
      </c>
      <c r="BI150" s="63"/>
      <c r="BJ150" s="63"/>
      <c r="BK150" s="63"/>
      <c r="BL150" s="63"/>
      <c r="BM150" s="63"/>
      <c r="BN150" s="63"/>
      <c r="BO150" s="63"/>
      <c r="BP150" s="63"/>
      <c r="BQ150" s="63"/>
      <c r="BR150" s="63"/>
      <c r="BS150" s="63"/>
      <c r="BT150" s="63"/>
    </row>
    <row r="151" spans="1:72" ht="13">
      <c r="A151" s="62" t="s">
        <v>562</v>
      </c>
      <c r="B151" s="63">
        <v>-20.464130424940802</v>
      </c>
      <c r="C151" s="63">
        <v>0.39810717055349698</v>
      </c>
      <c r="D151" s="63">
        <v>1.8931213580487799E-2</v>
      </c>
      <c r="E151" s="63">
        <v>1.5188352468351299E-2</v>
      </c>
      <c r="F151" s="62" t="s">
        <v>171</v>
      </c>
      <c r="G151" s="63">
        <v>90</v>
      </c>
      <c r="H151" s="63">
        <v>1.2001750200882599</v>
      </c>
      <c r="I151" s="63">
        <v>1.5862156177012401</v>
      </c>
      <c r="J151" s="63">
        <v>0.84337448486448297</v>
      </c>
      <c r="K151" s="63">
        <v>1.11245866782828</v>
      </c>
      <c r="L151" s="63">
        <v>1.2899983068874701</v>
      </c>
      <c r="M151" s="63">
        <v>0.63042405002525803</v>
      </c>
      <c r="N151" s="63">
        <v>0.44299509092185102</v>
      </c>
      <c r="O151" s="63">
        <v>0.652352646817698</v>
      </c>
      <c r="P151" s="63">
        <v>1.61988690951383</v>
      </c>
      <c r="Q151" s="63">
        <v>0.84337447435687996</v>
      </c>
      <c r="R151" s="63">
        <v>0.77701308938850699</v>
      </c>
      <c r="S151" s="63">
        <v>0.47208525459665701</v>
      </c>
      <c r="V151" s="62" t="s">
        <v>563</v>
      </c>
      <c r="W151" s="63">
        <v>-1.15078262220294</v>
      </c>
      <c r="X151" s="63">
        <v>1.2589254117941701E-3</v>
      </c>
      <c r="Y151" s="63">
        <v>0</v>
      </c>
      <c r="Z151" s="63">
        <v>0.30376704936702498</v>
      </c>
      <c r="AA151" s="62" t="s">
        <v>173</v>
      </c>
      <c r="AB151" s="63">
        <v>90</v>
      </c>
      <c r="AC151" s="63">
        <v>1.0046447375311001</v>
      </c>
      <c r="AD151" s="63">
        <v>2.43372432318822</v>
      </c>
      <c r="AE151" s="63">
        <v>0.73727542330246598</v>
      </c>
      <c r="AF151" s="63">
        <v>1.9526747012522301</v>
      </c>
      <c r="AG151" s="63">
        <v>1.9526747012522301</v>
      </c>
      <c r="AH151" s="63">
        <v>0.12737997466709799</v>
      </c>
      <c r="AI151" s="63">
        <v>0.56141725328306902</v>
      </c>
      <c r="AJ151" s="63">
        <v>1.2588940122577501</v>
      </c>
      <c r="AK151" s="63">
        <v>3.1147090208673598</v>
      </c>
      <c r="AL151" s="63">
        <v>0.73727542330246598</v>
      </c>
      <c r="AM151" s="63">
        <v>0.30492766665745002</v>
      </c>
      <c r="AN151" s="63">
        <v>0.97142822161301101</v>
      </c>
      <c r="AO151" s="65"/>
      <c r="AP151" s="62" t="s">
        <v>564</v>
      </c>
      <c r="AQ151" s="63">
        <v>-0.28086220109198401</v>
      </c>
      <c r="AR151" s="64">
        <v>7.4989420933245599E-5</v>
      </c>
      <c r="AS151" s="63">
        <v>1E-3</v>
      </c>
      <c r="AT151" s="63">
        <v>0.30376704936702498</v>
      </c>
      <c r="AU151" s="62" t="s">
        <v>173</v>
      </c>
      <c r="AV151" s="63">
        <v>90</v>
      </c>
      <c r="AW151" s="63">
        <v>1.0011791978183</v>
      </c>
      <c r="AX151" s="63">
        <v>3.1066920466262702</v>
      </c>
      <c r="AY151" s="63">
        <v>0.74360015392284695</v>
      </c>
      <c r="AZ151" s="63">
        <v>1.98467088153806</v>
      </c>
      <c r="BA151" s="63">
        <v>1.98467088153806</v>
      </c>
      <c r="BB151" s="63">
        <v>6.06982608797988E-2</v>
      </c>
      <c r="BC151" s="63">
        <v>0.44917961390783301</v>
      </c>
      <c r="BD151" s="63">
        <v>1.5855284484805701</v>
      </c>
      <c r="BE151" s="62" t="s">
        <v>131</v>
      </c>
      <c r="BF151" s="62" t="s">
        <v>131</v>
      </c>
      <c r="BG151" s="63">
        <v>0.25413989300309803</v>
      </c>
      <c r="BH151" s="63">
        <v>1.33746035982046</v>
      </c>
      <c r="BI151" s="63"/>
      <c r="BJ151" s="63"/>
      <c r="BK151" s="63"/>
      <c r="BL151" s="63"/>
      <c r="BM151" s="63"/>
      <c r="BN151" s="63"/>
      <c r="BO151" s="63"/>
      <c r="BP151" s="63"/>
      <c r="BQ151" s="63"/>
      <c r="BR151" s="63"/>
      <c r="BS151" s="63"/>
      <c r="BT151" s="63"/>
    </row>
    <row r="152" spans="1:72" ht="13">
      <c r="A152" s="62" t="s">
        <v>565</v>
      </c>
      <c r="B152" s="63">
        <v>-20.464130424940802</v>
      </c>
      <c r="C152" s="63">
        <v>0.39810717055349698</v>
      </c>
      <c r="D152" s="63">
        <v>1.8931213580487799E-2</v>
      </c>
      <c r="E152" s="63">
        <v>3.0376704936702501E-2</v>
      </c>
      <c r="F152" s="62" t="s">
        <v>171</v>
      </c>
      <c r="G152" s="63">
        <v>90</v>
      </c>
      <c r="H152" s="63">
        <v>1.19423718036731</v>
      </c>
      <c r="I152" s="63">
        <v>1.5983556072663201</v>
      </c>
      <c r="J152" s="63">
        <v>0.76694753068307697</v>
      </c>
      <c r="K152" s="63">
        <v>1.16475368733546</v>
      </c>
      <c r="L152" s="63">
        <v>1.29370303866713</v>
      </c>
      <c r="M152" s="63">
        <v>0.62848506262757697</v>
      </c>
      <c r="N152" s="63">
        <v>0.456738475335145</v>
      </c>
      <c r="O152" s="63">
        <v>0.66036962105878705</v>
      </c>
      <c r="P152" s="63">
        <v>1.6391276476924499</v>
      </c>
      <c r="Q152" s="63">
        <v>0.76694751669169503</v>
      </c>
      <c r="R152" s="63">
        <v>0.77419697106574803</v>
      </c>
      <c r="S152" s="63">
        <v>0.480102228837745</v>
      </c>
      <c r="V152" s="62" t="s">
        <v>566</v>
      </c>
      <c r="W152" s="63">
        <v>-1.15078262220294</v>
      </c>
      <c r="X152" s="63">
        <v>1.2589254117941701E-3</v>
      </c>
      <c r="Y152" s="63">
        <v>0</v>
      </c>
      <c r="Z152" s="63">
        <v>0.75941762341756303</v>
      </c>
      <c r="AA152" s="62" t="s">
        <v>173</v>
      </c>
      <c r="AB152" s="63">
        <v>90</v>
      </c>
      <c r="AC152" s="63">
        <v>1.00330466696626</v>
      </c>
      <c r="AD152" s="63">
        <v>2.3001844379723</v>
      </c>
      <c r="AE152" s="63">
        <v>0.53868529014519295</v>
      </c>
      <c r="AF152" s="63">
        <v>1.9607046855680501</v>
      </c>
      <c r="AG152" s="63">
        <v>1.9607046855680501</v>
      </c>
      <c r="AH152" s="63">
        <v>0.127950443950928</v>
      </c>
      <c r="AI152" s="63">
        <v>0.48262184931351598</v>
      </c>
      <c r="AJ152" s="63">
        <v>1.2964592629874401</v>
      </c>
      <c r="AK152" s="63">
        <v>3.3414748636868499</v>
      </c>
      <c r="AL152" s="63">
        <v>0.53868529014519295</v>
      </c>
      <c r="AM152" s="63">
        <v>0.30000625849242402</v>
      </c>
      <c r="AN152" s="63">
        <v>0.85140266440357504</v>
      </c>
      <c r="AO152" s="65"/>
      <c r="AP152" s="62" t="s">
        <v>567</v>
      </c>
      <c r="AQ152" s="63">
        <v>-0.32433461000125102</v>
      </c>
      <c r="AR152" s="63">
        <v>1E-4</v>
      </c>
      <c r="AS152" s="63">
        <v>1E-3</v>
      </c>
      <c r="AT152" s="63">
        <v>0.30376704936702498</v>
      </c>
      <c r="AU152" s="62" t="s">
        <v>173</v>
      </c>
      <c r="AV152" s="63">
        <v>90</v>
      </c>
      <c r="AW152" s="63">
        <v>1.00134242218143</v>
      </c>
      <c r="AX152" s="63">
        <v>3.0258351349946699</v>
      </c>
      <c r="AY152" s="63">
        <v>0.74709830552969603</v>
      </c>
      <c r="AZ152" s="63">
        <v>1.98283706645354</v>
      </c>
      <c r="BA152" s="63">
        <v>1.98283706645354</v>
      </c>
      <c r="BB152" s="63">
        <v>6.0713911646708203E-2</v>
      </c>
      <c r="BC152" s="63">
        <v>0.371071379158945</v>
      </c>
      <c r="BD152" s="63">
        <v>1.5468179157164399</v>
      </c>
      <c r="BE152" s="62" t="s">
        <v>131</v>
      </c>
      <c r="BF152" s="62" t="s">
        <v>131</v>
      </c>
      <c r="BG152" s="63">
        <v>0.25619022643558298</v>
      </c>
      <c r="BH152" s="63">
        <v>1.1065715016770701</v>
      </c>
      <c r="BI152" s="63"/>
      <c r="BJ152" s="63"/>
      <c r="BK152" s="63"/>
      <c r="BL152" s="63"/>
      <c r="BM152" s="63"/>
      <c r="BN152" s="63"/>
      <c r="BO152" s="63"/>
      <c r="BP152" s="63"/>
      <c r="BQ152" s="63"/>
      <c r="BR152" s="63"/>
      <c r="BS152" s="63"/>
      <c r="BT152" s="63"/>
    </row>
    <row r="153" spans="1:72" ht="13">
      <c r="A153" s="62" t="s">
        <v>568</v>
      </c>
      <c r="B153" s="63">
        <v>-20.464130424940802</v>
      </c>
      <c r="C153" s="63">
        <v>0.39810717055349698</v>
      </c>
      <c r="D153" s="63">
        <v>1.8931213580487799E-2</v>
      </c>
      <c r="E153" s="63">
        <v>7.59417623417563E-2</v>
      </c>
      <c r="F153" s="62" t="s">
        <v>171</v>
      </c>
      <c r="G153" s="63">
        <v>90</v>
      </c>
      <c r="H153" s="63">
        <v>1.17942608458026</v>
      </c>
      <c r="I153" s="63">
        <v>1.61805445825872</v>
      </c>
      <c r="J153" s="63">
        <v>0.62336856706908605</v>
      </c>
      <c r="K153" s="63">
        <v>1.2760924910807101</v>
      </c>
      <c r="L153" s="63">
        <v>1.31924105557481</v>
      </c>
      <c r="M153" s="63">
        <v>0.61807156734767199</v>
      </c>
      <c r="N153" s="63">
        <v>0.380004579027586</v>
      </c>
      <c r="O153" s="63">
        <v>0.67411300547208097</v>
      </c>
      <c r="P153" s="63">
        <v>1.6803578009323601</v>
      </c>
      <c r="Q153" s="63">
        <v>0.62336854076457104</v>
      </c>
      <c r="R153" s="63">
        <v>0.76507249498698704</v>
      </c>
      <c r="S153" s="63">
        <v>0.48720297745127999</v>
      </c>
      <c r="V153" s="62" t="s">
        <v>569</v>
      </c>
      <c r="W153" s="63">
        <v>-1.2911993390017</v>
      </c>
      <c r="X153" s="63">
        <v>1.58489319246111E-3</v>
      </c>
      <c r="Y153" s="63">
        <v>0</v>
      </c>
      <c r="Z153" s="63">
        <v>0</v>
      </c>
      <c r="AA153" s="62" t="s">
        <v>173</v>
      </c>
      <c r="AB153" s="63">
        <v>90</v>
      </c>
      <c r="AC153" s="63">
        <v>1.0075380701057699</v>
      </c>
      <c r="AD153" s="63">
        <v>2.45319411777374</v>
      </c>
      <c r="AE153" s="63">
        <v>0.96836281311819705</v>
      </c>
      <c r="AF153" s="63">
        <v>1.9387738963248999</v>
      </c>
      <c r="AG153" s="63">
        <v>1.9387738963248999</v>
      </c>
      <c r="AH153" s="63">
        <v>0.158924862380694</v>
      </c>
      <c r="AI153" s="63">
        <v>1.5575835668401901</v>
      </c>
      <c r="AJ153" s="63">
        <v>1.05961493826498</v>
      </c>
      <c r="AK153" s="63">
        <v>2.9193239057915799</v>
      </c>
      <c r="AL153" s="63">
        <v>0.96836281311819705</v>
      </c>
      <c r="AM153" s="63">
        <v>0.32444487756845403</v>
      </c>
      <c r="AN153" s="63">
        <v>1.48016250131192</v>
      </c>
      <c r="AO153" s="65"/>
      <c r="AP153" s="62" t="s">
        <v>570</v>
      </c>
      <c r="AQ153" s="63">
        <v>-0.37453576464072602</v>
      </c>
      <c r="AR153" s="63">
        <v>1.3335214321633199E-4</v>
      </c>
      <c r="AS153" s="63">
        <v>1E-3</v>
      </c>
      <c r="AT153" s="63">
        <v>0.30376704936702498</v>
      </c>
      <c r="AU153" s="62" t="s">
        <v>173</v>
      </c>
      <c r="AV153" s="63">
        <v>90</v>
      </c>
      <c r="AW153" s="63">
        <v>1.0015309365415599</v>
      </c>
      <c r="AX153" s="63">
        <v>2.9545985924523901</v>
      </c>
      <c r="AY153" s="63">
        <v>0.74981125933824599</v>
      </c>
      <c r="AZ153" s="63">
        <v>1.9807197875356599</v>
      </c>
      <c r="BA153" s="63">
        <v>1.9807197875356599</v>
      </c>
      <c r="BB153" s="63">
        <v>6.0730087256557201E-2</v>
      </c>
      <c r="BC153" s="63">
        <v>0.30579030319579797</v>
      </c>
      <c r="BD153" s="63">
        <v>1.5138337931245101</v>
      </c>
      <c r="BE153" s="62" t="s">
        <v>131</v>
      </c>
      <c r="BF153" s="62" t="s">
        <v>131</v>
      </c>
      <c r="BG153" s="63">
        <v>0.26018512355724799</v>
      </c>
      <c r="BH153" s="63">
        <v>1.10221942994619</v>
      </c>
      <c r="BI153" s="63"/>
      <c r="BJ153" s="63"/>
      <c r="BK153" s="63"/>
      <c r="BL153" s="63"/>
      <c r="BM153" s="63"/>
      <c r="BN153" s="63"/>
      <c r="BO153" s="63"/>
      <c r="BP153" s="63"/>
      <c r="BQ153" s="63"/>
      <c r="BR153" s="63"/>
      <c r="BS153" s="63"/>
      <c r="BT153" s="63"/>
    </row>
    <row r="154" spans="1:72" ht="13">
      <c r="A154" s="62" t="s">
        <v>571</v>
      </c>
      <c r="B154" s="63">
        <v>-20.464130424940802</v>
      </c>
      <c r="C154" s="63">
        <v>0.39810717055349698</v>
      </c>
      <c r="D154" s="63">
        <v>1.8931213580487799E-2</v>
      </c>
      <c r="E154" s="63">
        <v>0.30376704936702498</v>
      </c>
      <c r="F154" s="62" t="s">
        <v>171</v>
      </c>
      <c r="G154" s="63">
        <v>90</v>
      </c>
      <c r="H154" s="63">
        <v>1.1227133081629399</v>
      </c>
      <c r="I154" s="63">
        <v>1.6368370836235699</v>
      </c>
      <c r="J154" s="63">
        <v>0.347336578303513</v>
      </c>
      <c r="K154" s="63">
        <v>1.4937542437004701</v>
      </c>
      <c r="L154" s="63">
        <v>1.4937542437004701</v>
      </c>
      <c r="M154" s="63">
        <v>0.59292986737519504</v>
      </c>
      <c r="N154" s="63">
        <v>0.39099928655822103</v>
      </c>
      <c r="O154" s="63">
        <v>0.65762094417612804</v>
      </c>
      <c r="P154" s="63">
        <v>1.80038335814187</v>
      </c>
      <c r="Q154" s="63">
        <v>0.34733645437990102</v>
      </c>
      <c r="R154" s="63">
        <v>0.72605123346710398</v>
      </c>
      <c r="S154" s="63">
        <v>0.488119203078833</v>
      </c>
      <c r="V154" s="62" t="s">
        <v>572</v>
      </c>
      <c r="W154" s="63">
        <v>-1.2911993390017</v>
      </c>
      <c r="X154" s="63">
        <v>1.58489319246111E-3</v>
      </c>
      <c r="Y154" s="63">
        <v>0</v>
      </c>
      <c r="Z154" s="63">
        <v>1.5188352468351299E-2</v>
      </c>
      <c r="AA154" s="62" t="s">
        <v>173</v>
      </c>
      <c r="AB154" s="63">
        <v>90</v>
      </c>
      <c r="AC154" s="63">
        <v>1.00727184065255</v>
      </c>
      <c r="AD154" s="63">
        <v>2.4774740969039</v>
      </c>
      <c r="AE154" s="63">
        <v>0.95586901881869801</v>
      </c>
      <c r="AF154" s="63">
        <v>1.93914801970548</v>
      </c>
      <c r="AG154" s="63">
        <v>1.93914801970548</v>
      </c>
      <c r="AH154" s="63">
        <v>0.15883587617435299</v>
      </c>
      <c r="AI154" s="63">
        <v>1.5193311468898301</v>
      </c>
      <c r="AJ154" s="63">
        <v>1.0509107948032299</v>
      </c>
      <c r="AK154" s="63">
        <v>2.9126812699918201</v>
      </c>
      <c r="AL154" s="63">
        <v>0.95586901881869801</v>
      </c>
      <c r="AM154" s="63">
        <v>0.32229406278649603</v>
      </c>
      <c r="AN154" s="63">
        <v>1.4721455270708299</v>
      </c>
      <c r="AO154" s="65"/>
      <c r="AP154" s="62" t="s">
        <v>573</v>
      </c>
      <c r="AQ154" s="63">
        <v>-0.432507153629001</v>
      </c>
      <c r="AR154" s="63">
        <v>1.77827941003892E-4</v>
      </c>
      <c r="AS154" s="63">
        <v>1E-3</v>
      </c>
      <c r="AT154" s="63">
        <v>0.30376704936702498</v>
      </c>
      <c r="AU154" s="62" t="s">
        <v>173</v>
      </c>
      <c r="AV154" s="63">
        <v>90</v>
      </c>
      <c r="AW154" s="63">
        <v>1.0017523482391999</v>
      </c>
      <c r="AX154" s="63">
        <v>2.8913790241511999</v>
      </c>
      <c r="AY154" s="63">
        <v>0.75177277301198397</v>
      </c>
      <c r="AZ154" s="63">
        <v>1.97828418094449</v>
      </c>
      <c r="BA154" s="63">
        <v>1.97828418094449</v>
      </c>
      <c r="BB154" s="63">
        <v>9.4189500383076094E-2</v>
      </c>
      <c r="BC154" s="63">
        <v>1.1441367524067401</v>
      </c>
      <c r="BD154" s="63">
        <v>1.48703419351857</v>
      </c>
      <c r="BE154" s="62" t="s">
        <v>131</v>
      </c>
      <c r="BF154" s="62" t="s">
        <v>131</v>
      </c>
      <c r="BG154" s="63">
        <v>0.26418862206413501</v>
      </c>
      <c r="BH154" s="63">
        <v>1.0538885280927801</v>
      </c>
      <c r="BI154" s="63"/>
      <c r="BJ154" s="63"/>
      <c r="BK154" s="63"/>
      <c r="BL154" s="63"/>
      <c r="BM154" s="63"/>
      <c r="BN154" s="63"/>
      <c r="BO154" s="63"/>
      <c r="BP154" s="63"/>
      <c r="BQ154" s="63"/>
      <c r="BR154" s="63"/>
      <c r="BS154" s="63"/>
      <c r="BT154" s="63"/>
    </row>
    <row r="155" spans="1:72" ht="13">
      <c r="A155" s="62" t="s">
        <v>574</v>
      </c>
      <c r="B155" s="63">
        <v>-20.464130424940802</v>
      </c>
      <c r="C155" s="63">
        <v>0.39810717055349698</v>
      </c>
      <c r="D155" s="63">
        <v>1.8931213580487799E-2</v>
      </c>
      <c r="E155" s="63">
        <v>0.75941762341756303</v>
      </c>
      <c r="F155" s="62" t="s">
        <v>171</v>
      </c>
      <c r="G155" s="63">
        <v>90</v>
      </c>
      <c r="H155" s="63">
        <v>1.0728530828890499</v>
      </c>
      <c r="I155" s="63">
        <v>1.68127402655991</v>
      </c>
      <c r="J155" s="63">
        <v>0.16532247188372201</v>
      </c>
      <c r="K155" s="63">
        <v>1.6344248608307601</v>
      </c>
      <c r="L155" s="63">
        <v>1.6344248608307601</v>
      </c>
      <c r="M155" s="63">
        <v>0.54288477919121703</v>
      </c>
      <c r="N155" s="63">
        <v>0.36649025102117999</v>
      </c>
      <c r="O155" s="63">
        <v>0.62486587799111004</v>
      </c>
      <c r="P155" s="63">
        <v>2.0177578882789402</v>
      </c>
      <c r="Q155" s="63">
        <v>0.165321936214227</v>
      </c>
      <c r="R155" s="63">
        <v>0.66365467819256696</v>
      </c>
      <c r="S155" s="63">
        <v>0.46086149065913301</v>
      </c>
      <c r="V155" s="62" t="s">
        <v>575</v>
      </c>
      <c r="W155" s="63">
        <v>-1.2911993390017</v>
      </c>
      <c r="X155" s="63">
        <v>1.58489319246111E-3</v>
      </c>
      <c r="Y155" s="63">
        <v>0</v>
      </c>
      <c r="Z155" s="63">
        <v>3.0376704936702501E-2</v>
      </c>
      <c r="AA155" s="62" t="s">
        <v>173</v>
      </c>
      <c r="AB155" s="63">
        <v>90</v>
      </c>
      <c r="AC155" s="63">
        <v>1.00704271734951</v>
      </c>
      <c r="AD155" s="63">
        <v>2.4774740969039</v>
      </c>
      <c r="AE155" s="63">
        <v>0.94274306550496101</v>
      </c>
      <c r="AF155" s="63">
        <v>1.93955557807533</v>
      </c>
      <c r="AG155" s="63">
        <v>1.93955557807533</v>
      </c>
      <c r="AH155" s="63">
        <v>0.15872550220357401</v>
      </c>
      <c r="AI155" s="63">
        <v>1.4691677937812799</v>
      </c>
      <c r="AJ155" s="63">
        <v>1.06076022029942</v>
      </c>
      <c r="AK155" s="63">
        <v>2.9119941007711501</v>
      </c>
      <c r="AL155" s="63">
        <v>0.94274306550496101</v>
      </c>
      <c r="AM155" s="63">
        <v>0.32196822160196098</v>
      </c>
      <c r="AN155" s="63">
        <v>1.39037238981168</v>
      </c>
      <c r="AO155" s="65"/>
      <c r="AP155" s="62" t="s">
        <v>576</v>
      </c>
      <c r="AQ155" s="63">
        <v>-0.49945146926008599</v>
      </c>
      <c r="AR155" s="63">
        <v>2.37137370566166E-4</v>
      </c>
      <c r="AS155" s="63">
        <v>1E-3</v>
      </c>
      <c r="AT155" s="63">
        <v>0.30376704936702498</v>
      </c>
      <c r="AU155" s="62" t="s">
        <v>173</v>
      </c>
      <c r="AV155" s="63">
        <v>90</v>
      </c>
      <c r="AW155" s="63">
        <v>1.0020385369967399</v>
      </c>
      <c r="AX155" s="63">
        <v>2.8224330456778</v>
      </c>
      <c r="AY155" s="63">
        <v>0.74952642808238901</v>
      </c>
      <c r="AZ155" s="63">
        <v>1.9756413459132001</v>
      </c>
      <c r="BA155" s="63">
        <v>1.9756413459132001</v>
      </c>
      <c r="BB155" s="63">
        <v>9.4269764673848205E-2</v>
      </c>
      <c r="BC155" s="63">
        <v>0.82025099306677496</v>
      </c>
      <c r="BD155" s="63">
        <v>1.46573194767795</v>
      </c>
      <c r="BE155" s="63">
        <v>4.3804747253325198</v>
      </c>
      <c r="BF155" s="63">
        <v>0.74952386537028803</v>
      </c>
      <c r="BG155" s="63">
        <v>0.270027863236174</v>
      </c>
      <c r="BH155" s="63">
        <v>1.18467973642596</v>
      </c>
      <c r="BI155" s="63"/>
      <c r="BJ155" s="63"/>
      <c r="BK155" s="63"/>
      <c r="BL155" s="63"/>
      <c r="BM155" s="63"/>
      <c r="BN155" s="63"/>
      <c r="BO155" s="63"/>
      <c r="BP155" s="63"/>
      <c r="BQ155" s="63"/>
      <c r="BR155" s="63"/>
      <c r="BS155" s="63"/>
      <c r="BT155" s="63"/>
    </row>
    <row r="156" spans="1:72" ht="13">
      <c r="A156" s="62" t="s">
        <v>577</v>
      </c>
      <c r="B156" s="63">
        <v>-22.961131988025901</v>
      </c>
      <c r="C156" s="63">
        <v>0.50118723362727202</v>
      </c>
      <c r="D156" s="63">
        <v>1.8931213580487799E-2</v>
      </c>
      <c r="E156" s="63">
        <v>1.5188352468351299E-2</v>
      </c>
      <c r="F156" s="62" t="s">
        <v>171</v>
      </c>
      <c r="G156" s="63">
        <v>90</v>
      </c>
      <c r="H156" s="63">
        <v>1.21975935190763</v>
      </c>
      <c r="I156" s="63">
        <v>1.5472760285302101</v>
      </c>
      <c r="J156" s="63">
        <v>0.82018829515861102</v>
      </c>
      <c r="K156" s="63">
        <v>1.0265536801595201</v>
      </c>
      <c r="L156" s="63">
        <v>1.2598248296953301</v>
      </c>
      <c r="M156" s="63">
        <v>0.65669158965283503</v>
      </c>
      <c r="N156" s="63">
        <v>0.43245849620499199</v>
      </c>
      <c r="O156" s="63">
        <v>0.62555304721177496</v>
      </c>
      <c r="P156" s="63">
        <v>1.57819864346015</v>
      </c>
      <c r="Q156" s="63">
        <v>0.82018828727678195</v>
      </c>
      <c r="R156" s="63">
        <v>0.80364587535867804</v>
      </c>
      <c r="S156" s="63">
        <v>0.44184980888740999</v>
      </c>
      <c r="V156" s="62" t="s">
        <v>578</v>
      </c>
      <c r="W156" s="63">
        <v>-1.2911993390017</v>
      </c>
      <c r="X156" s="63">
        <v>1.58489319246111E-3</v>
      </c>
      <c r="Y156" s="63">
        <v>0</v>
      </c>
      <c r="Z156" s="63">
        <v>7.59417623417563E-2</v>
      </c>
      <c r="AA156" s="62" t="s">
        <v>173</v>
      </c>
      <c r="AB156" s="63">
        <v>90</v>
      </c>
      <c r="AC156" s="63">
        <v>1.00654037779914</v>
      </c>
      <c r="AD156" s="63">
        <v>2.4657922201526001</v>
      </c>
      <c r="AE156" s="63">
        <v>0.90240887826636396</v>
      </c>
      <c r="AF156" s="63">
        <v>1.9409105490519301</v>
      </c>
      <c r="AG156" s="63">
        <v>1.9409105490519301</v>
      </c>
      <c r="AH156" s="63">
        <v>0.12709437974797899</v>
      </c>
      <c r="AI156" s="63">
        <v>0.51675125393986299</v>
      </c>
      <c r="AJ156" s="63">
        <v>1.0932862300775501</v>
      </c>
      <c r="AK156" s="63">
        <v>2.9211563570466899</v>
      </c>
      <c r="AL156" s="63">
        <v>0.90240887826636396</v>
      </c>
      <c r="AM156" s="63">
        <v>0.31795348882669699</v>
      </c>
      <c r="AN156" s="63">
        <v>1.40205426656299</v>
      </c>
      <c r="AO156" s="65"/>
      <c r="AP156" s="62" t="s">
        <v>579</v>
      </c>
      <c r="AQ156" s="63">
        <v>-0.576757558928228</v>
      </c>
      <c r="AR156" s="63">
        <v>3.1622776601683799E-4</v>
      </c>
      <c r="AS156" s="63">
        <v>1E-3</v>
      </c>
      <c r="AT156" s="63">
        <v>0.30376704936702498</v>
      </c>
      <c r="AU156" s="62" t="s">
        <v>173</v>
      </c>
      <c r="AV156" s="63">
        <v>90</v>
      </c>
      <c r="AW156" s="63">
        <v>1.00235912021049</v>
      </c>
      <c r="AX156" s="63">
        <v>2.7555485748663902</v>
      </c>
      <c r="AY156" s="63">
        <v>0.74578875589153304</v>
      </c>
      <c r="AZ156" s="63">
        <v>1.9726595465089101</v>
      </c>
      <c r="BA156" s="63">
        <v>1.9726595465089101</v>
      </c>
      <c r="BB156" s="63">
        <v>9.4342735019881205E-2</v>
      </c>
      <c r="BC156" s="63">
        <v>0.64181605210083903</v>
      </c>
      <c r="BD156" s="63">
        <v>1.42610518928626</v>
      </c>
      <c r="BE156" s="63">
        <v>4.0838466784120797</v>
      </c>
      <c r="BF156" s="63">
        <v>0.74578710929515402</v>
      </c>
      <c r="BG156" s="63">
        <v>0.27399048852247998</v>
      </c>
      <c r="BH156" s="63">
        <v>1.0552628665341099</v>
      </c>
      <c r="BI156" s="63"/>
      <c r="BJ156" s="63"/>
      <c r="BK156" s="63"/>
      <c r="BL156" s="63"/>
      <c r="BM156" s="63"/>
      <c r="BN156" s="63"/>
      <c r="BO156" s="63"/>
      <c r="BP156" s="63"/>
      <c r="BQ156" s="63"/>
      <c r="BR156" s="63"/>
      <c r="BS156" s="63"/>
      <c r="BT156" s="63"/>
    </row>
    <row r="157" spans="1:72" ht="13">
      <c r="A157" s="62" t="s">
        <v>580</v>
      </c>
      <c r="B157" s="63">
        <v>-22.961131988025901</v>
      </c>
      <c r="C157" s="63">
        <v>0.50118723362727202</v>
      </c>
      <c r="D157" s="63">
        <v>1.8931213580487799E-2</v>
      </c>
      <c r="E157" s="63">
        <v>3.0376704936702501E-2</v>
      </c>
      <c r="F157" s="62" t="s">
        <v>171</v>
      </c>
      <c r="G157" s="63">
        <v>90</v>
      </c>
      <c r="H157" s="63">
        <v>1.2130777115184299</v>
      </c>
      <c r="I157" s="63">
        <v>1.55918696168841</v>
      </c>
      <c r="J157" s="63">
        <v>0.73941855653447597</v>
      </c>
      <c r="K157" s="63">
        <v>1.09008787869571</v>
      </c>
      <c r="L157" s="63">
        <v>1.2665770069712501</v>
      </c>
      <c r="M157" s="63">
        <v>0.65285936358885399</v>
      </c>
      <c r="N157" s="63">
        <v>0.45284451641804502</v>
      </c>
      <c r="O157" s="63">
        <v>0.62211720110845103</v>
      </c>
      <c r="P157" s="63">
        <v>1.5965231560112201</v>
      </c>
      <c r="Q157" s="63">
        <v>0.73941854597836199</v>
      </c>
      <c r="R157" s="63">
        <v>0.80019068913122504</v>
      </c>
      <c r="S157" s="63">
        <v>0.43360377823943302</v>
      </c>
      <c r="V157" s="62" t="s">
        <v>581</v>
      </c>
      <c r="W157" s="63">
        <v>-1.2911993390017</v>
      </c>
      <c r="X157" s="63">
        <v>1.58489319246111E-3</v>
      </c>
      <c r="Y157" s="63">
        <v>0</v>
      </c>
      <c r="Z157" s="63">
        <v>0.30376704936702498</v>
      </c>
      <c r="AA157" s="62" t="s">
        <v>173</v>
      </c>
      <c r="AB157" s="63">
        <v>90</v>
      </c>
      <c r="AC157" s="63">
        <v>1.0052703607387501</v>
      </c>
      <c r="AD157" s="63">
        <v>2.4007402005962999</v>
      </c>
      <c r="AE157" s="63">
        <v>0.73007432726034305</v>
      </c>
      <c r="AF157" s="63">
        <v>1.94751887168396</v>
      </c>
      <c r="AG157" s="63">
        <v>1.94751887168396</v>
      </c>
      <c r="AH157" s="63">
        <v>0.12756545196324101</v>
      </c>
      <c r="AI157" s="63">
        <v>0.458112813776474</v>
      </c>
      <c r="AJ157" s="63">
        <v>1.2387370484515801</v>
      </c>
      <c r="AK157" s="63">
        <v>3.0258351349946699</v>
      </c>
      <c r="AL157" s="63">
        <v>0.73007432726034305</v>
      </c>
      <c r="AM157" s="63">
        <v>0.31252547231434802</v>
      </c>
      <c r="AN157" s="63">
        <v>0.98059047788854004</v>
      </c>
      <c r="AO157" s="65"/>
      <c r="AP157" s="62" t="s">
        <v>582</v>
      </c>
      <c r="AQ157" s="63">
        <v>-0.66602923858378604</v>
      </c>
      <c r="AR157" s="63">
        <v>4.2169650342858202E-4</v>
      </c>
      <c r="AS157" s="63">
        <v>1E-3</v>
      </c>
      <c r="AT157" s="63">
        <v>0.30376704936702498</v>
      </c>
      <c r="AU157" s="62" t="s">
        <v>173</v>
      </c>
      <c r="AV157" s="63">
        <v>90</v>
      </c>
      <c r="AW157" s="63">
        <v>1.0027208047523199</v>
      </c>
      <c r="AX157" s="63">
        <v>2.6946195706340799</v>
      </c>
      <c r="AY157" s="63">
        <v>0.74182533789933203</v>
      </c>
      <c r="AZ157" s="63">
        <v>1.9692783465609101</v>
      </c>
      <c r="BA157" s="63">
        <v>1.9692783465609101</v>
      </c>
      <c r="BB157" s="63">
        <v>9.4419811411955601E-2</v>
      </c>
      <c r="BC157" s="63">
        <v>0.51125390017454497</v>
      </c>
      <c r="BD157" s="63">
        <v>1.3906014462185701</v>
      </c>
      <c r="BE157" s="63">
        <v>3.8401306614828501</v>
      </c>
      <c r="BF157" s="63">
        <v>0.741824267354391</v>
      </c>
      <c r="BG157" s="63">
        <v>0.27983567877217203</v>
      </c>
      <c r="BH157" s="63">
        <v>1.0635088971820801</v>
      </c>
      <c r="BI157" s="63"/>
      <c r="BJ157" s="63"/>
      <c r="BK157" s="63"/>
      <c r="BL157" s="63"/>
      <c r="BM157" s="63"/>
      <c r="BN157" s="63"/>
      <c r="BO157" s="63"/>
      <c r="BP157" s="63"/>
      <c r="BQ157" s="63"/>
      <c r="BR157" s="63"/>
      <c r="BS157" s="63"/>
      <c r="BT157" s="63"/>
    </row>
    <row r="158" spans="1:72" ht="13">
      <c r="A158" s="62" t="s">
        <v>583</v>
      </c>
      <c r="B158" s="63">
        <v>-22.961131988025901</v>
      </c>
      <c r="C158" s="63">
        <v>0.50118723362727202</v>
      </c>
      <c r="D158" s="63">
        <v>1.8931213580487799E-2</v>
      </c>
      <c r="E158" s="63">
        <v>7.59417623417563E-2</v>
      </c>
      <c r="F158" s="62" t="s">
        <v>171</v>
      </c>
      <c r="G158" s="63">
        <v>90</v>
      </c>
      <c r="H158" s="63">
        <v>1.19648862562307</v>
      </c>
      <c r="I158" s="63">
        <v>1.5759080793912601</v>
      </c>
      <c r="J158" s="63">
        <v>0.59392658516892805</v>
      </c>
      <c r="K158" s="63">
        <v>1.2209032178329799</v>
      </c>
      <c r="L158" s="63">
        <v>1.29053870358057</v>
      </c>
      <c r="M158" s="63">
        <v>0.64786577901489195</v>
      </c>
      <c r="N158" s="63">
        <v>0.36465779976607399</v>
      </c>
      <c r="O158" s="63">
        <v>0.63265379582531001</v>
      </c>
      <c r="P158" s="63">
        <v>1.6343174631477999</v>
      </c>
      <c r="Q158" s="63">
        <v>0.59392656460937399</v>
      </c>
      <c r="R158" s="63">
        <v>0.79105371312790196</v>
      </c>
      <c r="S158" s="63">
        <v>0.42879359369477998</v>
      </c>
      <c r="V158" s="62" t="s">
        <v>584</v>
      </c>
      <c r="W158" s="63">
        <v>-1.2911993390017</v>
      </c>
      <c r="X158" s="63">
        <v>1.58489319246111E-3</v>
      </c>
      <c r="Y158" s="63">
        <v>0</v>
      </c>
      <c r="Z158" s="63">
        <v>0.75941762341756303</v>
      </c>
      <c r="AA158" s="62" t="s">
        <v>173</v>
      </c>
      <c r="AB158" s="63">
        <v>90</v>
      </c>
      <c r="AC158" s="63">
        <v>1.0037378163396999</v>
      </c>
      <c r="AD158" s="63">
        <v>2.2667422025666002</v>
      </c>
      <c r="AE158" s="63">
        <v>0.52845626797355905</v>
      </c>
      <c r="AF158" s="63">
        <v>1.9566316192406199</v>
      </c>
      <c r="AG158" s="63">
        <v>1.9566316192406199</v>
      </c>
      <c r="AH158" s="63">
        <v>0.12813415811923701</v>
      </c>
      <c r="AI158" s="63">
        <v>0.38870872248933902</v>
      </c>
      <c r="AJ158" s="63">
        <v>1.2648494788368501</v>
      </c>
      <c r="AK158" s="63">
        <v>3.2351926908906501</v>
      </c>
      <c r="AL158" s="63">
        <v>0.52845626797355905</v>
      </c>
      <c r="AM158" s="63">
        <v>0.30594229824899599</v>
      </c>
      <c r="AN158" s="63">
        <v>0.79620007034351004</v>
      </c>
      <c r="AO158" s="65"/>
      <c r="AP158" s="62" t="s">
        <v>585</v>
      </c>
      <c r="AQ158" s="63">
        <v>-0.769118565992994</v>
      </c>
      <c r="AR158" s="63">
        <v>5.6234132519034899E-4</v>
      </c>
      <c r="AS158" s="63">
        <v>1E-3</v>
      </c>
      <c r="AT158" s="63">
        <v>0.30376704936702498</v>
      </c>
      <c r="AU158" s="62" t="s">
        <v>173</v>
      </c>
      <c r="AV158" s="63">
        <v>90</v>
      </c>
      <c r="AW158" s="63">
        <v>1.0031324378534701</v>
      </c>
      <c r="AX158" s="63">
        <v>2.63964603298087</v>
      </c>
      <c r="AY158" s="63">
        <v>0.73807190470768202</v>
      </c>
      <c r="AZ158" s="63">
        <v>1.96542211324779</v>
      </c>
      <c r="BA158" s="63">
        <v>1.96542211324779</v>
      </c>
      <c r="BB158" s="63">
        <v>9.44991761430755E-2</v>
      </c>
      <c r="BC158" s="63">
        <v>0.41024002473683302</v>
      </c>
      <c r="BD158" s="63">
        <v>1.36059505691619</v>
      </c>
      <c r="BE158" s="63">
        <v>3.6362704593521902</v>
      </c>
      <c r="BF158" s="63">
        <v>0.738071202702684</v>
      </c>
      <c r="BG158" s="63">
        <v>0.28572715596384501</v>
      </c>
      <c r="BH158" s="63">
        <v>1.00739007749446</v>
      </c>
      <c r="BI158" s="63"/>
      <c r="BJ158" s="63"/>
      <c r="BK158" s="63"/>
      <c r="BL158" s="63"/>
      <c r="BM158" s="63"/>
      <c r="BN158" s="63"/>
      <c r="BO158" s="63"/>
      <c r="BP158" s="63"/>
      <c r="BQ158" s="63"/>
      <c r="BR158" s="63"/>
      <c r="BS158" s="63"/>
      <c r="BT158" s="63"/>
    </row>
    <row r="159" spans="1:72" ht="13">
      <c r="A159" s="62" t="s">
        <v>586</v>
      </c>
      <c r="B159" s="63">
        <v>-22.961131988025901</v>
      </c>
      <c r="C159" s="63">
        <v>0.50118723362727202</v>
      </c>
      <c r="D159" s="63">
        <v>1.8931213580487799E-2</v>
      </c>
      <c r="E159" s="63">
        <v>0.30376704936702498</v>
      </c>
      <c r="F159" s="62" t="s">
        <v>171</v>
      </c>
      <c r="G159" s="63">
        <v>90</v>
      </c>
      <c r="H159" s="63">
        <v>1.1349888309807299</v>
      </c>
      <c r="I159" s="63">
        <v>1.5898805202114501</v>
      </c>
      <c r="J159" s="63">
        <v>0.32763025248877697</v>
      </c>
      <c r="K159" s="63">
        <v>1.46093149611222</v>
      </c>
      <c r="L159" s="63">
        <v>1.46093149611222</v>
      </c>
      <c r="M159" s="63">
        <v>0.61960293536690203</v>
      </c>
      <c r="N159" s="63">
        <v>0.38916683530311502</v>
      </c>
      <c r="O159" s="63">
        <v>0.62372059595666896</v>
      </c>
      <c r="P159" s="63">
        <v>1.74815849737132</v>
      </c>
      <c r="Q159" s="63">
        <v>0.32763015149365199</v>
      </c>
      <c r="R159" s="63">
        <v>0.74955876097260898</v>
      </c>
      <c r="S159" s="63">
        <v>0.44986678312849798</v>
      </c>
      <c r="V159" s="62" t="s">
        <v>587</v>
      </c>
      <c r="W159" s="63">
        <v>-1.4487494865424</v>
      </c>
      <c r="X159" s="63">
        <v>1.9952623149688798E-3</v>
      </c>
      <c r="Y159" s="63">
        <v>0</v>
      </c>
      <c r="Z159" s="63">
        <v>0</v>
      </c>
      <c r="AA159" s="62" t="s">
        <v>173</v>
      </c>
      <c r="AB159" s="63">
        <v>90</v>
      </c>
      <c r="AC159" s="63">
        <v>1.0086293255090799</v>
      </c>
      <c r="AD159" s="63">
        <v>2.4131092465682702</v>
      </c>
      <c r="AE159" s="63">
        <v>0.969669533462721</v>
      </c>
      <c r="AF159" s="63">
        <v>1.9314132127166299</v>
      </c>
      <c r="AG159" s="63">
        <v>1.9314132127166299</v>
      </c>
      <c r="AH159" s="63">
        <v>0.158688603239</v>
      </c>
      <c r="AI159" s="63">
        <v>1.63042350423069</v>
      </c>
      <c r="AJ159" s="63">
        <v>1.0472458922930199</v>
      </c>
      <c r="AK159" s="63">
        <v>2.8531266042008401</v>
      </c>
      <c r="AL159" s="63">
        <v>0.969669533462721</v>
      </c>
      <c r="AM159" s="63">
        <v>0.33383881249513803</v>
      </c>
      <c r="AN159" s="63">
        <v>1.4423681941753399</v>
      </c>
      <c r="AO159" s="65"/>
      <c r="AP159" s="62" t="s">
        <v>588</v>
      </c>
      <c r="AQ159" s="63">
        <v>-0.88816426409889904</v>
      </c>
      <c r="AR159" s="63">
        <v>7.4989420933245596E-4</v>
      </c>
      <c r="AS159" s="63">
        <v>1E-3</v>
      </c>
      <c r="AT159" s="63">
        <v>0.30376704936702498</v>
      </c>
      <c r="AU159" s="62" t="s">
        <v>173</v>
      </c>
      <c r="AV159" s="63">
        <v>90</v>
      </c>
      <c r="AW159" s="63">
        <v>1.0036221203693501</v>
      </c>
      <c r="AX159" s="63">
        <v>2.5890245670585399</v>
      </c>
      <c r="AY159" s="63">
        <v>0.73416857209596498</v>
      </c>
      <c r="AZ159" s="63">
        <v>1.9609730456152199</v>
      </c>
      <c r="BA159" s="63">
        <v>1.9609730456152199</v>
      </c>
      <c r="BB159" s="63">
        <v>0.127001679633093</v>
      </c>
      <c r="BC159" s="63">
        <v>0.92744939149046901</v>
      </c>
      <c r="BD159" s="63">
        <v>1.33265017527581</v>
      </c>
      <c r="BE159" s="63">
        <v>3.4626457029308</v>
      </c>
      <c r="BF159" s="63">
        <v>0.73416810818498601</v>
      </c>
      <c r="BG159" s="63">
        <v>0.29348441914207002</v>
      </c>
      <c r="BH159" s="63">
        <v>1.0261727028593</v>
      </c>
      <c r="BI159" s="63"/>
      <c r="BJ159" s="63"/>
      <c r="BK159" s="63"/>
      <c r="BL159" s="63"/>
      <c r="BM159" s="63"/>
      <c r="BN159" s="63"/>
      <c r="BO159" s="63"/>
      <c r="BP159" s="63"/>
      <c r="BQ159" s="63"/>
      <c r="BR159" s="63"/>
      <c r="BS159" s="63"/>
      <c r="BT159" s="63"/>
    </row>
    <row r="160" spans="1:72" ht="13">
      <c r="A160" s="62" t="s">
        <v>589</v>
      </c>
      <c r="B160" s="63">
        <v>-22.961131988025901</v>
      </c>
      <c r="C160" s="63">
        <v>0.50118723362727202</v>
      </c>
      <c r="D160" s="63">
        <v>1.8931213580487799E-2</v>
      </c>
      <c r="E160" s="63">
        <v>0.75941762341756303</v>
      </c>
      <c r="F160" s="62" t="s">
        <v>171</v>
      </c>
      <c r="G160" s="63">
        <v>90</v>
      </c>
      <c r="H160" s="63">
        <v>1.0805948345615899</v>
      </c>
      <c r="I160" s="63">
        <v>1.6347755759615701</v>
      </c>
      <c r="J160" s="63">
        <v>0.156464452790537</v>
      </c>
      <c r="K160" s="63">
        <v>1.6106137636371101</v>
      </c>
      <c r="L160" s="63">
        <v>1.6106137636371101</v>
      </c>
      <c r="M160" s="63">
        <v>0.56721209693979102</v>
      </c>
      <c r="N160" s="63">
        <v>0.39649664032353898</v>
      </c>
      <c r="O160" s="63">
        <v>0.59279798102675696</v>
      </c>
      <c r="P160" s="63">
        <v>1.96186812499817</v>
      </c>
      <c r="Q160" s="63">
        <v>0.15646401575230301</v>
      </c>
      <c r="R160" s="63">
        <v>0.68462576209175496</v>
      </c>
      <c r="S160" s="63">
        <v>0.435665285901427</v>
      </c>
      <c r="V160" s="62" t="s">
        <v>590</v>
      </c>
      <c r="W160" s="63">
        <v>-1.4487494865424</v>
      </c>
      <c r="X160" s="63">
        <v>1.9952623149688798E-3</v>
      </c>
      <c r="Y160" s="63">
        <v>0</v>
      </c>
      <c r="Z160" s="63">
        <v>1.5188352468351299E-2</v>
      </c>
      <c r="AA160" s="62" t="s">
        <v>173</v>
      </c>
      <c r="AB160" s="63">
        <v>90</v>
      </c>
      <c r="AC160" s="63">
        <v>1.008321091799</v>
      </c>
      <c r="AD160" s="63">
        <v>2.4376182821053298</v>
      </c>
      <c r="AE160" s="63">
        <v>0.95572246180882603</v>
      </c>
      <c r="AF160" s="63">
        <v>1.93206193699369</v>
      </c>
      <c r="AG160" s="63">
        <v>1.93206193699369</v>
      </c>
      <c r="AH160" s="63">
        <v>0.15869602748091399</v>
      </c>
      <c r="AI160" s="63">
        <v>1.61874162747939</v>
      </c>
      <c r="AJ160" s="63">
        <v>1.0435809897828101</v>
      </c>
      <c r="AK160" s="63">
        <v>2.8421318966702001</v>
      </c>
      <c r="AL160" s="63">
        <v>0.95572246180882603</v>
      </c>
      <c r="AM160" s="63">
        <v>0.33155559169501497</v>
      </c>
      <c r="AN160" s="63">
        <v>1.41281991768674</v>
      </c>
      <c r="AO160" s="65"/>
      <c r="AP160" s="62" t="s">
        <v>591</v>
      </c>
      <c r="AQ160" s="63">
        <v>-1.02563609162638</v>
      </c>
      <c r="AR160" s="63">
        <v>1E-3</v>
      </c>
      <c r="AS160" s="63">
        <v>1E-3</v>
      </c>
      <c r="AT160" s="63">
        <v>0.30376704936702498</v>
      </c>
      <c r="AU160" s="62" t="s">
        <v>173</v>
      </c>
      <c r="AV160" s="63">
        <v>90</v>
      </c>
      <c r="AW160" s="63">
        <v>1.00425510337579</v>
      </c>
      <c r="AX160" s="63">
        <v>2.5335929165915601</v>
      </c>
      <c r="AY160" s="63">
        <v>0.72739206861406402</v>
      </c>
      <c r="AZ160" s="63">
        <v>1.9557867049282001</v>
      </c>
      <c r="BA160" s="63">
        <v>1.9557867049282001</v>
      </c>
      <c r="BB160" s="63">
        <v>0.127237683557748</v>
      </c>
      <c r="BC160" s="63">
        <v>0.67182244140319802</v>
      </c>
      <c r="BD160" s="63">
        <v>1.3033309551940999</v>
      </c>
      <c r="BE160" s="63">
        <v>3.3071164026536</v>
      </c>
      <c r="BF160" s="63">
        <v>0.72739175772013698</v>
      </c>
      <c r="BG160" s="63">
        <v>0.30106074546421202</v>
      </c>
      <c r="BH160" s="63">
        <v>1.04884928714123</v>
      </c>
      <c r="BI160" s="63"/>
      <c r="BJ160" s="63"/>
      <c r="BK160" s="63"/>
      <c r="BL160" s="63"/>
      <c r="BM160" s="63"/>
      <c r="BN160" s="63"/>
      <c r="BO160" s="63"/>
      <c r="BP160" s="63"/>
      <c r="BQ160" s="63"/>
      <c r="BR160" s="63"/>
      <c r="BS160" s="63"/>
      <c r="BT160" s="63"/>
    </row>
    <row r="161" spans="1:72" ht="13">
      <c r="A161" s="62" t="s">
        <v>592</v>
      </c>
      <c r="B161" s="63">
        <v>-25.7628138222282</v>
      </c>
      <c r="C161" s="63">
        <v>0.63095734448019303</v>
      </c>
      <c r="D161" s="63">
        <v>1.8931213580487799E-2</v>
      </c>
      <c r="E161" s="63">
        <v>1.5188352468351299E-2</v>
      </c>
      <c r="F161" s="62" t="s">
        <v>171</v>
      </c>
      <c r="G161" s="63">
        <v>90</v>
      </c>
      <c r="H161" s="63">
        <v>1.2390427088562099</v>
      </c>
      <c r="I161" s="63">
        <v>1.51131417264874</v>
      </c>
      <c r="J161" s="63">
        <v>0.794102010879844</v>
      </c>
      <c r="K161" s="63">
        <v>0.93632893719294796</v>
      </c>
      <c r="L161" s="63">
        <v>1.20481544372563</v>
      </c>
      <c r="M161" s="63">
        <v>0.68381428291331303</v>
      </c>
      <c r="N161" s="63">
        <v>0.32457292856063302</v>
      </c>
      <c r="O161" s="63">
        <v>0.59279798102675696</v>
      </c>
      <c r="P161" s="63">
        <v>1.53925905428912</v>
      </c>
      <c r="Q161" s="63">
        <v>0.79410200503610995</v>
      </c>
      <c r="R161" s="63">
        <v>0.83110215814244204</v>
      </c>
      <c r="S161" s="63">
        <v>0.38710532764112099</v>
      </c>
      <c r="V161" s="62" t="s">
        <v>593</v>
      </c>
      <c r="W161" s="63">
        <v>-1.4487494865424</v>
      </c>
      <c r="X161" s="63">
        <v>1.9952623149688798E-3</v>
      </c>
      <c r="Y161" s="63">
        <v>0</v>
      </c>
      <c r="Z161" s="63">
        <v>3.0376704936702501E-2</v>
      </c>
      <c r="AA161" s="62" t="s">
        <v>173</v>
      </c>
      <c r="AB161" s="63">
        <v>90</v>
      </c>
      <c r="AC161" s="63">
        <v>1.0080468028401</v>
      </c>
      <c r="AD161" s="63">
        <v>2.4403669589879899</v>
      </c>
      <c r="AE161" s="63">
        <v>0.94178736007312702</v>
      </c>
      <c r="AF161" s="63">
        <v>1.9326175855588199</v>
      </c>
      <c r="AG161" s="63">
        <v>1.9326175855588199</v>
      </c>
      <c r="AH161" s="63">
        <v>0.158643168775667</v>
      </c>
      <c r="AI161" s="63">
        <v>1.5967522124180999</v>
      </c>
      <c r="AJ161" s="63">
        <v>1.0495364563619001</v>
      </c>
      <c r="AK161" s="63">
        <v>2.8393832197875399</v>
      </c>
      <c r="AL161" s="63">
        <v>0.94178736007312702</v>
      </c>
      <c r="AM161" s="63">
        <v>0.329440826891643</v>
      </c>
      <c r="AN161" s="63">
        <v>1.4066353947007499</v>
      </c>
      <c r="AO161" s="65"/>
      <c r="AP161" s="62" t="s">
        <v>594</v>
      </c>
      <c r="AQ161" s="63">
        <v>-1.1843860814574501</v>
      </c>
      <c r="AR161" s="63">
        <v>1.3335214321633199E-3</v>
      </c>
      <c r="AS161" s="63">
        <v>1E-3</v>
      </c>
      <c r="AT161" s="63">
        <v>0.30376704936702498</v>
      </c>
      <c r="AU161" s="62" t="s">
        <v>173</v>
      </c>
      <c r="AV161" s="63">
        <v>90</v>
      </c>
      <c r="AW161" s="63">
        <v>1.00496629006362</v>
      </c>
      <c r="AX161" s="63">
        <v>2.4809099430072301</v>
      </c>
      <c r="AY161" s="63">
        <v>0.72028959377941604</v>
      </c>
      <c r="AZ161" s="63">
        <v>1.94993532714775</v>
      </c>
      <c r="BA161" s="63">
        <v>1.94993532714775</v>
      </c>
      <c r="BB161" s="63">
        <v>0.127458704017685</v>
      </c>
      <c r="BC161" s="63">
        <v>0.51927087441563302</v>
      </c>
      <c r="BD161" s="63">
        <v>1.27263739667105</v>
      </c>
      <c r="BE161" s="63">
        <v>3.1694535021136798</v>
      </c>
      <c r="BF161" s="63">
        <v>0.72028938420822397</v>
      </c>
      <c r="BG161" s="63">
        <v>0.308749391124091</v>
      </c>
      <c r="BH161" s="63">
        <v>0.98288104195742199</v>
      </c>
      <c r="BI161" s="63"/>
      <c r="BJ161" s="63"/>
      <c r="BK161" s="63"/>
      <c r="BL161" s="63"/>
      <c r="BM161" s="63"/>
      <c r="BN161" s="63"/>
      <c r="BO161" s="63"/>
      <c r="BP161" s="63"/>
      <c r="BQ161" s="63"/>
      <c r="BR161" s="63"/>
      <c r="BS161" s="63"/>
      <c r="BT161" s="63"/>
    </row>
    <row r="162" spans="1:72" ht="13">
      <c r="A162" s="62" t="s">
        <v>595</v>
      </c>
      <c r="B162" s="63">
        <v>-25.7628138222282</v>
      </c>
      <c r="C162" s="63">
        <v>0.63095734448019303</v>
      </c>
      <c r="D162" s="63">
        <v>1.8931213580487799E-2</v>
      </c>
      <c r="E162" s="63">
        <v>3.0376704936702501E-2</v>
      </c>
      <c r="F162" s="62" t="s">
        <v>171</v>
      </c>
      <c r="G162" s="63">
        <v>90</v>
      </c>
      <c r="H162" s="63">
        <v>1.23246676012765</v>
      </c>
      <c r="I162" s="63">
        <v>1.52276699299316</v>
      </c>
      <c r="J162" s="63">
        <v>0.70942548669052297</v>
      </c>
      <c r="K162" s="63">
        <v>1.0125872613401701</v>
      </c>
      <c r="L162" s="63">
        <v>1.22185091786184</v>
      </c>
      <c r="M162" s="63">
        <v>0.68236683198039905</v>
      </c>
      <c r="N162" s="63">
        <v>0.33075745154661501</v>
      </c>
      <c r="O162" s="63">
        <v>0.58523911959944497</v>
      </c>
      <c r="P162" s="63">
        <v>1.5571254540264201</v>
      </c>
      <c r="Q162" s="63">
        <v>0.70942547864801897</v>
      </c>
      <c r="R162" s="63">
        <v>0.82774800437122498</v>
      </c>
      <c r="S162" s="63">
        <v>0.38618910201356799</v>
      </c>
      <c r="V162" s="62" t="s">
        <v>596</v>
      </c>
      <c r="W162" s="63">
        <v>-1.4487494865424</v>
      </c>
      <c r="X162" s="63">
        <v>1.9952623149688798E-3</v>
      </c>
      <c r="Y162" s="63">
        <v>0</v>
      </c>
      <c r="Z162" s="63">
        <v>7.59417623417563E-2</v>
      </c>
      <c r="AA162" s="62" t="s">
        <v>173</v>
      </c>
      <c r="AB162" s="63">
        <v>90</v>
      </c>
      <c r="AC162" s="63">
        <v>1.00745297409612</v>
      </c>
      <c r="AD162" s="63">
        <v>2.4312047027124501</v>
      </c>
      <c r="AE162" s="63">
        <v>0.89948117838447195</v>
      </c>
      <c r="AF162" s="63">
        <v>1.9342992158821399</v>
      </c>
      <c r="AG162" s="63">
        <v>1.9342992158821399</v>
      </c>
      <c r="AH162" s="63">
        <v>0.158448225737333</v>
      </c>
      <c r="AI162" s="63">
        <v>1.5156662443796201</v>
      </c>
      <c r="AJ162" s="63">
        <v>1.08091718410559</v>
      </c>
      <c r="AK162" s="63">
        <v>2.8471711376217401</v>
      </c>
      <c r="AL162" s="63">
        <v>0.89948117838447195</v>
      </c>
      <c r="AM162" s="63">
        <v>0.32700930438265202</v>
      </c>
      <c r="AN162" s="63">
        <v>1.25064798160977</v>
      </c>
      <c r="AO162" s="65"/>
      <c r="AP162" s="62" t="s">
        <v>597</v>
      </c>
      <c r="AQ162" s="63">
        <v>-1.367707709784</v>
      </c>
      <c r="AR162" s="63">
        <v>1.7782794100389199E-3</v>
      </c>
      <c r="AS162" s="63">
        <v>1E-3</v>
      </c>
      <c r="AT162" s="63">
        <v>0.30376704936702498</v>
      </c>
      <c r="AU162" s="62" t="s">
        <v>173</v>
      </c>
      <c r="AV162" s="63">
        <v>90</v>
      </c>
      <c r="AW162" s="63">
        <v>1.0057708912111201</v>
      </c>
      <c r="AX162" s="63">
        <v>2.43257904115378</v>
      </c>
      <c r="AY162" s="63">
        <v>0.71370263819310997</v>
      </c>
      <c r="AZ162" s="63">
        <v>1.9432901085236101</v>
      </c>
      <c r="BA162" s="63">
        <v>1.9432901085236101</v>
      </c>
      <c r="BB162" s="63">
        <v>0.127677235109004</v>
      </c>
      <c r="BC162" s="63">
        <v>0.40886568629550402</v>
      </c>
      <c r="BD162" s="63">
        <v>1.24583779706512</v>
      </c>
      <c r="BE162" s="63">
        <v>3.0475954936490699</v>
      </c>
      <c r="BF162" s="63">
        <v>0.71370249652348206</v>
      </c>
      <c r="BG162" s="63">
        <v>0.31829145077772403</v>
      </c>
      <c r="BH162" s="63">
        <v>0.96570181144080502</v>
      </c>
      <c r="BI162" s="63"/>
      <c r="BJ162" s="63"/>
      <c r="BK162" s="63"/>
      <c r="BL162" s="63"/>
      <c r="BM162" s="63"/>
      <c r="BN162" s="63"/>
      <c r="BO162" s="63"/>
      <c r="BP162" s="63"/>
      <c r="BQ162" s="63"/>
      <c r="BR162" s="63"/>
      <c r="BS162" s="63"/>
      <c r="BT162" s="63"/>
    </row>
    <row r="163" spans="1:72" ht="13">
      <c r="A163" s="62" t="s">
        <v>598</v>
      </c>
      <c r="B163" s="63">
        <v>-25.7628138222282</v>
      </c>
      <c r="C163" s="63">
        <v>0.63095734448019303</v>
      </c>
      <c r="D163" s="63">
        <v>1.8931213580487799E-2</v>
      </c>
      <c r="E163" s="63">
        <v>7.59417623417563E-2</v>
      </c>
      <c r="F163" s="62" t="s">
        <v>171</v>
      </c>
      <c r="G163" s="63">
        <v>90</v>
      </c>
      <c r="H163" s="63">
        <v>1.2142017602783399</v>
      </c>
      <c r="I163" s="63">
        <v>1.5365103774064599</v>
      </c>
      <c r="J163" s="63">
        <v>0.56348669601239898</v>
      </c>
      <c r="K163" s="63">
        <v>1.1644801857241001</v>
      </c>
      <c r="L163" s="63">
        <v>1.26378058359368</v>
      </c>
      <c r="M163" s="63">
        <v>0.67689879311884504</v>
      </c>
      <c r="N163" s="63">
        <v>0.35366309223543901</v>
      </c>
      <c r="O163" s="63">
        <v>0.59325609384053302</v>
      </c>
      <c r="P163" s="63">
        <v>1.59148391505967</v>
      </c>
      <c r="Q163" s="63">
        <v>0.56348667981169598</v>
      </c>
      <c r="R163" s="63">
        <v>0.817973637945834</v>
      </c>
      <c r="S163" s="63">
        <v>0.38870872248933902</v>
      </c>
      <c r="V163" s="62" t="s">
        <v>599</v>
      </c>
      <c r="W163" s="63">
        <v>-1.4487494865424</v>
      </c>
      <c r="X163" s="63">
        <v>1.9952623149688798E-3</v>
      </c>
      <c r="Y163" s="63">
        <v>0</v>
      </c>
      <c r="Z163" s="63">
        <v>0.30376704936702498</v>
      </c>
      <c r="AA163" s="62" t="s">
        <v>173</v>
      </c>
      <c r="AB163" s="63">
        <v>90</v>
      </c>
      <c r="AC163" s="63">
        <v>1.00597061495253</v>
      </c>
      <c r="AD163" s="63">
        <v>2.3693594728525902</v>
      </c>
      <c r="AE163" s="63">
        <v>0.72332927701199701</v>
      </c>
      <c r="AF163" s="63">
        <v>1.9418120791843201</v>
      </c>
      <c r="AG163" s="63">
        <v>1.9418120791843201</v>
      </c>
      <c r="AH163" s="63">
        <v>0.15885876055829301</v>
      </c>
      <c r="AI163" s="63">
        <v>0.89583960733989298</v>
      </c>
      <c r="AJ163" s="63">
        <v>1.22041253590052</v>
      </c>
      <c r="AK163" s="63">
        <v>2.94406199773552</v>
      </c>
      <c r="AL163" s="63">
        <v>0.72332927701199701</v>
      </c>
      <c r="AM163" s="63">
        <v>0.32021843010421702</v>
      </c>
      <c r="AN163" s="63">
        <v>0.93340485806956397</v>
      </c>
      <c r="AO163" s="65"/>
      <c r="AP163" s="62" t="s">
        <v>600</v>
      </c>
      <c r="AQ163" s="63">
        <v>-1.5794042235794401</v>
      </c>
      <c r="AR163" s="63">
        <v>2.3713737056616602E-3</v>
      </c>
      <c r="AS163" s="63">
        <v>1E-3</v>
      </c>
      <c r="AT163" s="63">
        <v>0.30376704936702498</v>
      </c>
      <c r="AU163" s="62" t="s">
        <v>173</v>
      </c>
      <c r="AV163" s="63">
        <v>90</v>
      </c>
      <c r="AW163" s="63">
        <v>1.0067765316089901</v>
      </c>
      <c r="AX163" s="63">
        <v>2.3819575752314499</v>
      </c>
      <c r="AY163" s="63">
        <v>0.70523160724049805</v>
      </c>
      <c r="AZ163" s="63">
        <v>1.9359251563858799</v>
      </c>
      <c r="BA163" s="63">
        <v>1.9359251563858799</v>
      </c>
      <c r="BB163" s="63">
        <v>0.15930781221725401</v>
      </c>
      <c r="BC163" s="63">
        <v>0.67136432858942197</v>
      </c>
      <c r="BD163" s="63">
        <v>1.2224740435625201</v>
      </c>
      <c r="BE163" s="63">
        <v>2.9346706850531001</v>
      </c>
      <c r="BF163" s="63">
        <v>0.70523151061864697</v>
      </c>
      <c r="BG163" s="63">
        <v>0.32770498634760997</v>
      </c>
      <c r="BH163" s="63">
        <v>0.92744939149046901</v>
      </c>
      <c r="BI163" s="63"/>
      <c r="BJ163" s="63"/>
      <c r="BK163" s="63"/>
      <c r="BL163" s="63"/>
      <c r="BM163" s="63"/>
      <c r="BN163" s="63"/>
      <c r="BO163" s="63"/>
      <c r="BP163" s="63"/>
      <c r="BQ163" s="63"/>
      <c r="BR163" s="63"/>
      <c r="BS163" s="63"/>
      <c r="BT163" s="63"/>
    </row>
    <row r="164" spans="1:72" ht="13">
      <c r="A164" s="62" t="s">
        <v>601</v>
      </c>
      <c r="B164" s="63">
        <v>-25.7628138222282</v>
      </c>
      <c r="C164" s="63">
        <v>0.63095734448019303</v>
      </c>
      <c r="D164" s="63">
        <v>1.8931213580487799E-2</v>
      </c>
      <c r="E164" s="63">
        <v>0.30376704936702498</v>
      </c>
      <c r="F164" s="62" t="s">
        <v>171</v>
      </c>
      <c r="G164" s="63">
        <v>90</v>
      </c>
      <c r="H164" s="63">
        <v>1.14789274034039</v>
      </c>
      <c r="I164" s="63">
        <v>1.5449854644613299</v>
      </c>
      <c r="J164" s="63">
        <v>0.307974357186519</v>
      </c>
      <c r="K164" s="63">
        <v>1.42723616805905</v>
      </c>
      <c r="L164" s="63">
        <v>1.42723616805905</v>
      </c>
      <c r="M164" s="63">
        <v>0.64190277582463195</v>
      </c>
      <c r="N164" s="63">
        <v>0.40863662988861499</v>
      </c>
      <c r="O164" s="63">
        <v>0.59050741695787501</v>
      </c>
      <c r="P164" s="63">
        <v>1.69891136989032</v>
      </c>
      <c r="Q164" s="63">
        <v>0.30797427418977302</v>
      </c>
      <c r="R164" s="63">
        <v>0.773109393901938</v>
      </c>
      <c r="S164" s="63">
        <v>0.41940228101236199</v>
      </c>
      <c r="V164" s="62" t="s">
        <v>602</v>
      </c>
      <c r="W164" s="63">
        <v>-1.4487494865424</v>
      </c>
      <c r="X164" s="63">
        <v>1.9952623149688798E-3</v>
      </c>
      <c r="Y164" s="63">
        <v>0</v>
      </c>
      <c r="Z164" s="63">
        <v>0.75941762341756303</v>
      </c>
      <c r="AA164" s="62" t="s">
        <v>173</v>
      </c>
      <c r="AB164" s="63">
        <v>90</v>
      </c>
      <c r="AC164" s="63">
        <v>1.00422222648537</v>
      </c>
      <c r="AD164" s="63">
        <v>2.2339871363815602</v>
      </c>
      <c r="AE164" s="63">
        <v>0.51910638125650899</v>
      </c>
      <c r="AF164" s="63">
        <v>1.9521116889583601</v>
      </c>
      <c r="AG164" s="63">
        <v>1.9521116889583601</v>
      </c>
      <c r="AH164" s="63">
        <v>0.128288990804792</v>
      </c>
      <c r="AI164" s="63">
        <v>0.31953368760909201</v>
      </c>
      <c r="AJ164" s="63">
        <v>1.2490445867615501</v>
      </c>
      <c r="AK164" s="63">
        <v>3.1353240974873202</v>
      </c>
      <c r="AL164" s="63">
        <v>0.51910638125650899</v>
      </c>
      <c r="AM164" s="63">
        <v>0.31367259813530801</v>
      </c>
      <c r="AN164" s="63">
        <v>0.80742383428103404</v>
      </c>
      <c r="AO164" s="65"/>
      <c r="AP164" s="62" t="s">
        <v>603</v>
      </c>
      <c r="AQ164" s="63">
        <v>-1.82386754393198</v>
      </c>
      <c r="AR164" s="63">
        <v>3.1622776601683798E-3</v>
      </c>
      <c r="AS164" s="63">
        <v>1E-3</v>
      </c>
      <c r="AT164" s="63">
        <v>0.30376704936702498</v>
      </c>
      <c r="AU164" s="62" t="s">
        <v>173</v>
      </c>
      <c r="AV164" s="63">
        <v>90</v>
      </c>
      <c r="AW164" s="63">
        <v>1.0079190627863099</v>
      </c>
      <c r="AX164" s="63">
        <v>2.3320232785297899</v>
      </c>
      <c r="AY164" s="63">
        <v>0.69604290740076402</v>
      </c>
      <c r="AZ164" s="63">
        <v>1.9276753288767201</v>
      </c>
      <c r="BA164" s="63">
        <v>1.9276753288767201</v>
      </c>
      <c r="BB164" s="63">
        <v>0.15977975429337599</v>
      </c>
      <c r="BC164" s="63">
        <v>0.50735994125744499</v>
      </c>
      <c r="BD164" s="63">
        <v>1.1933838798877101</v>
      </c>
      <c r="BE164" s="63">
        <v>2.8306790763257799</v>
      </c>
      <c r="BF164" s="63">
        <v>0.69604284116809501</v>
      </c>
      <c r="BG164" s="63">
        <v>0.33884921159832798</v>
      </c>
      <c r="BH164" s="63">
        <v>0.92790750430424596</v>
      </c>
      <c r="BI164" s="63"/>
      <c r="BJ164" s="63"/>
      <c r="BK164" s="63"/>
      <c r="BL164" s="63"/>
      <c r="BM164" s="63"/>
      <c r="BN164" s="63"/>
      <c r="BO164" s="63"/>
      <c r="BP164" s="63"/>
      <c r="BQ164" s="63"/>
      <c r="BR164" s="63"/>
      <c r="BS164" s="63"/>
      <c r="BT164" s="63"/>
    </row>
    <row r="165" spans="1:72" ht="13">
      <c r="A165" s="62" t="s">
        <v>604</v>
      </c>
      <c r="B165" s="63">
        <v>-25.7628138222282</v>
      </c>
      <c r="C165" s="63">
        <v>0.63095734448019303</v>
      </c>
      <c r="D165" s="63">
        <v>1.8931213580487799E-2</v>
      </c>
      <c r="E165" s="63">
        <v>0.75941762341756303</v>
      </c>
      <c r="F165" s="62" t="s">
        <v>171</v>
      </c>
      <c r="G165" s="63">
        <v>90</v>
      </c>
      <c r="H165" s="63">
        <v>1.08889389520499</v>
      </c>
      <c r="I165" s="63">
        <v>1.59033863302523</v>
      </c>
      <c r="J165" s="63">
        <v>0.14737050227175599</v>
      </c>
      <c r="K165" s="63">
        <v>1.58607158011111</v>
      </c>
      <c r="L165" s="63">
        <v>1.58607158011111</v>
      </c>
      <c r="M165" s="63">
        <v>0.57774377055832904</v>
      </c>
      <c r="N165" s="63">
        <v>0.28036504203120299</v>
      </c>
      <c r="O165" s="63">
        <v>0.55981385843485099</v>
      </c>
      <c r="P165" s="63">
        <v>1.90849798219318</v>
      </c>
      <c r="Q165" s="63">
        <v>0.14737014376403501</v>
      </c>
      <c r="R165" s="63">
        <v>0.70495818529522802</v>
      </c>
      <c r="S165" s="63">
        <v>0.42283812711568602</v>
      </c>
      <c r="V165" s="62" t="s">
        <v>605</v>
      </c>
      <c r="W165" s="63">
        <v>-1.62552365956107</v>
      </c>
      <c r="X165" s="63">
        <v>2.5118864315095799E-3</v>
      </c>
      <c r="Y165" s="63">
        <v>0</v>
      </c>
      <c r="Z165" s="63">
        <v>0</v>
      </c>
      <c r="AA165" s="62" t="s">
        <v>173</v>
      </c>
      <c r="AB165" s="63">
        <v>90</v>
      </c>
      <c r="AC165" s="63">
        <v>1.00994211247435</v>
      </c>
      <c r="AD165" s="63">
        <v>2.37187909332836</v>
      </c>
      <c r="AE165" s="63">
        <v>0.97063015245596396</v>
      </c>
      <c r="AF165" s="63">
        <v>1.92355761036087</v>
      </c>
      <c r="AG165" s="63">
        <v>1.92355761036087</v>
      </c>
      <c r="AH165" s="63">
        <v>0.158685895023118</v>
      </c>
      <c r="AI165" s="63">
        <v>1.70624117491075</v>
      </c>
      <c r="AJ165" s="63">
        <v>1.04816211792057</v>
      </c>
      <c r="AK165" s="63">
        <v>2.7869293026100999</v>
      </c>
      <c r="AL165" s="63">
        <v>0.97063015245596396</v>
      </c>
      <c r="AM165" s="63">
        <v>0.34324913580959998</v>
      </c>
      <c r="AN165" s="63">
        <v>1.4325187686791401</v>
      </c>
      <c r="AO165" s="65"/>
      <c r="AP165" s="62" t="s">
        <v>606</v>
      </c>
      <c r="AQ165" s="63">
        <v>-2.1061693821924599</v>
      </c>
      <c r="AR165" s="63">
        <v>4.2169650342858203E-3</v>
      </c>
      <c r="AS165" s="63">
        <v>1E-3</v>
      </c>
      <c r="AT165" s="63">
        <v>0.30376704936702498</v>
      </c>
      <c r="AU165" s="62" t="s">
        <v>173</v>
      </c>
      <c r="AV165" s="63">
        <v>90</v>
      </c>
      <c r="AW165" s="63">
        <v>1.00925594905607</v>
      </c>
      <c r="AX165" s="63">
        <v>2.2841504894901199</v>
      </c>
      <c r="AY165" s="63">
        <v>0.68690998652005097</v>
      </c>
      <c r="AZ165" s="63">
        <v>1.91829139739139</v>
      </c>
      <c r="BA165" s="63">
        <v>1.91829139739139</v>
      </c>
      <c r="BB165" s="63">
        <v>0.19019679425462399</v>
      </c>
      <c r="BC165" s="63">
        <v>0.76023821446205697</v>
      </c>
      <c r="BD165" s="63">
        <v>1.1649808854335699</v>
      </c>
      <c r="BE165" s="63">
        <v>2.7356206674671002</v>
      </c>
      <c r="BF165" s="63">
        <v>0.68690994095449298</v>
      </c>
      <c r="BG165" s="63">
        <v>0.35169395211883497</v>
      </c>
      <c r="BH165" s="63">
        <v>0.95722672438594003</v>
      </c>
      <c r="BI165" s="63"/>
      <c r="BJ165" s="63"/>
      <c r="BK165" s="63"/>
      <c r="BL165" s="63"/>
      <c r="BM165" s="63"/>
      <c r="BN165" s="63"/>
      <c r="BO165" s="63"/>
      <c r="BP165" s="63"/>
      <c r="BQ165" s="63"/>
      <c r="BR165" s="63"/>
      <c r="BS165" s="63"/>
      <c r="BT165" s="63"/>
    </row>
    <row r="166" spans="1:72" ht="13">
      <c r="A166" s="62" t="s">
        <v>607</v>
      </c>
      <c r="B166" s="63">
        <v>-28.906352543285699</v>
      </c>
      <c r="C166" s="63">
        <v>0.79432823472428205</v>
      </c>
      <c r="D166" s="63">
        <v>1.8931213580487799E-2</v>
      </c>
      <c r="E166" s="63">
        <v>1.5188352468351299E-2</v>
      </c>
      <c r="F166" s="62" t="s">
        <v>171</v>
      </c>
      <c r="G166" s="63">
        <v>90</v>
      </c>
      <c r="H166" s="63">
        <v>1.25980456465837</v>
      </c>
      <c r="I166" s="63">
        <v>1.4776428808361499</v>
      </c>
      <c r="J166" s="63">
        <v>0.76563965948067303</v>
      </c>
      <c r="K166" s="63">
        <v>0.84273939839904999</v>
      </c>
      <c r="L166" s="63">
        <v>1.16720846868379</v>
      </c>
      <c r="M166" s="63">
        <v>0.71500807198497696</v>
      </c>
      <c r="N166" s="63">
        <v>0.31266199540244499</v>
      </c>
      <c r="O166" s="63">
        <v>0.53713727415291601</v>
      </c>
      <c r="P166" s="63">
        <v>1.5030681420007601</v>
      </c>
      <c r="Q166" s="63">
        <v>0.76563965510035703</v>
      </c>
      <c r="R166" s="63">
        <v>0.86030760598566003</v>
      </c>
      <c r="S166" s="63">
        <v>0.34129404626347398</v>
      </c>
      <c r="V166" s="62" t="s">
        <v>608</v>
      </c>
      <c r="W166" s="63">
        <v>-1.62552365956107</v>
      </c>
      <c r="X166" s="63">
        <v>2.5118864315095799E-3</v>
      </c>
      <c r="Y166" s="63">
        <v>0</v>
      </c>
      <c r="Z166" s="63">
        <v>1.5188352468351299E-2</v>
      </c>
      <c r="AA166" s="62" t="s">
        <v>173</v>
      </c>
      <c r="AB166" s="63">
        <v>90</v>
      </c>
      <c r="AC166" s="63">
        <v>1.0095432682052801</v>
      </c>
      <c r="AD166" s="63">
        <v>2.3952428468309801</v>
      </c>
      <c r="AE166" s="63">
        <v>0.95497751915206897</v>
      </c>
      <c r="AF166" s="63">
        <v>1.92432834828523</v>
      </c>
      <c r="AG166" s="63">
        <v>1.92432834828523</v>
      </c>
      <c r="AH166" s="63">
        <v>0.15858408055078699</v>
      </c>
      <c r="AI166" s="63">
        <v>1.68448081625635</v>
      </c>
      <c r="AJ166" s="63">
        <v>1.04495532822413</v>
      </c>
      <c r="AK166" s="63">
        <v>2.7763927078932298</v>
      </c>
      <c r="AL166" s="63">
        <v>0.95497751915206897</v>
      </c>
      <c r="AM166" s="63">
        <v>0.34089212986140199</v>
      </c>
      <c r="AN166" s="63">
        <v>1.3956406871701099</v>
      </c>
      <c r="AO166" s="65"/>
      <c r="AP166" s="62" t="s">
        <v>609</v>
      </c>
      <c r="AQ166" s="63">
        <v>-2.43216645926038</v>
      </c>
      <c r="AR166" s="63">
        <v>5.6234132519034901E-3</v>
      </c>
      <c r="AS166" s="63">
        <v>1E-3</v>
      </c>
      <c r="AT166" s="63">
        <v>0.30376704936702498</v>
      </c>
      <c r="AU166" s="62" t="s">
        <v>173</v>
      </c>
      <c r="AV166" s="63">
        <v>90</v>
      </c>
      <c r="AW166" s="63">
        <v>1.01088672023005</v>
      </c>
      <c r="AX166" s="63">
        <v>2.2339871363815602</v>
      </c>
      <c r="AY166" s="63">
        <v>0.67593934919435095</v>
      </c>
      <c r="AZ166" s="63">
        <v>1.9075555059975899</v>
      </c>
      <c r="BA166" s="63">
        <v>1.9075555059975899</v>
      </c>
      <c r="BB166" s="63">
        <v>0.191107129950122</v>
      </c>
      <c r="BC166" s="63">
        <v>0.54446707917333903</v>
      </c>
      <c r="BD166" s="63">
        <v>1.13680694738632</v>
      </c>
      <c r="BE166" s="63">
        <v>2.64445621752553</v>
      </c>
      <c r="BF166" s="63">
        <v>0.67593931762393999</v>
      </c>
      <c r="BG166" s="63">
        <v>0.36437518315545397</v>
      </c>
      <c r="BH166" s="63">
        <v>0.95150031421373404</v>
      </c>
      <c r="BI166" s="63"/>
      <c r="BJ166" s="63"/>
      <c r="BK166" s="63"/>
      <c r="BL166" s="63"/>
      <c r="BM166" s="63"/>
      <c r="BN166" s="63"/>
      <c r="BO166" s="63"/>
      <c r="BP166" s="63"/>
      <c r="BQ166" s="63"/>
      <c r="BR166" s="63"/>
      <c r="BS166" s="63"/>
      <c r="BT166" s="63"/>
    </row>
    <row r="167" spans="1:72" ht="13">
      <c r="A167" s="62" t="s">
        <v>610</v>
      </c>
      <c r="B167" s="63">
        <v>-28.906352543285699</v>
      </c>
      <c r="C167" s="63">
        <v>0.79432823472428205</v>
      </c>
      <c r="D167" s="63">
        <v>1.8931213580487799E-2</v>
      </c>
      <c r="E167" s="63">
        <v>3.0376704936702501E-2</v>
      </c>
      <c r="F167" s="62" t="s">
        <v>171</v>
      </c>
      <c r="G167" s="63">
        <v>90</v>
      </c>
      <c r="H167" s="63">
        <v>1.2526850127673199</v>
      </c>
      <c r="I167" s="63">
        <v>1.4886375883667899</v>
      </c>
      <c r="J167" s="63">
        <v>0.67758741033009395</v>
      </c>
      <c r="K167" s="63">
        <v>0.93297786773033897</v>
      </c>
      <c r="L167" s="63">
        <v>1.1708750778307899</v>
      </c>
      <c r="M167" s="63">
        <v>0.71264481525305801</v>
      </c>
      <c r="N167" s="63">
        <v>0.32022085682975598</v>
      </c>
      <c r="O167" s="63">
        <v>0.54629953042844503</v>
      </c>
      <c r="P167" s="63">
        <v>1.52047642892427</v>
      </c>
      <c r="Q167" s="63">
        <v>0.67758740413202601</v>
      </c>
      <c r="R167" s="63">
        <v>0.85656371410688403</v>
      </c>
      <c r="S167" s="63">
        <v>0.34610423080812702</v>
      </c>
      <c r="V167" s="62" t="s">
        <v>611</v>
      </c>
      <c r="W167" s="63">
        <v>-1.62552365956107</v>
      </c>
      <c r="X167" s="63">
        <v>2.5118864315095799E-3</v>
      </c>
      <c r="Y167" s="63">
        <v>0</v>
      </c>
      <c r="Z167" s="63">
        <v>3.0376704936702501E-2</v>
      </c>
      <c r="AA167" s="62" t="s">
        <v>173</v>
      </c>
      <c r="AB167" s="63">
        <v>90</v>
      </c>
      <c r="AC167" s="63">
        <v>1.00922952225038</v>
      </c>
      <c r="AD167" s="63">
        <v>2.4000530313756299</v>
      </c>
      <c r="AE167" s="63">
        <v>0.94020989936270405</v>
      </c>
      <c r="AF167" s="63">
        <v>1.9250147876877199</v>
      </c>
      <c r="AG167" s="63">
        <v>1.9250147876877199</v>
      </c>
      <c r="AH167" s="63">
        <v>0.15854275075992499</v>
      </c>
      <c r="AI167" s="63">
        <v>1.6689049805879399</v>
      </c>
      <c r="AJ167" s="63">
        <v>1.0545756973134399</v>
      </c>
      <c r="AK167" s="63">
        <v>2.7706662977210201</v>
      </c>
      <c r="AL167" s="63">
        <v>0.94020989936270405</v>
      </c>
      <c r="AM167" s="63">
        <v>0.33868796295726999</v>
      </c>
      <c r="AN167" s="63">
        <v>1.3747965541432701</v>
      </c>
      <c r="AO167" s="65"/>
      <c r="AP167" s="62" t="s">
        <v>612</v>
      </c>
      <c r="AQ167" s="63">
        <v>-2.8086220109198399</v>
      </c>
      <c r="AR167" s="63">
        <v>7.4989420933245596E-3</v>
      </c>
      <c r="AS167" s="63">
        <v>1E-3</v>
      </c>
      <c r="AT167" s="63">
        <v>0.30376704936702498</v>
      </c>
      <c r="AU167" s="62" t="s">
        <v>173</v>
      </c>
      <c r="AV167" s="63">
        <v>90</v>
      </c>
      <c r="AW167" s="63">
        <v>1.01275618982466</v>
      </c>
      <c r="AX167" s="63">
        <v>2.1856562345281101</v>
      </c>
      <c r="AY167" s="63">
        <v>0.66507301315605505</v>
      </c>
      <c r="AZ167" s="63">
        <v>1.8954893511723201</v>
      </c>
      <c r="BA167" s="63">
        <v>1.8954893511723201</v>
      </c>
      <c r="BB167" s="63">
        <v>0.22050547608302101</v>
      </c>
      <c r="BC167" s="63">
        <v>0.74053936346966898</v>
      </c>
      <c r="BD167" s="63">
        <v>1.1084039529321801</v>
      </c>
      <c r="BE167" s="63">
        <v>2.5601634597906102</v>
      </c>
      <c r="BF167" s="63">
        <v>0.66507299120282404</v>
      </c>
      <c r="BG167" s="63">
        <v>0.37886966650530102</v>
      </c>
      <c r="BH167" s="63">
        <v>0.94302522715886905</v>
      </c>
      <c r="BI167" s="63"/>
      <c r="BJ167" s="63"/>
      <c r="BK167" s="63"/>
      <c r="BL167" s="63"/>
      <c r="BM167" s="63"/>
      <c r="BN167" s="63"/>
      <c r="BO167" s="63"/>
      <c r="BP167" s="63"/>
      <c r="BQ167" s="63"/>
      <c r="BR167" s="63"/>
      <c r="BS167" s="63"/>
      <c r="BT167" s="63"/>
    </row>
    <row r="168" spans="1:72" ht="13">
      <c r="A168" s="62" t="s">
        <v>613</v>
      </c>
      <c r="B168" s="63">
        <v>-28.906352543285699</v>
      </c>
      <c r="C168" s="63">
        <v>0.79432823472428205</v>
      </c>
      <c r="D168" s="63">
        <v>1.8931213580487799E-2</v>
      </c>
      <c r="E168" s="63">
        <v>7.59417623417563E-2</v>
      </c>
      <c r="F168" s="62" t="s">
        <v>171</v>
      </c>
      <c r="G168" s="63">
        <v>90</v>
      </c>
      <c r="H168" s="63">
        <v>1.23252403679181</v>
      </c>
      <c r="I168" s="63">
        <v>1.4998613523043201</v>
      </c>
      <c r="J168" s="63">
        <v>0.53255177929073405</v>
      </c>
      <c r="K168" s="63">
        <v>1.1071209642532001</v>
      </c>
      <c r="L168" s="63">
        <v>1.2205968351263401</v>
      </c>
      <c r="M168" s="63">
        <v>0.70387965761730598</v>
      </c>
      <c r="N168" s="63">
        <v>0.349540076911451</v>
      </c>
      <c r="O168" s="63">
        <v>0.55614895592463898</v>
      </c>
      <c r="P168" s="63">
        <v>1.55208621307487</v>
      </c>
      <c r="Q168" s="63">
        <v>0.53255176635535195</v>
      </c>
      <c r="R168" s="63">
        <v>0.84529618102345505</v>
      </c>
      <c r="S168" s="63">
        <v>0.36190912288341498</v>
      </c>
      <c r="V168" s="62" t="s">
        <v>614</v>
      </c>
      <c r="W168" s="63">
        <v>-1.62552365956107</v>
      </c>
      <c r="X168" s="63">
        <v>2.5118864315095799E-3</v>
      </c>
      <c r="Y168" s="63">
        <v>0</v>
      </c>
      <c r="Z168" s="63">
        <v>7.59417623417563E-2</v>
      </c>
      <c r="AA168" s="62" t="s">
        <v>173</v>
      </c>
      <c r="AB168" s="63">
        <v>90</v>
      </c>
      <c r="AC168" s="63">
        <v>1.0085619202193199</v>
      </c>
      <c r="AD168" s="63">
        <v>2.3943266212034202</v>
      </c>
      <c r="AE168" s="63">
        <v>0.89616090765696899</v>
      </c>
      <c r="AF168" s="63">
        <v>1.9270252943105901</v>
      </c>
      <c r="AG168" s="63">
        <v>1.9270252943105901</v>
      </c>
      <c r="AH168" s="63">
        <v>0.15859961337061701</v>
      </c>
      <c r="AI168" s="63">
        <v>0.70251599992622205</v>
      </c>
      <c r="AJ168" s="63">
        <v>1.0845820866158</v>
      </c>
      <c r="AK168" s="63">
        <v>2.7752474258587898</v>
      </c>
      <c r="AL168" s="63">
        <v>0.89616090765696899</v>
      </c>
      <c r="AM168" s="63">
        <v>0.33454345858731399</v>
      </c>
      <c r="AN168" s="63">
        <v>1.34249960077201</v>
      </c>
      <c r="AO168" s="65"/>
      <c r="AP168" s="62" t="s">
        <v>615</v>
      </c>
      <c r="AQ168" s="63">
        <v>-3.2433461000125101</v>
      </c>
      <c r="AR168" s="63">
        <v>0.01</v>
      </c>
      <c r="AS168" s="63">
        <v>1E-3</v>
      </c>
      <c r="AT168" s="63">
        <v>0.30376704936702498</v>
      </c>
      <c r="AU168" s="62" t="s">
        <v>173</v>
      </c>
      <c r="AV168" s="63">
        <v>90</v>
      </c>
      <c r="AW168" s="63">
        <v>1.0150115435868301</v>
      </c>
      <c r="AX168" s="63">
        <v>2.1354928814195602</v>
      </c>
      <c r="AY168" s="63">
        <v>0.65252000396926302</v>
      </c>
      <c r="AZ168" s="63">
        <v>1.88218411365551</v>
      </c>
      <c r="BA168" s="63">
        <v>1.88218411365551</v>
      </c>
      <c r="BB168" s="63">
        <v>0.221996864417043</v>
      </c>
      <c r="BC168" s="63">
        <v>0.51972898722940997</v>
      </c>
      <c r="BD168" s="63">
        <v>1.0804590712918101</v>
      </c>
      <c r="BE168" s="63">
        <v>2.4783903225314599</v>
      </c>
      <c r="BF168" s="63">
        <v>0.65251998860619098</v>
      </c>
      <c r="BG168" s="63">
        <v>0.39349650205717002</v>
      </c>
      <c r="BH168" s="63">
        <v>0.86125208989976898</v>
      </c>
      <c r="BI168" s="63"/>
      <c r="BJ168" s="63"/>
      <c r="BK168" s="63"/>
      <c r="BL168" s="63"/>
      <c r="BM168" s="63"/>
      <c r="BN168" s="63"/>
      <c r="BO168" s="63"/>
      <c r="BP168" s="63"/>
      <c r="BQ168" s="63"/>
      <c r="BR168" s="63"/>
      <c r="BS168" s="63"/>
      <c r="BT168" s="63"/>
    </row>
    <row r="169" spans="1:72" ht="13">
      <c r="A169" s="62" t="s">
        <v>616</v>
      </c>
      <c r="B169" s="63">
        <v>-28.906352543285699</v>
      </c>
      <c r="C169" s="63">
        <v>0.79432823472428205</v>
      </c>
      <c r="D169" s="63">
        <v>1.8931213580487799E-2</v>
      </c>
      <c r="E169" s="63">
        <v>0.30376704936702498</v>
      </c>
      <c r="F169" s="62" t="s">
        <v>171</v>
      </c>
      <c r="G169" s="63">
        <v>90</v>
      </c>
      <c r="H169" s="63">
        <v>1.16128988825253</v>
      </c>
      <c r="I169" s="63">
        <v>1.5023809727800901</v>
      </c>
      <c r="J169" s="63">
        <v>0.28846163314268602</v>
      </c>
      <c r="K169" s="63">
        <v>1.39323709895669</v>
      </c>
      <c r="L169" s="63">
        <v>1.39323709895669</v>
      </c>
      <c r="M169" s="63">
        <v>0.66520684759744897</v>
      </c>
      <c r="N169" s="63">
        <v>0.28700767783096198</v>
      </c>
      <c r="O169" s="63">
        <v>0.55843951999352204</v>
      </c>
      <c r="P169" s="63">
        <v>1.65218386288509</v>
      </c>
      <c r="Q169" s="63">
        <v>0.28846156464182399</v>
      </c>
      <c r="R169" s="63">
        <v>0.79625705813565995</v>
      </c>
      <c r="S169" s="63">
        <v>0.38458570716535101</v>
      </c>
      <c r="V169" s="62" t="s">
        <v>617</v>
      </c>
      <c r="W169" s="63">
        <v>-1.62552365956107</v>
      </c>
      <c r="X169" s="63">
        <v>2.5118864315095799E-3</v>
      </c>
      <c r="Y169" s="63">
        <v>0</v>
      </c>
      <c r="Z169" s="63">
        <v>0.30376704936702498</v>
      </c>
      <c r="AA169" s="62" t="s">
        <v>173</v>
      </c>
      <c r="AB169" s="63">
        <v>90</v>
      </c>
      <c r="AC169" s="63">
        <v>1.00682050723335</v>
      </c>
      <c r="AD169" s="63">
        <v>2.3340847861917799</v>
      </c>
      <c r="AE169" s="63">
        <v>0.71491032602240201</v>
      </c>
      <c r="AF169" s="63">
        <v>1.9356851247523199</v>
      </c>
      <c r="AG169" s="63">
        <v>1.9356851247523199</v>
      </c>
      <c r="AH169" s="63">
        <v>0.15934143067335599</v>
      </c>
      <c r="AI169" s="63">
        <v>0.65074925196948097</v>
      </c>
      <c r="AJ169" s="63">
        <v>1.2043785874183499</v>
      </c>
      <c r="AK169" s="63">
        <v>2.86435036813837</v>
      </c>
      <c r="AL169" s="63">
        <v>0.71491032602240201</v>
      </c>
      <c r="AM169" s="63">
        <v>0.32774297115687101</v>
      </c>
      <c r="AN169" s="63">
        <v>0.89721394578122204</v>
      </c>
      <c r="AO169" s="65"/>
      <c r="AP169" s="62" t="s">
        <v>618</v>
      </c>
      <c r="AQ169" s="63">
        <v>-3.74535764640726</v>
      </c>
      <c r="AR169" s="63">
        <v>1.3335214321633201E-2</v>
      </c>
      <c r="AS169" s="63">
        <v>1E-3</v>
      </c>
      <c r="AT169" s="63">
        <v>0.30376704936702498</v>
      </c>
      <c r="AU169" s="62" t="s">
        <v>173</v>
      </c>
      <c r="AV169" s="63">
        <v>90</v>
      </c>
      <c r="AW169" s="63">
        <v>1.0176499639264001</v>
      </c>
      <c r="AX169" s="63">
        <v>2.0860166975316701</v>
      </c>
      <c r="AY169" s="63">
        <v>0.63959853870915395</v>
      </c>
      <c r="AZ169" s="63">
        <v>1.8671712719862601</v>
      </c>
      <c r="BA169" s="63">
        <v>1.8671712719862601</v>
      </c>
      <c r="BB169" s="63">
        <v>0.25088739315813502</v>
      </c>
      <c r="BC169" s="63">
        <v>0.62761455487376905</v>
      </c>
      <c r="BD169" s="63">
        <v>1.05045268198945</v>
      </c>
      <c r="BE169" s="63">
        <v>2.4009692570031902</v>
      </c>
      <c r="BF169" s="63">
        <v>0.63959852791358796</v>
      </c>
      <c r="BG169" s="63">
        <v>0.40980785075235798</v>
      </c>
      <c r="BH169" s="63">
        <v>0.81085968038435796</v>
      </c>
      <c r="BI169" s="63"/>
      <c r="BJ169" s="63"/>
      <c r="BK169" s="63"/>
      <c r="BL169" s="63"/>
      <c r="BM169" s="63"/>
      <c r="BN169" s="63"/>
      <c r="BO169" s="63"/>
      <c r="BP169" s="63"/>
      <c r="BQ169" s="63"/>
      <c r="BR169" s="63"/>
      <c r="BS169" s="63"/>
      <c r="BT169" s="63"/>
    </row>
    <row r="170" spans="1:72" ht="13">
      <c r="A170" s="62" t="s">
        <v>619</v>
      </c>
      <c r="B170" s="63">
        <v>-28.906352543285699</v>
      </c>
      <c r="C170" s="63">
        <v>0.79432823472428205</v>
      </c>
      <c r="D170" s="63">
        <v>1.8931213580487799E-2</v>
      </c>
      <c r="E170" s="63">
        <v>0.75941762341756303</v>
      </c>
      <c r="F170" s="62" t="s">
        <v>171</v>
      </c>
      <c r="G170" s="63">
        <v>90</v>
      </c>
      <c r="H170" s="63">
        <v>1.0978070754854701</v>
      </c>
      <c r="I170" s="63">
        <v>1.54773414134399</v>
      </c>
      <c r="J170" s="63">
        <v>0.13833297652177001</v>
      </c>
      <c r="K170" s="63">
        <v>1.56078094244093</v>
      </c>
      <c r="L170" s="63">
        <v>1.56078094244093</v>
      </c>
      <c r="M170" s="63">
        <v>0.60574408294306403</v>
      </c>
      <c r="N170" s="63">
        <v>0.281281267658756</v>
      </c>
      <c r="O170" s="63">
        <v>0.52912029991182796</v>
      </c>
      <c r="P170" s="63">
        <v>1.85741840345707</v>
      </c>
      <c r="Q170" s="63">
        <v>0.13833268122565301</v>
      </c>
      <c r="R170" s="63">
        <v>0.72560950735516805</v>
      </c>
      <c r="S170" s="63">
        <v>0.38344042513090998</v>
      </c>
      <c r="V170" s="62" t="s">
        <v>620</v>
      </c>
      <c r="W170" s="63">
        <v>-1.62552365956107</v>
      </c>
      <c r="X170" s="63">
        <v>2.5118864315095799E-3</v>
      </c>
      <c r="Y170" s="63">
        <v>0</v>
      </c>
      <c r="Z170" s="63">
        <v>0.75941762341756303</v>
      </c>
      <c r="AA170" s="62" t="s">
        <v>173</v>
      </c>
      <c r="AB170" s="63">
        <v>90</v>
      </c>
      <c r="AC170" s="63">
        <v>1.0047628782932401</v>
      </c>
      <c r="AD170" s="63">
        <v>2.2012320701965198</v>
      </c>
      <c r="AE170" s="63">
        <v>0.50949343422127902</v>
      </c>
      <c r="AF170" s="63">
        <v>1.9471667989127699</v>
      </c>
      <c r="AG170" s="63">
        <v>1.9471667989127699</v>
      </c>
      <c r="AH170" s="63">
        <v>0.16024481777041499</v>
      </c>
      <c r="AI170" s="63">
        <v>0.59829533479207497</v>
      </c>
      <c r="AJ170" s="63">
        <v>1.22774234092095</v>
      </c>
      <c r="AK170" s="63">
        <v>3.0416400270699699</v>
      </c>
      <c r="AL170" s="63">
        <v>0.50949343422127902</v>
      </c>
      <c r="AM170" s="63">
        <v>0.32138568065517598</v>
      </c>
      <c r="AN170" s="63">
        <v>0.79688723956417495</v>
      </c>
      <c r="AO170" s="65"/>
      <c r="AP170" s="62" t="s">
        <v>621</v>
      </c>
      <c r="AQ170" s="63">
        <v>-4.3250715362900101</v>
      </c>
      <c r="AR170" s="63">
        <v>1.7782794100389201E-2</v>
      </c>
      <c r="AS170" s="63">
        <v>1E-3</v>
      </c>
      <c r="AT170" s="63">
        <v>0.30376704936702498</v>
      </c>
      <c r="AU170" s="62" t="s">
        <v>173</v>
      </c>
      <c r="AV170" s="63">
        <v>90</v>
      </c>
      <c r="AW170" s="63">
        <v>1.0207415514377001</v>
      </c>
      <c r="AX170" s="63">
        <v>2.0358533444231202</v>
      </c>
      <c r="AY170" s="63">
        <v>0.62563530048900795</v>
      </c>
      <c r="AZ170" s="63">
        <v>1.85020379991671</v>
      </c>
      <c r="BA170" s="63">
        <v>1.85020379991671</v>
      </c>
      <c r="BB170" s="63">
        <v>0.252902261931993</v>
      </c>
      <c r="BC170" s="63">
        <v>0.45398979845248599</v>
      </c>
      <c r="BD170" s="63">
        <v>1.0218206311284199</v>
      </c>
      <c r="BE170" s="63">
        <v>2.3262968683575802</v>
      </c>
      <c r="BF170" s="63">
        <v>0.62563529285683295</v>
      </c>
      <c r="BG170" s="63">
        <v>0.42879750884560502</v>
      </c>
      <c r="BH170" s="63">
        <v>0.85140266440357504</v>
      </c>
      <c r="BI170" s="63"/>
      <c r="BJ170" s="63"/>
      <c r="BK170" s="63"/>
      <c r="BL170" s="63"/>
      <c r="BM170" s="63"/>
      <c r="BN170" s="63"/>
      <c r="BO170" s="63"/>
      <c r="BP170" s="63"/>
      <c r="BQ170" s="63"/>
      <c r="BR170" s="63"/>
      <c r="BS170" s="63"/>
      <c r="BT170" s="63"/>
    </row>
    <row r="171" spans="1:72" ht="13">
      <c r="A171" s="62" t="s">
        <v>622</v>
      </c>
      <c r="B171" s="63">
        <v>-32.433461000125099</v>
      </c>
      <c r="C171" s="63">
        <v>1</v>
      </c>
      <c r="D171" s="63">
        <v>1.8931213580487799E-2</v>
      </c>
      <c r="E171" s="63">
        <v>1.5188352468351299E-2</v>
      </c>
      <c r="F171" s="62" t="s">
        <v>171</v>
      </c>
      <c r="G171" s="63">
        <v>90</v>
      </c>
      <c r="H171" s="63">
        <v>1.2817985721484</v>
      </c>
      <c r="I171" s="63">
        <v>1.4466057377027699</v>
      </c>
      <c r="J171" s="63">
        <v>0.73515488592862399</v>
      </c>
      <c r="K171" s="63">
        <v>0.74608697440810001</v>
      </c>
      <c r="L171" s="63">
        <v>1.11005584610737</v>
      </c>
      <c r="M171" s="63">
        <v>0.74419050415406696</v>
      </c>
      <c r="N171" s="63">
        <v>0.30636294421301802</v>
      </c>
      <c r="O171" s="63">
        <v>0.50518390539200697</v>
      </c>
      <c r="P171" s="63">
        <v>1.46996949120539</v>
      </c>
      <c r="Q171" s="63">
        <v>0.73515488259874595</v>
      </c>
      <c r="R171" s="63">
        <v>0.89008973406823499</v>
      </c>
      <c r="S171" s="63">
        <v>0.31827387737120599</v>
      </c>
      <c r="V171" s="62" t="s">
        <v>623</v>
      </c>
      <c r="W171" s="63">
        <v>-1.82386754393198</v>
      </c>
      <c r="X171" s="63">
        <v>3.1622776601683798E-3</v>
      </c>
      <c r="Y171" s="63">
        <v>0</v>
      </c>
      <c r="Z171" s="63">
        <v>0</v>
      </c>
      <c r="AA171" s="62" t="s">
        <v>173</v>
      </c>
      <c r="AB171" s="63">
        <v>90</v>
      </c>
      <c r="AC171" s="63">
        <v>1.01144231255251</v>
      </c>
      <c r="AD171" s="63">
        <v>2.3359172374468899</v>
      </c>
      <c r="AE171" s="63">
        <v>0.97050140383505301</v>
      </c>
      <c r="AF171" s="63">
        <v>1.91507559052117</v>
      </c>
      <c r="AG171" s="63">
        <v>1.91507559052117</v>
      </c>
      <c r="AH171" s="63">
        <v>0.19007135535398301</v>
      </c>
      <c r="AI171" s="63">
        <v>1.5035262548145401</v>
      </c>
      <c r="AJ171" s="63">
        <v>1.04678777947924</v>
      </c>
      <c r="AK171" s="63">
        <v>2.7280618060397899</v>
      </c>
      <c r="AL171" s="63">
        <v>0.97050140383505301</v>
      </c>
      <c r="AM171" s="63">
        <v>0.35422489517172601</v>
      </c>
      <c r="AN171" s="63">
        <v>1.37594183617771</v>
      </c>
      <c r="AO171" s="65"/>
      <c r="AP171" s="62" t="s">
        <v>624</v>
      </c>
      <c r="AQ171" s="63">
        <v>-4.9945146926008599</v>
      </c>
      <c r="AR171" s="63">
        <v>2.3713737056616599E-2</v>
      </c>
      <c r="AS171" s="63">
        <v>1E-3</v>
      </c>
      <c r="AT171" s="63">
        <v>0.30376704936702498</v>
      </c>
      <c r="AU171" s="62" t="s">
        <v>173</v>
      </c>
      <c r="AV171" s="63">
        <v>90</v>
      </c>
      <c r="AW171" s="63">
        <v>1.0244648062180199</v>
      </c>
      <c r="AX171" s="63">
        <v>1.9847737656870099</v>
      </c>
      <c r="AY171" s="63">
        <v>0.61031191838562904</v>
      </c>
      <c r="AZ171" s="63">
        <v>1.83149206151157</v>
      </c>
      <c r="BA171" s="63">
        <v>1.83149206151157</v>
      </c>
      <c r="BB171" s="63">
        <v>0.28176256088812401</v>
      </c>
      <c r="BC171" s="63">
        <v>0.500717305457686</v>
      </c>
      <c r="BD171" s="63">
        <v>0.98975273416406995</v>
      </c>
      <c r="BE171" s="63">
        <v>2.25345693096707</v>
      </c>
      <c r="BF171" s="63">
        <v>0.610311912958169</v>
      </c>
      <c r="BG171" s="63">
        <v>0.44700067542713801</v>
      </c>
      <c r="BH171" s="63">
        <v>0.75771859398628705</v>
      </c>
      <c r="BI171" s="63"/>
      <c r="BJ171" s="63"/>
      <c r="BK171" s="63"/>
      <c r="BL171" s="63"/>
      <c r="BM171" s="63"/>
      <c r="BN171" s="63"/>
      <c r="BO171" s="63"/>
      <c r="BP171" s="63"/>
      <c r="BQ171" s="63"/>
      <c r="BR171" s="63"/>
      <c r="BS171" s="63"/>
      <c r="BT171" s="63"/>
    </row>
    <row r="172" spans="1:72" ht="13">
      <c r="A172" s="62" t="s">
        <v>625</v>
      </c>
      <c r="B172" s="63">
        <v>-32.433461000125099</v>
      </c>
      <c r="C172" s="63">
        <v>1</v>
      </c>
      <c r="D172" s="63">
        <v>1.8931213580487799E-2</v>
      </c>
      <c r="E172" s="63">
        <v>3.0376704936702501E-2</v>
      </c>
      <c r="F172" s="62" t="s">
        <v>171</v>
      </c>
      <c r="G172" s="63">
        <v>90</v>
      </c>
      <c r="H172" s="63">
        <v>1.2736249940089599</v>
      </c>
      <c r="I172" s="63">
        <v>1.45714233241964</v>
      </c>
      <c r="J172" s="63">
        <v>0.64459944811038195</v>
      </c>
      <c r="K172" s="63">
        <v>0.85160668910848603</v>
      </c>
      <c r="L172" s="63">
        <v>1.12774354743766</v>
      </c>
      <c r="M172" s="63">
        <v>0.74029144089180399</v>
      </c>
      <c r="N172" s="63">
        <v>0.31644142611610099</v>
      </c>
      <c r="O172" s="63">
        <v>0.50976503352977198</v>
      </c>
      <c r="P172" s="63">
        <v>1.48691966531513</v>
      </c>
      <c r="Q172" s="63">
        <v>0.64459944327021501</v>
      </c>
      <c r="R172" s="63">
        <v>0.88546265217422704</v>
      </c>
      <c r="S172" s="63">
        <v>0.32903952849495399</v>
      </c>
      <c r="V172" s="62" t="s">
        <v>626</v>
      </c>
      <c r="W172" s="63">
        <v>-1.82386754393198</v>
      </c>
      <c r="X172" s="63">
        <v>3.1622776601683798E-3</v>
      </c>
      <c r="Y172" s="63">
        <v>0</v>
      </c>
      <c r="Z172" s="63">
        <v>1.5188352468351299E-2</v>
      </c>
      <c r="AA172" s="62" t="s">
        <v>173</v>
      </c>
      <c r="AB172" s="63">
        <v>90</v>
      </c>
      <c r="AC172" s="63">
        <v>1.0110012709971601</v>
      </c>
      <c r="AD172" s="63">
        <v>2.35676137047373</v>
      </c>
      <c r="AE172" s="63">
        <v>0.95343422477742901</v>
      </c>
      <c r="AF172" s="63">
        <v>1.9158721759092401</v>
      </c>
      <c r="AG172" s="63">
        <v>1.9158721759092401</v>
      </c>
      <c r="AH172" s="63">
        <v>0.18987603517030199</v>
      </c>
      <c r="AI172" s="63">
        <v>1.45908931187819</v>
      </c>
      <c r="AJ172" s="63">
        <v>1.03602212835549</v>
      </c>
      <c r="AK172" s="63">
        <v>2.7136312524058201</v>
      </c>
      <c r="AL172" s="63">
        <v>0.95343422477742901</v>
      </c>
      <c r="AM172" s="63">
        <v>0.35029046678123998</v>
      </c>
      <c r="AN172" s="63">
        <v>1.4093840715834101</v>
      </c>
      <c r="AO172" s="65"/>
      <c r="AP172" s="62" t="s">
        <v>627</v>
      </c>
      <c r="AQ172" s="63">
        <v>-5.7675755892822798</v>
      </c>
      <c r="AR172" s="63">
        <v>3.1622776601683798E-2</v>
      </c>
      <c r="AS172" s="63">
        <v>1E-3</v>
      </c>
      <c r="AT172" s="63">
        <v>0.30376704936702498</v>
      </c>
      <c r="AU172" s="62" t="s">
        <v>173</v>
      </c>
      <c r="AV172" s="63">
        <v>90</v>
      </c>
      <c r="AW172" s="63">
        <v>1.0288339190626199</v>
      </c>
      <c r="AX172" s="63">
        <v>1.93346513054401</v>
      </c>
      <c r="AY172" s="63">
        <v>0.59415673402478697</v>
      </c>
      <c r="AZ172" s="63">
        <v>1.8106154321063599</v>
      </c>
      <c r="BA172" s="63">
        <v>1.8106154321063599</v>
      </c>
      <c r="BB172" s="63">
        <v>0.30997911742593398</v>
      </c>
      <c r="BC172" s="63">
        <v>0.53301425882892695</v>
      </c>
      <c r="BD172" s="63">
        <v>0.95768483719971698</v>
      </c>
      <c r="BE172" s="63">
        <v>2.1831366140523398</v>
      </c>
      <c r="BF172" s="63">
        <v>0.59415673013992099</v>
      </c>
      <c r="BG172" s="63">
        <v>0.46798687911855702</v>
      </c>
      <c r="BH172" s="63">
        <v>0.73595823533190396</v>
      </c>
      <c r="BI172" s="63"/>
      <c r="BJ172" s="63"/>
      <c r="BK172" s="63"/>
      <c r="BL172" s="63"/>
      <c r="BM172" s="63"/>
      <c r="BN172" s="63"/>
      <c r="BO172" s="63"/>
      <c r="BP172" s="63"/>
      <c r="BQ172" s="63"/>
      <c r="BR172" s="63"/>
      <c r="BS172" s="63"/>
      <c r="BT172" s="63"/>
    </row>
    <row r="173" spans="1:72" ht="13">
      <c r="A173" s="62" t="s">
        <v>628</v>
      </c>
      <c r="B173" s="63">
        <v>-32.433461000125099</v>
      </c>
      <c r="C173" s="63">
        <v>1</v>
      </c>
      <c r="D173" s="63">
        <v>1.8931213580487799E-2</v>
      </c>
      <c r="E173" s="63">
        <v>7.59417623417563E-2</v>
      </c>
      <c r="F173" s="62" t="s">
        <v>171</v>
      </c>
      <c r="G173" s="63">
        <v>90</v>
      </c>
      <c r="H173" s="63">
        <v>1.2515069692706899</v>
      </c>
      <c r="I173" s="63">
        <v>1.46561741947451</v>
      </c>
      <c r="J173" s="63">
        <v>0.50150535875618796</v>
      </c>
      <c r="K173" s="63">
        <v>1.04928558253224</v>
      </c>
      <c r="L173" s="63">
        <v>1.2125252686085499</v>
      </c>
      <c r="M173" s="63">
        <v>0.73261826594299095</v>
      </c>
      <c r="N173" s="63">
        <v>0.26421656534558302</v>
      </c>
      <c r="O173" s="63">
        <v>0.52305030512928896</v>
      </c>
      <c r="P173" s="63">
        <v>1.5150936033624001</v>
      </c>
      <c r="Q173" s="63">
        <v>0.50150534841942696</v>
      </c>
      <c r="R173" s="63">
        <v>0.87258480461413501</v>
      </c>
      <c r="S173" s="63">
        <v>0.32789424646051202</v>
      </c>
      <c r="V173" s="62" t="s">
        <v>629</v>
      </c>
      <c r="W173" s="63">
        <v>-1.82386754393198</v>
      </c>
      <c r="X173" s="63">
        <v>3.1622776601683798E-3</v>
      </c>
      <c r="Y173" s="63">
        <v>0</v>
      </c>
      <c r="Z173" s="63">
        <v>3.0376704936702501E-2</v>
      </c>
      <c r="AA173" s="62" t="s">
        <v>173</v>
      </c>
      <c r="AB173" s="63">
        <v>90</v>
      </c>
      <c r="AC173" s="63">
        <v>1.0106322639591001</v>
      </c>
      <c r="AD173" s="63">
        <v>2.3629458934597198</v>
      </c>
      <c r="AE173" s="63">
        <v>0.93784087049140896</v>
      </c>
      <c r="AF173" s="63">
        <v>1.91661968754656</v>
      </c>
      <c r="AG173" s="63">
        <v>1.91661968754656</v>
      </c>
      <c r="AH173" s="63">
        <v>0.189582629763245</v>
      </c>
      <c r="AI173" s="63">
        <v>1.3889980513703499</v>
      </c>
      <c r="AJ173" s="63">
        <v>1.04518438463102</v>
      </c>
      <c r="AK173" s="63">
        <v>2.70721767301294</v>
      </c>
      <c r="AL173" s="63">
        <v>0.93784087049140896</v>
      </c>
      <c r="AM173" s="63">
        <v>0.34813707163870999</v>
      </c>
      <c r="AN173" s="63">
        <v>1.395869743577</v>
      </c>
      <c r="AO173" s="65"/>
      <c r="AP173" s="62" t="s">
        <v>630</v>
      </c>
      <c r="AQ173" s="63">
        <v>-6.6602923858378604</v>
      </c>
      <c r="AR173" s="63">
        <v>4.2169650342858203E-2</v>
      </c>
      <c r="AS173" s="63">
        <v>1E-3</v>
      </c>
      <c r="AT173" s="63">
        <v>0.30376704936702498</v>
      </c>
      <c r="AU173" s="62" t="s">
        <v>173</v>
      </c>
      <c r="AV173" s="63">
        <v>90</v>
      </c>
      <c r="AW173" s="63">
        <v>1.0339580284251899</v>
      </c>
      <c r="AX173" s="63">
        <v>1.8819274389941301</v>
      </c>
      <c r="AY173" s="63">
        <v>0.57691442785356895</v>
      </c>
      <c r="AZ173" s="63">
        <v>1.7872873266224001</v>
      </c>
      <c r="BA173" s="63">
        <v>1.7872873266224001</v>
      </c>
      <c r="BB173" s="63">
        <v>0.33778295014102</v>
      </c>
      <c r="BC173" s="63">
        <v>0.54881915090421596</v>
      </c>
      <c r="BD173" s="63">
        <v>0.92447165820092203</v>
      </c>
      <c r="BE173" s="63">
        <v>2.1146487483927201</v>
      </c>
      <c r="BF173" s="63">
        <v>0.57691442505695201</v>
      </c>
      <c r="BG173" s="63">
        <v>0.49063044618724999</v>
      </c>
      <c r="BH173" s="63">
        <v>0.71373976386374505</v>
      </c>
      <c r="BI173" s="63"/>
      <c r="BJ173" s="63"/>
      <c r="BK173" s="63"/>
      <c r="BL173" s="63"/>
      <c r="BM173" s="63"/>
      <c r="BN173" s="63"/>
      <c r="BO173" s="63"/>
      <c r="BP173" s="63"/>
      <c r="BQ173" s="63"/>
      <c r="BR173" s="63"/>
      <c r="BS173" s="63"/>
      <c r="BT173" s="63"/>
    </row>
    <row r="174" spans="1:72" ht="13">
      <c r="A174" s="62" t="s">
        <v>631</v>
      </c>
      <c r="B174" s="63">
        <v>-32.433461000125099</v>
      </c>
      <c r="C174" s="63">
        <v>1</v>
      </c>
      <c r="D174" s="63">
        <v>1.8931213580487799E-2</v>
      </c>
      <c r="E174" s="63">
        <v>0.30376704936702498</v>
      </c>
      <c r="F174" s="62" t="s">
        <v>171</v>
      </c>
      <c r="G174" s="63">
        <v>90</v>
      </c>
      <c r="H174" s="63">
        <v>1.1753099188159899</v>
      </c>
      <c r="I174" s="63">
        <v>1.46218157337118</v>
      </c>
      <c r="J174" s="63">
        <v>0.26948199821262298</v>
      </c>
      <c r="K174" s="63">
        <v>1.35858670270446</v>
      </c>
      <c r="L174" s="63">
        <v>1.35858670270446</v>
      </c>
      <c r="M174" s="63">
        <v>0.69436455515961804</v>
      </c>
      <c r="N174" s="63">
        <v>0.28322824711730599</v>
      </c>
      <c r="O174" s="63">
        <v>0.52786048967394195</v>
      </c>
      <c r="P174" s="63">
        <v>1.60831956096597</v>
      </c>
      <c r="Q174" s="63">
        <v>0.26948194139314302</v>
      </c>
      <c r="R174" s="63">
        <v>0.81985043656400702</v>
      </c>
      <c r="S174" s="63">
        <v>0.355151958880212</v>
      </c>
      <c r="V174" s="62" t="s">
        <v>632</v>
      </c>
      <c r="W174" s="63">
        <v>-1.82386754393198</v>
      </c>
      <c r="X174" s="63">
        <v>3.1622776601683798E-3</v>
      </c>
      <c r="Y174" s="63">
        <v>0</v>
      </c>
      <c r="Z174" s="63">
        <v>7.59417623417563E-2</v>
      </c>
      <c r="AA174" s="62" t="s">
        <v>173</v>
      </c>
      <c r="AB174" s="63">
        <v>90</v>
      </c>
      <c r="AC174" s="63">
        <v>1.0098324110521</v>
      </c>
      <c r="AD174" s="63">
        <v>2.3592809909494998</v>
      </c>
      <c r="AE174" s="63">
        <v>0.89232892652265094</v>
      </c>
      <c r="AF174" s="63">
        <v>1.9189041593092599</v>
      </c>
      <c r="AG174" s="63">
        <v>1.9189041593092599</v>
      </c>
      <c r="AH174" s="63">
        <v>0.15891732815340201</v>
      </c>
      <c r="AI174" s="63">
        <v>0.57103762237237499</v>
      </c>
      <c r="AJ174" s="63">
        <v>1.0703805893887299</v>
      </c>
      <c r="AK174" s="63">
        <v>2.70905012426805</v>
      </c>
      <c r="AL174" s="63">
        <v>0.89232892652265094</v>
      </c>
      <c r="AM174" s="63">
        <v>0.34384601075737198</v>
      </c>
      <c r="AN174" s="63">
        <v>1.34479016484089</v>
      </c>
      <c r="AO174" s="65"/>
      <c r="AP174" s="62" t="s">
        <v>633</v>
      </c>
      <c r="AQ174" s="63">
        <v>-7.69118565992994</v>
      </c>
      <c r="AR174" s="63">
        <v>5.6234132519034898E-2</v>
      </c>
      <c r="AS174" s="63">
        <v>1E-3</v>
      </c>
      <c r="AT174" s="63">
        <v>0.30376704936702498</v>
      </c>
      <c r="AU174" s="62" t="s">
        <v>173</v>
      </c>
      <c r="AV174" s="63">
        <v>90</v>
      </c>
      <c r="AW174" s="63">
        <v>1.04001851923445</v>
      </c>
      <c r="AX174" s="63">
        <v>1.8299316346304699</v>
      </c>
      <c r="AY174" s="63">
        <v>0.55848702626911095</v>
      </c>
      <c r="AZ174" s="63">
        <v>1.76175607375048</v>
      </c>
      <c r="BA174" s="63">
        <v>1.76175607375048</v>
      </c>
      <c r="BB174" s="63">
        <v>0.36547197969350598</v>
      </c>
      <c r="BC174" s="63">
        <v>0.54652858683533301</v>
      </c>
      <c r="BD174" s="63">
        <v>0.89034225357457497</v>
      </c>
      <c r="BE174" s="63">
        <v>2.0475352211744302</v>
      </c>
      <c r="BF174" s="63">
        <v>0.55848702424353103</v>
      </c>
      <c r="BG174" s="63">
        <v>0.51483139823513302</v>
      </c>
      <c r="BH174" s="63">
        <v>0.69472808209202197</v>
      </c>
      <c r="BI174" s="63"/>
      <c r="BJ174" s="63"/>
      <c r="BK174" s="63"/>
      <c r="BL174" s="63"/>
      <c r="BM174" s="63"/>
      <c r="BN174" s="63"/>
      <c r="BO174" s="63"/>
      <c r="BP174" s="63"/>
      <c r="BQ174" s="63"/>
      <c r="BR174" s="63"/>
      <c r="BS174" s="63"/>
      <c r="BT174" s="63"/>
    </row>
    <row r="175" spans="1:72" ht="13">
      <c r="A175" s="62" t="s">
        <v>634</v>
      </c>
      <c r="B175" s="63">
        <v>-32.433461000125099</v>
      </c>
      <c r="C175" s="63">
        <v>1</v>
      </c>
      <c r="D175" s="63">
        <v>1.8931213580487799E-2</v>
      </c>
      <c r="E175" s="63">
        <v>0.75941762341756303</v>
      </c>
      <c r="F175" s="62" t="s">
        <v>171</v>
      </c>
      <c r="G175" s="63">
        <v>90</v>
      </c>
      <c r="H175" s="63">
        <v>1.1073383455669501</v>
      </c>
      <c r="I175" s="63">
        <v>1.5073056855281901</v>
      </c>
      <c r="J175" s="63">
        <v>0.12944618116005899</v>
      </c>
      <c r="K175" s="63">
        <v>1.5347235742729799</v>
      </c>
      <c r="L175" s="63">
        <v>1.5347235742729799</v>
      </c>
      <c r="M175" s="63">
        <v>0.63307538837927502</v>
      </c>
      <c r="N175" s="63">
        <v>0.28643503681374199</v>
      </c>
      <c r="O175" s="63">
        <v>0.49991560803357699</v>
      </c>
      <c r="P175" s="63">
        <v>1.80897297340018</v>
      </c>
      <c r="Q175" s="63">
        <v>0.129445936983907</v>
      </c>
      <c r="R175" s="63">
        <v>0.74670731586559203</v>
      </c>
      <c r="S175" s="63">
        <v>0.37210213298994199</v>
      </c>
      <c r="V175" s="62" t="s">
        <v>635</v>
      </c>
      <c r="W175" s="63">
        <v>-1.82386754393198</v>
      </c>
      <c r="X175" s="63">
        <v>3.1622776601683798E-3</v>
      </c>
      <c r="Y175" s="63">
        <v>0</v>
      </c>
      <c r="Z175" s="63">
        <v>0.30376704936702498</v>
      </c>
      <c r="AA175" s="62" t="s">
        <v>173</v>
      </c>
      <c r="AB175" s="63">
        <v>90</v>
      </c>
      <c r="AC175" s="63">
        <v>1.00775208999102</v>
      </c>
      <c r="AD175" s="63">
        <v>2.2988100995309702</v>
      </c>
      <c r="AE175" s="63">
        <v>0.70633789568069205</v>
      </c>
      <c r="AF175" s="63">
        <v>1.9289606440173801</v>
      </c>
      <c r="AG175" s="63">
        <v>1.9289606440173801</v>
      </c>
      <c r="AH175" s="63">
        <v>0.159738323688423</v>
      </c>
      <c r="AI175" s="63">
        <v>0.51629314112608604</v>
      </c>
      <c r="AJ175" s="63">
        <v>1.18284728517085</v>
      </c>
      <c r="AK175" s="63">
        <v>2.7889908102720899</v>
      </c>
      <c r="AL175" s="63">
        <v>0.70633789568069205</v>
      </c>
      <c r="AM175" s="63">
        <v>0.33700113091783901</v>
      </c>
      <c r="AN175" s="63">
        <v>0.91049921738074002</v>
      </c>
      <c r="AO175" s="65"/>
      <c r="AP175" s="62" t="s">
        <v>636</v>
      </c>
      <c r="AQ175" s="63">
        <v>-8.8816426409889893</v>
      </c>
      <c r="AR175" s="63">
        <v>7.4989420933245607E-2</v>
      </c>
      <c r="AS175" s="63">
        <v>1E-3</v>
      </c>
      <c r="AT175" s="63">
        <v>0.30376704936702498</v>
      </c>
      <c r="AU175" s="62" t="s">
        <v>173</v>
      </c>
      <c r="AV175" s="63">
        <v>90</v>
      </c>
      <c r="AW175" s="63">
        <v>1.04712569919944</v>
      </c>
      <c r="AX175" s="63">
        <v>1.7777067738599199</v>
      </c>
      <c r="AY175" s="63">
        <v>0.53885878273826504</v>
      </c>
      <c r="AZ175" s="63">
        <v>1.73328826115866</v>
      </c>
      <c r="BA175" s="63">
        <v>1.73328826115866</v>
      </c>
      <c r="BB175" s="63">
        <v>0.39342007427946202</v>
      </c>
      <c r="BC175" s="63">
        <v>0.52637162302916896</v>
      </c>
      <c r="BD175" s="63">
        <v>0.85621284894822802</v>
      </c>
      <c r="BE175" s="63">
        <v>1.9822541452112401</v>
      </c>
      <c r="BF175" s="63">
        <v>0.53885878125842701</v>
      </c>
      <c r="BG175" s="63">
        <v>0.54035452856903399</v>
      </c>
      <c r="BH175" s="63">
        <v>0.68579488222338103</v>
      </c>
      <c r="BI175" s="63"/>
      <c r="BJ175" s="63"/>
      <c r="BK175" s="63"/>
      <c r="BL175" s="63"/>
      <c r="BM175" s="63"/>
      <c r="BN175" s="63"/>
      <c r="BO175" s="63"/>
      <c r="BP175" s="63"/>
      <c r="BQ175" s="63"/>
      <c r="BR175" s="63"/>
      <c r="BS175" s="63"/>
      <c r="BT175" s="63"/>
    </row>
    <row r="176" spans="1:72" ht="13">
      <c r="A176" s="62" t="s">
        <v>637</v>
      </c>
      <c r="B176" s="63">
        <v>-36.3909417790234</v>
      </c>
      <c r="C176" s="63">
        <v>1.2589254117941699</v>
      </c>
      <c r="D176" s="63">
        <v>1.8931213580487799E-2</v>
      </c>
      <c r="E176" s="63">
        <v>1.5188352468351299E-2</v>
      </c>
      <c r="F176" s="62" t="s">
        <v>171</v>
      </c>
      <c r="G176" s="63">
        <v>90</v>
      </c>
      <c r="H176" s="63">
        <v>1.3040973532892799</v>
      </c>
      <c r="I176" s="63">
        <v>1.4182027432486199</v>
      </c>
      <c r="J176" s="63">
        <v>0.70314484181307002</v>
      </c>
      <c r="K176" s="63">
        <v>0.64660463644376298</v>
      </c>
      <c r="L176" s="63">
        <v>1.0560635045947</v>
      </c>
      <c r="M176" s="63">
        <v>0.77558585900912802</v>
      </c>
      <c r="N176" s="63">
        <v>0.23650074011210601</v>
      </c>
      <c r="O176" s="63">
        <v>0.47242883920698903</v>
      </c>
      <c r="P176" s="63">
        <v>1.43950498908923</v>
      </c>
      <c r="Q176" s="63">
        <v>0.70314483929165095</v>
      </c>
      <c r="R176" s="63">
        <v>0.91984461267231399</v>
      </c>
      <c r="S176" s="63">
        <v>0.28551881118618899</v>
      </c>
      <c r="V176" s="62" t="s">
        <v>638</v>
      </c>
      <c r="W176" s="63">
        <v>-1.82386754393198</v>
      </c>
      <c r="X176" s="63">
        <v>3.1622776601683798E-3</v>
      </c>
      <c r="Y176" s="63">
        <v>0</v>
      </c>
      <c r="Z176" s="63">
        <v>0.75941762341756303</v>
      </c>
      <c r="AA176" s="62" t="s">
        <v>173</v>
      </c>
      <c r="AB176" s="63">
        <v>90</v>
      </c>
      <c r="AC176" s="63">
        <v>1.00537869898221</v>
      </c>
      <c r="AD176" s="63">
        <v>2.16664455275638</v>
      </c>
      <c r="AE176" s="63">
        <v>0.498234895375197</v>
      </c>
      <c r="AF176" s="63">
        <v>1.9419678523377999</v>
      </c>
      <c r="AG176" s="63">
        <v>1.9419678523377999</v>
      </c>
      <c r="AH176" s="63">
        <v>0.16071629900528001</v>
      </c>
      <c r="AI176" s="63">
        <v>0.45513508048692702</v>
      </c>
      <c r="AJ176" s="63">
        <v>1.19200954144638</v>
      </c>
      <c r="AK176" s="63">
        <v>2.95368236682484</v>
      </c>
      <c r="AL176" s="63">
        <v>0.498234895375197</v>
      </c>
      <c r="AM176" s="63">
        <v>0.32903629006284202</v>
      </c>
      <c r="AN176" s="63">
        <v>0.77741744497867504</v>
      </c>
      <c r="AO176" s="65"/>
      <c r="AP176" s="62" t="s">
        <v>639</v>
      </c>
      <c r="AQ176" s="63">
        <v>-10.2563609162638</v>
      </c>
      <c r="AR176" s="63">
        <v>0.1</v>
      </c>
      <c r="AS176" s="63">
        <v>1E-3</v>
      </c>
      <c r="AT176" s="63">
        <v>0.30376704936702498</v>
      </c>
      <c r="AU176" s="62" t="s">
        <v>173</v>
      </c>
      <c r="AV176" s="63">
        <v>90</v>
      </c>
      <c r="AW176" s="63">
        <v>1.0554711112298401</v>
      </c>
      <c r="AX176" s="63">
        <v>1.72571096949626</v>
      </c>
      <c r="AY176" s="63">
        <v>0.51805885669933305</v>
      </c>
      <c r="AZ176" s="63">
        <v>1.7022794689123599</v>
      </c>
      <c r="BA176" s="63">
        <v>1.7022794689123599</v>
      </c>
      <c r="BB176" s="63">
        <v>0.42195714491755199</v>
      </c>
      <c r="BC176" s="63">
        <v>0.49270033121659801</v>
      </c>
      <c r="BD176" s="63">
        <v>0.81979288025299901</v>
      </c>
      <c r="BE176" s="63">
        <v>1.91811835128249</v>
      </c>
      <c r="BF176" s="63">
        <v>0.51805885561356602</v>
      </c>
      <c r="BG176" s="63">
        <v>0.56746510886393198</v>
      </c>
      <c r="BH176" s="63">
        <v>0.62967606253576303</v>
      </c>
      <c r="BI176" s="63"/>
      <c r="BJ176" s="63"/>
      <c r="BK176" s="63"/>
      <c r="BL176" s="63"/>
      <c r="BM176" s="63"/>
      <c r="BN176" s="63"/>
      <c r="BO176" s="63"/>
      <c r="BP176" s="63"/>
      <c r="BQ176" s="63"/>
      <c r="BR176" s="63"/>
      <c r="BS176" s="63"/>
      <c r="BT176" s="63"/>
    </row>
    <row r="177" spans="1:72" ht="13">
      <c r="A177" s="62" t="s">
        <v>640</v>
      </c>
      <c r="B177" s="63">
        <v>-36.3909417790234</v>
      </c>
      <c r="C177" s="63">
        <v>1.2589254117941699</v>
      </c>
      <c r="D177" s="63">
        <v>1.8931213580487799E-2</v>
      </c>
      <c r="E177" s="63">
        <v>3.0376704936702501E-2</v>
      </c>
      <c r="F177" s="62" t="s">
        <v>171</v>
      </c>
      <c r="G177" s="63">
        <v>90</v>
      </c>
      <c r="H177" s="63">
        <v>1.29512687406905</v>
      </c>
      <c r="I177" s="63">
        <v>1.42805216874482</v>
      </c>
      <c r="J177" s="63">
        <v>0.61099631386436604</v>
      </c>
      <c r="K177" s="63">
        <v>0.76867948208245596</v>
      </c>
      <c r="L177" s="63">
        <v>1.07556149403281</v>
      </c>
      <c r="M177" s="63">
        <v>0.77276028838935096</v>
      </c>
      <c r="N177" s="63">
        <v>0.24153998106364699</v>
      </c>
      <c r="O177" s="63">
        <v>0.47723902375164201</v>
      </c>
      <c r="P177" s="63">
        <v>1.4557679939783099</v>
      </c>
      <c r="Q177" s="63">
        <v>0.61099631008904598</v>
      </c>
      <c r="R177" s="63">
        <v>0.91504732591638605</v>
      </c>
      <c r="S177" s="63">
        <v>0.28528975477930002</v>
      </c>
      <c r="V177" s="62" t="s">
        <v>641</v>
      </c>
      <c r="W177" s="63">
        <v>-2.0464130424940801</v>
      </c>
      <c r="X177" s="63">
        <v>3.9810717055349699E-3</v>
      </c>
      <c r="Y177" s="63">
        <v>0</v>
      </c>
      <c r="Z177" s="63">
        <v>0</v>
      </c>
      <c r="AA177" s="62" t="s">
        <v>173</v>
      </c>
      <c r="AB177" s="63">
        <v>90</v>
      </c>
      <c r="AC177" s="63">
        <v>1.01312816820963</v>
      </c>
      <c r="AD177" s="63">
        <v>2.3045365097031798</v>
      </c>
      <c r="AE177" s="63">
        <v>0.97115876987078698</v>
      </c>
      <c r="AF177" s="63">
        <v>1.9051188063450399</v>
      </c>
      <c r="AG177" s="63">
        <v>1.9051188063450399</v>
      </c>
      <c r="AH177" s="63">
        <v>0.18986016478846399</v>
      </c>
      <c r="AI177" s="63">
        <v>1.5802601511221399</v>
      </c>
      <c r="AJ177" s="63">
        <v>1.04266476415525</v>
      </c>
      <c r="AK177" s="63">
        <v>2.6607192224145999</v>
      </c>
      <c r="AL177" s="63">
        <v>0.97115876987078698</v>
      </c>
      <c r="AM177" s="63">
        <v>0.363758089611733</v>
      </c>
      <c r="AN177" s="63">
        <v>1.41785915863828</v>
      </c>
      <c r="AO177" s="65"/>
      <c r="AP177" s="62" t="s">
        <v>642</v>
      </c>
      <c r="AQ177" s="63">
        <v>-11.8438608145745</v>
      </c>
      <c r="AR177" s="63">
        <v>0.13335214321633199</v>
      </c>
      <c r="AS177" s="63">
        <v>1E-3</v>
      </c>
      <c r="AT177" s="63">
        <v>0.30376704936702498</v>
      </c>
      <c r="AU177" s="62" t="s">
        <v>173</v>
      </c>
      <c r="AV177" s="63">
        <v>90</v>
      </c>
      <c r="AW177" s="63">
        <v>1.0651905866011799</v>
      </c>
      <c r="AX177" s="63">
        <v>1.6737151651326001</v>
      </c>
      <c r="AY177" s="63">
        <v>0.49616122125722201</v>
      </c>
      <c r="AZ177" s="63">
        <v>1.6680578184658299</v>
      </c>
      <c r="BA177" s="63">
        <v>1.6680578184658299</v>
      </c>
      <c r="BB177" s="63">
        <v>0.45128190425725601</v>
      </c>
      <c r="BC177" s="63">
        <v>0.45215734719737999</v>
      </c>
      <c r="BD177" s="63">
        <v>0.783372911557769</v>
      </c>
      <c r="BE177" s="63">
        <v>1.8558150086088601</v>
      </c>
      <c r="BF177" s="63">
        <v>0.49616122045262301</v>
      </c>
      <c r="BG177" s="63">
        <v>0.59606671471390904</v>
      </c>
      <c r="BH177" s="63">
        <v>0.59325609384053302</v>
      </c>
      <c r="BI177" s="63"/>
      <c r="BJ177" s="63"/>
      <c r="BK177" s="63"/>
      <c r="BL177" s="63"/>
      <c r="BM177" s="63"/>
      <c r="BN177" s="63"/>
      <c r="BO177" s="63"/>
      <c r="BP177" s="63"/>
      <c r="BQ177" s="63"/>
      <c r="BR177" s="63"/>
      <c r="BS177" s="63"/>
      <c r="BT177" s="63"/>
    </row>
    <row r="178" spans="1:72" ht="13">
      <c r="A178" s="62" t="s">
        <v>643</v>
      </c>
      <c r="B178" s="63">
        <v>-36.3909417790234</v>
      </c>
      <c r="C178" s="63">
        <v>1.2589254117941699</v>
      </c>
      <c r="D178" s="63">
        <v>1.8931213580487799E-2</v>
      </c>
      <c r="E178" s="63">
        <v>7.59417623417563E-2</v>
      </c>
      <c r="F178" s="62" t="s">
        <v>171</v>
      </c>
      <c r="G178" s="63">
        <v>90</v>
      </c>
      <c r="H178" s="63">
        <v>1.27111744111271</v>
      </c>
      <c r="I178" s="63">
        <v>1.43354952251014</v>
      </c>
      <c r="J178" s="63">
        <v>0.470537231454903</v>
      </c>
      <c r="K178" s="63">
        <v>0.99123600318698202</v>
      </c>
      <c r="L178" s="63">
        <v>1.1706719215718699</v>
      </c>
      <c r="M178" s="63">
        <v>0.76431572827106498</v>
      </c>
      <c r="N178" s="63">
        <v>0.25803204235959998</v>
      </c>
      <c r="O178" s="63">
        <v>0.48983712613049502</v>
      </c>
      <c r="P178" s="63">
        <v>1.4807351423291399</v>
      </c>
      <c r="Q178" s="63">
        <v>0.47053722310887103</v>
      </c>
      <c r="R178" s="63">
        <v>0.90129214582946704</v>
      </c>
      <c r="S178" s="63">
        <v>0.29284861620661201</v>
      </c>
      <c r="V178" s="62" t="s">
        <v>644</v>
      </c>
      <c r="W178" s="63">
        <v>-2.0464130424940801</v>
      </c>
      <c r="X178" s="63">
        <v>3.9810717055349699E-3</v>
      </c>
      <c r="Y178" s="63">
        <v>0</v>
      </c>
      <c r="Z178" s="63">
        <v>1.5188352468351299E-2</v>
      </c>
      <c r="AA178" s="62" t="s">
        <v>173</v>
      </c>
      <c r="AB178" s="63">
        <v>90</v>
      </c>
      <c r="AC178" s="63">
        <v>1.01261330411234</v>
      </c>
      <c r="AD178" s="63">
        <v>2.3205704581853701</v>
      </c>
      <c r="AE178" s="63">
        <v>0.95314832480062295</v>
      </c>
      <c r="AF178" s="63">
        <v>1.9060624472958101</v>
      </c>
      <c r="AG178" s="63">
        <v>1.9060624472958101</v>
      </c>
      <c r="AH178" s="63">
        <v>0.18974948994666099</v>
      </c>
      <c r="AI178" s="63">
        <v>1.5573545104333</v>
      </c>
      <c r="AJ178" s="63">
        <v>1.02685987207996</v>
      </c>
      <c r="AK178" s="63">
        <v>2.64216565345665</v>
      </c>
      <c r="AL178" s="63">
        <v>0.95314832480062295</v>
      </c>
      <c r="AM178" s="63">
        <v>0.36104947827491901</v>
      </c>
      <c r="AN178" s="63">
        <v>1.35830449284731</v>
      </c>
      <c r="AO178" s="65"/>
      <c r="AP178" s="62" t="s">
        <v>645</v>
      </c>
      <c r="AQ178" s="63">
        <v>-13.67707709784</v>
      </c>
      <c r="AR178" s="63">
        <v>0.17782794100389199</v>
      </c>
      <c r="AS178" s="63">
        <v>1E-3</v>
      </c>
      <c r="AT178" s="63">
        <v>0.30376704936702498</v>
      </c>
      <c r="AU178" s="62" t="s">
        <v>173</v>
      </c>
      <c r="AV178" s="63">
        <v>90</v>
      </c>
      <c r="AW178" s="63">
        <v>1.07647523516195</v>
      </c>
      <c r="AX178" s="63">
        <v>1.6224065299896</v>
      </c>
      <c r="AY178" s="63">
        <v>0.47329633915790498</v>
      </c>
      <c r="AZ178" s="63">
        <v>1.63095315163854</v>
      </c>
      <c r="BA178" s="63">
        <v>1.63095315163854</v>
      </c>
      <c r="BB178" s="63">
        <v>0.48143700266942002</v>
      </c>
      <c r="BC178" s="63">
        <v>0.41046908114372099</v>
      </c>
      <c r="BD178" s="63">
        <v>0.74603671723498699</v>
      </c>
      <c r="BE178" s="63">
        <v>1.7953441171903199</v>
      </c>
      <c r="BF178" s="63">
        <v>0.47329633855721898</v>
      </c>
      <c r="BG178" s="63">
        <v>0.62628368670311396</v>
      </c>
      <c r="BH178" s="63">
        <v>0.56851800189660395</v>
      </c>
      <c r="BI178" s="63"/>
      <c r="BJ178" s="63"/>
      <c r="BK178" s="63"/>
      <c r="BL178" s="63"/>
      <c r="BM178" s="63"/>
      <c r="BN178" s="63"/>
      <c r="BO178" s="63"/>
      <c r="BP178" s="63"/>
      <c r="BQ178" s="63"/>
      <c r="BR178" s="63"/>
      <c r="BS178" s="63"/>
      <c r="BT178" s="63"/>
    </row>
    <row r="179" spans="1:72" ht="13">
      <c r="A179" s="62" t="s">
        <v>646</v>
      </c>
      <c r="B179" s="63">
        <v>-36.3909417790234</v>
      </c>
      <c r="C179" s="63">
        <v>1.2589254117941699</v>
      </c>
      <c r="D179" s="63">
        <v>1.8931213580487799E-2</v>
      </c>
      <c r="E179" s="63">
        <v>0.30376704936702498</v>
      </c>
      <c r="F179" s="62" t="s">
        <v>171</v>
      </c>
      <c r="G179" s="63">
        <v>90</v>
      </c>
      <c r="H179" s="63">
        <v>1.18997124019911</v>
      </c>
      <c r="I179" s="63">
        <v>1.4241582098277099</v>
      </c>
      <c r="J179" s="63">
        <v>0.25116200089380702</v>
      </c>
      <c r="K179" s="63">
        <v>1.32302609990366</v>
      </c>
      <c r="L179" s="63">
        <v>1.3244675561550401</v>
      </c>
      <c r="M179" s="63">
        <v>0.721639388042428</v>
      </c>
      <c r="N179" s="63">
        <v>0.28551881118618899</v>
      </c>
      <c r="O179" s="63">
        <v>0.49877032599913601</v>
      </c>
      <c r="P179" s="63">
        <v>1.56663129491228</v>
      </c>
      <c r="Q179" s="63">
        <v>0.25116195368285199</v>
      </c>
      <c r="R179" s="63">
        <v>0.84402337102448499</v>
      </c>
      <c r="S179" s="63">
        <v>0.32972669771561802</v>
      </c>
      <c r="V179" s="62" t="s">
        <v>647</v>
      </c>
      <c r="W179" s="63">
        <v>-2.0464130424940801</v>
      </c>
      <c r="X179" s="63">
        <v>3.9810717055349699E-3</v>
      </c>
      <c r="Y179" s="63">
        <v>0</v>
      </c>
      <c r="Z179" s="63">
        <v>3.0376704936702501E-2</v>
      </c>
      <c r="AA179" s="62" t="s">
        <v>173</v>
      </c>
      <c r="AB179" s="63">
        <v>90</v>
      </c>
      <c r="AC179" s="63">
        <v>1.01218080703694</v>
      </c>
      <c r="AD179" s="63">
        <v>2.3253806427300199</v>
      </c>
      <c r="AE179" s="63">
        <v>0.93657972461940797</v>
      </c>
      <c r="AF179" s="63">
        <v>1.9069655812542801</v>
      </c>
      <c r="AG179" s="63">
        <v>1.9069655812542801</v>
      </c>
      <c r="AH179" s="63">
        <v>0.18961364788795801</v>
      </c>
      <c r="AI179" s="63">
        <v>1.5305549108273599</v>
      </c>
      <c r="AJ179" s="63">
        <v>1.0339606206934999</v>
      </c>
      <c r="AK179" s="63">
        <v>2.6378135817257702</v>
      </c>
      <c r="AL179" s="63">
        <v>0.93657972461940797</v>
      </c>
      <c r="AM179" s="63">
        <v>0.358623252070155</v>
      </c>
      <c r="AN179" s="63">
        <v>1.31203509865585</v>
      </c>
      <c r="AO179" s="65"/>
      <c r="AP179" s="62" t="s">
        <v>648</v>
      </c>
      <c r="AQ179" s="63">
        <v>-15.7940422357944</v>
      </c>
      <c r="AR179" s="63">
        <v>0.23713737056616599</v>
      </c>
      <c r="AS179" s="63">
        <v>1E-3</v>
      </c>
      <c r="AT179" s="63">
        <v>0.30376704936702498</v>
      </c>
      <c r="AU179" s="62" t="s">
        <v>173</v>
      </c>
      <c r="AV179" s="63">
        <v>90</v>
      </c>
      <c r="AW179" s="63">
        <v>1.08948199139086</v>
      </c>
      <c r="AX179" s="63">
        <v>1.5722431768810501</v>
      </c>
      <c r="AY179" s="63">
        <v>0.44965053980720299</v>
      </c>
      <c r="AZ179" s="63">
        <v>1.59029955960807</v>
      </c>
      <c r="BA179" s="63">
        <v>1.59029955960807</v>
      </c>
      <c r="BB179" s="63">
        <v>0.51245560214839903</v>
      </c>
      <c r="BC179" s="63">
        <v>0.370613266345168</v>
      </c>
      <c r="BD179" s="63">
        <v>0.70870052291220398</v>
      </c>
      <c r="BE179" s="63">
        <v>1.7367056770269</v>
      </c>
      <c r="BF179" s="63">
        <v>0.449650539356302</v>
      </c>
      <c r="BG179" s="63">
        <v>0.65815269569085599</v>
      </c>
      <c r="BH179" s="63">
        <v>0.52866218709805102</v>
      </c>
      <c r="BI179" s="63"/>
      <c r="BJ179" s="63"/>
      <c r="BK179" s="63"/>
      <c r="BL179" s="63"/>
      <c r="BM179" s="63"/>
      <c r="BN179" s="63"/>
      <c r="BO179" s="63"/>
      <c r="BP179" s="63"/>
      <c r="BQ179" s="63"/>
      <c r="BR179" s="63"/>
      <c r="BS179" s="63"/>
      <c r="BT179" s="63"/>
    </row>
    <row r="180" spans="1:72" ht="13">
      <c r="A180" s="62" t="s">
        <v>649</v>
      </c>
      <c r="B180" s="63">
        <v>-36.3909417790234</v>
      </c>
      <c r="C180" s="63">
        <v>1.2589254117941699</v>
      </c>
      <c r="D180" s="63">
        <v>1.8931213580487799E-2</v>
      </c>
      <c r="E180" s="63">
        <v>0.75941762341756303</v>
      </c>
      <c r="F180" s="62" t="s">
        <v>171</v>
      </c>
      <c r="G180" s="63">
        <v>90</v>
      </c>
      <c r="H180" s="63">
        <v>1.1175063033377799</v>
      </c>
      <c r="I180" s="63">
        <v>1.46882420917095</v>
      </c>
      <c r="J180" s="63">
        <v>0.120769279133734</v>
      </c>
      <c r="K180" s="63">
        <v>1.50778918628684</v>
      </c>
      <c r="L180" s="63">
        <v>1.50778918628684</v>
      </c>
      <c r="M180" s="63">
        <v>0.65767157932390796</v>
      </c>
      <c r="N180" s="63">
        <v>0.30819539546812402</v>
      </c>
      <c r="O180" s="63">
        <v>0.471741669986324</v>
      </c>
      <c r="P180" s="63">
        <v>1.76270357920873</v>
      </c>
      <c r="Q180" s="63">
        <v>0.12076907660956999</v>
      </c>
      <c r="R180" s="63">
        <v>0.76838994273434702</v>
      </c>
      <c r="S180" s="63">
        <v>0.33911801039803602</v>
      </c>
      <c r="V180" s="62" t="s">
        <v>650</v>
      </c>
      <c r="W180" s="63">
        <v>-2.0464130424940801</v>
      </c>
      <c r="X180" s="63">
        <v>3.9810717055349699E-3</v>
      </c>
      <c r="Y180" s="63">
        <v>0</v>
      </c>
      <c r="Z180" s="63">
        <v>7.59417623417563E-2</v>
      </c>
      <c r="AA180" s="62" t="s">
        <v>173</v>
      </c>
      <c r="AB180" s="63">
        <v>90</v>
      </c>
      <c r="AC180" s="63">
        <v>1.0112430333775699</v>
      </c>
      <c r="AD180" s="63">
        <v>2.3235481914749201</v>
      </c>
      <c r="AE180" s="63">
        <v>0.88868217122402404</v>
      </c>
      <c r="AF180" s="63">
        <v>1.90974217795238</v>
      </c>
      <c r="AG180" s="63">
        <v>1.90974217795238</v>
      </c>
      <c r="AH180" s="63">
        <v>0.189182228701192</v>
      </c>
      <c r="AI180" s="63">
        <v>1.4350383891549101</v>
      </c>
      <c r="AJ180" s="63">
        <v>1.0586987126374301</v>
      </c>
      <c r="AK180" s="63">
        <v>2.6435399918979798</v>
      </c>
      <c r="AL180" s="63">
        <v>0.88868217122402404</v>
      </c>
      <c r="AM180" s="63">
        <v>0.35457018475315699</v>
      </c>
      <c r="AN180" s="63">
        <v>1.2717211710434999</v>
      </c>
      <c r="AO180" s="65"/>
      <c r="AP180" s="62" t="s">
        <v>651</v>
      </c>
      <c r="AQ180" s="63">
        <v>-18.238675439319799</v>
      </c>
      <c r="AR180" s="63">
        <v>0.316227766016838</v>
      </c>
      <c r="AS180" s="63">
        <v>1E-3</v>
      </c>
      <c r="AT180" s="63">
        <v>0.30376704936702498</v>
      </c>
      <c r="AU180" s="62" t="s">
        <v>173</v>
      </c>
      <c r="AV180" s="63">
        <v>90</v>
      </c>
      <c r="AW180" s="63">
        <v>1.10439509776069</v>
      </c>
      <c r="AX180" s="63">
        <v>1.5232251058069399</v>
      </c>
      <c r="AY180" s="63">
        <v>0.42537940567215698</v>
      </c>
      <c r="AZ180" s="63">
        <v>1.5464588369255099</v>
      </c>
      <c r="BA180" s="63">
        <v>1.5464588369255099</v>
      </c>
      <c r="BB180" s="63">
        <v>0.55860908500921203</v>
      </c>
      <c r="BC180" s="63">
        <v>0.444140372956292</v>
      </c>
      <c r="BD180" s="63">
        <v>0.67159338499631005</v>
      </c>
      <c r="BE180" s="63">
        <v>1.68012874452547</v>
      </c>
      <c r="BF180" s="63">
        <v>0.42537940533116497</v>
      </c>
      <c r="BG180" s="63">
        <v>0.69145659466254705</v>
      </c>
      <c r="BH180" s="63">
        <v>0.48605769541683902</v>
      </c>
      <c r="BI180" s="63"/>
      <c r="BJ180" s="63"/>
      <c r="BK180" s="63"/>
      <c r="BL180" s="63"/>
      <c r="BM180" s="63"/>
      <c r="BN180" s="63"/>
      <c r="BO180" s="63"/>
      <c r="BP180" s="63"/>
      <c r="BQ180" s="63"/>
      <c r="BR180" s="63"/>
      <c r="BS180" s="63"/>
      <c r="BT180" s="63"/>
    </row>
    <row r="181" spans="1:72" ht="13">
      <c r="A181" s="62" t="s">
        <v>652</v>
      </c>
      <c r="B181" s="63">
        <v>-40.831308245492501</v>
      </c>
      <c r="C181" s="63">
        <v>1.58489319246111</v>
      </c>
      <c r="D181" s="63">
        <v>1.8931213580487799E-2</v>
      </c>
      <c r="E181" s="63">
        <v>1.5188352468351299E-2</v>
      </c>
      <c r="F181" s="62" t="s">
        <v>171</v>
      </c>
      <c r="G181" s="63">
        <v>90</v>
      </c>
      <c r="H181" s="63">
        <v>1.32718803117581</v>
      </c>
      <c r="I181" s="63">
        <v>1.3914031436426799</v>
      </c>
      <c r="J181" s="63">
        <v>0.67018957032632998</v>
      </c>
      <c r="K181" s="63">
        <v>0.54458496569285297</v>
      </c>
      <c r="L181" s="63">
        <v>0.98634379533481298</v>
      </c>
      <c r="M181" s="63">
        <v>0.80894239308649696</v>
      </c>
      <c r="N181" s="63">
        <v>0.23100338634678899</v>
      </c>
      <c r="O181" s="63">
        <v>0.441277167870189</v>
      </c>
      <c r="P181" s="63">
        <v>1.4113310510419601</v>
      </c>
      <c r="Q181" s="63">
        <v>0.67018956836057797</v>
      </c>
      <c r="R181" s="63">
        <v>0.95175166023115698</v>
      </c>
      <c r="S181" s="63">
        <v>0.25253468859428302</v>
      </c>
      <c r="V181" s="62" t="s">
        <v>653</v>
      </c>
      <c r="W181" s="63">
        <v>-2.0464130424940801</v>
      </c>
      <c r="X181" s="63">
        <v>3.9810717055349699E-3</v>
      </c>
      <c r="Y181" s="63">
        <v>0</v>
      </c>
      <c r="Z181" s="63">
        <v>0.30376704936702498</v>
      </c>
      <c r="AA181" s="62" t="s">
        <v>173</v>
      </c>
      <c r="AB181" s="63">
        <v>90</v>
      </c>
      <c r="AC181" s="63">
        <v>1.0087788283277299</v>
      </c>
      <c r="AD181" s="63">
        <v>2.2653678641252699</v>
      </c>
      <c r="AE181" s="63">
        <v>0.69828921017085499</v>
      </c>
      <c r="AF181" s="63">
        <v>1.9215439256243201</v>
      </c>
      <c r="AG181" s="63">
        <v>1.9215439256243201</v>
      </c>
      <c r="AH181" s="63">
        <v>0.189694016647143</v>
      </c>
      <c r="AI181" s="63">
        <v>0.923784488980258</v>
      </c>
      <c r="AJ181" s="63">
        <v>1.16269032136469</v>
      </c>
      <c r="AK181" s="63">
        <v>2.7186704933573602</v>
      </c>
      <c r="AL181" s="63">
        <v>0.69828921017085499</v>
      </c>
      <c r="AM181" s="63">
        <v>0.34797296705604303</v>
      </c>
      <c r="AN181" s="63">
        <v>0.97852897022654595</v>
      </c>
      <c r="AO181" s="65"/>
      <c r="AP181" s="62" t="s">
        <v>654</v>
      </c>
      <c r="AQ181" s="63">
        <v>-21.061693821924599</v>
      </c>
      <c r="AR181" s="63">
        <v>0.421696503428582</v>
      </c>
      <c r="AS181" s="63">
        <v>1E-3</v>
      </c>
      <c r="AT181" s="63">
        <v>0.30376704936702498</v>
      </c>
      <c r="AU181" s="62" t="s">
        <v>173</v>
      </c>
      <c r="AV181" s="63">
        <v>90</v>
      </c>
      <c r="AW181" s="63">
        <v>1.12138889658399</v>
      </c>
      <c r="AX181" s="63">
        <v>1.4755813731741501</v>
      </c>
      <c r="AY181" s="63">
        <v>0.400615550805552</v>
      </c>
      <c r="AZ181" s="63">
        <v>1.4987697262805699</v>
      </c>
      <c r="BA181" s="63">
        <v>1.4987697262805699</v>
      </c>
      <c r="BB181" s="63">
        <v>0.59398439912068701</v>
      </c>
      <c r="BC181" s="63">
        <v>0.37794307136559202</v>
      </c>
      <c r="BD181" s="63">
        <v>0.63402813426663995</v>
      </c>
      <c r="BE181" s="63">
        <v>1.6258423760929299</v>
      </c>
      <c r="BF181" s="63">
        <v>0.40061555054553399</v>
      </c>
      <c r="BG181" s="63">
        <v>0.72574470209018105</v>
      </c>
      <c r="BH181" s="63">
        <v>0.46338111113490399</v>
      </c>
      <c r="BI181" s="63"/>
      <c r="BJ181" s="63"/>
      <c r="BK181" s="63"/>
      <c r="BL181" s="63"/>
      <c r="BM181" s="63"/>
      <c r="BN181" s="63"/>
      <c r="BO181" s="63"/>
      <c r="BP181" s="63"/>
      <c r="BQ181" s="63"/>
      <c r="BR181" s="63"/>
      <c r="BS181" s="63"/>
      <c r="BT181" s="63"/>
    </row>
    <row r="182" spans="1:72" ht="13">
      <c r="A182" s="62" t="s">
        <v>655</v>
      </c>
      <c r="B182" s="63">
        <v>-40.831308245492501</v>
      </c>
      <c r="C182" s="63">
        <v>1.58489319246111</v>
      </c>
      <c r="D182" s="63">
        <v>1.8931213580487799E-2</v>
      </c>
      <c r="E182" s="63">
        <v>3.0376704936702501E-2</v>
      </c>
      <c r="F182" s="62" t="s">
        <v>171</v>
      </c>
      <c r="G182" s="63">
        <v>90</v>
      </c>
      <c r="H182" s="63">
        <v>1.3174975532647</v>
      </c>
      <c r="I182" s="63">
        <v>1.4005653999182099</v>
      </c>
      <c r="J182" s="63">
        <v>0.57704876781956604</v>
      </c>
      <c r="K182" s="63">
        <v>0.68454558699486701</v>
      </c>
      <c r="L182" s="63">
        <v>1.0099358344751099</v>
      </c>
      <c r="M182" s="63">
        <v>0.80531681279721101</v>
      </c>
      <c r="N182" s="63">
        <v>0.23672979651899401</v>
      </c>
      <c r="O182" s="63">
        <v>0.44654546522861799</v>
      </c>
      <c r="P182" s="63">
        <v>1.4264487738966001</v>
      </c>
      <c r="Q182" s="63">
        <v>0.57704876485423695</v>
      </c>
      <c r="R182" s="63">
        <v>0.94637912717726402</v>
      </c>
      <c r="S182" s="63">
        <v>0.25619959110449397</v>
      </c>
      <c r="V182" s="62" t="s">
        <v>656</v>
      </c>
      <c r="W182" s="63">
        <v>-2.0464130424940801</v>
      </c>
      <c r="X182" s="63">
        <v>3.9810717055349699E-3</v>
      </c>
      <c r="Y182" s="63">
        <v>0</v>
      </c>
      <c r="Z182" s="63">
        <v>0.75941762341756303</v>
      </c>
      <c r="AA182" s="62" t="s">
        <v>173</v>
      </c>
      <c r="AB182" s="63">
        <v>90</v>
      </c>
      <c r="AC182" s="63">
        <v>1.0060747461519399</v>
      </c>
      <c r="AD182" s="63">
        <v>2.1322860917231199</v>
      </c>
      <c r="AE182" s="63">
        <v>0.487476705075718</v>
      </c>
      <c r="AF182" s="63">
        <v>1.93626826839934</v>
      </c>
      <c r="AG182" s="63">
        <v>1.93626826839934</v>
      </c>
      <c r="AH182" s="63">
        <v>0.161058003378695</v>
      </c>
      <c r="AI182" s="63">
        <v>0.36580308180051502</v>
      </c>
      <c r="AJ182" s="63">
        <v>1.1752884237435399</v>
      </c>
      <c r="AK182" s="63">
        <v>2.8700767783105801</v>
      </c>
      <c r="AL182" s="63">
        <v>0.487476705075718</v>
      </c>
      <c r="AM182" s="63">
        <v>0.33839653470641501</v>
      </c>
      <c r="AN182" s="63">
        <v>0.81154684960502199</v>
      </c>
      <c r="AO182" s="65"/>
      <c r="AP182" s="62" t="s">
        <v>657</v>
      </c>
      <c r="AQ182" s="63">
        <v>-24.321664592603799</v>
      </c>
      <c r="AR182" s="63">
        <v>0.56234132519034896</v>
      </c>
      <c r="AS182" s="63">
        <v>1E-3</v>
      </c>
      <c r="AT182" s="63">
        <v>0.30376704936702498</v>
      </c>
      <c r="AU182" s="62" t="s">
        <v>173</v>
      </c>
      <c r="AV182" s="63">
        <v>90</v>
      </c>
      <c r="AW182" s="63">
        <v>1.1406251934423199</v>
      </c>
      <c r="AX182" s="63">
        <v>1.42977009179648</v>
      </c>
      <c r="AY182" s="63">
        <v>0.37575633203570402</v>
      </c>
      <c r="AZ182" s="63">
        <v>1.4474845996114301</v>
      </c>
      <c r="BA182" s="63">
        <v>1.4474845996114301</v>
      </c>
      <c r="BB182" s="63">
        <v>0.62931137568600803</v>
      </c>
      <c r="BC182" s="63">
        <v>0.33075745154661501</v>
      </c>
      <c r="BD182" s="63">
        <v>0.59669193994385705</v>
      </c>
      <c r="BE182" s="63">
        <v>1.57430468454304</v>
      </c>
      <c r="BF182" s="63">
        <v>0.37575633183574098</v>
      </c>
      <c r="BG182" s="63">
        <v>0.761481885644126</v>
      </c>
      <c r="BH182" s="63">
        <v>0.42512869118456798</v>
      </c>
      <c r="BI182" s="63"/>
      <c r="BJ182" s="63"/>
      <c r="BK182" s="63"/>
      <c r="BL182" s="63"/>
      <c r="BM182" s="63"/>
      <c r="BN182" s="63"/>
      <c r="BO182" s="63"/>
      <c r="BP182" s="63"/>
      <c r="BQ182" s="63"/>
      <c r="BR182" s="63"/>
      <c r="BS182" s="63"/>
      <c r="BT182" s="63"/>
    </row>
    <row r="183" spans="1:72" ht="13">
      <c r="A183" s="62" t="s">
        <v>658</v>
      </c>
      <c r="B183" s="63">
        <v>-40.831308245492501</v>
      </c>
      <c r="C183" s="63">
        <v>1.58489319246111</v>
      </c>
      <c r="D183" s="63">
        <v>1.8931213580487799E-2</v>
      </c>
      <c r="E183" s="63">
        <v>7.59417623417563E-2</v>
      </c>
      <c r="F183" s="62" t="s">
        <v>171</v>
      </c>
      <c r="G183" s="63">
        <v>90</v>
      </c>
      <c r="H183" s="63">
        <v>1.29133297144301</v>
      </c>
      <c r="I183" s="63">
        <v>1.40377218961465</v>
      </c>
      <c r="J183" s="63">
        <v>0.44042960874460801</v>
      </c>
      <c r="K183" s="63">
        <v>0.93260149245441304</v>
      </c>
      <c r="L183" s="63">
        <v>1.12737737234755</v>
      </c>
      <c r="M183" s="63">
        <v>0.79284652040799697</v>
      </c>
      <c r="N183" s="63">
        <v>0.257802985952712</v>
      </c>
      <c r="O183" s="63">
        <v>0.45868545479369499</v>
      </c>
      <c r="P183" s="63">
        <v>1.4488963017716601</v>
      </c>
      <c r="Q183" s="63">
        <v>0.44042960197136699</v>
      </c>
      <c r="R183" s="63">
        <v>0.93059719025583099</v>
      </c>
      <c r="S183" s="63">
        <v>0.27246259599355899</v>
      </c>
      <c r="V183" s="62" t="s">
        <v>659</v>
      </c>
      <c r="W183" s="63">
        <v>-2.29611319880259</v>
      </c>
      <c r="X183" s="63">
        <v>5.0118723362727298E-3</v>
      </c>
      <c r="Y183" s="63">
        <v>0</v>
      </c>
      <c r="Z183" s="63">
        <v>0</v>
      </c>
      <c r="AA183" s="62" t="s">
        <v>173</v>
      </c>
      <c r="AB183" s="63">
        <v>90</v>
      </c>
      <c r="AC183" s="63">
        <v>1.0152271870277401</v>
      </c>
      <c r="AD183" s="63">
        <v>2.27338483836636</v>
      </c>
      <c r="AE183" s="63">
        <v>0.97167050097204299</v>
      </c>
      <c r="AF183" s="63">
        <v>1.8937698789175099</v>
      </c>
      <c r="AG183" s="63">
        <v>1.8937698789175099</v>
      </c>
      <c r="AH183" s="63">
        <v>0.22039761265303401</v>
      </c>
      <c r="AI183" s="63">
        <v>1.3887689949634601</v>
      </c>
      <c r="AJ183" s="63">
        <v>1.0392289180519301</v>
      </c>
      <c r="AK183" s="63">
        <v>2.5823819312587801</v>
      </c>
      <c r="AL183" s="63">
        <v>0.97167050097204299</v>
      </c>
      <c r="AM183" s="63">
        <v>0.37658656754462999</v>
      </c>
      <c r="AN183" s="63">
        <v>1.37823240024659</v>
      </c>
      <c r="AO183" s="65"/>
      <c r="AP183" s="62" t="s">
        <v>660</v>
      </c>
      <c r="AQ183" s="63">
        <v>-28.086220109198401</v>
      </c>
      <c r="AR183" s="63">
        <v>0.74989420933245599</v>
      </c>
      <c r="AS183" s="63">
        <v>1E-3</v>
      </c>
      <c r="AT183" s="63">
        <v>0.30376704936702498</v>
      </c>
      <c r="AU183" s="62" t="s">
        <v>173</v>
      </c>
      <c r="AV183" s="63">
        <v>90</v>
      </c>
      <c r="AW183" s="63">
        <v>1.1622911881707201</v>
      </c>
      <c r="AX183" s="63">
        <v>1.38624937448769</v>
      </c>
      <c r="AY183" s="63">
        <v>0.35110021555307402</v>
      </c>
      <c r="AZ183" s="63">
        <v>1.3919181087366701</v>
      </c>
      <c r="BA183" s="63">
        <v>1.3919181087366701</v>
      </c>
      <c r="BB183" s="63">
        <v>0.66526679116170195</v>
      </c>
      <c r="BC183" s="63">
        <v>0.29319220081694503</v>
      </c>
      <c r="BD183" s="63">
        <v>0.56095914046929196</v>
      </c>
      <c r="BE183" s="63">
        <v>1.5250575570620399</v>
      </c>
      <c r="BF183" s="63">
        <v>0.35110021539895098</v>
      </c>
      <c r="BG183" s="63">
        <v>0.79885131328752101</v>
      </c>
      <c r="BH183" s="63">
        <v>0.40268116330952097</v>
      </c>
      <c r="BI183" s="63"/>
      <c r="BJ183" s="63"/>
      <c r="BK183" s="63"/>
      <c r="BL183" s="63"/>
      <c r="BM183" s="63"/>
      <c r="BN183" s="63"/>
      <c r="BO183" s="63"/>
      <c r="BP183" s="63"/>
      <c r="BQ183" s="63"/>
      <c r="BR183" s="63"/>
      <c r="BS183" s="63"/>
      <c r="BT183" s="63"/>
    </row>
    <row r="184" spans="1:72" ht="13">
      <c r="A184" s="62" t="s">
        <v>661</v>
      </c>
      <c r="B184" s="63">
        <v>-40.831308245492501</v>
      </c>
      <c r="C184" s="63">
        <v>1.58489319246111</v>
      </c>
      <c r="D184" s="63">
        <v>1.8931213580487799E-2</v>
      </c>
      <c r="E184" s="63">
        <v>0.30376704936702498</v>
      </c>
      <c r="F184" s="62" t="s">
        <v>171</v>
      </c>
      <c r="G184" s="63">
        <v>90</v>
      </c>
      <c r="H184" s="63">
        <v>1.2051948068831899</v>
      </c>
      <c r="I184" s="63">
        <v>1.3881963539462401</v>
      </c>
      <c r="J184" s="63">
        <v>0.23353889694920299</v>
      </c>
      <c r="K184" s="63">
        <v>1.28686641313012</v>
      </c>
      <c r="L184" s="63">
        <v>1.2925223886956401</v>
      </c>
      <c r="M184" s="63">
        <v>0.74078484768493502</v>
      </c>
      <c r="N184" s="63">
        <v>0.22046679162992999</v>
      </c>
      <c r="O184" s="63">
        <v>0.471283557172548</v>
      </c>
      <c r="P184" s="63">
        <v>1.52769170574126</v>
      </c>
      <c r="Q184" s="63">
        <v>0.23353885746127101</v>
      </c>
      <c r="R184" s="63">
        <v>0.86831029603926302</v>
      </c>
      <c r="S184" s="63">
        <v>0.308882564688789</v>
      </c>
      <c r="V184" s="62" t="s">
        <v>662</v>
      </c>
      <c r="W184" s="63">
        <v>-2.29611319880259</v>
      </c>
      <c r="X184" s="63">
        <v>5.0118723362727298E-3</v>
      </c>
      <c r="Y184" s="63">
        <v>0</v>
      </c>
      <c r="Z184" s="63">
        <v>1.5188352468351299E-2</v>
      </c>
      <c r="AA184" s="62" t="s">
        <v>173</v>
      </c>
      <c r="AB184" s="63">
        <v>90</v>
      </c>
      <c r="AC184" s="63">
        <v>1.01454929781827</v>
      </c>
      <c r="AD184" s="63">
        <v>2.2814018126074598</v>
      </c>
      <c r="AE184" s="63">
        <v>0.95243032533738903</v>
      </c>
      <c r="AF184" s="63">
        <v>1.89500399010799</v>
      </c>
      <c r="AG184" s="63">
        <v>1.89500399010799</v>
      </c>
      <c r="AH184" s="63">
        <v>0.18962077352940401</v>
      </c>
      <c r="AI184" s="63">
        <v>1.6171382326311701</v>
      </c>
      <c r="AJ184" s="63">
        <v>1.03121194381084</v>
      </c>
      <c r="AK184" s="63">
        <v>2.5718453365419101</v>
      </c>
      <c r="AL184" s="63">
        <v>0.95243032533738903</v>
      </c>
      <c r="AM184" s="63">
        <v>0.37223502937918701</v>
      </c>
      <c r="AN184" s="63">
        <v>1.36723769271595</v>
      </c>
      <c r="AO184" s="65"/>
      <c r="AP184" s="62" t="s">
        <v>663</v>
      </c>
      <c r="AQ184" s="63">
        <v>-32.433461000125099</v>
      </c>
      <c r="AR184" s="63">
        <v>1</v>
      </c>
      <c r="AS184" s="63">
        <v>1E-3</v>
      </c>
      <c r="AT184" s="63">
        <v>0.30376704936702498</v>
      </c>
      <c r="AU184" s="62" t="s">
        <v>173</v>
      </c>
      <c r="AV184" s="63">
        <v>90</v>
      </c>
      <c r="AW184" s="63">
        <v>1.18657264101469</v>
      </c>
      <c r="AX184" s="63">
        <v>1.3446756366374499</v>
      </c>
      <c r="AY184" s="63">
        <v>0.32683772804301298</v>
      </c>
      <c r="AZ184" s="63">
        <v>1.3320873191681599</v>
      </c>
      <c r="BA184" s="63">
        <v>1.3321563983960201</v>
      </c>
      <c r="BB184" s="63">
        <v>0.71195837952472996</v>
      </c>
      <c r="BC184" s="63">
        <v>0.33980517961870099</v>
      </c>
      <c r="BD184" s="63">
        <v>0.52625709482572502</v>
      </c>
      <c r="BE184" s="63">
        <v>1.4786736346671501</v>
      </c>
      <c r="BF184" s="63">
        <v>0.32683772792316002</v>
      </c>
      <c r="BG184" s="63">
        <v>0.83762608111410397</v>
      </c>
      <c r="BH184" s="63">
        <v>0.36202365108685902</v>
      </c>
      <c r="BI184" s="63"/>
      <c r="BJ184" s="63"/>
      <c r="BK184" s="63"/>
      <c r="BL184" s="63"/>
      <c r="BM184" s="63"/>
      <c r="BN184" s="63"/>
      <c r="BO184" s="63"/>
      <c r="BP184" s="63"/>
      <c r="BQ184" s="63"/>
      <c r="BR184" s="63"/>
      <c r="BS184" s="63"/>
      <c r="BT184" s="63"/>
    </row>
    <row r="185" spans="1:72" ht="13">
      <c r="A185" s="62" t="s">
        <v>664</v>
      </c>
      <c r="B185" s="63">
        <v>-40.831308245492501</v>
      </c>
      <c r="C185" s="63">
        <v>1.58489319246111</v>
      </c>
      <c r="D185" s="63">
        <v>1.8931213580487799E-2</v>
      </c>
      <c r="E185" s="63">
        <v>0.75941762341756303</v>
      </c>
      <c r="F185" s="62" t="s">
        <v>171</v>
      </c>
      <c r="G185" s="63">
        <v>90</v>
      </c>
      <c r="H185" s="63">
        <v>1.1282138518248801</v>
      </c>
      <c r="I185" s="63">
        <v>1.4326332968825799</v>
      </c>
      <c r="J185" s="63">
        <v>0.112273252765571</v>
      </c>
      <c r="K185" s="63">
        <v>1.4804550294475101</v>
      </c>
      <c r="L185" s="63">
        <v>1.4804550294475101</v>
      </c>
      <c r="M185" s="63">
        <v>0.67040704519198302</v>
      </c>
      <c r="N185" s="63">
        <v>0.222070186478147</v>
      </c>
      <c r="O185" s="63">
        <v>0.44494207038040101</v>
      </c>
      <c r="P185" s="63">
        <v>1.7194119183068299</v>
      </c>
      <c r="Q185" s="63">
        <v>0.112273083902513</v>
      </c>
      <c r="R185" s="63">
        <v>0.788930463153795</v>
      </c>
      <c r="S185" s="63">
        <v>0.321022554253865</v>
      </c>
      <c r="V185" s="62" t="s">
        <v>665</v>
      </c>
      <c r="W185" s="63">
        <v>-2.29611319880259</v>
      </c>
      <c r="X185" s="63">
        <v>5.0118723362727298E-3</v>
      </c>
      <c r="Y185" s="63">
        <v>0</v>
      </c>
      <c r="Z185" s="63">
        <v>3.0376704936702501E-2</v>
      </c>
      <c r="AA185" s="62" t="s">
        <v>173</v>
      </c>
      <c r="AB185" s="63">
        <v>90</v>
      </c>
      <c r="AC185" s="63">
        <v>1.01404417048763</v>
      </c>
      <c r="AD185" s="63">
        <v>2.2852957715245599</v>
      </c>
      <c r="AE185" s="63">
        <v>0.93488623955997596</v>
      </c>
      <c r="AF185" s="63">
        <v>1.8961707889533199</v>
      </c>
      <c r="AG185" s="63">
        <v>1.8961707889533199</v>
      </c>
      <c r="AH185" s="63">
        <v>0.18950802943200901</v>
      </c>
      <c r="AI185" s="63">
        <v>1.59812655085943</v>
      </c>
      <c r="AJ185" s="63">
        <v>1.03670929757616</v>
      </c>
      <c r="AK185" s="63">
        <v>2.5711581673212498</v>
      </c>
      <c r="AL185" s="63">
        <v>0.93488623955997596</v>
      </c>
      <c r="AM185" s="63">
        <v>0.369592327638603</v>
      </c>
      <c r="AN185" s="63">
        <v>1.3118060422489699</v>
      </c>
      <c r="AO185" s="65"/>
      <c r="AP185" s="62" t="s">
        <v>666</v>
      </c>
      <c r="AQ185" s="63">
        <v>-0.102563609162638</v>
      </c>
      <c r="AR185" s="64">
        <v>1.0000000000000001E-5</v>
      </c>
      <c r="AS185" s="63">
        <v>0.01</v>
      </c>
      <c r="AT185" s="63">
        <v>1.5188352468351299E-2</v>
      </c>
      <c r="AU185" s="62" t="s">
        <v>173</v>
      </c>
      <c r="AV185" s="63">
        <v>90</v>
      </c>
      <c r="AW185" s="63">
        <v>1.00400779795378</v>
      </c>
      <c r="AX185" s="62" t="s">
        <v>131</v>
      </c>
      <c r="AY185" s="62" t="s">
        <v>131</v>
      </c>
      <c r="AZ185" s="63">
        <v>1.9581574665975101</v>
      </c>
      <c r="BA185" s="63">
        <v>1.9581574665975101</v>
      </c>
      <c r="BB185" s="63">
        <v>0.126833761400789</v>
      </c>
      <c r="BC185" s="63">
        <v>1.8248923936789201</v>
      </c>
      <c r="BD185" s="63">
        <v>2.3331685605642298</v>
      </c>
      <c r="BE185" s="62" t="s">
        <v>131</v>
      </c>
      <c r="BF185" s="62" t="s">
        <v>131</v>
      </c>
      <c r="BG185" s="63">
        <v>0.29708486574484699</v>
      </c>
      <c r="BH185" s="63">
        <v>2.1212913841924799</v>
      </c>
      <c r="BI185" s="63"/>
      <c r="BJ185" s="63"/>
      <c r="BK185" s="63"/>
      <c r="BL185" s="63"/>
      <c r="BM185" s="63"/>
      <c r="BN185" s="63"/>
      <c r="BO185" s="63"/>
      <c r="BP185" s="63"/>
      <c r="BQ185" s="63"/>
      <c r="BR185" s="63"/>
      <c r="BS185" s="63"/>
      <c r="BT185" s="63"/>
    </row>
    <row r="186" spans="1:72" ht="13">
      <c r="A186" s="62" t="s">
        <v>667</v>
      </c>
      <c r="B186" s="63">
        <v>-45.8134813647345</v>
      </c>
      <c r="C186" s="63">
        <v>1.99526231496888</v>
      </c>
      <c r="D186" s="63">
        <v>1.8931213580487799E-2</v>
      </c>
      <c r="E186" s="63">
        <v>1.5188352468351299E-2</v>
      </c>
      <c r="F186" s="62" t="s">
        <v>171</v>
      </c>
      <c r="G186" s="63">
        <v>90</v>
      </c>
      <c r="H186" s="63">
        <v>1.3513043612870199</v>
      </c>
      <c r="I186" s="63">
        <v>1.36620693888495</v>
      </c>
      <c r="J186" s="63">
        <v>0.63679494105902201</v>
      </c>
      <c r="K186" s="63">
        <v>0.441463622859258</v>
      </c>
      <c r="L186" s="63">
        <v>0.92883108361205002</v>
      </c>
      <c r="M186" s="63">
        <v>0.83897481461206302</v>
      </c>
      <c r="N186" s="63">
        <v>0.18313059730714701</v>
      </c>
      <c r="O186" s="63">
        <v>0.41172889138160701</v>
      </c>
      <c r="P186" s="63">
        <v>1.3847605078429099</v>
      </c>
      <c r="Q186" s="63">
        <v>0.636794939529018</v>
      </c>
      <c r="R186" s="63">
        <v>0.98384262618135798</v>
      </c>
      <c r="S186" s="63">
        <v>0.24291431950497699</v>
      </c>
      <c r="V186" s="62" t="s">
        <v>668</v>
      </c>
      <c r="W186" s="63">
        <v>-2.29611319880259</v>
      </c>
      <c r="X186" s="63">
        <v>5.0118723362727298E-3</v>
      </c>
      <c r="Y186" s="63">
        <v>0</v>
      </c>
      <c r="Z186" s="63">
        <v>7.59417623417563E-2</v>
      </c>
      <c r="AA186" s="62" t="s">
        <v>173</v>
      </c>
      <c r="AB186" s="63">
        <v>90</v>
      </c>
      <c r="AC186" s="63">
        <v>1.0129527000226799</v>
      </c>
      <c r="AD186" s="63">
        <v>2.2855248279314502</v>
      </c>
      <c r="AE186" s="63">
        <v>0.88469918187855201</v>
      </c>
      <c r="AF186" s="63">
        <v>1.8995523195553301</v>
      </c>
      <c r="AG186" s="63">
        <v>1.8995523195553301</v>
      </c>
      <c r="AH186" s="63">
        <v>0.18952947107697299</v>
      </c>
      <c r="AI186" s="63">
        <v>0.66838659529987499</v>
      </c>
      <c r="AJ186" s="63">
        <v>1.0557209793478799</v>
      </c>
      <c r="AK186" s="63">
        <v>2.5787170287485699</v>
      </c>
      <c r="AL186" s="63">
        <v>0.88469918187855201</v>
      </c>
      <c r="AM186" s="63">
        <v>0.36529468060676301</v>
      </c>
      <c r="AN186" s="63">
        <v>1.2375917664171401</v>
      </c>
      <c r="AO186" s="65"/>
      <c r="AP186" s="62" t="s">
        <v>669</v>
      </c>
      <c r="AQ186" s="63">
        <v>-0.118438608145745</v>
      </c>
      <c r="AR186" s="64">
        <v>1.33352143216332E-5</v>
      </c>
      <c r="AS186" s="63">
        <v>0.01</v>
      </c>
      <c r="AT186" s="63">
        <v>1.5188352468351299E-2</v>
      </c>
      <c r="AU186" s="62" t="s">
        <v>173</v>
      </c>
      <c r="AV186" s="63">
        <v>90</v>
      </c>
      <c r="AW186" s="63">
        <v>1.0040342655504599</v>
      </c>
      <c r="AX186" s="62" t="s">
        <v>131</v>
      </c>
      <c r="AY186" s="62" t="s">
        <v>131</v>
      </c>
      <c r="AZ186" s="63">
        <v>1.95798231905116</v>
      </c>
      <c r="BA186" s="63">
        <v>1.95798231905116</v>
      </c>
      <c r="BB186" s="63">
        <v>0.12683586616789699</v>
      </c>
      <c r="BC186" s="63">
        <v>1.7880143121698999</v>
      </c>
      <c r="BD186" s="63">
        <v>2.3098048070616102</v>
      </c>
      <c r="BE186" s="62" t="s">
        <v>131</v>
      </c>
      <c r="BF186" s="62" t="s">
        <v>131</v>
      </c>
      <c r="BG186" s="63">
        <v>0.29710111771771203</v>
      </c>
      <c r="BH186" s="63">
        <v>2.0624238876221699</v>
      </c>
      <c r="BI186" s="63"/>
      <c r="BJ186" s="63"/>
      <c r="BK186" s="63"/>
      <c r="BL186" s="63"/>
      <c r="BM186" s="63"/>
      <c r="BN186" s="63"/>
      <c r="BO186" s="63"/>
      <c r="BP186" s="63"/>
      <c r="BQ186" s="63"/>
      <c r="BR186" s="63"/>
      <c r="BS186" s="63"/>
      <c r="BT186" s="63"/>
    </row>
    <row r="187" spans="1:72" ht="13">
      <c r="A187" s="62" t="s">
        <v>670</v>
      </c>
      <c r="B187" s="63">
        <v>-45.8134813647345</v>
      </c>
      <c r="C187" s="63">
        <v>1.99526231496888</v>
      </c>
      <c r="D187" s="63">
        <v>1.8931213580487799E-2</v>
      </c>
      <c r="E187" s="63">
        <v>3.0376704936702501E-2</v>
      </c>
      <c r="F187" s="62" t="s">
        <v>171</v>
      </c>
      <c r="G187" s="63">
        <v>90</v>
      </c>
      <c r="H187" s="63">
        <v>1.3406520413979299</v>
      </c>
      <c r="I187" s="63">
        <v>1.3749110823467099</v>
      </c>
      <c r="J187" s="63">
        <v>0.54358503306024097</v>
      </c>
      <c r="K187" s="63">
        <v>0.59950949126403297</v>
      </c>
      <c r="L187" s="63">
        <v>0.94280699569196802</v>
      </c>
      <c r="M187" s="63">
        <v>0.83562485051236102</v>
      </c>
      <c r="N187" s="63">
        <v>0.18679549981735899</v>
      </c>
      <c r="O187" s="63">
        <v>0.416997188740036</v>
      </c>
      <c r="P187" s="63">
        <v>1.39964917429066</v>
      </c>
      <c r="Q187" s="63">
        <v>0.54358503067043196</v>
      </c>
      <c r="R187" s="63">
        <v>0.977381356214305</v>
      </c>
      <c r="S187" s="63">
        <v>0.24726639123585301</v>
      </c>
      <c r="V187" s="62" t="s">
        <v>671</v>
      </c>
      <c r="W187" s="63">
        <v>-2.29611319880259</v>
      </c>
      <c r="X187" s="63">
        <v>5.0118723362727298E-3</v>
      </c>
      <c r="Y187" s="63">
        <v>0</v>
      </c>
      <c r="Z187" s="63">
        <v>0.30376704936702498</v>
      </c>
      <c r="AA187" s="62" t="s">
        <v>173</v>
      </c>
      <c r="AB187" s="63">
        <v>90</v>
      </c>
      <c r="AC187" s="63">
        <v>1.0100367693593899</v>
      </c>
      <c r="AD187" s="63">
        <v>2.22917695183691</v>
      </c>
      <c r="AE187" s="63">
        <v>0.68885583373691694</v>
      </c>
      <c r="AF187" s="63">
        <v>1.9132234972733</v>
      </c>
      <c r="AG187" s="63">
        <v>1.9132234972733</v>
      </c>
      <c r="AH187" s="63">
        <v>0.19068652627044999</v>
      </c>
      <c r="AI187" s="63">
        <v>0.62715644205999199</v>
      </c>
      <c r="AJ187" s="63">
        <v>1.1407009063034199</v>
      </c>
      <c r="AK187" s="63">
        <v>2.6497245148839599</v>
      </c>
      <c r="AL187" s="63">
        <v>0.68885583373691694</v>
      </c>
      <c r="AM187" s="63">
        <v>0.357249576356095</v>
      </c>
      <c r="AN187" s="63">
        <v>0.90706337127741699</v>
      </c>
      <c r="AO187" s="65"/>
      <c r="AP187" s="62" t="s">
        <v>672</v>
      </c>
      <c r="AQ187" s="63">
        <v>-0.13677077097840001</v>
      </c>
      <c r="AR187" s="64">
        <v>1.7782794100389199E-5</v>
      </c>
      <c r="AS187" s="63">
        <v>0.01</v>
      </c>
      <c r="AT187" s="63">
        <v>1.5188352468351299E-2</v>
      </c>
      <c r="AU187" s="62" t="s">
        <v>173</v>
      </c>
      <c r="AV187" s="63">
        <v>90</v>
      </c>
      <c r="AW187" s="63">
        <v>1.0040679381212501</v>
      </c>
      <c r="AX187" s="62" t="s">
        <v>131</v>
      </c>
      <c r="AY187" s="62" t="s">
        <v>131</v>
      </c>
      <c r="AZ187" s="63">
        <v>1.9577503138229999</v>
      </c>
      <c r="BA187" s="63">
        <v>1.9577503138229999</v>
      </c>
      <c r="BB187" s="63">
        <v>0.12683838107445899</v>
      </c>
      <c r="BC187" s="63">
        <v>1.74518076408177</v>
      </c>
      <c r="BD187" s="63">
        <v>2.2841504894901199</v>
      </c>
      <c r="BE187" s="62" t="s">
        <v>131</v>
      </c>
      <c r="BF187" s="62" t="s">
        <v>131</v>
      </c>
      <c r="BG187" s="63">
        <v>0.29711798335805201</v>
      </c>
      <c r="BH187" s="63">
        <v>1.9985171501003101</v>
      </c>
      <c r="BI187" s="63"/>
      <c r="BJ187" s="63"/>
      <c r="BK187" s="63"/>
      <c r="BL187" s="63"/>
      <c r="BM187" s="63"/>
      <c r="BN187" s="63"/>
      <c r="BO187" s="63"/>
      <c r="BP187" s="63"/>
      <c r="BQ187" s="63"/>
      <c r="BR187" s="63"/>
      <c r="BS187" s="63"/>
      <c r="BT187" s="63"/>
    </row>
    <row r="188" spans="1:72" ht="13">
      <c r="A188" s="62" t="s">
        <v>673</v>
      </c>
      <c r="B188" s="63">
        <v>-45.8134813647345</v>
      </c>
      <c r="C188" s="63">
        <v>1.99526231496888</v>
      </c>
      <c r="D188" s="63">
        <v>1.8931213580487799E-2</v>
      </c>
      <c r="E188" s="63">
        <v>7.59417623417563E-2</v>
      </c>
      <c r="F188" s="62" t="s">
        <v>171</v>
      </c>
      <c r="G188" s="63">
        <v>90</v>
      </c>
      <c r="H188" s="63">
        <v>1.3123890895527499</v>
      </c>
      <c r="I188" s="63">
        <v>1.37582730797427</v>
      </c>
      <c r="J188" s="63">
        <v>0.41136047803498899</v>
      </c>
      <c r="K188" s="63">
        <v>0.87331919645785405</v>
      </c>
      <c r="L188" s="63">
        <v>1.0611020673100799</v>
      </c>
      <c r="M188" s="63">
        <v>0.82488218455372198</v>
      </c>
      <c r="N188" s="63">
        <v>0.19916454578932399</v>
      </c>
      <c r="O188" s="63">
        <v>0.43165679878088298</v>
      </c>
      <c r="P188" s="63">
        <v>1.4191189688761701</v>
      </c>
      <c r="Q188" s="63">
        <v>0.41136047250854202</v>
      </c>
      <c r="R188" s="63">
        <v>0.95949787134279296</v>
      </c>
      <c r="S188" s="63">
        <v>0.24726639123585301</v>
      </c>
      <c r="V188" s="62" t="s">
        <v>674</v>
      </c>
      <c r="W188" s="63">
        <v>-2.29611319880259</v>
      </c>
      <c r="X188" s="63">
        <v>5.0118723362727298E-3</v>
      </c>
      <c r="Y188" s="63">
        <v>0</v>
      </c>
      <c r="Z188" s="63">
        <v>0.75941762341756303</v>
      </c>
      <c r="AA188" s="62" t="s">
        <v>173</v>
      </c>
      <c r="AB188" s="63">
        <v>90</v>
      </c>
      <c r="AC188" s="63">
        <v>1.00684752283895</v>
      </c>
      <c r="AD188" s="63">
        <v>2.0983857435036399</v>
      </c>
      <c r="AE188" s="63">
        <v>0.47719663774360599</v>
      </c>
      <c r="AF188" s="63">
        <v>1.92998134881684</v>
      </c>
      <c r="AG188" s="63">
        <v>1.92998134881684</v>
      </c>
      <c r="AH188" s="63">
        <v>0.19192715566626301</v>
      </c>
      <c r="AI188" s="63">
        <v>0.60906098591582203</v>
      </c>
      <c r="AJ188" s="63">
        <v>1.15604768556493</v>
      </c>
      <c r="AK188" s="63">
        <v>2.7908232615271999</v>
      </c>
      <c r="AL188" s="63">
        <v>0.47719663774360599</v>
      </c>
      <c r="AM188" s="63">
        <v>0.347912548611229</v>
      </c>
      <c r="AN188" s="63">
        <v>0.79413856268151595</v>
      </c>
      <c r="AO188" s="65"/>
      <c r="AP188" s="62" t="s">
        <v>675</v>
      </c>
      <c r="AQ188" s="63">
        <v>-0.157940422357944</v>
      </c>
      <c r="AR188" s="64">
        <v>2.3713737056616601E-5</v>
      </c>
      <c r="AS188" s="63">
        <v>0.01</v>
      </c>
      <c r="AT188" s="63">
        <v>1.5188352468351299E-2</v>
      </c>
      <c r="AU188" s="62" t="s">
        <v>173</v>
      </c>
      <c r="AV188" s="63">
        <v>90</v>
      </c>
      <c r="AW188" s="63">
        <v>1.0041103248630201</v>
      </c>
      <c r="AX188" s="63">
        <v>4.5387527024923902</v>
      </c>
      <c r="AY188" s="63">
        <v>0.65773146943891103</v>
      </c>
      <c r="AZ188" s="63">
        <v>1.9574390417802501</v>
      </c>
      <c r="BA188" s="63">
        <v>1.9574390417802501</v>
      </c>
      <c r="BB188" s="63">
        <v>0.12684223026668801</v>
      </c>
      <c r="BC188" s="63">
        <v>1.6952464673801</v>
      </c>
      <c r="BD188" s="63">
        <v>2.25712183347729</v>
      </c>
      <c r="BE188" s="62" t="s">
        <v>131</v>
      </c>
      <c r="BF188" s="62" t="s">
        <v>131</v>
      </c>
      <c r="BG188" s="63">
        <v>0.297135488438108</v>
      </c>
      <c r="BH188" s="63">
        <v>1.92842588959247</v>
      </c>
      <c r="BI188" s="63"/>
      <c r="BJ188" s="63"/>
      <c r="BK188" s="63"/>
      <c r="BL188" s="63"/>
      <c r="BM188" s="63"/>
      <c r="BN188" s="63"/>
      <c r="BO188" s="63"/>
      <c r="BP188" s="63"/>
      <c r="BQ188" s="63"/>
      <c r="BR188" s="63"/>
      <c r="BS188" s="63"/>
      <c r="BT188" s="63"/>
    </row>
    <row r="189" spans="1:72" ht="13">
      <c r="A189" s="62" t="s">
        <v>676</v>
      </c>
      <c r="B189" s="63">
        <v>-45.8134813647345</v>
      </c>
      <c r="C189" s="63">
        <v>1.99526231496888</v>
      </c>
      <c r="D189" s="63">
        <v>1.8931213580487799E-2</v>
      </c>
      <c r="E189" s="63">
        <v>0.30376704936702498</v>
      </c>
      <c r="F189" s="62" t="s">
        <v>171</v>
      </c>
      <c r="G189" s="63">
        <v>90</v>
      </c>
      <c r="H189" s="63">
        <v>1.2208736234281601</v>
      </c>
      <c r="I189" s="63">
        <v>1.35452506213365</v>
      </c>
      <c r="J189" s="63">
        <v>0.216597127744177</v>
      </c>
      <c r="K189" s="63">
        <v>1.25043228783535</v>
      </c>
      <c r="L189" s="63">
        <v>1.26653970911881</v>
      </c>
      <c r="M189" s="63">
        <v>0.77154902714644003</v>
      </c>
      <c r="N189" s="63">
        <v>0.21909245318859999</v>
      </c>
      <c r="O189" s="63">
        <v>0.44494207038040101</v>
      </c>
      <c r="P189" s="63">
        <v>1.4910426806391199</v>
      </c>
      <c r="Q189" s="63">
        <v>0.21659709464631999</v>
      </c>
      <c r="R189" s="63">
        <v>0.89181710425899197</v>
      </c>
      <c r="S189" s="63">
        <v>0.27864711897954197</v>
      </c>
      <c r="V189" s="62" t="s">
        <v>677</v>
      </c>
      <c r="W189" s="63">
        <v>-2.5762813822228199</v>
      </c>
      <c r="X189" s="63">
        <v>6.3095734448019303E-3</v>
      </c>
      <c r="Y189" s="63">
        <v>0</v>
      </c>
      <c r="Z189" s="63">
        <v>0</v>
      </c>
      <c r="AA189" s="62" t="s">
        <v>173</v>
      </c>
      <c r="AB189" s="63">
        <v>90</v>
      </c>
      <c r="AC189" s="63">
        <v>1.01752551986687</v>
      </c>
      <c r="AD189" s="63">
        <v>2.24017165936755</v>
      </c>
      <c r="AE189" s="63">
        <v>0.97181553960621603</v>
      </c>
      <c r="AF189" s="63">
        <v>1.88139654246685</v>
      </c>
      <c r="AG189" s="63">
        <v>1.88139654246685</v>
      </c>
      <c r="AH189" s="63">
        <v>0.22052206832974999</v>
      </c>
      <c r="AI189" s="63">
        <v>1.5108560598349601</v>
      </c>
      <c r="AJ189" s="63">
        <v>1.0247983644179699</v>
      </c>
      <c r="AK189" s="63">
        <v>2.4964857786756398</v>
      </c>
      <c r="AL189" s="63">
        <v>0.97181553960621603</v>
      </c>
      <c r="AM189" s="63">
        <v>0.38884226479373302</v>
      </c>
      <c r="AN189" s="63">
        <v>1.32783999073115</v>
      </c>
      <c r="AO189" s="65"/>
      <c r="AP189" s="62" t="s">
        <v>678</v>
      </c>
      <c r="AQ189" s="63">
        <v>-0.18238675439319799</v>
      </c>
      <c r="AR189" s="64">
        <v>3.1622776601683802E-5</v>
      </c>
      <c r="AS189" s="63">
        <v>0.01</v>
      </c>
      <c r="AT189" s="63">
        <v>1.5188352468351299E-2</v>
      </c>
      <c r="AU189" s="62" t="s">
        <v>173</v>
      </c>
      <c r="AV189" s="63">
        <v>90</v>
      </c>
      <c r="AW189" s="63">
        <v>1.00416330064355</v>
      </c>
      <c r="AX189" s="63">
        <v>4.45148221146792</v>
      </c>
      <c r="AY189" s="63">
        <v>0.74522678712558099</v>
      </c>
      <c r="AZ189" s="63">
        <v>1.9570262349523899</v>
      </c>
      <c r="BA189" s="63">
        <v>1.9570262349523899</v>
      </c>
      <c r="BB189" s="63">
        <v>0.12684775516248301</v>
      </c>
      <c r="BC189" s="63">
        <v>1.63752425284423</v>
      </c>
      <c r="BD189" s="63">
        <v>2.2287188390231298</v>
      </c>
      <c r="BE189" s="62" t="s">
        <v>131</v>
      </c>
      <c r="BF189" s="62" t="s">
        <v>131</v>
      </c>
      <c r="BG189" s="63">
        <v>0.29715591230764998</v>
      </c>
      <c r="BH189" s="63">
        <v>1.85077576765731</v>
      </c>
      <c r="BI189" s="63"/>
      <c r="BJ189" s="63"/>
      <c r="BK189" s="63"/>
      <c r="BL189" s="63"/>
      <c r="BM189" s="63"/>
      <c r="BN189" s="63"/>
      <c r="BO189" s="63"/>
      <c r="BP189" s="63"/>
      <c r="BQ189" s="63"/>
      <c r="BR189" s="63"/>
      <c r="BS189" s="63"/>
      <c r="BT189" s="63"/>
    </row>
    <row r="190" spans="1:72" ht="13">
      <c r="A190" s="62" t="s">
        <v>679</v>
      </c>
      <c r="B190" s="63">
        <v>-45.8134813647345</v>
      </c>
      <c r="C190" s="63">
        <v>1.99526231496888</v>
      </c>
      <c r="D190" s="63">
        <v>1.8931213580487799E-2</v>
      </c>
      <c r="E190" s="63">
        <v>0.75941762341756303</v>
      </c>
      <c r="F190" s="62" t="s">
        <v>171</v>
      </c>
      <c r="G190" s="63">
        <v>90</v>
      </c>
      <c r="H190" s="63">
        <v>1.1395762697863601</v>
      </c>
      <c r="I190" s="63">
        <v>1.3985038922562201</v>
      </c>
      <c r="J190" s="63">
        <v>0.104145168857634</v>
      </c>
      <c r="K190" s="63">
        <v>1.45231218674052</v>
      </c>
      <c r="L190" s="63">
        <v>1.45231218674052</v>
      </c>
      <c r="M190" s="63">
        <v>0.69903040744769596</v>
      </c>
      <c r="N190" s="63">
        <v>0.225047919767694</v>
      </c>
      <c r="O190" s="63">
        <v>0.41951680921580697</v>
      </c>
      <c r="P190" s="63">
        <v>1.67841082147381</v>
      </c>
      <c r="Q190" s="63">
        <v>0.10414502772135199</v>
      </c>
      <c r="R190" s="63">
        <v>0.80974916917145701</v>
      </c>
      <c r="S190" s="63">
        <v>0.30590483139924202</v>
      </c>
      <c r="V190" s="62" t="s">
        <v>680</v>
      </c>
      <c r="W190" s="63">
        <v>-2.5762813822228199</v>
      </c>
      <c r="X190" s="63">
        <v>6.3095734448019303E-3</v>
      </c>
      <c r="Y190" s="63">
        <v>0</v>
      </c>
      <c r="Z190" s="63">
        <v>1.5188352468351299E-2</v>
      </c>
      <c r="AA190" s="62" t="s">
        <v>173</v>
      </c>
      <c r="AB190" s="63">
        <v>90</v>
      </c>
      <c r="AC190" s="63">
        <v>1.0167674992461799</v>
      </c>
      <c r="AD190" s="63">
        <v>2.2438365618777598</v>
      </c>
      <c r="AE190" s="63">
        <v>0.95140122863101095</v>
      </c>
      <c r="AF190" s="63">
        <v>1.88297391296596</v>
      </c>
      <c r="AG190" s="63">
        <v>1.88297391296596</v>
      </c>
      <c r="AH190" s="63">
        <v>0.22012852435593</v>
      </c>
      <c r="AI190" s="63">
        <v>1.4707711886295001</v>
      </c>
      <c r="AJ190" s="63">
        <v>1.0193010106526501</v>
      </c>
      <c r="AK190" s="63">
        <v>2.5022121888478499</v>
      </c>
      <c r="AL190" s="63">
        <v>0.95140122863101095</v>
      </c>
      <c r="AM190" s="63">
        <v>0.383129892455017</v>
      </c>
      <c r="AN190" s="63">
        <v>1.36907014397106</v>
      </c>
      <c r="AO190" s="65"/>
      <c r="AP190" s="62" t="s">
        <v>681</v>
      </c>
      <c r="AQ190" s="63">
        <v>-0.21061693821924601</v>
      </c>
      <c r="AR190" s="64">
        <v>4.2169650342858202E-5</v>
      </c>
      <c r="AS190" s="63">
        <v>0.01</v>
      </c>
      <c r="AT190" s="63">
        <v>1.5188352468351299E-2</v>
      </c>
      <c r="AU190" s="62" t="s">
        <v>173</v>
      </c>
      <c r="AV190" s="63">
        <v>90</v>
      </c>
      <c r="AW190" s="63">
        <v>1.0042287161694701</v>
      </c>
      <c r="AX190" s="63">
        <v>4.3626083255952297</v>
      </c>
      <c r="AY190" s="63">
        <v>0.80356280985030404</v>
      </c>
      <c r="AZ190" s="63">
        <v>1.9564939677837601</v>
      </c>
      <c r="BA190" s="63">
        <v>1.9564939677837601</v>
      </c>
      <c r="BB190" s="63">
        <v>0.12685384417051401</v>
      </c>
      <c r="BC190" s="63">
        <v>1.5722431768810501</v>
      </c>
      <c r="BD190" s="63">
        <v>2.1957347164312</v>
      </c>
      <c r="BE190" s="62" t="s">
        <v>131</v>
      </c>
      <c r="BF190" s="62" t="s">
        <v>131</v>
      </c>
      <c r="BG190" s="63">
        <v>0.29900943159157201</v>
      </c>
      <c r="BH190" s="63">
        <v>1.9153696743998301</v>
      </c>
      <c r="BI190" s="63"/>
      <c r="BJ190" s="63"/>
      <c r="BK190" s="63"/>
      <c r="BL190" s="63"/>
      <c r="BM190" s="63"/>
      <c r="BN190" s="63"/>
      <c r="BO190" s="63"/>
      <c r="BP190" s="63"/>
      <c r="BQ190" s="63"/>
      <c r="BR190" s="63"/>
      <c r="BS190" s="63"/>
      <c r="BT190" s="63"/>
    </row>
    <row r="191" spans="1:72" ht="13">
      <c r="A191" s="62" t="s">
        <v>682</v>
      </c>
      <c r="B191" s="63">
        <v>-51.4035715470512</v>
      </c>
      <c r="C191" s="63">
        <v>2.5118864315095801</v>
      </c>
      <c r="D191" s="63">
        <v>1.8931213580487799E-2</v>
      </c>
      <c r="E191" s="63">
        <v>1.5188352468351299E-2</v>
      </c>
      <c r="F191" s="62" t="s">
        <v>171</v>
      </c>
      <c r="G191" s="63">
        <v>90</v>
      </c>
      <c r="H191" s="63">
        <v>1.37610988905648</v>
      </c>
      <c r="I191" s="63">
        <v>1.3428431853823399</v>
      </c>
      <c r="J191" s="63">
        <v>0.60350831811882999</v>
      </c>
      <c r="K191" s="63">
        <v>0.33724104433070901</v>
      </c>
      <c r="L191" s="63">
        <v>0.87928988392367302</v>
      </c>
      <c r="M191" s="63">
        <v>0.87633683529703799</v>
      </c>
      <c r="N191" s="63">
        <v>0.179007581983159</v>
      </c>
      <c r="O191" s="63">
        <v>0.38492929177568302</v>
      </c>
      <c r="P191" s="63">
        <v>1.3604805287127499</v>
      </c>
      <c r="Q191" s="63">
        <v>0.6035083168998</v>
      </c>
      <c r="R191" s="63">
        <v>1.01611301583891</v>
      </c>
      <c r="S191" s="63">
        <v>0.2113045353544</v>
      </c>
      <c r="V191" s="62" t="s">
        <v>683</v>
      </c>
      <c r="W191" s="63">
        <v>-2.5762813822228199</v>
      </c>
      <c r="X191" s="63">
        <v>6.3095734448019303E-3</v>
      </c>
      <c r="Y191" s="63">
        <v>0</v>
      </c>
      <c r="Z191" s="63">
        <v>3.0376704936702501E-2</v>
      </c>
      <c r="AA191" s="62" t="s">
        <v>173</v>
      </c>
      <c r="AB191" s="63">
        <v>90</v>
      </c>
      <c r="AC191" s="63">
        <v>1.01616846024649</v>
      </c>
      <c r="AD191" s="63">
        <v>2.2475014643879798</v>
      </c>
      <c r="AE191" s="63">
        <v>0.93279423911951598</v>
      </c>
      <c r="AF191" s="63">
        <v>1.88431702569961</v>
      </c>
      <c r="AG191" s="63">
        <v>1.88431702569961</v>
      </c>
      <c r="AH191" s="63">
        <v>0.21975308276591299</v>
      </c>
      <c r="AI191" s="63">
        <v>1.42679235850693</v>
      </c>
      <c r="AJ191" s="63">
        <v>1.02434025160419</v>
      </c>
      <c r="AK191" s="63">
        <v>2.50679331698562</v>
      </c>
      <c r="AL191" s="63">
        <v>0.93279423911951598</v>
      </c>
      <c r="AM191" s="63">
        <v>0.38062271001401998</v>
      </c>
      <c r="AN191" s="63">
        <v>1.3324211188689199</v>
      </c>
      <c r="AO191" s="65"/>
      <c r="AP191" s="62" t="s">
        <v>684</v>
      </c>
      <c r="AQ191" s="63">
        <v>-0.24321664592603801</v>
      </c>
      <c r="AR191" s="64">
        <v>5.62341325190349E-5</v>
      </c>
      <c r="AS191" s="63">
        <v>0.01</v>
      </c>
      <c r="AT191" s="63">
        <v>1.5188352468351299E-2</v>
      </c>
      <c r="AU191" s="62" t="s">
        <v>173</v>
      </c>
      <c r="AV191" s="63">
        <v>90</v>
      </c>
      <c r="AW191" s="63">
        <v>1.00430775017609</v>
      </c>
      <c r="AX191" s="63">
        <v>4.2680080295503302</v>
      </c>
      <c r="AY191" s="63">
        <v>0.84341725463689698</v>
      </c>
      <c r="AZ191" s="63">
        <v>1.95582615912623</v>
      </c>
      <c r="BA191" s="63">
        <v>1.95582615912623</v>
      </c>
      <c r="BB191" s="63">
        <v>0.12685773236282799</v>
      </c>
      <c r="BC191" s="63">
        <v>1.5005485215249901</v>
      </c>
      <c r="BD191" s="63">
        <v>2.1565660708532901</v>
      </c>
      <c r="BE191" s="62" t="s">
        <v>131</v>
      </c>
      <c r="BF191" s="62" t="s">
        <v>131</v>
      </c>
      <c r="BG191" s="63">
        <v>0.29906813216675199</v>
      </c>
      <c r="BH191" s="63">
        <v>1.7825169584045799</v>
      </c>
      <c r="BI191" s="63"/>
      <c r="BJ191" s="63"/>
      <c r="BK191" s="63"/>
      <c r="BL191" s="63"/>
      <c r="BM191" s="63"/>
      <c r="BN191" s="63"/>
      <c r="BO191" s="63"/>
      <c r="BP191" s="63"/>
      <c r="BQ191" s="63"/>
      <c r="BR191" s="63"/>
      <c r="BS191" s="63"/>
      <c r="BT191" s="63"/>
    </row>
    <row r="192" spans="1:72" ht="13">
      <c r="A192" s="62" t="s">
        <v>685</v>
      </c>
      <c r="B192" s="63">
        <v>-51.4035715470512</v>
      </c>
      <c r="C192" s="63">
        <v>2.5118864315095801</v>
      </c>
      <c r="D192" s="63">
        <v>1.8931213580487799E-2</v>
      </c>
      <c r="E192" s="63">
        <v>3.0376704936702501E-2</v>
      </c>
      <c r="F192" s="62" t="s">
        <v>171</v>
      </c>
      <c r="G192" s="63">
        <v>90</v>
      </c>
      <c r="H192" s="63">
        <v>1.36456888508192</v>
      </c>
      <c r="I192" s="63">
        <v>1.3510892160303201</v>
      </c>
      <c r="J192" s="63">
        <v>0.51093857834253198</v>
      </c>
      <c r="K192" s="63">
        <v>0.51383106855638505</v>
      </c>
      <c r="L192" s="63">
        <v>0.90487004465297605</v>
      </c>
      <c r="M192" s="63">
        <v>0.87175703135176197</v>
      </c>
      <c r="N192" s="63">
        <v>0.18335965371403601</v>
      </c>
      <c r="O192" s="63">
        <v>0.39225909679610699</v>
      </c>
      <c r="P192" s="63">
        <v>1.3744529695329399</v>
      </c>
      <c r="Q192" s="63">
        <v>0.51093857643514695</v>
      </c>
      <c r="R192" s="63">
        <v>1.0091996606426601</v>
      </c>
      <c r="S192" s="63">
        <v>0.21474038145772401</v>
      </c>
      <c r="V192" s="62" t="s">
        <v>686</v>
      </c>
      <c r="W192" s="63">
        <v>-2.5762813822228199</v>
      </c>
      <c r="X192" s="63">
        <v>6.3095734448019303E-3</v>
      </c>
      <c r="Y192" s="63">
        <v>0</v>
      </c>
      <c r="Z192" s="63">
        <v>7.59417623417563E-2</v>
      </c>
      <c r="AA192" s="62" t="s">
        <v>173</v>
      </c>
      <c r="AB192" s="63">
        <v>90</v>
      </c>
      <c r="AC192" s="63">
        <v>1.0148728861553</v>
      </c>
      <c r="AD192" s="63">
        <v>2.2493339156430801</v>
      </c>
      <c r="AE192" s="63">
        <v>0.88027667726664405</v>
      </c>
      <c r="AF192" s="63">
        <v>1.8882425456007801</v>
      </c>
      <c r="AG192" s="63">
        <v>1.8882425456007801</v>
      </c>
      <c r="AH192" s="63">
        <v>0.21885251758869601</v>
      </c>
      <c r="AI192" s="63">
        <v>1.2710340018228301</v>
      </c>
      <c r="AJ192" s="63">
        <v>1.03968703086571</v>
      </c>
      <c r="AK192" s="63">
        <v>2.5184751937369199</v>
      </c>
      <c r="AL192" s="63">
        <v>0.88027667726664405</v>
      </c>
      <c r="AM192" s="63">
        <v>0.37760552115080998</v>
      </c>
      <c r="AN192" s="63">
        <v>1.1468854292894</v>
      </c>
      <c r="AO192" s="65"/>
      <c r="AP192" s="62" t="s">
        <v>687</v>
      </c>
      <c r="AQ192" s="63">
        <v>-0.28086220109198401</v>
      </c>
      <c r="AR192" s="64">
        <v>7.4989420933245599E-5</v>
      </c>
      <c r="AS192" s="63">
        <v>0.01</v>
      </c>
      <c r="AT192" s="63">
        <v>1.5188352468351299E-2</v>
      </c>
      <c r="AU192" s="62" t="s">
        <v>173</v>
      </c>
      <c r="AV192" s="63">
        <v>90</v>
      </c>
      <c r="AW192" s="63">
        <v>1.0044026722146899</v>
      </c>
      <c r="AX192" s="63">
        <v>4.1624130259747902</v>
      </c>
      <c r="AY192" s="63">
        <v>0.87082541969245797</v>
      </c>
      <c r="AZ192" s="63">
        <v>1.9550070416585501</v>
      </c>
      <c r="BA192" s="63">
        <v>1.9550070416585501</v>
      </c>
      <c r="BB192" s="63">
        <v>0.12685286559881101</v>
      </c>
      <c r="BC192" s="63">
        <v>1.4251889636587101</v>
      </c>
      <c r="BD192" s="63">
        <v>2.1139615791720501</v>
      </c>
      <c r="BE192" s="62" t="s">
        <v>131</v>
      </c>
      <c r="BF192" s="62" t="s">
        <v>131</v>
      </c>
      <c r="BG192" s="63">
        <v>0.30095056112663798</v>
      </c>
      <c r="BH192" s="63">
        <v>1.7932826095283301</v>
      </c>
      <c r="BI192" s="63"/>
      <c r="BJ192" s="63"/>
      <c r="BK192" s="63"/>
      <c r="BL192" s="63"/>
      <c r="BM192" s="63"/>
      <c r="BN192" s="63"/>
      <c r="BO192" s="63"/>
      <c r="BP192" s="63"/>
      <c r="BQ192" s="63"/>
      <c r="BR192" s="63"/>
      <c r="BS192" s="63"/>
      <c r="BT192" s="63"/>
    </row>
    <row r="193" spans="1:72" ht="13">
      <c r="A193" s="62" t="s">
        <v>688</v>
      </c>
      <c r="B193" s="63">
        <v>-51.4035715470512</v>
      </c>
      <c r="C193" s="63">
        <v>2.5118864315095801</v>
      </c>
      <c r="D193" s="63">
        <v>1.8931213580487799E-2</v>
      </c>
      <c r="E193" s="63">
        <v>7.59417623417563E-2</v>
      </c>
      <c r="F193" s="62" t="s">
        <v>171</v>
      </c>
      <c r="G193" s="63">
        <v>90</v>
      </c>
      <c r="H193" s="63">
        <v>1.3339617045271199</v>
      </c>
      <c r="I193" s="63">
        <v>1.3494858211820999</v>
      </c>
      <c r="J193" s="63">
        <v>0.38322673445001898</v>
      </c>
      <c r="K193" s="63">
        <v>0.81364580447875401</v>
      </c>
      <c r="L193" s="63">
        <v>1.06228611840822</v>
      </c>
      <c r="M193" s="63">
        <v>0.85761517045066304</v>
      </c>
      <c r="N193" s="63">
        <v>0.19801926375488299</v>
      </c>
      <c r="O193" s="63">
        <v>0.40439908636118299</v>
      </c>
      <c r="P193" s="63">
        <v>1.3911740872357901</v>
      </c>
      <c r="Q193" s="63">
        <v>0.38322672991245799</v>
      </c>
      <c r="R193" s="63">
        <v>0.98972527587576398</v>
      </c>
      <c r="S193" s="63">
        <v>0.225047919767694</v>
      </c>
      <c r="V193" s="62" t="s">
        <v>689</v>
      </c>
      <c r="W193" s="63">
        <v>-2.5762813822228199</v>
      </c>
      <c r="X193" s="63">
        <v>6.3095734448019303E-3</v>
      </c>
      <c r="Y193" s="63">
        <v>0</v>
      </c>
      <c r="Z193" s="63">
        <v>0.30376704936702498</v>
      </c>
      <c r="AA193" s="62" t="s">
        <v>173</v>
      </c>
      <c r="AB193" s="63">
        <v>90</v>
      </c>
      <c r="AC193" s="63">
        <v>1.01142503100768</v>
      </c>
      <c r="AD193" s="63">
        <v>2.19275698314165</v>
      </c>
      <c r="AE193" s="63">
        <v>0.67923914337744096</v>
      </c>
      <c r="AF193" s="63">
        <v>1.9040733585012199</v>
      </c>
      <c r="AG193" s="63">
        <v>1.9040733585012199</v>
      </c>
      <c r="AH193" s="63">
        <v>0.19138295332277699</v>
      </c>
      <c r="AI193" s="63">
        <v>0.49315844403037401</v>
      </c>
      <c r="AJ193" s="63">
        <v>1.1193986604628099</v>
      </c>
      <c r="AK193" s="63">
        <v>2.5839853261069998</v>
      </c>
      <c r="AL193" s="63">
        <v>0.67923914337744096</v>
      </c>
      <c r="AM193" s="63">
        <v>0.36821920604318198</v>
      </c>
      <c r="AN193" s="63">
        <v>0.89148753560901695</v>
      </c>
      <c r="AO193" s="65"/>
      <c r="AP193" s="62" t="s">
        <v>690</v>
      </c>
      <c r="AQ193" s="63">
        <v>-0.32433461000125102</v>
      </c>
      <c r="AR193" s="63">
        <v>1E-4</v>
      </c>
      <c r="AS193" s="63">
        <v>0.01</v>
      </c>
      <c r="AT193" s="63">
        <v>1.5188352468351299E-2</v>
      </c>
      <c r="AU193" s="62" t="s">
        <v>173</v>
      </c>
      <c r="AV193" s="63">
        <v>90</v>
      </c>
      <c r="AW193" s="63">
        <v>1.0045185771499801</v>
      </c>
      <c r="AX193" s="63">
        <v>4.0382644534412897</v>
      </c>
      <c r="AY193" s="63">
        <v>0.890138563616794</v>
      </c>
      <c r="AZ193" s="63">
        <v>1.95401589463818</v>
      </c>
      <c r="BA193" s="63">
        <v>1.95401589463818</v>
      </c>
      <c r="BB193" s="63">
        <v>0.126829845815322</v>
      </c>
      <c r="BC193" s="63">
        <v>1.34960034938555</v>
      </c>
      <c r="BD193" s="63">
        <v>2.0738767079665901</v>
      </c>
      <c r="BE193" s="62" t="s">
        <v>131</v>
      </c>
      <c r="BF193" s="62" t="s">
        <v>131</v>
      </c>
      <c r="BG193" s="63">
        <v>0.302833739210633</v>
      </c>
      <c r="BH193" s="63">
        <v>1.7873271429492299</v>
      </c>
      <c r="BI193" s="63"/>
      <c r="BJ193" s="63"/>
      <c r="BK193" s="63"/>
      <c r="BL193" s="63"/>
      <c r="BM193" s="63"/>
      <c r="BN193" s="63"/>
      <c r="BO193" s="63"/>
      <c r="BP193" s="63"/>
      <c r="BQ193" s="63"/>
      <c r="BR193" s="63"/>
      <c r="BS193" s="63"/>
      <c r="BT193" s="63"/>
    </row>
    <row r="194" spans="1:72" ht="13">
      <c r="A194" s="62" t="s">
        <v>691</v>
      </c>
      <c r="B194" s="63">
        <v>-51.4035715470512</v>
      </c>
      <c r="C194" s="63">
        <v>2.5118864315095801</v>
      </c>
      <c r="D194" s="63">
        <v>1.8931213580487799E-2</v>
      </c>
      <c r="E194" s="63">
        <v>0.30376704936702498</v>
      </c>
      <c r="F194" s="62" t="s">
        <v>171</v>
      </c>
      <c r="G194" s="63">
        <v>90</v>
      </c>
      <c r="H194" s="63">
        <v>1.23730279257501</v>
      </c>
      <c r="I194" s="63">
        <v>1.3226862215761599</v>
      </c>
      <c r="J194" s="63">
        <v>0.200601064082467</v>
      </c>
      <c r="K194" s="63">
        <v>1.2129424994115801</v>
      </c>
      <c r="L194" s="63">
        <v>1.24040186797136</v>
      </c>
      <c r="M194" s="63">
        <v>0.79986989416915499</v>
      </c>
      <c r="N194" s="63">
        <v>0.223215468512589</v>
      </c>
      <c r="O194" s="63">
        <v>0.41997492202958298</v>
      </c>
      <c r="P194" s="63">
        <v>1.45668421960586</v>
      </c>
      <c r="Q194" s="63">
        <v>0.20060103621939801</v>
      </c>
      <c r="R194" s="63">
        <v>0.91653880808649602</v>
      </c>
      <c r="S194" s="63">
        <v>0.25826109876648901</v>
      </c>
      <c r="V194" s="62" t="s">
        <v>692</v>
      </c>
      <c r="W194" s="63">
        <v>-2.5762813822228199</v>
      </c>
      <c r="X194" s="63">
        <v>6.3095734448019303E-3</v>
      </c>
      <c r="Y194" s="63">
        <v>0</v>
      </c>
      <c r="Z194" s="63">
        <v>0.75941762341756303</v>
      </c>
      <c r="AA194" s="62" t="s">
        <v>173</v>
      </c>
      <c r="AB194" s="63">
        <v>90</v>
      </c>
      <c r="AC194" s="63">
        <v>1.00772156237116</v>
      </c>
      <c r="AD194" s="63">
        <v>2.06288200043595</v>
      </c>
      <c r="AE194" s="63">
        <v>0.46534895634046303</v>
      </c>
      <c r="AF194" s="63">
        <v>1.92313842253712</v>
      </c>
      <c r="AG194" s="63">
        <v>1.92313842253712</v>
      </c>
      <c r="AH194" s="63">
        <v>0.19279077227275199</v>
      </c>
      <c r="AI194" s="63">
        <v>0.44986678312849798</v>
      </c>
      <c r="AJ194" s="63">
        <v>1.1219182809385799</v>
      </c>
      <c r="AK194" s="63">
        <v>2.7156927600678098</v>
      </c>
      <c r="AL194" s="63">
        <v>0.46534895634046303</v>
      </c>
      <c r="AM194" s="63">
        <v>0.35726697028633803</v>
      </c>
      <c r="AN194" s="63">
        <v>0.77695933216489899</v>
      </c>
      <c r="AO194" s="65"/>
      <c r="AP194" s="62" t="s">
        <v>693</v>
      </c>
      <c r="AQ194" s="63">
        <v>-0.37453576464072602</v>
      </c>
      <c r="AR194" s="63">
        <v>1.3335214321633199E-4</v>
      </c>
      <c r="AS194" s="63">
        <v>0.01</v>
      </c>
      <c r="AT194" s="63">
        <v>1.5188352468351299E-2</v>
      </c>
      <c r="AU194" s="62" t="s">
        <v>173</v>
      </c>
      <c r="AV194" s="63">
        <v>90</v>
      </c>
      <c r="AW194" s="63">
        <v>1.00466235277841</v>
      </c>
      <c r="AX194" s="63">
        <v>3.8907521274051802</v>
      </c>
      <c r="AY194" s="63">
        <v>0.90527106156471104</v>
      </c>
      <c r="AZ194" s="63">
        <v>1.95282192387162</v>
      </c>
      <c r="BA194" s="63">
        <v>1.95282192387162</v>
      </c>
      <c r="BB194" s="63">
        <v>0.12679368613190201</v>
      </c>
      <c r="BC194" s="63">
        <v>2.5125197271578301</v>
      </c>
      <c r="BD194" s="63">
        <v>2.03906013411956</v>
      </c>
      <c r="BE194" s="62" t="s">
        <v>131</v>
      </c>
      <c r="BF194" s="62" t="s">
        <v>131</v>
      </c>
      <c r="BG194" s="63">
        <v>0.30478442254417198</v>
      </c>
      <c r="BH194" s="63">
        <v>1.71242569789673</v>
      </c>
      <c r="BI194" s="63"/>
      <c r="BJ194" s="63"/>
      <c r="BK194" s="63"/>
      <c r="BL194" s="63"/>
      <c r="BM194" s="63"/>
      <c r="BN194" s="63"/>
      <c r="BO194" s="63"/>
      <c r="BP194" s="63"/>
      <c r="BQ194" s="63"/>
      <c r="BR194" s="63"/>
      <c r="BS194" s="63"/>
      <c r="BT194" s="63"/>
    </row>
    <row r="195" spans="1:72" ht="13">
      <c r="A195" s="62" t="s">
        <v>694</v>
      </c>
      <c r="B195" s="63">
        <v>-51.4035715470512</v>
      </c>
      <c r="C195" s="63">
        <v>2.5118864315095801</v>
      </c>
      <c r="D195" s="63">
        <v>1.8931213580487799E-2</v>
      </c>
      <c r="E195" s="63">
        <v>0.75941762341756303</v>
      </c>
      <c r="F195" s="62" t="s">
        <v>171</v>
      </c>
      <c r="G195" s="63">
        <v>90</v>
      </c>
      <c r="H195" s="63">
        <v>1.15162903989083</v>
      </c>
      <c r="I195" s="63">
        <v>1.3659778824780699</v>
      </c>
      <c r="J195" s="63">
        <v>9.6415871782960294E-2</v>
      </c>
      <c r="K195" s="63">
        <v>1.42318773664984</v>
      </c>
      <c r="L195" s="63">
        <v>1.42318773664984</v>
      </c>
      <c r="M195" s="63">
        <v>0.72559361971810499</v>
      </c>
      <c r="N195" s="63">
        <v>0.23741696573965901</v>
      </c>
      <c r="O195" s="63">
        <v>0.39569494289943002</v>
      </c>
      <c r="P195" s="63">
        <v>1.6392421758958999</v>
      </c>
      <c r="Q195" s="63">
        <v>9.6415753560912601E-2</v>
      </c>
      <c r="R195" s="63">
        <v>0.83157374051661204</v>
      </c>
      <c r="S195" s="63">
        <v>0.27452410365555302</v>
      </c>
      <c r="V195" s="62" t="s">
        <v>695</v>
      </c>
      <c r="W195" s="63">
        <v>-2.8906352543285698</v>
      </c>
      <c r="X195" s="63">
        <v>7.9432823472428103E-3</v>
      </c>
      <c r="Y195" s="63">
        <v>0</v>
      </c>
      <c r="Z195" s="63">
        <v>0</v>
      </c>
      <c r="AA195" s="62" t="s">
        <v>173</v>
      </c>
      <c r="AB195" s="63">
        <v>90</v>
      </c>
      <c r="AC195" s="63">
        <v>1.02017799191471</v>
      </c>
      <c r="AD195" s="63">
        <v>2.2108524392858402</v>
      </c>
      <c r="AE195" s="63">
        <v>0.97225369353407398</v>
      </c>
      <c r="AF195" s="63">
        <v>1.86773755236183</v>
      </c>
      <c r="AG195" s="63">
        <v>1.86773755236183</v>
      </c>
      <c r="AH195" s="63">
        <v>0.22014050707209801</v>
      </c>
      <c r="AI195" s="63">
        <v>1.5552930027713101</v>
      </c>
      <c r="AJ195" s="63">
        <v>1.0273179848937399</v>
      </c>
      <c r="AK195" s="63">
        <v>2.3963881288654201</v>
      </c>
      <c r="AL195" s="63">
        <v>0.97225369353407398</v>
      </c>
      <c r="AM195" s="63">
        <v>0.40203838846033801</v>
      </c>
      <c r="AN195" s="63">
        <v>1.3489131801648799</v>
      </c>
      <c r="AO195" s="65"/>
      <c r="AP195" s="62" t="s">
        <v>696</v>
      </c>
      <c r="AQ195" s="63">
        <v>-0.432507153629001</v>
      </c>
      <c r="AR195" s="63">
        <v>1.77827941003892E-4</v>
      </c>
      <c r="AS195" s="63">
        <v>0.01</v>
      </c>
      <c r="AT195" s="63">
        <v>1.5188352468351299E-2</v>
      </c>
      <c r="AU195" s="62" t="s">
        <v>173</v>
      </c>
      <c r="AV195" s="63">
        <v>90</v>
      </c>
      <c r="AW195" s="63">
        <v>1.0048398214560901</v>
      </c>
      <c r="AX195" s="63">
        <v>3.72514434522488</v>
      </c>
      <c r="AY195" s="63">
        <v>0.91951364696429305</v>
      </c>
      <c r="AZ195" s="63">
        <v>1.95138037322794</v>
      </c>
      <c r="BA195" s="63">
        <v>1.95138037322794</v>
      </c>
      <c r="BB195" s="63">
        <v>0.12679162189273999</v>
      </c>
      <c r="BC195" s="63">
        <v>2.4836586198898898</v>
      </c>
      <c r="BD195" s="63">
        <v>2.00149488338986</v>
      </c>
      <c r="BE195" s="62" t="s">
        <v>131</v>
      </c>
      <c r="BF195" s="62" t="s">
        <v>131</v>
      </c>
      <c r="BG195" s="63">
        <v>0.30676881145504498</v>
      </c>
      <c r="BH195" s="63">
        <v>1.5960650431974399</v>
      </c>
      <c r="BI195" s="63"/>
      <c r="BJ195" s="63"/>
      <c r="BK195" s="63"/>
      <c r="BL195" s="63"/>
      <c r="BM195" s="63"/>
      <c r="BN195" s="63"/>
      <c r="BO195" s="63"/>
      <c r="BP195" s="63"/>
      <c r="BQ195" s="63"/>
      <c r="BR195" s="63"/>
      <c r="BS195" s="63"/>
      <c r="BT195" s="63"/>
    </row>
    <row r="196" spans="1:72" ht="13">
      <c r="A196" s="62" t="s">
        <v>697</v>
      </c>
      <c r="B196" s="63">
        <v>-57.675755892822799</v>
      </c>
      <c r="C196" s="63">
        <v>3.16227766016838</v>
      </c>
      <c r="D196" s="63">
        <v>1.8931213580487799E-2</v>
      </c>
      <c r="E196" s="63">
        <v>1.5188352468351299E-2</v>
      </c>
      <c r="F196" s="62" t="s">
        <v>171</v>
      </c>
      <c r="G196" s="63">
        <v>90</v>
      </c>
      <c r="H196" s="63">
        <v>1.40183549372296</v>
      </c>
      <c r="I196" s="63">
        <v>1.32062471391417</v>
      </c>
      <c r="J196" s="63">
        <v>0.57044690589784297</v>
      </c>
      <c r="K196" s="63">
        <v>0.23070346155584601</v>
      </c>
      <c r="L196" s="63">
        <v>0.815450948844618</v>
      </c>
      <c r="M196" s="63">
        <v>0.91023984270913705</v>
      </c>
      <c r="N196" s="63">
        <v>0.178778525576271</v>
      </c>
      <c r="O196" s="63">
        <v>0.36133648186619499</v>
      </c>
      <c r="P196" s="63">
        <v>1.3373458316170199</v>
      </c>
      <c r="Q196" s="63">
        <v>0.57044690492663397</v>
      </c>
      <c r="R196" s="63">
        <v>1.0506460054259501</v>
      </c>
      <c r="S196" s="63">
        <v>0.192521909989565</v>
      </c>
      <c r="V196" s="62" t="s">
        <v>698</v>
      </c>
      <c r="W196" s="63">
        <v>-2.8906352543285698</v>
      </c>
      <c r="X196" s="63">
        <v>7.9432823472428103E-3</v>
      </c>
      <c r="Y196" s="63">
        <v>0</v>
      </c>
      <c r="Z196" s="63">
        <v>1.5188352468351299E-2</v>
      </c>
      <c r="AA196" s="62" t="s">
        <v>173</v>
      </c>
      <c r="AB196" s="63">
        <v>90</v>
      </c>
      <c r="AC196" s="63">
        <v>1.0192835014238399</v>
      </c>
      <c r="AD196" s="63">
        <v>2.20535508552052</v>
      </c>
      <c r="AE196" s="63">
        <v>0.95103965783133204</v>
      </c>
      <c r="AF196" s="63">
        <v>1.86949268666073</v>
      </c>
      <c r="AG196" s="63">
        <v>1.86949268666073</v>
      </c>
      <c r="AH196" s="63">
        <v>0.21999548574795</v>
      </c>
      <c r="AI196" s="63">
        <v>1.53628132099957</v>
      </c>
      <c r="AJ196" s="63">
        <v>1.01907195424576</v>
      </c>
      <c r="AK196" s="63">
        <v>2.4286850822366799</v>
      </c>
      <c r="AL196" s="63">
        <v>0.95103965783133204</v>
      </c>
      <c r="AM196" s="63">
        <v>0.39576016218799898</v>
      </c>
      <c r="AN196" s="63">
        <v>1.35280713908198</v>
      </c>
      <c r="AO196" s="65"/>
      <c r="AP196" s="62" t="s">
        <v>699</v>
      </c>
      <c r="AQ196" s="63">
        <v>-0.49945146926008599</v>
      </c>
      <c r="AR196" s="63">
        <v>2.37137370566166E-4</v>
      </c>
      <c r="AS196" s="63">
        <v>0.01</v>
      </c>
      <c r="AT196" s="63">
        <v>1.5188352468351299E-2</v>
      </c>
      <c r="AU196" s="62" t="s">
        <v>173</v>
      </c>
      <c r="AV196" s="63">
        <v>90</v>
      </c>
      <c r="AW196" s="63">
        <v>1.00505209624536</v>
      </c>
      <c r="AX196" s="63">
        <v>3.5744252294923302</v>
      </c>
      <c r="AY196" s="63">
        <v>0.93273036547108001</v>
      </c>
      <c r="AZ196" s="63">
        <v>1.94961739308812</v>
      </c>
      <c r="BA196" s="63">
        <v>1.94961739308812</v>
      </c>
      <c r="BB196" s="63">
        <v>0.12678223387665999</v>
      </c>
      <c r="BC196" s="63">
        <v>2.4534231741806298</v>
      </c>
      <c r="BD196" s="63">
        <v>1.95705794045352</v>
      </c>
      <c r="BE196" s="62" t="s">
        <v>131</v>
      </c>
      <c r="BF196" s="62" t="s">
        <v>131</v>
      </c>
      <c r="BG196" s="63">
        <v>0.31058143311554698</v>
      </c>
      <c r="BH196" s="63">
        <v>1.5949197611629999</v>
      </c>
      <c r="BI196" s="63"/>
      <c r="BJ196" s="63"/>
      <c r="BK196" s="63"/>
      <c r="BL196" s="63"/>
      <c r="BM196" s="63"/>
      <c r="BN196" s="63"/>
      <c r="BO196" s="63"/>
      <c r="BP196" s="63"/>
      <c r="BQ196" s="63"/>
      <c r="BR196" s="63"/>
      <c r="BS196" s="63"/>
      <c r="BT196" s="63"/>
    </row>
    <row r="197" spans="1:72" ht="13">
      <c r="A197" s="62" t="s">
        <v>700</v>
      </c>
      <c r="B197" s="63">
        <v>-57.675755892822799</v>
      </c>
      <c r="C197" s="63">
        <v>3.16227766016838</v>
      </c>
      <c r="D197" s="63">
        <v>1.8931213580487799E-2</v>
      </c>
      <c r="E197" s="63">
        <v>3.0376704936702501E-2</v>
      </c>
      <c r="F197" s="62" t="s">
        <v>171</v>
      </c>
      <c r="G197" s="63">
        <v>90</v>
      </c>
      <c r="H197" s="63">
        <v>1.3892746141588901</v>
      </c>
      <c r="I197" s="63">
        <v>1.32841263174837</v>
      </c>
      <c r="J197" s="63">
        <v>0.47903790909642702</v>
      </c>
      <c r="K197" s="63">
        <v>0.42657198816549002</v>
      </c>
      <c r="L197" s="63">
        <v>0.84601865007658805</v>
      </c>
      <c r="M197" s="63">
        <v>0.90426632727291301</v>
      </c>
      <c r="N197" s="63">
        <v>0.18404682293470001</v>
      </c>
      <c r="O197" s="63">
        <v>0.366375722817736</v>
      </c>
      <c r="P197" s="63">
        <v>1.3506311032165501</v>
      </c>
      <c r="Q197" s="63">
        <v>0.47903790755965697</v>
      </c>
      <c r="R197" s="63">
        <v>1.0428826687743999</v>
      </c>
      <c r="S197" s="63">
        <v>0.19572869968600001</v>
      </c>
      <c r="V197" s="62" t="s">
        <v>701</v>
      </c>
      <c r="W197" s="63">
        <v>-2.8906352543285698</v>
      </c>
      <c r="X197" s="63">
        <v>7.9432823472428103E-3</v>
      </c>
      <c r="Y197" s="63">
        <v>0</v>
      </c>
      <c r="Z197" s="63">
        <v>3.0376704936702501E-2</v>
      </c>
      <c r="AA197" s="62" t="s">
        <v>173</v>
      </c>
      <c r="AB197" s="63">
        <v>90</v>
      </c>
      <c r="AC197" s="63">
        <v>1.0185949905066201</v>
      </c>
      <c r="AD197" s="63">
        <v>2.20741659318251</v>
      </c>
      <c r="AE197" s="63">
        <v>0.93128126155035695</v>
      </c>
      <c r="AF197" s="63">
        <v>1.8711164926269399</v>
      </c>
      <c r="AG197" s="63">
        <v>1.8711164926269399</v>
      </c>
      <c r="AH197" s="63">
        <v>0.219743037922565</v>
      </c>
      <c r="AI197" s="63">
        <v>1.5108560598349601</v>
      </c>
      <c r="AJ197" s="63">
        <v>1.0229659131628599</v>
      </c>
      <c r="AK197" s="63">
        <v>2.4401379025811001</v>
      </c>
      <c r="AL197" s="63">
        <v>0.93128126155035695</v>
      </c>
      <c r="AM197" s="63">
        <v>0.39286625908074302</v>
      </c>
      <c r="AN197" s="63">
        <v>1.29874982705633</v>
      </c>
      <c r="AO197" s="65"/>
      <c r="AP197" s="62" t="s">
        <v>702</v>
      </c>
      <c r="AQ197" s="63">
        <v>-0.576757558928228</v>
      </c>
      <c r="AR197" s="63">
        <v>3.1622776601683799E-4</v>
      </c>
      <c r="AS197" s="63">
        <v>0.01</v>
      </c>
      <c r="AT197" s="63">
        <v>1.5188352468351299E-2</v>
      </c>
      <c r="AU197" s="62" t="s">
        <v>173</v>
      </c>
      <c r="AV197" s="63">
        <v>90</v>
      </c>
      <c r="AW197" s="63">
        <v>1.0052889318713001</v>
      </c>
      <c r="AX197" s="63">
        <v>3.4388238366144099</v>
      </c>
      <c r="AY197" s="63">
        <v>0.94330222883764503</v>
      </c>
      <c r="AZ197" s="63">
        <v>1.94734406859265</v>
      </c>
      <c r="BA197" s="63">
        <v>1.94734406859265</v>
      </c>
      <c r="BB197" s="63">
        <v>0.126760407044231</v>
      </c>
      <c r="BC197" s="63">
        <v>2.4211262208093598</v>
      </c>
      <c r="BD197" s="63">
        <v>1.90895609500696</v>
      </c>
      <c r="BE197" s="62" t="s">
        <v>131</v>
      </c>
      <c r="BF197" s="62" t="s">
        <v>131</v>
      </c>
      <c r="BG197" s="63">
        <v>0.314431514160456</v>
      </c>
      <c r="BH197" s="63">
        <v>1.5358232081858001</v>
      </c>
      <c r="BI197" s="63"/>
      <c r="BJ197" s="63"/>
      <c r="BK197" s="63"/>
      <c r="BL197" s="63"/>
      <c r="BM197" s="63"/>
      <c r="BN197" s="63"/>
      <c r="BO197" s="63"/>
      <c r="BP197" s="63"/>
      <c r="BQ197" s="63"/>
      <c r="BR197" s="63"/>
      <c r="BS197" s="63"/>
      <c r="BT197" s="63"/>
    </row>
    <row r="198" spans="1:72" ht="13">
      <c r="A198" s="62" t="s">
        <v>703</v>
      </c>
      <c r="B198" s="63">
        <v>-57.675755892822799</v>
      </c>
      <c r="C198" s="63">
        <v>3.16227766016838</v>
      </c>
      <c r="D198" s="63">
        <v>1.8931213580487799E-2</v>
      </c>
      <c r="E198" s="63">
        <v>7.59417623417563E-2</v>
      </c>
      <c r="F198" s="62" t="s">
        <v>171</v>
      </c>
      <c r="G198" s="63">
        <v>90</v>
      </c>
      <c r="H198" s="63">
        <v>1.35634033120552</v>
      </c>
      <c r="I198" s="63">
        <v>1.3249767856450501</v>
      </c>
      <c r="J198" s="63">
        <v>0.35658461689955201</v>
      </c>
      <c r="K198" s="63">
        <v>0.75305697406791305</v>
      </c>
      <c r="L198" s="63">
        <v>1.0173061866584301</v>
      </c>
      <c r="M198" s="63">
        <v>0.885841137128072</v>
      </c>
      <c r="N198" s="63">
        <v>0.15816344895633</v>
      </c>
      <c r="O198" s="63">
        <v>0.37966099441725398</v>
      </c>
      <c r="P198" s="63">
        <v>1.3652907132573999</v>
      </c>
      <c r="Q198" s="63">
        <v>0.35658461315364598</v>
      </c>
      <c r="R198" s="63">
        <v>1.0208332470586801</v>
      </c>
      <c r="S198" s="63">
        <v>0.21267887379573</v>
      </c>
      <c r="V198" s="62" t="s">
        <v>704</v>
      </c>
      <c r="W198" s="63">
        <v>-2.8906352543285698</v>
      </c>
      <c r="X198" s="63">
        <v>7.9432823472428103E-3</v>
      </c>
      <c r="Y198" s="63">
        <v>0</v>
      </c>
      <c r="Z198" s="63">
        <v>7.59417623417563E-2</v>
      </c>
      <c r="AA198" s="62" t="s">
        <v>173</v>
      </c>
      <c r="AB198" s="63">
        <v>90</v>
      </c>
      <c r="AC198" s="63">
        <v>1.0170924505986201</v>
      </c>
      <c r="AD198" s="63">
        <v>2.21039432647206</v>
      </c>
      <c r="AE198" s="63">
        <v>0.875848996256404</v>
      </c>
      <c r="AF198" s="63">
        <v>1.8758654003147199</v>
      </c>
      <c r="AG198" s="63">
        <v>1.8758654003147199</v>
      </c>
      <c r="AH198" s="63">
        <v>0.219277980642333</v>
      </c>
      <c r="AI198" s="63">
        <v>0.71007486135353404</v>
      </c>
      <c r="AJ198" s="63">
        <v>1.03487684632105</v>
      </c>
      <c r="AK198" s="63">
        <v>2.4561718510632899</v>
      </c>
      <c r="AL198" s="63">
        <v>0.875848996256404</v>
      </c>
      <c r="AM198" s="63">
        <v>0.38832662977937799</v>
      </c>
      <c r="AN198" s="63">
        <v>1.2117083924387699</v>
      </c>
      <c r="AO198" s="65"/>
      <c r="AP198" s="62" t="s">
        <v>705</v>
      </c>
      <c r="AQ198" s="63">
        <v>-0.66602923858378604</v>
      </c>
      <c r="AR198" s="63">
        <v>4.2169650342858202E-4</v>
      </c>
      <c r="AS198" s="63">
        <v>0.01</v>
      </c>
      <c r="AT198" s="63">
        <v>1.5188352468351299E-2</v>
      </c>
      <c r="AU198" s="62" t="s">
        <v>173</v>
      </c>
      <c r="AV198" s="63">
        <v>90</v>
      </c>
      <c r="AW198" s="63">
        <v>1.0055423248236699</v>
      </c>
      <c r="AX198" s="63">
        <v>3.3105522487569199</v>
      </c>
      <c r="AY198" s="63">
        <v>0.95134932155788399</v>
      </c>
      <c r="AZ198" s="63">
        <v>1.9443644865079801</v>
      </c>
      <c r="BA198" s="63">
        <v>1.9443644865079801</v>
      </c>
      <c r="BB198" s="63">
        <v>0.12675177845091601</v>
      </c>
      <c r="BC198" s="63">
        <v>0.88850980231946897</v>
      </c>
      <c r="BD198" s="63">
        <v>1.8681840545808299</v>
      </c>
      <c r="BE198" s="62" t="s">
        <v>131</v>
      </c>
      <c r="BF198" s="62" t="s">
        <v>131</v>
      </c>
      <c r="BG198" s="63">
        <v>0.31824059976415597</v>
      </c>
      <c r="BH198" s="63">
        <v>1.4471783787199901</v>
      </c>
      <c r="BI198" s="63"/>
      <c r="BJ198" s="63"/>
      <c r="BK198" s="63"/>
      <c r="BL198" s="63"/>
      <c r="BM198" s="63"/>
      <c r="BN198" s="63"/>
      <c r="BO198" s="63"/>
      <c r="BP198" s="63"/>
      <c r="BQ198" s="63"/>
      <c r="BR198" s="63"/>
      <c r="BS198" s="63"/>
      <c r="BT198" s="63"/>
    </row>
    <row r="199" spans="1:72" ht="13">
      <c r="A199" s="62" t="s">
        <v>706</v>
      </c>
      <c r="B199" s="63">
        <v>-57.675755892822799</v>
      </c>
      <c r="C199" s="63">
        <v>3.16227766016838</v>
      </c>
      <c r="D199" s="63">
        <v>1.8931213580487799E-2</v>
      </c>
      <c r="E199" s="63">
        <v>0.30376704936702498</v>
      </c>
      <c r="F199" s="62" t="s">
        <v>171</v>
      </c>
      <c r="G199" s="63">
        <v>90</v>
      </c>
      <c r="H199" s="63">
        <v>1.2544072974837599</v>
      </c>
      <c r="I199" s="63">
        <v>1.2929088886806701</v>
      </c>
      <c r="J199" s="63">
        <v>0.185499925582708</v>
      </c>
      <c r="K199" s="63">
        <v>1.17441780682048</v>
      </c>
      <c r="L199" s="63">
        <v>1.2063852305884899</v>
      </c>
      <c r="M199" s="63">
        <v>0.82015652002908301</v>
      </c>
      <c r="N199" s="63">
        <v>0.17557173587983599</v>
      </c>
      <c r="O199" s="63">
        <v>0.396840224933871</v>
      </c>
      <c r="P199" s="63">
        <v>1.4241582098277099</v>
      </c>
      <c r="Q199" s="63">
        <v>0.185499902139491</v>
      </c>
      <c r="R199" s="63">
        <v>0.94166075746148503</v>
      </c>
      <c r="S199" s="63">
        <v>0.24703733482896501</v>
      </c>
      <c r="V199" s="62" t="s">
        <v>707</v>
      </c>
      <c r="W199" s="63">
        <v>-2.8906352543285698</v>
      </c>
      <c r="X199" s="63">
        <v>7.9432823472428103E-3</v>
      </c>
      <c r="Y199" s="63">
        <v>0</v>
      </c>
      <c r="Z199" s="63">
        <v>0.30376704936702498</v>
      </c>
      <c r="AA199" s="62" t="s">
        <v>173</v>
      </c>
      <c r="AB199" s="63">
        <v>90</v>
      </c>
      <c r="AC199" s="63">
        <v>1.0130088025839099</v>
      </c>
      <c r="AD199" s="63">
        <v>2.1570241836670698</v>
      </c>
      <c r="AE199" s="63">
        <v>0.66957574758520899</v>
      </c>
      <c r="AF199" s="63">
        <v>1.8940565611315401</v>
      </c>
      <c r="AG199" s="63">
        <v>1.8940565611315401</v>
      </c>
      <c r="AH199" s="63">
        <v>0.22072595898764499</v>
      </c>
      <c r="AI199" s="63">
        <v>0.69610242053335103</v>
      </c>
      <c r="AJ199" s="63">
        <v>1.0976383018084299</v>
      </c>
      <c r="AK199" s="63">
        <v>2.5209948142126999</v>
      </c>
      <c r="AL199" s="63">
        <v>0.66957574758520899</v>
      </c>
      <c r="AM199" s="63">
        <v>0.37937875855818098</v>
      </c>
      <c r="AN199" s="63">
        <v>0.83262003903874005</v>
      </c>
      <c r="AO199" s="65"/>
      <c r="AP199" s="62" t="s">
        <v>708</v>
      </c>
      <c r="AQ199" s="63">
        <v>-0.769118565992994</v>
      </c>
      <c r="AR199" s="63">
        <v>5.6234132519034899E-4</v>
      </c>
      <c r="AS199" s="63">
        <v>0.01</v>
      </c>
      <c r="AT199" s="63">
        <v>1.5188352468351299E-2</v>
      </c>
      <c r="AU199" s="62" t="s">
        <v>173</v>
      </c>
      <c r="AV199" s="63">
        <v>90</v>
      </c>
      <c r="AW199" s="63">
        <v>1.00591234102551</v>
      </c>
      <c r="AX199" s="63">
        <v>3.1921300863956299</v>
      </c>
      <c r="AY199" s="63">
        <v>0.95564573250389695</v>
      </c>
      <c r="AZ199" s="63">
        <v>1.94087900681048</v>
      </c>
      <c r="BA199" s="63">
        <v>1.94087900681048</v>
      </c>
      <c r="BB199" s="63">
        <v>0.15856989075801201</v>
      </c>
      <c r="BC199" s="63">
        <v>1.3250913138484901</v>
      </c>
      <c r="BD199" s="63">
        <v>1.82718295774781</v>
      </c>
      <c r="BE199" s="63">
        <v>4.2402922043168401</v>
      </c>
      <c r="BF199" s="63">
        <v>0.95558870932113404</v>
      </c>
      <c r="BG199" s="63">
        <v>0.32389757456666601</v>
      </c>
      <c r="BH199" s="63">
        <v>1.4318315994584701</v>
      </c>
      <c r="BI199" s="63"/>
      <c r="BJ199" s="63"/>
      <c r="BK199" s="63"/>
      <c r="BL199" s="63"/>
      <c r="BM199" s="63"/>
      <c r="BN199" s="63"/>
      <c r="BO199" s="63"/>
      <c r="BP199" s="63"/>
      <c r="BQ199" s="63"/>
      <c r="BR199" s="63"/>
      <c r="BS199" s="63"/>
      <c r="BT199" s="63"/>
    </row>
    <row r="200" spans="1:72" ht="13">
      <c r="A200" s="62" t="s">
        <v>709</v>
      </c>
      <c r="B200" s="63">
        <v>-57.675755892822799</v>
      </c>
      <c r="C200" s="63">
        <v>3.16227766016838</v>
      </c>
      <c r="D200" s="63">
        <v>1.8931213580487799E-2</v>
      </c>
      <c r="E200" s="63">
        <v>0.75941762341756303</v>
      </c>
      <c r="F200" s="62" t="s">
        <v>171</v>
      </c>
      <c r="G200" s="63">
        <v>90</v>
      </c>
      <c r="H200" s="63">
        <v>1.1642535224325801</v>
      </c>
      <c r="I200" s="63">
        <v>1.3357424367688</v>
      </c>
      <c r="J200" s="63">
        <v>8.9028458412925393E-2</v>
      </c>
      <c r="K200" s="63">
        <v>1.39350464792775</v>
      </c>
      <c r="L200" s="63">
        <v>1.39350464792775</v>
      </c>
      <c r="M200" s="63">
        <v>0.737896231784266</v>
      </c>
      <c r="N200" s="63">
        <v>0.179236638390047</v>
      </c>
      <c r="O200" s="63">
        <v>0.37324741502438302</v>
      </c>
      <c r="P200" s="63">
        <v>1.60305126360753</v>
      </c>
      <c r="Q200" s="63">
        <v>8.9028358930000606E-2</v>
      </c>
      <c r="R200" s="63">
        <v>0.85277499814567104</v>
      </c>
      <c r="S200" s="63">
        <v>0.26696524222824197</v>
      </c>
      <c r="V200" s="62" t="s">
        <v>710</v>
      </c>
      <c r="W200" s="63">
        <v>-2.8906352543285698</v>
      </c>
      <c r="X200" s="63">
        <v>7.9432823472428103E-3</v>
      </c>
      <c r="Y200" s="63">
        <v>0</v>
      </c>
      <c r="Z200" s="63">
        <v>0.75941762341756303</v>
      </c>
      <c r="AA200" s="62" t="s">
        <v>173</v>
      </c>
      <c r="AB200" s="63">
        <v>90</v>
      </c>
      <c r="AC200" s="63">
        <v>1.0087266309102101</v>
      </c>
      <c r="AD200" s="63">
        <v>2.0276073137751398</v>
      </c>
      <c r="AE200" s="63">
        <v>0.45396507302469902</v>
      </c>
      <c r="AF200" s="63">
        <v>1.91553044361202</v>
      </c>
      <c r="AG200" s="63">
        <v>1.91553044361202</v>
      </c>
      <c r="AH200" s="63">
        <v>0.19335341350045299</v>
      </c>
      <c r="AI200" s="63">
        <v>0.35961855881453297</v>
      </c>
      <c r="AJ200" s="63">
        <v>1.09168283522933</v>
      </c>
      <c r="AK200" s="63">
        <v>2.6437690483048599</v>
      </c>
      <c r="AL200" s="63">
        <v>0.45396507302469902</v>
      </c>
      <c r="AM200" s="63">
        <v>0.36698974382502197</v>
      </c>
      <c r="AN200" s="63">
        <v>0.70870052291220398</v>
      </c>
      <c r="AO200" s="65"/>
      <c r="AP200" s="62" t="s">
        <v>711</v>
      </c>
      <c r="AQ200" s="63">
        <v>-0.88816426409889904</v>
      </c>
      <c r="AR200" s="63">
        <v>7.4989420933245596E-4</v>
      </c>
      <c r="AS200" s="63">
        <v>0.01</v>
      </c>
      <c r="AT200" s="63">
        <v>1.5188352468351299E-2</v>
      </c>
      <c r="AU200" s="62" t="s">
        <v>173</v>
      </c>
      <c r="AV200" s="63">
        <v>90</v>
      </c>
      <c r="AW200" s="63">
        <v>1.0065246916233701</v>
      </c>
      <c r="AX200" s="63">
        <v>3.07828905217211</v>
      </c>
      <c r="AY200" s="63">
        <v>0.95853909292777895</v>
      </c>
      <c r="AZ200" s="63">
        <v>1.93677839180849</v>
      </c>
      <c r="BA200" s="63">
        <v>1.93677839180849</v>
      </c>
      <c r="BB200" s="63">
        <v>0.15840167103222899</v>
      </c>
      <c r="BC200" s="63">
        <v>1.87391046475304</v>
      </c>
      <c r="BD200" s="63">
        <v>1.20758537711478</v>
      </c>
      <c r="BE200" s="63">
        <v>3.7984423954291602</v>
      </c>
      <c r="BF200" s="63">
        <v>0.95850980229538696</v>
      </c>
      <c r="BG200" s="63">
        <v>0.32943165996697099</v>
      </c>
      <c r="BH200" s="63">
        <v>1.39701502561144</v>
      </c>
      <c r="BI200" s="63"/>
      <c r="BJ200" s="63"/>
      <c r="BK200" s="63"/>
      <c r="BL200" s="63"/>
      <c r="BM200" s="63"/>
      <c r="BN200" s="63"/>
      <c r="BO200" s="63"/>
      <c r="BP200" s="63"/>
      <c r="BQ200" s="63"/>
      <c r="BR200" s="63"/>
      <c r="BS200" s="63"/>
      <c r="BT200" s="63"/>
    </row>
    <row r="201" spans="1:72" ht="13">
      <c r="A201" s="62" t="s">
        <v>712</v>
      </c>
      <c r="B201" s="63">
        <v>-64.713262477562395</v>
      </c>
      <c r="C201" s="63">
        <v>3.98107170553497</v>
      </c>
      <c r="D201" s="63">
        <v>1.8931213580487799E-2</v>
      </c>
      <c r="E201" s="63">
        <v>1.5188352468351299E-2</v>
      </c>
      <c r="F201" s="62" t="s">
        <v>171</v>
      </c>
      <c r="G201" s="63">
        <v>90</v>
      </c>
      <c r="H201" s="63">
        <v>1.42860418518668</v>
      </c>
      <c r="I201" s="63">
        <v>1.29995237319249</v>
      </c>
      <c r="J201" s="63">
        <v>0.53825251755034398</v>
      </c>
      <c r="K201" s="63">
        <v>0.122006728616745</v>
      </c>
      <c r="L201" s="63">
        <v>0.75483346536414797</v>
      </c>
      <c r="M201" s="63">
        <v>0.94520383133199604</v>
      </c>
      <c r="N201" s="63">
        <v>0.14207223637243099</v>
      </c>
      <c r="O201" s="63">
        <v>0.33745735144809602</v>
      </c>
      <c r="P201" s="63">
        <v>1.31575726526779</v>
      </c>
      <c r="Q201" s="63">
        <v>0.53825251677754204</v>
      </c>
      <c r="R201" s="63">
        <v>1.0838438808878501</v>
      </c>
      <c r="S201" s="63">
        <v>0.18284427679853699</v>
      </c>
      <c r="V201" s="62" t="s">
        <v>713</v>
      </c>
      <c r="W201" s="63">
        <v>-3.2433461000125101</v>
      </c>
      <c r="X201" s="63">
        <v>0.01</v>
      </c>
      <c r="Y201" s="63">
        <v>0</v>
      </c>
      <c r="Z201" s="63">
        <v>0</v>
      </c>
      <c r="AA201" s="62" t="s">
        <v>173</v>
      </c>
      <c r="AB201" s="63">
        <v>90</v>
      </c>
      <c r="AC201" s="63">
        <v>1.0233783613582199</v>
      </c>
      <c r="AD201" s="63">
        <v>2.1801588807627899</v>
      </c>
      <c r="AE201" s="63">
        <v>0.97220992457734001</v>
      </c>
      <c r="AF201" s="63">
        <v>1.85189322122098</v>
      </c>
      <c r="AG201" s="63">
        <v>1.85189322122098</v>
      </c>
      <c r="AH201" s="63">
        <v>0.25016773815429899</v>
      </c>
      <c r="AI201" s="63">
        <v>1.4526757324853199</v>
      </c>
      <c r="AJ201" s="63">
        <v>1.0215915747215301</v>
      </c>
      <c r="AK201" s="63">
        <v>2.3301908272746799</v>
      </c>
      <c r="AL201" s="63">
        <v>0.97220992457734001</v>
      </c>
      <c r="AM201" s="63">
        <v>0.414638567399643</v>
      </c>
      <c r="AN201" s="63">
        <v>1.34776789813044</v>
      </c>
      <c r="AO201" s="65"/>
      <c r="AP201" s="62" t="s">
        <v>714</v>
      </c>
      <c r="AQ201" s="63">
        <v>-1.02563609162638</v>
      </c>
      <c r="AR201" s="63">
        <v>1E-3</v>
      </c>
      <c r="AS201" s="63">
        <v>0.01</v>
      </c>
      <c r="AT201" s="63">
        <v>1.5188352468351299E-2</v>
      </c>
      <c r="AU201" s="62" t="s">
        <v>173</v>
      </c>
      <c r="AV201" s="63">
        <v>90</v>
      </c>
      <c r="AW201" s="63">
        <v>1.0073782162738001</v>
      </c>
      <c r="AX201" s="63">
        <v>2.9813981920583301</v>
      </c>
      <c r="AY201" s="63">
        <v>0.95950342316290305</v>
      </c>
      <c r="AZ201" s="63">
        <v>1.9318165371381899</v>
      </c>
      <c r="BA201" s="63">
        <v>1.9318165371381899</v>
      </c>
      <c r="BB201" s="63">
        <v>0.15835269948477201</v>
      </c>
      <c r="BC201" s="63">
        <v>1.9215541973858199</v>
      </c>
      <c r="BD201" s="63">
        <v>1.1562767419718201</v>
      </c>
      <c r="BE201" s="63">
        <v>3.52105508668734</v>
      </c>
      <c r="BF201" s="63">
        <v>0.95948698013159295</v>
      </c>
      <c r="BG201" s="63">
        <v>0.33696922769121801</v>
      </c>
      <c r="BH201" s="63">
        <v>1.55987413090908</v>
      </c>
      <c r="BI201" s="63"/>
      <c r="BJ201" s="63"/>
      <c r="BK201" s="63"/>
      <c r="BL201" s="63"/>
      <c r="BM201" s="63"/>
      <c r="BN201" s="63"/>
      <c r="BO201" s="63"/>
      <c r="BP201" s="63"/>
      <c r="BQ201" s="63"/>
      <c r="BR201" s="63"/>
      <c r="BS201" s="63"/>
      <c r="BT201" s="63"/>
    </row>
    <row r="202" spans="1:72" ht="13">
      <c r="A202" s="62" t="s">
        <v>715</v>
      </c>
      <c r="B202" s="63">
        <v>-64.713262477562395</v>
      </c>
      <c r="C202" s="63">
        <v>3.98107170553497</v>
      </c>
      <c r="D202" s="63">
        <v>1.8931213580487799E-2</v>
      </c>
      <c r="E202" s="63">
        <v>3.0376704936702501E-2</v>
      </c>
      <c r="F202" s="62" t="s">
        <v>171</v>
      </c>
      <c r="G202" s="63">
        <v>90</v>
      </c>
      <c r="H202" s="63">
        <v>1.41499715079899</v>
      </c>
      <c r="I202" s="63">
        <v>1.3075112346198099</v>
      </c>
      <c r="J202" s="63">
        <v>0.44866344493300903</v>
      </c>
      <c r="K202" s="63">
        <v>0.338231019265265</v>
      </c>
      <c r="L202" s="63">
        <v>0.78579688925345104</v>
      </c>
      <c r="M202" s="63">
        <v>0.93925696801185499</v>
      </c>
      <c r="N202" s="63">
        <v>0.145737138882643</v>
      </c>
      <c r="O202" s="63">
        <v>0.34295470521341398</v>
      </c>
      <c r="P202" s="63">
        <v>1.32858442405354</v>
      </c>
      <c r="Q202" s="63">
        <v>0.44866344369685002</v>
      </c>
      <c r="R202" s="63">
        <v>1.0751030903647301</v>
      </c>
      <c r="S202" s="63">
        <v>0.18330238961231299</v>
      </c>
      <c r="V202" s="62" t="s">
        <v>716</v>
      </c>
      <c r="W202" s="63">
        <v>-3.2433461000125101</v>
      </c>
      <c r="X202" s="63">
        <v>0.01</v>
      </c>
      <c r="Y202" s="63">
        <v>0</v>
      </c>
      <c r="Z202" s="63">
        <v>1.5188352468351299E-2</v>
      </c>
      <c r="AA202" s="62" t="s">
        <v>173</v>
      </c>
      <c r="AB202" s="63">
        <v>90</v>
      </c>
      <c r="AC202" s="63">
        <v>1.0222740822225</v>
      </c>
      <c r="AD202" s="63">
        <v>2.1657283271288299</v>
      </c>
      <c r="AE202" s="63">
        <v>0.94998279623904403</v>
      </c>
      <c r="AF202" s="63">
        <v>1.8544126207095599</v>
      </c>
      <c r="AG202" s="63">
        <v>1.8544126207095599</v>
      </c>
      <c r="AH202" s="63">
        <v>0.24965972476158199</v>
      </c>
      <c r="AI202" s="63">
        <v>1.4137361433142901</v>
      </c>
      <c r="AJ202" s="63">
        <v>1.00922252874957</v>
      </c>
      <c r="AK202" s="63">
        <v>2.3652364575285998</v>
      </c>
      <c r="AL202" s="63">
        <v>0.94998279623904403</v>
      </c>
      <c r="AM202" s="63">
        <v>0.40963017735131602</v>
      </c>
      <c r="AN202" s="63">
        <v>1.30974453458697</v>
      </c>
      <c r="AO202" s="65"/>
      <c r="AP202" s="62" t="s">
        <v>717</v>
      </c>
      <c r="AQ202" s="63">
        <v>-1.1843860814574501</v>
      </c>
      <c r="AR202" s="63">
        <v>1.3335214321633199E-3</v>
      </c>
      <c r="AS202" s="63">
        <v>0.01</v>
      </c>
      <c r="AT202" s="63">
        <v>1.5188352468351299E-2</v>
      </c>
      <c r="AU202" s="62" t="s">
        <v>173</v>
      </c>
      <c r="AV202" s="63">
        <v>90</v>
      </c>
      <c r="AW202" s="63">
        <v>1.0083930104845999</v>
      </c>
      <c r="AX202" s="63">
        <v>2.8971054343234099</v>
      </c>
      <c r="AY202" s="63">
        <v>0.95690212534225405</v>
      </c>
      <c r="AZ202" s="63">
        <v>1.92591311810303</v>
      </c>
      <c r="BA202" s="63">
        <v>1.92591311810303</v>
      </c>
      <c r="BB202" s="63">
        <v>0.15835239982566199</v>
      </c>
      <c r="BC202" s="63">
        <v>0.86789472569952797</v>
      </c>
      <c r="BD202" s="63">
        <v>1.1425333575585199</v>
      </c>
      <c r="BE202" s="63">
        <v>3.3252118587977799</v>
      </c>
      <c r="BF202" s="63">
        <v>0.95689231704959699</v>
      </c>
      <c r="BG202" s="63">
        <v>0.34448777602757202</v>
      </c>
      <c r="BH202" s="63">
        <v>1.55071187463354</v>
      </c>
      <c r="BI202" s="63"/>
      <c r="BJ202" s="63"/>
      <c r="BK202" s="63"/>
      <c r="BL202" s="63"/>
      <c r="BM202" s="63"/>
      <c r="BN202" s="63"/>
      <c r="BO202" s="63"/>
      <c r="BP202" s="63"/>
      <c r="BQ202" s="63"/>
      <c r="BR202" s="63"/>
      <c r="BS202" s="63"/>
      <c r="BT202" s="63"/>
    </row>
    <row r="203" spans="1:72" ht="13">
      <c r="A203" s="62" t="s">
        <v>718</v>
      </c>
      <c r="B203" s="63">
        <v>-64.713262477562395</v>
      </c>
      <c r="C203" s="63">
        <v>3.98107170553497</v>
      </c>
      <c r="D203" s="63">
        <v>1.8931213580487799E-2</v>
      </c>
      <c r="E203" s="63">
        <v>7.59417623417563E-2</v>
      </c>
      <c r="F203" s="62" t="s">
        <v>171</v>
      </c>
      <c r="G203" s="63">
        <v>90</v>
      </c>
      <c r="H203" s="63">
        <v>1.3798581275808299</v>
      </c>
      <c r="I203" s="63">
        <v>1.3020138808544901</v>
      </c>
      <c r="J203" s="63">
        <v>0.33133538672708801</v>
      </c>
      <c r="K203" s="63">
        <v>0.69172397942452202</v>
      </c>
      <c r="L203" s="63">
        <v>0.98358280384679198</v>
      </c>
      <c r="M203" s="63">
        <v>0.92249967705979596</v>
      </c>
      <c r="N203" s="63">
        <v>0.157189959227055</v>
      </c>
      <c r="O203" s="63">
        <v>0.35715620244048402</v>
      </c>
      <c r="P203" s="63">
        <v>1.34072441361862</v>
      </c>
      <c r="Q203" s="63">
        <v>0.33133538365222498</v>
      </c>
      <c r="R203" s="63">
        <v>1.05080189820085</v>
      </c>
      <c r="S203" s="63">
        <v>0.19315181510850801</v>
      </c>
      <c r="V203" s="62" t="s">
        <v>719</v>
      </c>
      <c r="W203" s="63">
        <v>-3.2433461000125101</v>
      </c>
      <c r="X203" s="63">
        <v>0.01</v>
      </c>
      <c r="Y203" s="63">
        <v>0</v>
      </c>
      <c r="Z203" s="63">
        <v>3.0376704936702501E-2</v>
      </c>
      <c r="AA203" s="62" t="s">
        <v>173</v>
      </c>
      <c r="AB203" s="63">
        <v>90</v>
      </c>
      <c r="AC203" s="63">
        <v>1.0214491424030301</v>
      </c>
      <c r="AD203" s="63">
        <v>2.1680188911977099</v>
      </c>
      <c r="AE203" s="63">
        <v>0.92899845692850402</v>
      </c>
      <c r="AF203" s="63">
        <v>1.8564779500531601</v>
      </c>
      <c r="AG203" s="63">
        <v>1.8564779500531601</v>
      </c>
      <c r="AH203" s="63">
        <v>0.24891566961087</v>
      </c>
      <c r="AI203" s="63">
        <v>1.3564720415922</v>
      </c>
      <c r="AJ203" s="63">
        <v>1.01105498000468</v>
      </c>
      <c r="AK203" s="63">
        <v>2.37852172912813</v>
      </c>
      <c r="AL203" s="63">
        <v>0.92899845692850402</v>
      </c>
      <c r="AM203" s="63">
        <v>0.406185406757886</v>
      </c>
      <c r="AN203" s="63">
        <v>1.22339026919007</v>
      </c>
      <c r="AO203" s="65"/>
      <c r="AP203" s="62" t="s">
        <v>720</v>
      </c>
      <c r="AQ203" s="63">
        <v>-1.367707709784</v>
      </c>
      <c r="AR203" s="63">
        <v>1.7782794100389199E-3</v>
      </c>
      <c r="AS203" s="63">
        <v>0.01</v>
      </c>
      <c r="AT203" s="63">
        <v>1.5188352468351299E-2</v>
      </c>
      <c r="AU203" s="62" t="s">
        <v>173</v>
      </c>
      <c r="AV203" s="63">
        <v>90</v>
      </c>
      <c r="AW203" s="63">
        <v>1.0096956627051099</v>
      </c>
      <c r="AX203" s="63">
        <v>2.80846060485761</v>
      </c>
      <c r="AY203" s="63">
        <v>0.95329385309453796</v>
      </c>
      <c r="AZ203" s="63">
        <v>1.91861332583827</v>
      </c>
      <c r="BA203" s="63">
        <v>1.91861332583827</v>
      </c>
      <c r="BB203" s="63">
        <v>0.189530950199466</v>
      </c>
      <c r="BC203" s="63">
        <v>1.6226355863964901</v>
      </c>
      <c r="BD203" s="63">
        <v>1.11550470154571</v>
      </c>
      <c r="BE203" s="63">
        <v>3.16876633289302</v>
      </c>
      <c r="BF203" s="63">
        <v>0.95328763935910799</v>
      </c>
      <c r="BG203" s="63">
        <v>0.35374043487625201</v>
      </c>
      <c r="BH203" s="63">
        <v>1.48405646022902</v>
      </c>
      <c r="BI203" s="63"/>
      <c r="BJ203" s="63"/>
      <c r="BK203" s="63"/>
      <c r="BL203" s="63"/>
      <c r="BM203" s="63"/>
      <c r="BN203" s="63"/>
      <c r="BO203" s="63"/>
      <c r="BP203" s="63"/>
      <c r="BQ203" s="63"/>
      <c r="BR203" s="63"/>
      <c r="BS203" s="63"/>
      <c r="BT203" s="63"/>
    </row>
    <row r="204" spans="1:72" ht="13">
      <c r="A204" s="62" t="s">
        <v>721</v>
      </c>
      <c r="B204" s="63">
        <v>-64.713262477562395</v>
      </c>
      <c r="C204" s="63">
        <v>3.98107170553497</v>
      </c>
      <c r="D204" s="63">
        <v>1.8931213580487799E-2</v>
      </c>
      <c r="E204" s="63">
        <v>0.30376704936702498</v>
      </c>
      <c r="F204" s="62" t="s">
        <v>171</v>
      </c>
      <c r="G204" s="63">
        <v>90</v>
      </c>
      <c r="H204" s="63">
        <v>1.27196535984473</v>
      </c>
      <c r="I204" s="63">
        <v>1.2651357993454599</v>
      </c>
      <c r="J204" s="63">
        <v>0.17119474941514701</v>
      </c>
      <c r="K204" s="63">
        <v>1.1354098119178</v>
      </c>
      <c r="L204" s="63">
        <v>1.1934512878888699</v>
      </c>
      <c r="M204" s="63">
        <v>0.85162864864330901</v>
      </c>
      <c r="N204" s="63">
        <v>0.177575979440108</v>
      </c>
      <c r="O204" s="63">
        <v>0.37456448936399001</v>
      </c>
      <c r="P204" s="63">
        <v>1.39409455642361</v>
      </c>
      <c r="Q204" s="63">
        <v>0.17119472958964099</v>
      </c>
      <c r="R204" s="63">
        <v>0.96564686993785198</v>
      </c>
      <c r="S204" s="63">
        <v>0.222471035190202</v>
      </c>
      <c r="V204" s="62" t="s">
        <v>722</v>
      </c>
      <c r="W204" s="63">
        <v>-3.2433461000125101</v>
      </c>
      <c r="X204" s="63">
        <v>0.01</v>
      </c>
      <c r="Y204" s="63">
        <v>0</v>
      </c>
      <c r="Z204" s="63">
        <v>7.59417623417563E-2</v>
      </c>
      <c r="AA204" s="62" t="s">
        <v>173</v>
      </c>
      <c r="AB204" s="63">
        <v>90</v>
      </c>
      <c r="AC204" s="63">
        <v>1.0196651865406601</v>
      </c>
      <c r="AD204" s="63">
        <v>2.17260001933548</v>
      </c>
      <c r="AE204" s="63">
        <v>0.87081176725326404</v>
      </c>
      <c r="AF204" s="63">
        <v>1.8621618477511099</v>
      </c>
      <c r="AG204" s="63">
        <v>1.8621618477511099</v>
      </c>
      <c r="AH204" s="63">
        <v>0.24738125963434299</v>
      </c>
      <c r="AI204" s="63">
        <v>1.1303933679934499</v>
      </c>
      <c r="AJ204" s="63">
        <v>1.01907195424576</v>
      </c>
      <c r="AK204" s="63">
        <v>2.3982205801205301</v>
      </c>
      <c r="AL204" s="63">
        <v>0.87081176725326404</v>
      </c>
      <c r="AM204" s="63">
        <v>0.402329071296259</v>
      </c>
      <c r="AN204" s="63">
        <v>1.1668133366886799</v>
      </c>
      <c r="AO204" s="65"/>
      <c r="AP204" s="62" t="s">
        <v>723</v>
      </c>
      <c r="AQ204" s="63">
        <v>-1.5794042235794401</v>
      </c>
      <c r="AR204" s="63">
        <v>2.3713737056616602E-3</v>
      </c>
      <c r="AS204" s="63">
        <v>0.01</v>
      </c>
      <c r="AT204" s="63">
        <v>1.5188352468351299E-2</v>
      </c>
      <c r="AU204" s="62" t="s">
        <v>173</v>
      </c>
      <c r="AV204" s="63">
        <v>90</v>
      </c>
      <c r="AW204" s="63">
        <v>1.0112046541450399</v>
      </c>
      <c r="AX204" s="63">
        <v>2.7237097343089101</v>
      </c>
      <c r="AY204" s="63">
        <v>0.94976790594078897</v>
      </c>
      <c r="AZ204" s="63">
        <v>1.9099674824441399</v>
      </c>
      <c r="BA204" s="63">
        <v>1.9099674824441399</v>
      </c>
      <c r="BB204" s="63">
        <v>0.189313860100294</v>
      </c>
      <c r="BC204" s="63">
        <v>1.6993694827040999</v>
      </c>
      <c r="BD204" s="63">
        <v>1.09168283522933</v>
      </c>
      <c r="BE204" s="63">
        <v>3.0395785194079799</v>
      </c>
      <c r="BF204" s="63">
        <v>0.94976380581550701</v>
      </c>
      <c r="BG204" s="63">
        <v>0.36292595865569999</v>
      </c>
      <c r="BH204" s="63">
        <v>1.4691677937812799</v>
      </c>
      <c r="BI204" s="63"/>
      <c r="BJ204" s="63"/>
      <c r="BK204" s="63"/>
      <c r="BL204" s="63"/>
      <c r="BM204" s="63"/>
      <c r="BN204" s="63"/>
      <c r="BO204" s="63"/>
      <c r="BP204" s="63"/>
      <c r="BQ204" s="63"/>
      <c r="BR204" s="63"/>
      <c r="BS204" s="63"/>
      <c r="BT204" s="63"/>
    </row>
    <row r="205" spans="1:72" ht="13">
      <c r="A205" s="62" t="s">
        <v>724</v>
      </c>
      <c r="B205" s="63">
        <v>-64.713262477562395</v>
      </c>
      <c r="C205" s="63">
        <v>3.98107170553497</v>
      </c>
      <c r="D205" s="63">
        <v>1.8931213580487799E-2</v>
      </c>
      <c r="E205" s="63">
        <v>0.75941762341756303</v>
      </c>
      <c r="F205" s="62" t="s">
        <v>171</v>
      </c>
      <c r="G205" s="63">
        <v>90</v>
      </c>
      <c r="H205" s="63">
        <v>1.17753272783236</v>
      </c>
      <c r="I205" s="63">
        <v>1.30728217821292</v>
      </c>
      <c r="J205" s="63">
        <v>8.2051724288015798E-2</v>
      </c>
      <c r="K205" s="63">
        <v>1.36306699057268</v>
      </c>
      <c r="L205" s="63">
        <v>1.36306699057268</v>
      </c>
      <c r="M205" s="63">
        <v>0.76734964815788098</v>
      </c>
      <c r="N205" s="63">
        <v>0.18376050242608999</v>
      </c>
      <c r="O205" s="63">
        <v>0.352116961488943</v>
      </c>
      <c r="P205" s="63">
        <v>1.56886459487944</v>
      </c>
      <c r="Q205" s="63">
        <v>8.2051640383581703E-2</v>
      </c>
      <c r="R205" s="63">
        <v>0.87361774640450496</v>
      </c>
      <c r="S205" s="63">
        <v>0.25041591683056702</v>
      </c>
      <c r="V205" s="62" t="s">
        <v>725</v>
      </c>
      <c r="W205" s="63">
        <v>-3.2433461000125101</v>
      </c>
      <c r="X205" s="63">
        <v>0.01</v>
      </c>
      <c r="Y205" s="63">
        <v>0</v>
      </c>
      <c r="Z205" s="63">
        <v>0.30376704936702498</v>
      </c>
      <c r="AA205" s="62" t="s">
        <v>173</v>
      </c>
      <c r="AB205" s="63">
        <v>90</v>
      </c>
      <c r="AC205" s="63">
        <v>1.0148411396261201</v>
      </c>
      <c r="AD205" s="63">
        <v>2.1192298765304902</v>
      </c>
      <c r="AE205" s="63">
        <v>0.65878873577387398</v>
      </c>
      <c r="AF205" s="63">
        <v>1.88324755296654</v>
      </c>
      <c r="AG205" s="63">
        <v>1.88324755296654</v>
      </c>
      <c r="AH205" s="63">
        <v>0.221927185415498</v>
      </c>
      <c r="AI205" s="63">
        <v>0.52591351021539201</v>
      </c>
      <c r="AJ205" s="63">
        <v>1.0758779431540499</v>
      </c>
      <c r="AK205" s="63">
        <v>2.4591495843528302</v>
      </c>
      <c r="AL205" s="63">
        <v>0.65878873577387398</v>
      </c>
      <c r="AM205" s="63">
        <v>0.39185097537291802</v>
      </c>
      <c r="AN205" s="63">
        <v>0.83239098263185196</v>
      </c>
      <c r="AO205" s="65"/>
      <c r="AP205" s="62" t="s">
        <v>726</v>
      </c>
      <c r="AQ205" s="63">
        <v>-1.82386754393198</v>
      </c>
      <c r="AR205" s="63">
        <v>3.1622776601683798E-3</v>
      </c>
      <c r="AS205" s="63">
        <v>0.01</v>
      </c>
      <c r="AT205" s="63">
        <v>1.5188352468351299E-2</v>
      </c>
      <c r="AU205" s="62" t="s">
        <v>173</v>
      </c>
      <c r="AV205" s="63">
        <v>90</v>
      </c>
      <c r="AW205" s="63">
        <v>1.0129703350411301</v>
      </c>
      <c r="AX205" s="63">
        <v>2.6371264125051002</v>
      </c>
      <c r="AY205" s="63">
        <v>0.94457645641138399</v>
      </c>
      <c r="AZ205" s="63">
        <v>1.8999305768653001</v>
      </c>
      <c r="BA205" s="63">
        <v>1.8999305768653001</v>
      </c>
      <c r="BB205" s="63">
        <v>0.18919922792918301</v>
      </c>
      <c r="BC205" s="63">
        <v>1.7497618922195399</v>
      </c>
      <c r="BD205" s="63">
        <v>1.0871017070915701</v>
      </c>
      <c r="BE205" s="63">
        <v>2.9280280492533399</v>
      </c>
      <c r="BF205" s="63">
        <v>0.94457360921991496</v>
      </c>
      <c r="BG205" s="63">
        <v>0.37406377171066602</v>
      </c>
      <c r="BH205" s="63">
        <v>1.4515304504508699</v>
      </c>
      <c r="BI205" s="63"/>
      <c r="BJ205" s="63"/>
      <c r="BK205" s="63"/>
      <c r="BL205" s="63"/>
      <c r="BM205" s="63"/>
      <c r="BN205" s="63"/>
      <c r="BO205" s="63"/>
      <c r="BP205" s="63"/>
      <c r="BQ205" s="63"/>
      <c r="BR205" s="63"/>
      <c r="BS205" s="63"/>
      <c r="BT205" s="63"/>
    </row>
    <row r="206" spans="1:72" ht="13">
      <c r="A206" s="62" t="s">
        <v>727</v>
      </c>
      <c r="B206" s="63">
        <v>-72.609474737911896</v>
      </c>
      <c r="C206" s="63">
        <v>5.0118723362727202</v>
      </c>
      <c r="D206" s="63">
        <v>1.8931213580487799E-2</v>
      </c>
      <c r="E206" s="63">
        <v>3.0376704936702501E-2</v>
      </c>
      <c r="F206" s="62" t="s">
        <v>171</v>
      </c>
      <c r="G206" s="63">
        <v>90</v>
      </c>
      <c r="H206" s="63">
        <v>1.4418536998626099</v>
      </c>
      <c r="I206" s="63">
        <v>1.2875833272205199</v>
      </c>
      <c r="J206" s="63">
        <v>0.41953950521383099</v>
      </c>
      <c r="K206" s="63">
        <v>0.24862805597621301</v>
      </c>
      <c r="L206" s="63">
        <v>0.725837463257891</v>
      </c>
      <c r="M206" s="63">
        <v>0.97600323182170601</v>
      </c>
      <c r="N206" s="63">
        <v>0.146424308103308</v>
      </c>
      <c r="O206" s="63">
        <v>0.32279774140724898</v>
      </c>
      <c r="P206" s="63">
        <v>1.3077402910267</v>
      </c>
      <c r="Q206" s="63">
        <v>0.419539504209407</v>
      </c>
      <c r="R206" s="63">
        <v>1.10964206172917</v>
      </c>
      <c r="S206" s="63">
        <v>0.16360353861992499</v>
      </c>
      <c r="V206" s="62" t="s">
        <v>728</v>
      </c>
      <c r="W206" s="63">
        <v>-3.2433461000125101</v>
      </c>
      <c r="X206" s="63">
        <v>0.01</v>
      </c>
      <c r="Y206" s="63">
        <v>0</v>
      </c>
      <c r="Z206" s="63">
        <v>0.75941762341756303</v>
      </c>
      <c r="AA206" s="62" t="s">
        <v>173</v>
      </c>
      <c r="AB206" s="63">
        <v>90</v>
      </c>
      <c r="AC206" s="63">
        <v>1.0098550455919699</v>
      </c>
      <c r="AD206" s="63">
        <v>1.9918745143005501</v>
      </c>
      <c r="AE206" s="63">
        <v>0.44236243645677398</v>
      </c>
      <c r="AF206" s="63">
        <v>1.9072611967279101</v>
      </c>
      <c r="AG206" s="63">
        <v>1.9072611967279101</v>
      </c>
      <c r="AH206" s="63">
        <v>0.22366906457013999</v>
      </c>
      <c r="AI206" s="63">
        <v>0.50965050532632705</v>
      </c>
      <c r="AJ206" s="63">
        <v>1.0685481381336199</v>
      </c>
      <c r="AK206" s="63">
        <v>2.57482306983146</v>
      </c>
      <c r="AL206" s="63">
        <v>0.44236243645677398</v>
      </c>
      <c r="AM206" s="63">
        <v>0.378165799470075</v>
      </c>
      <c r="AN206" s="63">
        <v>0.69793487178845703</v>
      </c>
      <c r="AO206" s="65"/>
      <c r="AP206" s="62" t="s">
        <v>729</v>
      </c>
      <c r="AQ206" s="63">
        <v>-2.1061693821924599</v>
      </c>
      <c r="AR206" s="63">
        <v>4.2169650342858203E-3</v>
      </c>
      <c r="AS206" s="63">
        <v>0.01</v>
      </c>
      <c r="AT206" s="63">
        <v>1.5188352468351299E-2</v>
      </c>
      <c r="AU206" s="62" t="s">
        <v>173</v>
      </c>
      <c r="AV206" s="63">
        <v>90</v>
      </c>
      <c r="AW206" s="63">
        <v>1.01520699345451</v>
      </c>
      <c r="AX206" s="63">
        <v>2.5448166805290899</v>
      </c>
      <c r="AY206" s="63">
        <v>0.94195018055758195</v>
      </c>
      <c r="AZ206" s="63">
        <v>1.8884753563644701</v>
      </c>
      <c r="BA206" s="63">
        <v>1.8884753563644701</v>
      </c>
      <c r="BB206" s="63">
        <v>0.219720012747395</v>
      </c>
      <c r="BC206" s="63">
        <v>1.5582707360608601</v>
      </c>
      <c r="BD206" s="63">
        <v>1.06809002531985</v>
      </c>
      <c r="BE206" s="63">
        <v>2.8219749328640198</v>
      </c>
      <c r="BF206" s="63">
        <v>0.94194814066488497</v>
      </c>
      <c r="BG206" s="63">
        <v>0.38640861386311798</v>
      </c>
      <c r="BH206" s="63">
        <v>1.36609241068151</v>
      </c>
      <c r="BI206" s="63"/>
      <c r="BJ206" s="63"/>
      <c r="BK206" s="63"/>
      <c r="BL206" s="63"/>
      <c r="BM206" s="63"/>
      <c r="BN206" s="63"/>
      <c r="BO206" s="63"/>
      <c r="BP206" s="63"/>
      <c r="BQ206" s="63"/>
      <c r="BR206" s="63"/>
      <c r="BS206" s="63"/>
      <c r="BT206" s="63"/>
    </row>
    <row r="207" spans="1:72" ht="13">
      <c r="A207" s="62" t="s">
        <v>730</v>
      </c>
      <c r="B207" s="63">
        <v>-72.609474737911896</v>
      </c>
      <c r="C207" s="63">
        <v>5.0118723362727202</v>
      </c>
      <c r="D207" s="63">
        <v>1.8931213580487799E-2</v>
      </c>
      <c r="E207" s="63">
        <v>7.59417623417563E-2</v>
      </c>
      <c r="F207" s="62" t="s">
        <v>171</v>
      </c>
      <c r="G207" s="63">
        <v>90</v>
      </c>
      <c r="H207" s="63">
        <v>1.4037483402139901</v>
      </c>
      <c r="I207" s="63">
        <v>1.2802535222000899</v>
      </c>
      <c r="J207" s="63">
        <v>0.30744265388413999</v>
      </c>
      <c r="K207" s="63">
        <v>0.62939577172692995</v>
      </c>
      <c r="L207" s="63">
        <v>0.91321530169901199</v>
      </c>
      <c r="M207" s="63">
        <v>0.954340506940348</v>
      </c>
      <c r="N207" s="63">
        <v>0.16062580533037801</v>
      </c>
      <c r="O207" s="63">
        <v>0.33516678737921402</v>
      </c>
      <c r="P207" s="63">
        <v>1.3175897165229</v>
      </c>
      <c r="Q207" s="63">
        <v>0.307442651345329</v>
      </c>
      <c r="R207" s="63">
        <v>1.0833498968654001</v>
      </c>
      <c r="S207" s="63">
        <v>0.17505635896433699</v>
      </c>
      <c r="V207" s="62" t="s">
        <v>731</v>
      </c>
      <c r="W207" s="63">
        <v>-3.63909417790234</v>
      </c>
      <c r="X207" s="63">
        <v>1.2589254117941699E-2</v>
      </c>
      <c r="Y207" s="63">
        <v>0</v>
      </c>
      <c r="Z207" s="63">
        <v>0</v>
      </c>
      <c r="AA207" s="62" t="s">
        <v>173</v>
      </c>
      <c r="AB207" s="63">
        <v>90</v>
      </c>
      <c r="AC207" s="63">
        <v>1.02699645025057</v>
      </c>
      <c r="AD207" s="63">
        <v>2.1462585325433099</v>
      </c>
      <c r="AE207" s="63">
        <v>0.97228046664586298</v>
      </c>
      <c r="AF207" s="63">
        <v>1.83495384030283</v>
      </c>
      <c r="AG207" s="63">
        <v>1.83495384030283</v>
      </c>
      <c r="AH207" s="63">
        <v>0.27912945958372098</v>
      </c>
      <c r="AI207" s="63">
        <v>1.33265017527581</v>
      </c>
      <c r="AJ207" s="63">
        <v>1.0085353595289099</v>
      </c>
      <c r="AK207" s="63">
        <v>2.2816308690143399</v>
      </c>
      <c r="AL207" s="63">
        <v>0.97228046664586298</v>
      </c>
      <c r="AM207" s="63">
        <v>0.42929899521373599</v>
      </c>
      <c r="AN207" s="63">
        <v>1.3434158263995599</v>
      </c>
      <c r="AO207" s="65"/>
      <c r="AP207" s="62" t="s">
        <v>732</v>
      </c>
      <c r="AQ207" s="63">
        <v>-2.43216645926038</v>
      </c>
      <c r="AR207" s="63">
        <v>5.6234132519034901E-3</v>
      </c>
      <c r="AS207" s="63">
        <v>0.01</v>
      </c>
      <c r="AT207" s="63">
        <v>1.5188352468351299E-2</v>
      </c>
      <c r="AU207" s="62" t="s">
        <v>173</v>
      </c>
      <c r="AV207" s="63">
        <v>90</v>
      </c>
      <c r="AW207" s="63">
        <v>1.01772366837471</v>
      </c>
      <c r="AX207" s="63">
        <v>2.4410541282086502</v>
      </c>
      <c r="AY207" s="63">
        <v>0.94030470056572601</v>
      </c>
      <c r="AZ207" s="63">
        <v>1.8750021615896</v>
      </c>
      <c r="BA207" s="63">
        <v>1.8750021615896</v>
      </c>
      <c r="BB207" s="63">
        <v>0.21948941636813499</v>
      </c>
      <c r="BC207" s="63">
        <v>1.6203450223276099</v>
      </c>
      <c r="BD207" s="63">
        <v>1.05365947168589</v>
      </c>
      <c r="BE207" s="63">
        <v>2.7186704933573602</v>
      </c>
      <c r="BF207" s="63">
        <v>0.94030316565265204</v>
      </c>
      <c r="BG207" s="63">
        <v>0.39915215551830202</v>
      </c>
      <c r="BH207" s="63">
        <v>1.3702154260054999</v>
      </c>
      <c r="BI207" s="63"/>
      <c r="BJ207" s="63"/>
      <c r="BK207" s="63"/>
      <c r="BL207" s="63"/>
      <c r="BM207" s="63"/>
      <c r="BN207" s="63"/>
      <c r="BO207" s="63"/>
      <c r="BP207" s="63"/>
      <c r="BQ207" s="63"/>
      <c r="BR207" s="63"/>
      <c r="BS207" s="63"/>
      <c r="BT207" s="63"/>
    </row>
    <row r="208" spans="1:72" ht="13">
      <c r="A208" s="62" t="s">
        <v>733</v>
      </c>
      <c r="B208" s="63">
        <v>-72.609474737911896</v>
      </c>
      <c r="C208" s="63">
        <v>5.0118723362727202</v>
      </c>
      <c r="D208" s="63">
        <v>1.8931213580487799E-2</v>
      </c>
      <c r="E208" s="63">
        <v>0.30376704936702498</v>
      </c>
      <c r="F208" s="62" t="s">
        <v>171</v>
      </c>
      <c r="G208" s="63">
        <v>90</v>
      </c>
      <c r="H208" s="63">
        <v>1.2904500578481699</v>
      </c>
      <c r="I208" s="63">
        <v>1.2387943125533001</v>
      </c>
      <c r="J208" s="63">
        <v>0.15786496901319</v>
      </c>
      <c r="K208" s="63">
        <v>1.09518159890083</v>
      </c>
      <c r="L208" s="63">
        <v>1.1719771273975701</v>
      </c>
      <c r="M208" s="63">
        <v>0.87805447734359898</v>
      </c>
      <c r="N208" s="63">
        <v>0.187196348529413</v>
      </c>
      <c r="O208" s="63">
        <v>0.35372035633716098</v>
      </c>
      <c r="P208" s="63">
        <v>1.3652334491556799</v>
      </c>
      <c r="Q208" s="63">
        <v>0.15786495226917499</v>
      </c>
      <c r="R208" s="63">
        <v>0.99182917664527404</v>
      </c>
      <c r="S208" s="63">
        <v>0.20460463545291899</v>
      </c>
      <c r="V208" s="62" t="s">
        <v>734</v>
      </c>
      <c r="W208" s="63">
        <v>-3.63909417790234</v>
      </c>
      <c r="X208" s="63">
        <v>1.2589254117941699E-2</v>
      </c>
      <c r="Y208" s="63">
        <v>0</v>
      </c>
      <c r="Z208" s="63">
        <v>1.5188352468351299E-2</v>
      </c>
      <c r="AA208" s="62" t="s">
        <v>173</v>
      </c>
      <c r="AB208" s="63">
        <v>90</v>
      </c>
      <c r="AC208" s="63">
        <v>1.02568223462009</v>
      </c>
      <c r="AD208" s="63">
        <v>2.1261015687371398</v>
      </c>
      <c r="AE208" s="63">
        <v>0.94947864213785804</v>
      </c>
      <c r="AF208" s="63">
        <v>1.8375798254737099</v>
      </c>
      <c r="AG208" s="63">
        <v>1.8375798254737099</v>
      </c>
      <c r="AH208" s="63">
        <v>0.24969098078771301</v>
      </c>
      <c r="AI208" s="63">
        <v>1.4817658961601401</v>
      </c>
      <c r="AJ208" s="63">
        <v>1.0046414006118001</v>
      </c>
      <c r="AK208" s="63">
        <v>2.30132972000674</v>
      </c>
      <c r="AL208" s="63">
        <v>0.94947864213785804</v>
      </c>
      <c r="AM208" s="63">
        <v>0.42325027985165597</v>
      </c>
      <c r="AN208" s="63">
        <v>1.27492796073994</v>
      </c>
      <c r="AO208" s="65"/>
      <c r="AP208" s="62" t="s">
        <v>735</v>
      </c>
      <c r="AQ208" s="63">
        <v>-2.8086220109198399</v>
      </c>
      <c r="AR208" s="63">
        <v>7.4989420933245596E-3</v>
      </c>
      <c r="AS208" s="63">
        <v>0.01</v>
      </c>
      <c r="AT208" s="63">
        <v>1.5188352468351299E-2</v>
      </c>
      <c r="AU208" s="62" t="s">
        <v>173</v>
      </c>
      <c r="AV208" s="63">
        <v>90</v>
      </c>
      <c r="AW208" s="63">
        <v>1.0208972768995901</v>
      </c>
      <c r="AX208" s="63">
        <v>2.3521802423359599</v>
      </c>
      <c r="AY208" s="63">
        <v>0.93978598025842297</v>
      </c>
      <c r="AZ208" s="63">
        <v>1.85943468371085</v>
      </c>
      <c r="BA208" s="63">
        <v>1.85943468371085</v>
      </c>
      <c r="BB208" s="63">
        <v>0.24930058036331701</v>
      </c>
      <c r="BC208" s="63">
        <v>1.48222400897392</v>
      </c>
      <c r="BD208" s="63">
        <v>1.04335193337592</v>
      </c>
      <c r="BE208" s="63">
        <v>2.6121592641542701</v>
      </c>
      <c r="BF208" s="63">
        <v>0.939784901767315</v>
      </c>
      <c r="BG208" s="63">
        <v>0.41308064706216102</v>
      </c>
      <c r="BH208" s="63">
        <v>1.3264656522898199</v>
      </c>
      <c r="BI208" s="63"/>
      <c r="BJ208" s="63"/>
      <c r="BK208" s="63"/>
      <c r="BL208" s="63"/>
      <c r="BM208" s="63"/>
      <c r="BN208" s="63"/>
      <c r="BO208" s="63"/>
      <c r="BP208" s="63"/>
      <c r="BQ208" s="63"/>
      <c r="BR208" s="63"/>
      <c r="BS208" s="63"/>
      <c r="BT208" s="63"/>
    </row>
    <row r="209" spans="1:72" ht="13">
      <c r="A209" s="62" t="s">
        <v>736</v>
      </c>
      <c r="B209" s="63">
        <v>-72.609474737911896</v>
      </c>
      <c r="C209" s="63">
        <v>5.0118723362727202</v>
      </c>
      <c r="D209" s="63">
        <v>1.8931213580487799E-2</v>
      </c>
      <c r="E209" s="63">
        <v>0.75941762341756303</v>
      </c>
      <c r="F209" s="62" t="s">
        <v>171</v>
      </c>
      <c r="G209" s="63">
        <v>90</v>
      </c>
      <c r="H209" s="63">
        <v>1.1915774388426199</v>
      </c>
      <c r="I209" s="63">
        <v>1.2802535222000899</v>
      </c>
      <c r="J209" s="63">
        <v>7.5527532034683501E-2</v>
      </c>
      <c r="K209" s="63">
        <v>1.3314987923333701</v>
      </c>
      <c r="L209" s="63">
        <v>1.3314987923333701</v>
      </c>
      <c r="M209" s="63">
        <v>0.79335444611609796</v>
      </c>
      <c r="N209" s="63">
        <v>0.200023507315155</v>
      </c>
      <c r="O209" s="63">
        <v>0.33241811049655501</v>
      </c>
      <c r="P209" s="63">
        <v>1.5365676415081799</v>
      </c>
      <c r="Q209" s="63">
        <v>7.5527461088131201E-2</v>
      </c>
      <c r="R209" s="63">
        <v>0.89628479712910103</v>
      </c>
      <c r="S209" s="63">
        <v>0.231862347872619</v>
      </c>
      <c r="V209" s="62" t="s">
        <v>737</v>
      </c>
      <c r="W209" s="63">
        <v>-3.63909417790234</v>
      </c>
      <c r="X209" s="63">
        <v>1.2589254117941699E-2</v>
      </c>
      <c r="Y209" s="63">
        <v>0</v>
      </c>
      <c r="Z209" s="63">
        <v>3.0376704936702501E-2</v>
      </c>
      <c r="AA209" s="62" t="s">
        <v>173</v>
      </c>
      <c r="AB209" s="63">
        <v>90</v>
      </c>
      <c r="AC209" s="63">
        <v>1.0247194139862299</v>
      </c>
      <c r="AD209" s="63">
        <v>2.1279340199922401</v>
      </c>
      <c r="AE209" s="63">
        <v>0.92716692082902397</v>
      </c>
      <c r="AF209" s="63">
        <v>1.83995074816468</v>
      </c>
      <c r="AG209" s="63">
        <v>1.83995074816468</v>
      </c>
      <c r="AH209" s="63">
        <v>0.24919840746668401</v>
      </c>
      <c r="AI209" s="63">
        <v>1.4510723376371</v>
      </c>
      <c r="AJ209" s="63">
        <v>1.0067029082737999</v>
      </c>
      <c r="AK209" s="63">
        <v>2.3155312172338198</v>
      </c>
      <c r="AL209" s="63">
        <v>0.92716692082902397</v>
      </c>
      <c r="AM209" s="63">
        <v>0.41909155597891201</v>
      </c>
      <c r="AN209" s="63">
        <v>1.2669109864988399</v>
      </c>
      <c r="AO209" s="65"/>
      <c r="AP209" s="62" t="s">
        <v>738</v>
      </c>
      <c r="AQ209" s="63">
        <v>-3.2433461000125101</v>
      </c>
      <c r="AR209" s="63">
        <v>0.01</v>
      </c>
      <c r="AS209" s="63">
        <v>0.01</v>
      </c>
      <c r="AT209" s="63">
        <v>1.5188352468351299E-2</v>
      </c>
      <c r="AU209" s="62" t="s">
        <v>173</v>
      </c>
      <c r="AV209" s="63">
        <v>90</v>
      </c>
      <c r="AW209" s="63">
        <v>1.0245810404714999</v>
      </c>
      <c r="AX209" s="63">
        <v>2.2706361614836998</v>
      </c>
      <c r="AY209" s="63">
        <v>0.94037407696668895</v>
      </c>
      <c r="AZ209" s="63">
        <v>1.84141068877626</v>
      </c>
      <c r="BA209" s="63">
        <v>1.84141068877626</v>
      </c>
      <c r="BB209" s="63">
        <v>0.24914114793138101</v>
      </c>
      <c r="BC209" s="63">
        <v>1.5456726336819999</v>
      </c>
      <c r="BD209" s="63">
        <v>1.0321281694383899</v>
      </c>
      <c r="BE209" s="63">
        <v>2.4976310607100798</v>
      </c>
      <c r="BF209" s="63">
        <v>0.94037337126266995</v>
      </c>
      <c r="BG209" s="63">
        <v>0.42770720249413302</v>
      </c>
      <c r="BH209" s="63">
        <v>1.3445611084339999</v>
      </c>
      <c r="BI209" s="63"/>
      <c r="BJ209" s="63"/>
      <c r="BK209" s="63"/>
      <c r="BL209" s="63"/>
      <c r="BM209" s="63"/>
      <c r="BN209" s="63"/>
      <c r="BO209" s="63"/>
      <c r="BP209" s="63"/>
      <c r="BQ209" s="63"/>
      <c r="BR209" s="63"/>
      <c r="BS209" s="63"/>
      <c r="BT209" s="63"/>
    </row>
    <row r="210" spans="1:72" ht="13">
      <c r="A210" s="62" t="s">
        <v>739</v>
      </c>
      <c r="B210" s="63">
        <v>-81.469170613109299</v>
      </c>
      <c r="C210" s="63">
        <v>6.3095734448019298</v>
      </c>
      <c r="D210" s="63">
        <v>1.8931213580487799E-2</v>
      </c>
      <c r="E210" s="63">
        <v>3.0376704936702501E-2</v>
      </c>
      <c r="F210" s="62" t="s">
        <v>171</v>
      </c>
      <c r="G210" s="63">
        <v>90</v>
      </c>
      <c r="H210" s="63">
        <v>1.4695056799839401</v>
      </c>
      <c r="I210" s="63">
        <v>1.26880070185567</v>
      </c>
      <c r="J210" s="63">
        <v>0.39198944799107999</v>
      </c>
      <c r="K210" s="63">
        <v>0.15629225357255699</v>
      </c>
      <c r="L210" s="63">
        <v>0.65162396606244999</v>
      </c>
      <c r="M210" s="63">
        <v>1.00871942161804</v>
      </c>
      <c r="N210" s="63">
        <v>0.118021313649166</v>
      </c>
      <c r="O210" s="63">
        <v>0.30218266478730799</v>
      </c>
      <c r="P210" s="63">
        <v>1.2880414400343001</v>
      </c>
      <c r="Q210" s="63">
        <v>0.391989447175978</v>
      </c>
      <c r="R210" s="63">
        <v>1.1446359046474299</v>
      </c>
      <c r="S210" s="63">
        <v>0.15925146688904901</v>
      </c>
      <c r="V210" s="62" t="s">
        <v>740</v>
      </c>
      <c r="W210" s="63">
        <v>-3.63909417790234</v>
      </c>
      <c r="X210" s="63">
        <v>1.2589254117941699E-2</v>
      </c>
      <c r="Y210" s="63">
        <v>0</v>
      </c>
      <c r="Z210" s="63">
        <v>7.59417623417563E-2</v>
      </c>
      <c r="AA210" s="62" t="s">
        <v>173</v>
      </c>
      <c r="AB210" s="63">
        <v>90</v>
      </c>
      <c r="AC210" s="63">
        <v>1.0226321635571001</v>
      </c>
      <c r="AD210" s="63">
        <v>2.1332023173506802</v>
      </c>
      <c r="AE210" s="63">
        <v>0.86557525050489004</v>
      </c>
      <c r="AF210" s="63">
        <v>1.8467214522328299</v>
      </c>
      <c r="AG210" s="63">
        <v>1.8467214522328299</v>
      </c>
      <c r="AH210" s="63">
        <v>0.24845757101768701</v>
      </c>
      <c r="AI210" s="63">
        <v>0.69129223598869805</v>
      </c>
      <c r="AJ210" s="63">
        <v>1.01105498000468</v>
      </c>
      <c r="AK210" s="63">
        <v>2.3391240271433298</v>
      </c>
      <c r="AL210" s="63">
        <v>0.86557525050489004</v>
      </c>
      <c r="AM210" s="63">
        <v>0.41573732249923301</v>
      </c>
      <c r="AN210" s="63">
        <v>1.1035937683875201</v>
      </c>
      <c r="AO210" s="65"/>
      <c r="AP210" s="62" t="s">
        <v>741</v>
      </c>
      <c r="AQ210" s="63">
        <v>-3.74535764640726</v>
      </c>
      <c r="AR210" s="63">
        <v>1.3335214321633201E-2</v>
      </c>
      <c r="AS210" s="63">
        <v>0.01</v>
      </c>
      <c r="AT210" s="63">
        <v>1.5188352468351299E-2</v>
      </c>
      <c r="AU210" s="62" t="s">
        <v>173</v>
      </c>
      <c r="AV210" s="63">
        <v>90</v>
      </c>
      <c r="AW210" s="63">
        <v>1.0290334692919001</v>
      </c>
      <c r="AX210" s="63">
        <v>2.2000867881620798</v>
      </c>
      <c r="AY210" s="63">
        <v>0.94071377805555301</v>
      </c>
      <c r="AZ210" s="63">
        <v>1.8204280815365099</v>
      </c>
      <c r="BA210" s="63">
        <v>1.8204280815365099</v>
      </c>
      <c r="BB210" s="63">
        <v>0.27829186673112799</v>
      </c>
      <c r="BC210" s="63">
        <v>1.44809460434755</v>
      </c>
      <c r="BD210" s="63">
        <v>1.0144908261079999</v>
      </c>
      <c r="BE210" s="63">
        <v>2.3863096469623302</v>
      </c>
      <c r="BF210" s="63">
        <v>0.94071334406271201</v>
      </c>
      <c r="BG210" s="63">
        <v>0.443313262270496</v>
      </c>
      <c r="BH210" s="63">
        <v>1.3202811293038399</v>
      </c>
      <c r="BI210" s="63"/>
      <c r="BJ210" s="63"/>
      <c r="BK210" s="63"/>
      <c r="BL210" s="63"/>
      <c r="BM210" s="63"/>
      <c r="BN210" s="63"/>
      <c r="BO210" s="63"/>
      <c r="BP210" s="63"/>
      <c r="BQ210" s="63"/>
      <c r="BR210" s="63"/>
      <c r="BS210" s="63"/>
      <c r="BT210" s="63"/>
    </row>
    <row r="211" spans="1:72" ht="13">
      <c r="A211" s="62" t="s">
        <v>742</v>
      </c>
      <c r="B211" s="63">
        <v>-81.469170613109299</v>
      </c>
      <c r="C211" s="63">
        <v>6.3095734448019298</v>
      </c>
      <c r="D211" s="63">
        <v>1.8931213580487799E-2</v>
      </c>
      <c r="E211" s="63">
        <v>7.59417623417563E-2</v>
      </c>
      <c r="F211" s="62" t="s">
        <v>171</v>
      </c>
      <c r="G211" s="63">
        <v>90</v>
      </c>
      <c r="H211" s="63">
        <v>1.42930695106596</v>
      </c>
      <c r="I211" s="63">
        <v>1.2596384455801399</v>
      </c>
      <c r="J211" s="63">
        <v>0.28515068511209002</v>
      </c>
      <c r="K211" s="63">
        <v>0.56531992945642595</v>
      </c>
      <c r="L211" s="63">
        <v>0.86853789924326197</v>
      </c>
      <c r="M211" s="63">
        <v>0.98740470430513005</v>
      </c>
      <c r="N211" s="63">
        <v>0.12809979555224901</v>
      </c>
      <c r="O211" s="63">
        <v>0.31638416201437802</v>
      </c>
      <c r="P211" s="63">
        <v>1.2960584142753899</v>
      </c>
      <c r="Q211" s="63">
        <v>0.28515068299114299</v>
      </c>
      <c r="R211" s="63">
        <v>1.1143843717228199</v>
      </c>
      <c r="S211" s="63">
        <v>0.166123159095696</v>
      </c>
      <c r="V211" s="62" t="s">
        <v>743</v>
      </c>
      <c r="W211" s="63">
        <v>-3.63909417790234</v>
      </c>
      <c r="X211" s="63">
        <v>1.2589254117941699E-2</v>
      </c>
      <c r="Y211" s="63">
        <v>0</v>
      </c>
      <c r="Z211" s="63">
        <v>0.30376704936702498</v>
      </c>
      <c r="AA211" s="62" t="s">
        <v>173</v>
      </c>
      <c r="AB211" s="63">
        <v>90</v>
      </c>
      <c r="AC211" s="63">
        <v>1.0168918666314599</v>
      </c>
      <c r="AD211" s="63">
        <v>2.08212273861457</v>
      </c>
      <c r="AE211" s="63">
        <v>0.64812218933304</v>
      </c>
      <c r="AF211" s="63">
        <v>1.8713819210037601</v>
      </c>
      <c r="AG211" s="63">
        <v>1.8713819210037601</v>
      </c>
      <c r="AH211" s="63">
        <v>0.25021789480412698</v>
      </c>
      <c r="AI211" s="63">
        <v>0.69976732304356304</v>
      </c>
      <c r="AJ211" s="63">
        <v>1.05251418965145</v>
      </c>
      <c r="AK211" s="63">
        <v>2.3998239749687502</v>
      </c>
      <c r="AL211" s="63">
        <v>0.64812218933304</v>
      </c>
      <c r="AM211" s="63">
        <v>0.40600812644761403</v>
      </c>
      <c r="AN211" s="63">
        <v>0.847966818300252</v>
      </c>
      <c r="AO211" s="65"/>
      <c r="AP211" s="62" t="s">
        <v>744</v>
      </c>
      <c r="AQ211" s="63">
        <v>-4.3250715362900101</v>
      </c>
      <c r="AR211" s="63">
        <v>1.7782794100389201E-2</v>
      </c>
      <c r="AS211" s="63">
        <v>0.01</v>
      </c>
      <c r="AT211" s="63">
        <v>1.5188352468351299E-2</v>
      </c>
      <c r="AU211" s="62" t="s">
        <v>173</v>
      </c>
      <c r="AV211" s="63">
        <v>90</v>
      </c>
      <c r="AW211" s="63">
        <v>1.0344131352841901</v>
      </c>
      <c r="AX211" s="63">
        <v>2.1322860917231199</v>
      </c>
      <c r="AY211" s="63">
        <v>0.94063798301427404</v>
      </c>
      <c r="AZ211" s="63">
        <v>1.79656319710059</v>
      </c>
      <c r="BA211" s="63">
        <v>1.79656319710059</v>
      </c>
      <c r="BB211" s="63">
        <v>0.30647002887860197</v>
      </c>
      <c r="BC211" s="63">
        <v>1.3541814775233101</v>
      </c>
      <c r="BD211" s="63">
        <v>1.0046414006118001</v>
      </c>
      <c r="BE211" s="63">
        <v>2.2871282227796601</v>
      </c>
      <c r="BF211" s="63">
        <v>0.94063771238568405</v>
      </c>
      <c r="BG211" s="63">
        <v>0.461072952883538</v>
      </c>
      <c r="BH211" s="63">
        <v>1.24331817658935</v>
      </c>
      <c r="BI211" s="63"/>
      <c r="BJ211" s="63"/>
      <c r="BK211" s="63"/>
      <c r="BL211" s="63"/>
      <c r="BM211" s="63"/>
      <c r="BN211" s="63"/>
      <c r="BO211" s="63"/>
      <c r="BP211" s="63"/>
      <c r="BQ211" s="63"/>
      <c r="BR211" s="63"/>
      <c r="BS211" s="63"/>
      <c r="BT211" s="63"/>
    </row>
    <row r="212" spans="1:72" ht="13">
      <c r="A212" s="62" t="s">
        <v>745</v>
      </c>
      <c r="B212" s="63">
        <v>-81.469170613109299</v>
      </c>
      <c r="C212" s="63">
        <v>6.3095734448019298</v>
      </c>
      <c r="D212" s="63">
        <v>1.8931213580487799E-2</v>
      </c>
      <c r="E212" s="63">
        <v>0.30376704936702498</v>
      </c>
      <c r="F212" s="62" t="s">
        <v>171</v>
      </c>
      <c r="G212" s="63">
        <v>90</v>
      </c>
      <c r="H212" s="63">
        <v>1.3095488060021401</v>
      </c>
      <c r="I212" s="63">
        <v>1.2140562206093699</v>
      </c>
      <c r="J212" s="63">
        <v>0.14536632503490099</v>
      </c>
      <c r="K212" s="63">
        <v>1.05402833614312</v>
      </c>
      <c r="L212" s="63">
        <v>1.1323451102167299</v>
      </c>
      <c r="M212" s="63">
        <v>0.90339032602367697</v>
      </c>
      <c r="N212" s="63">
        <v>0.145508082475755</v>
      </c>
      <c r="O212" s="63">
        <v>0.33447961815854899</v>
      </c>
      <c r="P212" s="63">
        <v>1.3384338495497401</v>
      </c>
      <c r="Q212" s="63">
        <v>0.14536631082659501</v>
      </c>
      <c r="R212" s="63">
        <v>1.0164828557949599</v>
      </c>
      <c r="S212" s="63">
        <v>0.19612954839805499</v>
      </c>
      <c r="V212" s="62" t="s">
        <v>746</v>
      </c>
      <c r="W212" s="63">
        <v>-3.63909417790234</v>
      </c>
      <c r="X212" s="63">
        <v>1.2589254117941699E-2</v>
      </c>
      <c r="Y212" s="63">
        <v>0</v>
      </c>
      <c r="Z212" s="63">
        <v>0.75941762341756303</v>
      </c>
      <c r="AA212" s="62" t="s">
        <v>173</v>
      </c>
      <c r="AB212" s="63">
        <v>90</v>
      </c>
      <c r="AC212" s="63">
        <v>1.01113414358487</v>
      </c>
      <c r="AD212" s="63">
        <v>1.9556836020121899</v>
      </c>
      <c r="AE212" s="63">
        <v>0.43007270550607202</v>
      </c>
      <c r="AF212" s="63">
        <v>1.8984690775386499</v>
      </c>
      <c r="AG212" s="63">
        <v>1.8984690775386499</v>
      </c>
      <c r="AH212" s="63">
        <v>0.22468744149103201</v>
      </c>
      <c r="AI212" s="63">
        <v>0.393060794220215</v>
      </c>
      <c r="AJ212" s="63">
        <v>1.03648024116927</v>
      </c>
      <c r="AK212" s="63">
        <v>2.5086257682407198</v>
      </c>
      <c r="AL212" s="63">
        <v>0.43007270550607202</v>
      </c>
      <c r="AM212" s="63">
        <v>0.39066392112500697</v>
      </c>
      <c r="AN212" s="63">
        <v>0.74008125065589303</v>
      </c>
      <c r="AO212" s="65"/>
      <c r="AP212" s="62" t="s">
        <v>747</v>
      </c>
      <c r="AQ212" s="63">
        <v>-4.9945146926008599</v>
      </c>
      <c r="AR212" s="63">
        <v>2.3713737056616599E-2</v>
      </c>
      <c r="AS212" s="63">
        <v>0.01</v>
      </c>
      <c r="AT212" s="63">
        <v>1.5188352468351299E-2</v>
      </c>
      <c r="AU212" s="62" t="s">
        <v>173</v>
      </c>
      <c r="AV212" s="63">
        <v>90</v>
      </c>
      <c r="AW212" s="63">
        <v>1.04079202393468</v>
      </c>
      <c r="AX212" s="63">
        <v>2.0667759593530501</v>
      </c>
      <c r="AY212" s="63">
        <v>0.94051379816831904</v>
      </c>
      <c r="AZ212" s="63">
        <v>1.76881593405418</v>
      </c>
      <c r="BA212" s="63">
        <v>1.76881593405418</v>
      </c>
      <c r="BB212" s="63">
        <v>0.30697659097174401</v>
      </c>
      <c r="BC212" s="63">
        <v>1.42633424569315</v>
      </c>
      <c r="BD212" s="63">
        <v>0.99250141104672795</v>
      </c>
      <c r="BE212" s="63">
        <v>2.2003158445689701</v>
      </c>
      <c r="BF212" s="63">
        <v>0.94051362312210396</v>
      </c>
      <c r="BG212" s="63">
        <v>0.479176300479568</v>
      </c>
      <c r="BH212" s="63">
        <v>1.2579777866302</v>
      </c>
      <c r="BI212" s="63"/>
      <c r="BJ212" s="63"/>
      <c r="BK212" s="63"/>
      <c r="BL212" s="63"/>
      <c r="BM212" s="63"/>
      <c r="BN212" s="63"/>
      <c r="BO212" s="63"/>
      <c r="BP212" s="63"/>
      <c r="BQ212" s="63"/>
      <c r="BR212" s="63"/>
      <c r="BS212" s="63"/>
      <c r="BT212" s="63"/>
    </row>
    <row r="213" spans="1:72" ht="13">
      <c r="A213" s="62" t="s">
        <v>748</v>
      </c>
      <c r="B213" s="63">
        <v>-81.469170613109299</v>
      </c>
      <c r="C213" s="63">
        <v>6.3095734448019298</v>
      </c>
      <c r="D213" s="63">
        <v>1.8931213580487799E-2</v>
      </c>
      <c r="E213" s="63">
        <v>0.75941762341756303</v>
      </c>
      <c r="F213" s="62" t="s">
        <v>171</v>
      </c>
      <c r="G213" s="63">
        <v>90</v>
      </c>
      <c r="H213" s="63">
        <v>1.2061786341532299</v>
      </c>
      <c r="I213" s="63">
        <v>1.25551543025615</v>
      </c>
      <c r="J213" s="63">
        <v>6.9367254460467195E-2</v>
      </c>
      <c r="K213" s="63">
        <v>1.29931433701218</v>
      </c>
      <c r="L213" s="63">
        <v>1.29983403808943</v>
      </c>
      <c r="M213" s="63">
        <v>0.80872992788431597</v>
      </c>
      <c r="N213" s="63">
        <v>0.14894392857907801</v>
      </c>
      <c r="O213" s="63">
        <v>0.31386454153860799</v>
      </c>
      <c r="P213" s="63">
        <v>1.5067903086126899</v>
      </c>
      <c r="Q213" s="63">
        <v>6.9367194307284899E-2</v>
      </c>
      <c r="R213" s="63">
        <v>0.91706270841224002</v>
      </c>
      <c r="S213" s="63">
        <v>0.21262160969400801</v>
      </c>
      <c r="V213" s="62" t="s">
        <v>749</v>
      </c>
      <c r="W213" s="63">
        <v>-4.0831308245492499</v>
      </c>
      <c r="X213" s="63">
        <v>1.58489319246111E-2</v>
      </c>
      <c r="Y213" s="63">
        <v>0</v>
      </c>
      <c r="Z213" s="63">
        <v>0</v>
      </c>
      <c r="AA213" s="62" t="s">
        <v>173</v>
      </c>
      <c r="AB213" s="63">
        <v>90</v>
      </c>
      <c r="AC213" s="63">
        <v>1.0311723644972799</v>
      </c>
      <c r="AD213" s="63">
        <v>2.0995310255380901</v>
      </c>
      <c r="AE213" s="63">
        <v>0.97267036989231603</v>
      </c>
      <c r="AF213" s="63">
        <v>1.81528653780947</v>
      </c>
      <c r="AG213" s="63">
        <v>1.81528653780947</v>
      </c>
      <c r="AH213" s="63">
        <v>0.279426381155221</v>
      </c>
      <c r="AI213" s="63">
        <v>1.42450179443805</v>
      </c>
      <c r="AJ213" s="63">
        <v>1.0101387543771201</v>
      </c>
      <c r="AK213" s="63">
        <v>2.23146751590579</v>
      </c>
      <c r="AL213" s="63">
        <v>0.97267036989231603</v>
      </c>
      <c r="AM213" s="63">
        <v>0.44490698216098701</v>
      </c>
      <c r="AN213" s="63">
        <v>1.3106607602145199</v>
      </c>
      <c r="AO213" s="65"/>
      <c r="AP213" s="62" t="s">
        <v>750</v>
      </c>
      <c r="AQ213" s="63">
        <v>-5.7675755892822798</v>
      </c>
      <c r="AR213" s="63">
        <v>3.1622776601683798E-2</v>
      </c>
      <c r="AS213" s="63">
        <v>0.01</v>
      </c>
      <c r="AT213" s="63">
        <v>1.5188352468351299E-2</v>
      </c>
      <c r="AU213" s="62" t="s">
        <v>173</v>
      </c>
      <c r="AV213" s="63">
        <v>90</v>
      </c>
      <c r="AW213" s="63">
        <v>1.04836824149584</v>
      </c>
      <c r="AX213" s="63">
        <v>2.0021820526105301</v>
      </c>
      <c r="AY213" s="63">
        <v>0.93986683422612605</v>
      </c>
      <c r="AZ213" s="63">
        <v>1.73691781706291</v>
      </c>
      <c r="BA213" s="63">
        <v>1.73691781706291</v>
      </c>
      <c r="BB213" s="63">
        <v>0.33502716655133102</v>
      </c>
      <c r="BC213" s="63">
        <v>1.3626565645781801</v>
      </c>
      <c r="BD213" s="63">
        <v>0.97852897022654595</v>
      </c>
      <c r="BE213" s="63">
        <v>2.12106232778559</v>
      </c>
      <c r="BF213" s="63">
        <v>0.93986671728955695</v>
      </c>
      <c r="BG213" s="63">
        <v>0.49747525867450898</v>
      </c>
      <c r="BH213" s="63">
        <v>1.2304910178036099</v>
      </c>
      <c r="BI213" s="63"/>
      <c r="BJ213" s="63"/>
      <c r="BK213" s="63"/>
      <c r="BL213" s="63"/>
      <c r="BM213" s="63"/>
      <c r="BN213" s="63"/>
      <c r="BO213" s="63"/>
      <c r="BP213" s="63"/>
      <c r="BQ213" s="63"/>
      <c r="BR213" s="63"/>
      <c r="BS213" s="63"/>
      <c r="BT213" s="63"/>
    </row>
    <row r="214" spans="1:72" ht="13">
      <c r="A214" s="62" t="s">
        <v>751</v>
      </c>
      <c r="B214" s="63">
        <v>-91.409912884583804</v>
      </c>
      <c r="C214" s="63">
        <v>7.9432823472428096</v>
      </c>
      <c r="D214" s="63">
        <v>1.8931213580487799E-2</v>
      </c>
      <c r="E214" s="63">
        <v>3.0376704936702501E-2</v>
      </c>
      <c r="F214" s="62" t="s">
        <v>171</v>
      </c>
      <c r="G214" s="63">
        <v>90</v>
      </c>
      <c r="H214" s="63">
        <v>1.4990008578406699</v>
      </c>
      <c r="I214" s="63">
        <v>1.2509343021183801</v>
      </c>
      <c r="J214" s="63">
        <v>0.36604947719525099</v>
      </c>
      <c r="K214" s="63">
        <v>6.2189312623358799E-2</v>
      </c>
      <c r="L214" s="63">
        <v>0.57794914146404097</v>
      </c>
      <c r="M214" s="63">
        <v>1.0491479255240299</v>
      </c>
      <c r="N214" s="63">
        <v>0.119166595683607</v>
      </c>
      <c r="O214" s="63">
        <v>0.285232490677578</v>
      </c>
      <c r="P214" s="63">
        <v>1.26948787107634</v>
      </c>
      <c r="Q214" s="63">
        <v>0.36604947652667502</v>
      </c>
      <c r="R214" s="63">
        <v>1.1788788210207399</v>
      </c>
      <c r="S214" s="63">
        <v>0.143904687627537</v>
      </c>
      <c r="V214" s="62" t="s">
        <v>752</v>
      </c>
      <c r="W214" s="63">
        <v>-4.0831308245492499</v>
      </c>
      <c r="X214" s="63">
        <v>1.58489319246111E-2</v>
      </c>
      <c r="Y214" s="63">
        <v>0</v>
      </c>
      <c r="Z214" s="63">
        <v>1.5188352468351299E-2</v>
      </c>
      <c r="AA214" s="62" t="s">
        <v>173</v>
      </c>
      <c r="AB214" s="63">
        <v>90</v>
      </c>
      <c r="AC214" s="63">
        <v>1.02962387400677</v>
      </c>
      <c r="AD214" s="63">
        <v>2.0853295283110098</v>
      </c>
      <c r="AE214" s="63">
        <v>0.94848882274266599</v>
      </c>
      <c r="AF214" s="63">
        <v>1.81858104084562</v>
      </c>
      <c r="AG214" s="63">
        <v>1.81858104084562</v>
      </c>
      <c r="AH214" s="63">
        <v>0.27860779287125897</v>
      </c>
      <c r="AI214" s="63">
        <v>1.38441692323258</v>
      </c>
      <c r="AJ214" s="63">
        <v>0.99341763667428096</v>
      </c>
      <c r="AK214" s="63">
        <v>2.2438365618777598</v>
      </c>
      <c r="AL214" s="63">
        <v>0.94848882274266599</v>
      </c>
      <c r="AM214" s="63">
        <v>0.43766959856728999</v>
      </c>
      <c r="AN214" s="63">
        <v>1.28225776576037</v>
      </c>
      <c r="AO214" s="65"/>
      <c r="AP214" s="62" t="s">
        <v>753</v>
      </c>
      <c r="AQ214" s="63">
        <v>-6.6602923858378604</v>
      </c>
      <c r="AR214" s="63">
        <v>4.2169650342858203E-2</v>
      </c>
      <c r="AS214" s="63">
        <v>0.01</v>
      </c>
      <c r="AT214" s="63">
        <v>1.5188352468351299E-2</v>
      </c>
      <c r="AU214" s="62" t="s">
        <v>173</v>
      </c>
      <c r="AV214" s="63">
        <v>90</v>
      </c>
      <c r="AW214" s="63">
        <v>1.0573317561610101</v>
      </c>
      <c r="AX214" s="63">
        <v>1.9398787099368899</v>
      </c>
      <c r="AY214" s="63">
        <v>0.93839495623884905</v>
      </c>
      <c r="AZ214" s="63">
        <v>1.7000373190439899</v>
      </c>
      <c r="BA214" s="63">
        <v>1.7000373190439899</v>
      </c>
      <c r="BB214" s="63">
        <v>0.36225867038842202</v>
      </c>
      <c r="BC214" s="63">
        <v>1.30287284238032</v>
      </c>
      <c r="BD214" s="63">
        <v>0.96249502174436996</v>
      </c>
      <c r="BE214" s="63">
        <v>2.0454737135124299</v>
      </c>
      <c r="BF214" s="63">
        <v>0.93839487822628598</v>
      </c>
      <c r="BG214" s="63">
        <v>0.518295243865738</v>
      </c>
      <c r="BH214" s="63">
        <v>0.86171020271354604</v>
      </c>
      <c r="BI214" s="63"/>
      <c r="BJ214" s="63"/>
      <c r="BK214" s="63"/>
      <c r="BL214" s="63"/>
      <c r="BM214" s="63"/>
      <c r="BN214" s="63"/>
      <c r="BO214" s="63"/>
      <c r="BP214" s="63"/>
      <c r="BQ214" s="63"/>
      <c r="BR214" s="63"/>
      <c r="BS214" s="63"/>
      <c r="BT214" s="63"/>
    </row>
    <row r="215" spans="1:72" ht="13">
      <c r="A215" s="62" t="s">
        <v>754</v>
      </c>
      <c r="B215" s="63">
        <v>-91.409912884583804</v>
      </c>
      <c r="C215" s="63">
        <v>7.9432823472428096</v>
      </c>
      <c r="D215" s="63">
        <v>1.8931213580487799E-2</v>
      </c>
      <c r="E215" s="63">
        <v>7.59417623417563E-2</v>
      </c>
      <c r="F215" s="62" t="s">
        <v>171</v>
      </c>
      <c r="G215" s="63">
        <v>90</v>
      </c>
      <c r="H215" s="63">
        <v>1.4551584286452099</v>
      </c>
      <c r="I215" s="63">
        <v>1.24039770740152</v>
      </c>
      <c r="J215" s="63">
        <v>0.26414965291231002</v>
      </c>
      <c r="K215" s="63">
        <v>0.50005112481312197</v>
      </c>
      <c r="L215" s="63">
        <v>0.86986521497914904</v>
      </c>
      <c r="M215" s="63">
        <v>1.02334139228182</v>
      </c>
      <c r="N215" s="63">
        <v>0.13107752884179599</v>
      </c>
      <c r="O215" s="63">
        <v>0.29668531102198997</v>
      </c>
      <c r="P215" s="63">
        <v>1.2754433376554399</v>
      </c>
      <c r="Q215" s="63">
        <v>0.26414965116226802</v>
      </c>
      <c r="R215" s="63">
        <v>1.1473749905819199</v>
      </c>
      <c r="S215" s="63">
        <v>0.14963109779974301</v>
      </c>
      <c r="V215" s="62" t="s">
        <v>755</v>
      </c>
      <c r="W215" s="63">
        <v>-4.0831308245492499</v>
      </c>
      <c r="X215" s="63">
        <v>1.58489319246111E-2</v>
      </c>
      <c r="Y215" s="63">
        <v>0</v>
      </c>
      <c r="Z215" s="63">
        <v>3.0376704936702501E-2</v>
      </c>
      <c r="AA215" s="62" t="s">
        <v>173</v>
      </c>
      <c r="AB215" s="63">
        <v>90</v>
      </c>
      <c r="AC215" s="63">
        <v>1.02848969365319</v>
      </c>
      <c r="AD215" s="63">
        <v>2.0878491487867801</v>
      </c>
      <c r="AE215" s="63">
        <v>0.92465119854460698</v>
      </c>
      <c r="AF215" s="63">
        <v>1.82156342307579</v>
      </c>
      <c r="AG215" s="63">
        <v>1.82156342307579</v>
      </c>
      <c r="AH215" s="63">
        <v>0.27741382123758601</v>
      </c>
      <c r="AI215" s="63">
        <v>1.32554942666227</v>
      </c>
      <c r="AJ215" s="63">
        <v>0.99273046745361704</v>
      </c>
      <c r="AK215" s="63">
        <v>2.2573508898841799</v>
      </c>
      <c r="AL215" s="63">
        <v>0.92465119854460698</v>
      </c>
      <c r="AM215" s="63">
        <v>0.43376465878971399</v>
      </c>
      <c r="AN215" s="63">
        <v>1.2048367002321201</v>
      </c>
      <c r="AO215" s="65"/>
      <c r="AP215" s="62" t="s">
        <v>756</v>
      </c>
      <c r="AQ215" s="63">
        <v>-7.69118565992994</v>
      </c>
      <c r="AR215" s="63">
        <v>5.6234132519034898E-2</v>
      </c>
      <c r="AS215" s="63">
        <v>0.01</v>
      </c>
      <c r="AT215" s="63">
        <v>1.5188352468351299E-2</v>
      </c>
      <c r="AU215" s="62" t="s">
        <v>173</v>
      </c>
      <c r="AV215" s="63">
        <v>90</v>
      </c>
      <c r="AW215" s="63">
        <v>1.0678447652737599</v>
      </c>
      <c r="AX215" s="63">
        <v>1.8814693261803499</v>
      </c>
      <c r="AY215" s="63">
        <v>0.93577721395776503</v>
      </c>
      <c r="AZ215" s="63">
        <v>1.6576888695676599</v>
      </c>
      <c r="BA215" s="63">
        <v>1.6576888695676599</v>
      </c>
      <c r="BB215" s="63">
        <v>0.38823409890683303</v>
      </c>
      <c r="BC215" s="63">
        <v>1.2412566689273501</v>
      </c>
      <c r="BD215" s="63">
        <v>0.94485767841397506</v>
      </c>
      <c r="BE215" s="63">
        <v>1.9724047197150401</v>
      </c>
      <c r="BF215" s="63">
        <v>0.93577716343730499</v>
      </c>
      <c r="BG215" s="63">
        <v>0.54264635584532706</v>
      </c>
      <c r="BH215" s="63">
        <v>0.82368683917009899</v>
      </c>
      <c r="BI215" s="63"/>
      <c r="BJ215" s="63"/>
      <c r="BK215" s="63"/>
      <c r="BL215" s="63"/>
      <c r="BM215" s="63"/>
      <c r="BN215" s="63"/>
      <c r="BO215" s="63"/>
      <c r="BP215" s="63"/>
      <c r="BQ215" s="63"/>
      <c r="BR215" s="63"/>
      <c r="BS215" s="63"/>
      <c r="BT215" s="63"/>
    </row>
    <row r="216" spans="1:72" ht="13">
      <c r="A216" s="62" t="s">
        <v>757</v>
      </c>
      <c r="B216" s="63">
        <v>-91.409912884583804</v>
      </c>
      <c r="C216" s="63">
        <v>7.9432823472428096</v>
      </c>
      <c r="D216" s="63">
        <v>1.8931213580487799E-2</v>
      </c>
      <c r="E216" s="63">
        <v>0.30376704936702498</v>
      </c>
      <c r="F216" s="62" t="s">
        <v>171</v>
      </c>
      <c r="G216" s="63">
        <v>90</v>
      </c>
      <c r="H216" s="63">
        <v>1.3294518819491401</v>
      </c>
      <c r="I216" s="63">
        <v>1.1909215235136601</v>
      </c>
      <c r="J216" s="63">
        <v>0.13372568325457601</v>
      </c>
      <c r="K216" s="63">
        <v>1.01154454030672</v>
      </c>
      <c r="L216" s="63">
        <v>1.13255826697644</v>
      </c>
      <c r="M216" s="63">
        <v>0.93339695476014495</v>
      </c>
      <c r="N216" s="63">
        <v>0.15237977468240199</v>
      </c>
      <c r="O216" s="63">
        <v>0.31592604920060202</v>
      </c>
      <c r="P216" s="63">
        <v>1.31323764479202</v>
      </c>
      <c r="Q216" s="63">
        <v>0.13372567118942599</v>
      </c>
      <c r="R216" s="63">
        <v>1.0425954020719601</v>
      </c>
      <c r="S216" s="63">
        <v>0.178950317881437</v>
      </c>
      <c r="V216" s="62" t="s">
        <v>758</v>
      </c>
      <c r="W216" s="63">
        <v>-4.0831308245492499</v>
      </c>
      <c r="X216" s="63">
        <v>1.58489319246111E-2</v>
      </c>
      <c r="Y216" s="63">
        <v>0</v>
      </c>
      <c r="Z216" s="63">
        <v>7.59417623417563E-2</v>
      </c>
      <c r="AA216" s="62" t="s">
        <v>173</v>
      </c>
      <c r="AB216" s="63">
        <v>90</v>
      </c>
      <c r="AC216" s="63">
        <v>1.02603596296828</v>
      </c>
      <c r="AD216" s="63">
        <v>2.0944917845865398</v>
      </c>
      <c r="AE216" s="63">
        <v>0.859729672951978</v>
      </c>
      <c r="AF216" s="63">
        <v>1.8296736892458501</v>
      </c>
      <c r="AG216" s="63">
        <v>1.8296736892458501</v>
      </c>
      <c r="AH216" s="63">
        <v>0.27542092901431098</v>
      </c>
      <c r="AI216" s="63">
        <v>0.87407924868551101</v>
      </c>
      <c r="AJ216" s="63">
        <v>0.99387574948805801</v>
      </c>
      <c r="AK216" s="63">
        <v>2.28323426386256</v>
      </c>
      <c r="AL216" s="63">
        <v>0.859729672951978</v>
      </c>
      <c r="AM216" s="63">
        <v>0.43108005702934299</v>
      </c>
      <c r="AN216" s="63">
        <v>1.0513689076170001</v>
      </c>
      <c r="AO216" s="65"/>
      <c r="AP216" s="62" t="s">
        <v>759</v>
      </c>
      <c r="AQ216" s="63">
        <v>-8.8816426409889893</v>
      </c>
      <c r="AR216" s="63">
        <v>7.4989420933245607E-2</v>
      </c>
      <c r="AS216" s="63">
        <v>0.01</v>
      </c>
      <c r="AT216" s="63">
        <v>1.5188352468351299E-2</v>
      </c>
      <c r="AU216" s="62" t="s">
        <v>173</v>
      </c>
      <c r="AV216" s="63">
        <v>90</v>
      </c>
      <c r="AW216" s="63">
        <v>1.0800025933881501</v>
      </c>
      <c r="AX216" s="63">
        <v>1.82718295774781</v>
      </c>
      <c r="AY216" s="63">
        <v>0.93162370859509402</v>
      </c>
      <c r="AZ216" s="63">
        <v>1.60881557409811</v>
      </c>
      <c r="BA216" s="63">
        <v>1.60881557409811</v>
      </c>
      <c r="BB216" s="63">
        <v>0.41137847260481702</v>
      </c>
      <c r="BC216" s="63">
        <v>0.59073647336476298</v>
      </c>
      <c r="BD216" s="63">
        <v>0.92538788382847503</v>
      </c>
      <c r="BE216" s="63">
        <v>1.9039168540554099</v>
      </c>
      <c r="BF216" s="63">
        <v>0.93162367648411804</v>
      </c>
      <c r="BG216" s="63">
        <v>0.56905662885808905</v>
      </c>
      <c r="BH216" s="63">
        <v>0.77581405013045701</v>
      </c>
      <c r="BI216" s="63"/>
      <c r="BJ216" s="63"/>
      <c r="BK216" s="63"/>
      <c r="BL216" s="63"/>
      <c r="BM216" s="63"/>
      <c r="BN216" s="63"/>
      <c r="BO216" s="63"/>
      <c r="BP216" s="63"/>
      <c r="BQ216" s="63"/>
      <c r="BR216" s="63"/>
      <c r="BS216" s="63"/>
      <c r="BT216" s="63"/>
    </row>
    <row r="217" spans="1:72" ht="13">
      <c r="A217" s="62" t="s">
        <v>760</v>
      </c>
      <c r="B217" s="63">
        <v>-91.409912884583804</v>
      </c>
      <c r="C217" s="63">
        <v>7.9432823472428096</v>
      </c>
      <c r="D217" s="63">
        <v>1.8931213580487799E-2</v>
      </c>
      <c r="E217" s="63">
        <v>0.75941762341756303</v>
      </c>
      <c r="F217" s="62" t="s">
        <v>171</v>
      </c>
      <c r="G217" s="63">
        <v>90</v>
      </c>
      <c r="H217" s="63">
        <v>1.22154785379197</v>
      </c>
      <c r="I217" s="63">
        <v>1.23192262034666</v>
      </c>
      <c r="J217" s="63">
        <v>6.3638049432456406E-2</v>
      </c>
      <c r="K217" s="63">
        <v>1.26605623332538</v>
      </c>
      <c r="L217" s="63">
        <v>1.26997305181072</v>
      </c>
      <c r="M217" s="63">
        <v>0.83820203957400696</v>
      </c>
      <c r="N217" s="63">
        <v>0.157419015633943</v>
      </c>
      <c r="O217" s="63">
        <v>0.29668531102198997</v>
      </c>
      <c r="P217" s="63">
        <v>1.47838731415854</v>
      </c>
      <c r="Q217" s="63">
        <v>6.3637998346458294E-2</v>
      </c>
      <c r="R217" s="63">
        <v>0.93902140621383701</v>
      </c>
      <c r="S217" s="63">
        <v>0.20460463545291899</v>
      </c>
      <c r="V217" s="62" t="s">
        <v>761</v>
      </c>
      <c r="W217" s="63">
        <v>-4.0831308245492499</v>
      </c>
      <c r="X217" s="63">
        <v>1.58489319246111E-2</v>
      </c>
      <c r="Y217" s="63">
        <v>0</v>
      </c>
      <c r="Z217" s="63">
        <v>0.30376704936702498</v>
      </c>
      <c r="AA217" s="62" t="s">
        <v>173</v>
      </c>
      <c r="AB217" s="63">
        <v>90</v>
      </c>
      <c r="AC217" s="63">
        <v>1.0192926825941699</v>
      </c>
      <c r="AD217" s="63">
        <v>2.04341220585043</v>
      </c>
      <c r="AE217" s="63">
        <v>0.63627951165191698</v>
      </c>
      <c r="AF217" s="63">
        <v>1.8582150748024</v>
      </c>
      <c r="AG217" s="63">
        <v>1.8582150748024</v>
      </c>
      <c r="AH217" s="63">
        <v>0.25207493155431299</v>
      </c>
      <c r="AI217" s="63">
        <v>0.51606408471919796</v>
      </c>
      <c r="AJ217" s="63">
        <v>1.02983760536951</v>
      </c>
      <c r="AK217" s="63">
        <v>2.3411855348053199</v>
      </c>
      <c r="AL217" s="63">
        <v>0.63627951165191698</v>
      </c>
      <c r="AM217" s="63">
        <v>0.41988806484690799</v>
      </c>
      <c r="AN217" s="63">
        <v>0.85712907457578102</v>
      </c>
      <c r="AO217" s="65"/>
      <c r="AP217" s="62" t="s">
        <v>762</v>
      </c>
      <c r="AQ217" s="63">
        <v>-10.2563609162638</v>
      </c>
      <c r="AR217" s="63">
        <v>0.1</v>
      </c>
      <c r="AS217" s="63">
        <v>0.01</v>
      </c>
      <c r="AT217" s="63">
        <v>1.5188352468351299E-2</v>
      </c>
      <c r="AU217" s="62" t="s">
        <v>173</v>
      </c>
      <c r="AV217" s="63">
        <v>90</v>
      </c>
      <c r="AW217" s="63">
        <v>1.09382188778516</v>
      </c>
      <c r="AX217" s="63">
        <v>1.7761033790117</v>
      </c>
      <c r="AY217" s="63">
        <v>0.92540393747137395</v>
      </c>
      <c r="AZ217" s="63">
        <v>1.55252604139884</v>
      </c>
      <c r="BA217" s="63">
        <v>1.55252604139884</v>
      </c>
      <c r="BB217" s="63">
        <v>0.43966736328759498</v>
      </c>
      <c r="BC217" s="63">
        <v>0.53736633055980398</v>
      </c>
      <c r="BD217" s="63">
        <v>0.90454375080164595</v>
      </c>
      <c r="BE217" s="63">
        <v>1.84092634216111</v>
      </c>
      <c r="BF217" s="63">
        <v>0.92540391699258395</v>
      </c>
      <c r="BG217" s="63">
        <v>0.59832413438338805</v>
      </c>
      <c r="BH217" s="63">
        <v>0.71740466637395695</v>
      </c>
      <c r="BI217" s="63"/>
      <c r="BJ217" s="63"/>
      <c r="BK217" s="63"/>
      <c r="BL217" s="63"/>
      <c r="BM217" s="63"/>
      <c r="BN217" s="63"/>
      <c r="BO217" s="63"/>
      <c r="BP217" s="63"/>
      <c r="BQ217" s="63"/>
      <c r="BR217" s="63"/>
      <c r="BS217" s="63"/>
      <c r="BT217" s="63"/>
    </row>
    <row r="218" spans="1:72" ht="13">
      <c r="A218" s="62" t="s">
        <v>763</v>
      </c>
      <c r="B218" s="63">
        <v>-102.563609162638</v>
      </c>
      <c r="C218" s="63">
        <v>10</v>
      </c>
      <c r="D218" s="63">
        <v>1.8931213580487799E-2</v>
      </c>
      <c r="E218" s="63">
        <v>3.0376704936702501E-2</v>
      </c>
      <c r="F218" s="62" t="s">
        <v>171</v>
      </c>
      <c r="G218" s="63">
        <v>90</v>
      </c>
      <c r="H218" s="63">
        <v>1.5289538593488901</v>
      </c>
      <c r="I218" s="63">
        <v>1.2339841280086501</v>
      </c>
      <c r="J218" s="63">
        <v>0.34152548185668302</v>
      </c>
      <c r="K218" s="63">
        <v>-3.51687758812506E-2</v>
      </c>
      <c r="L218" s="63">
        <v>0.51943250255523399</v>
      </c>
      <c r="M218" s="63">
        <v>1.0817150731221199</v>
      </c>
      <c r="N218" s="63">
        <v>0.124663949448925</v>
      </c>
      <c r="O218" s="63">
        <v>0.26690797812652001</v>
      </c>
      <c r="P218" s="63">
        <v>1.25185052774593</v>
      </c>
      <c r="Q218" s="63">
        <v>0.34152548130856197</v>
      </c>
      <c r="R218" s="63">
        <v>1.2168435018947601</v>
      </c>
      <c r="S218" s="63">
        <v>0.134055262131343</v>
      </c>
      <c r="V218" s="62" t="s">
        <v>764</v>
      </c>
      <c r="W218" s="63">
        <v>-4.0831308245492499</v>
      </c>
      <c r="X218" s="63">
        <v>1.58489319246111E-2</v>
      </c>
      <c r="Y218" s="63">
        <v>0</v>
      </c>
      <c r="Z218" s="63">
        <v>0.75941762341756303</v>
      </c>
      <c r="AA218" s="62" t="s">
        <v>173</v>
      </c>
      <c r="AB218" s="63">
        <v>90</v>
      </c>
      <c r="AC218" s="63">
        <v>1.0125805016581799</v>
      </c>
      <c r="AD218" s="63">
        <v>1.9192636333169399</v>
      </c>
      <c r="AE218" s="63">
        <v>0.41813631487623898</v>
      </c>
      <c r="AF218" s="63">
        <v>1.8888767224373999</v>
      </c>
      <c r="AG218" s="63">
        <v>1.8888767224373999</v>
      </c>
      <c r="AH218" s="63">
        <v>0.25395049046121698</v>
      </c>
      <c r="AI218" s="63">
        <v>0.53186897679448597</v>
      </c>
      <c r="AJ218" s="63">
        <v>1.0138036568873301</v>
      </c>
      <c r="AK218" s="63">
        <v>2.4449480871257601</v>
      </c>
      <c r="AL218" s="63">
        <v>0.41813631487623898</v>
      </c>
      <c r="AM218" s="63">
        <v>0.40345008222061202</v>
      </c>
      <c r="AN218" s="63">
        <v>0.73641634814568102</v>
      </c>
      <c r="AO218" s="65"/>
      <c r="AP218" s="62" t="s">
        <v>765</v>
      </c>
      <c r="AQ218" s="63">
        <v>-11.8438608145745</v>
      </c>
      <c r="AR218" s="63">
        <v>0.13335214321633199</v>
      </c>
      <c r="AS218" s="63">
        <v>0.01</v>
      </c>
      <c r="AT218" s="63">
        <v>1.5188352468351299E-2</v>
      </c>
      <c r="AU218" s="62" t="s">
        <v>173</v>
      </c>
      <c r="AV218" s="63">
        <v>90</v>
      </c>
      <c r="AW218" s="63">
        <v>1.10927279775371</v>
      </c>
      <c r="AX218" s="63">
        <v>1.72754342075137</v>
      </c>
      <c r="AY218" s="63">
        <v>0.91664817350771899</v>
      </c>
      <c r="AZ218" s="63">
        <v>1.48725878171037</v>
      </c>
      <c r="BA218" s="63">
        <v>1.4873706994123701</v>
      </c>
      <c r="BB218" s="63">
        <v>0.48143864463004898</v>
      </c>
      <c r="BC218" s="63">
        <v>0.67228055421697497</v>
      </c>
      <c r="BD218" s="63">
        <v>0.88117999729904595</v>
      </c>
      <c r="BE218" s="63">
        <v>1.7832041276252399</v>
      </c>
      <c r="BF218" s="63">
        <v>0.91664816019542905</v>
      </c>
      <c r="BG218" s="63">
        <v>0.629551653592755</v>
      </c>
      <c r="BH218" s="63">
        <v>0.67113527218253399</v>
      </c>
      <c r="BI218" s="63"/>
      <c r="BJ218" s="63"/>
      <c r="BK218" s="63"/>
      <c r="BL218" s="63"/>
      <c r="BM218" s="63"/>
      <c r="BN218" s="63"/>
      <c r="BO218" s="63"/>
      <c r="BP218" s="63"/>
      <c r="BQ218" s="63"/>
      <c r="BR218" s="63"/>
      <c r="BS218" s="63"/>
      <c r="BT218" s="63"/>
    </row>
    <row r="219" spans="1:72" ht="13">
      <c r="A219" s="62" t="s">
        <v>766</v>
      </c>
      <c r="B219" s="63">
        <v>-102.563609162638</v>
      </c>
      <c r="C219" s="63">
        <v>10</v>
      </c>
      <c r="D219" s="63">
        <v>1.8931213580487799E-2</v>
      </c>
      <c r="E219" s="63">
        <v>7.59417623417563E-2</v>
      </c>
      <c r="F219" s="62" t="s">
        <v>171</v>
      </c>
      <c r="G219" s="63">
        <v>90</v>
      </c>
      <c r="H219" s="63">
        <v>1.4827930104104701</v>
      </c>
      <c r="I219" s="63">
        <v>1.22207319485046</v>
      </c>
      <c r="J219" s="63">
        <v>0.24467094410602599</v>
      </c>
      <c r="K219" s="63">
        <v>0.43239805532257702</v>
      </c>
      <c r="L219" s="63">
        <v>0.83520066568251705</v>
      </c>
      <c r="M219" s="63">
        <v>1.05319332363657</v>
      </c>
      <c r="N219" s="63">
        <v>0.106568493304755</v>
      </c>
      <c r="O219" s="63">
        <v>0.28019324972603699</v>
      </c>
      <c r="P219" s="63">
        <v>1.25620259947681</v>
      </c>
      <c r="Q219" s="63">
        <v>0.244670942644485</v>
      </c>
      <c r="R219" s="63">
        <v>1.18095167852087</v>
      </c>
      <c r="S219" s="63">
        <v>0.145508082475755</v>
      </c>
      <c r="V219" s="62" t="s">
        <v>767</v>
      </c>
      <c r="W219" s="63">
        <v>-4.5813481364734496</v>
      </c>
      <c r="X219" s="63">
        <v>1.9952623149688799E-2</v>
      </c>
      <c r="Y219" s="63">
        <v>0</v>
      </c>
      <c r="Z219" s="63">
        <v>0</v>
      </c>
      <c r="AA219" s="62" t="s">
        <v>173</v>
      </c>
      <c r="AB219" s="63">
        <v>90</v>
      </c>
      <c r="AC219" s="63">
        <v>1.0361169221690301</v>
      </c>
      <c r="AD219" s="63">
        <v>2.0344790059817899</v>
      </c>
      <c r="AE219" s="63">
        <v>0.97372759225329097</v>
      </c>
      <c r="AF219" s="63">
        <v>1.79417476836309</v>
      </c>
      <c r="AG219" s="63">
        <v>1.79417476836309</v>
      </c>
      <c r="AH219" s="63">
        <v>0.30839838855565499</v>
      </c>
      <c r="AI219" s="63">
        <v>1.35326525189576</v>
      </c>
      <c r="AJ219" s="63">
        <v>0.99593725715005199</v>
      </c>
      <c r="AK219" s="63">
        <v>2.1845109524936701</v>
      </c>
      <c r="AL219" s="63">
        <v>0.97372759225329097</v>
      </c>
      <c r="AM219" s="63">
        <v>0.46097295281573097</v>
      </c>
      <c r="AN219" s="63">
        <v>1.2982917142425501</v>
      </c>
      <c r="AO219" s="65"/>
      <c r="AP219" s="62" t="s">
        <v>768</v>
      </c>
      <c r="AQ219" s="63">
        <v>-13.67707709784</v>
      </c>
      <c r="AR219" s="63">
        <v>0.17782794100389199</v>
      </c>
      <c r="AS219" s="63">
        <v>0.01</v>
      </c>
      <c r="AT219" s="63">
        <v>1.5188352468351299E-2</v>
      </c>
      <c r="AU219" s="62" t="s">
        <v>173</v>
      </c>
      <c r="AV219" s="63">
        <v>90</v>
      </c>
      <c r="AW219" s="63">
        <v>1.1264019394864899</v>
      </c>
      <c r="AX219" s="63">
        <v>1.6821902521874701</v>
      </c>
      <c r="AY219" s="63">
        <v>0.90502584027960198</v>
      </c>
      <c r="AZ219" s="63">
        <v>1.4126230946118501</v>
      </c>
      <c r="BA219" s="63">
        <v>1.4248532125047699</v>
      </c>
      <c r="BB219" s="63">
        <v>0.51462601396201302</v>
      </c>
      <c r="BC219" s="63">
        <v>0.54584141761466898</v>
      </c>
      <c r="BD219" s="63">
        <v>0.85346417206556902</v>
      </c>
      <c r="BE219" s="63">
        <v>1.72983398482025</v>
      </c>
      <c r="BF219" s="63">
        <v>0.90502583162491301</v>
      </c>
      <c r="BG219" s="63">
        <v>0.66269461094554605</v>
      </c>
      <c r="BH219" s="63">
        <v>0.59577571431630405</v>
      </c>
      <c r="BI219" s="63"/>
      <c r="BJ219" s="63"/>
      <c r="BK219" s="63"/>
      <c r="BL219" s="63"/>
      <c r="BM219" s="63"/>
      <c r="BN219" s="63"/>
      <c r="BO219" s="63"/>
      <c r="BP219" s="63"/>
      <c r="BQ219" s="63"/>
      <c r="BR219" s="63"/>
      <c r="BS219" s="63"/>
      <c r="BT219" s="63"/>
    </row>
    <row r="220" spans="1:72" ht="13">
      <c r="A220" s="62" t="s">
        <v>769</v>
      </c>
      <c r="B220" s="63">
        <v>-102.563609162638</v>
      </c>
      <c r="C220" s="63">
        <v>10</v>
      </c>
      <c r="D220" s="63">
        <v>1.8931213580487799E-2</v>
      </c>
      <c r="E220" s="63">
        <v>0.30376704936702498</v>
      </c>
      <c r="F220" s="62" t="s">
        <v>171</v>
      </c>
      <c r="G220" s="63">
        <v>90</v>
      </c>
      <c r="H220" s="63">
        <v>1.3503288910406499</v>
      </c>
      <c r="I220" s="63">
        <v>1.16893210845239</v>
      </c>
      <c r="J220" s="63">
        <v>0.12292796921108</v>
      </c>
      <c r="K220" s="63">
        <v>0.96758581507403496</v>
      </c>
      <c r="L220" s="63">
        <v>1.1141024716041701</v>
      </c>
      <c r="M220" s="63">
        <v>0.95611225900109997</v>
      </c>
      <c r="N220" s="63">
        <v>0.121686216159378</v>
      </c>
      <c r="O220" s="63">
        <v>0.29874681868398401</v>
      </c>
      <c r="P220" s="63">
        <v>1.2894157784756299</v>
      </c>
      <c r="Q220" s="63">
        <v>0.122927958941769</v>
      </c>
      <c r="R220" s="63">
        <v>1.06901300064724</v>
      </c>
      <c r="S220" s="63">
        <v>0.17276579489545499</v>
      </c>
      <c r="V220" s="62" t="s">
        <v>770</v>
      </c>
      <c r="W220" s="63">
        <v>-4.5813481364734496</v>
      </c>
      <c r="X220" s="63">
        <v>1.9952623149688799E-2</v>
      </c>
      <c r="Y220" s="63">
        <v>0</v>
      </c>
      <c r="Z220" s="63">
        <v>1.5188352468351299E-2</v>
      </c>
      <c r="AA220" s="62" t="s">
        <v>173</v>
      </c>
      <c r="AB220" s="63">
        <v>90</v>
      </c>
      <c r="AC220" s="63">
        <v>1.03425022175838</v>
      </c>
      <c r="AD220" s="63">
        <v>2.0424959802228799</v>
      </c>
      <c r="AE220" s="63">
        <v>0.94766814537881505</v>
      </c>
      <c r="AF220" s="63">
        <v>1.79780054399476</v>
      </c>
      <c r="AG220" s="63">
        <v>1.79780054399476</v>
      </c>
      <c r="AH220" s="63">
        <v>0.278873274764457</v>
      </c>
      <c r="AI220" s="63">
        <v>1.4442006454304499</v>
      </c>
      <c r="AJ220" s="63">
        <v>0.98792028290896405</v>
      </c>
      <c r="AK220" s="63">
        <v>2.1879467985969998</v>
      </c>
      <c r="AL220" s="63">
        <v>0.94766814537881505</v>
      </c>
      <c r="AM220" s="63">
        <v>0.45283866924509703</v>
      </c>
      <c r="AN220" s="63">
        <v>1.2522513764579899</v>
      </c>
      <c r="AO220" s="65"/>
      <c r="AP220" s="62" t="s">
        <v>771</v>
      </c>
      <c r="AQ220" s="63">
        <v>-15.7940422357944</v>
      </c>
      <c r="AR220" s="63">
        <v>0.23713737056616599</v>
      </c>
      <c r="AS220" s="63">
        <v>0.01</v>
      </c>
      <c r="AT220" s="63">
        <v>1.5188352468351299E-2</v>
      </c>
      <c r="AU220" s="62" t="s">
        <v>173</v>
      </c>
      <c r="AV220" s="63">
        <v>90</v>
      </c>
      <c r="AW220" s="63">
        <v>1.14516640848769</v>
      </c>
      <c r="AX220" s="63">
        <v>1.6379823656580099</v>
      </c>
      <c r="AY220" s="63">
        <v>0.89053210689675699</v>
      </c>
      <c r="AZ220" s="63">
        <v>1.32597136309066</v>
      </c>
      <c r="BA220" s="63">
        <v>1.3736965867266999</v>
      </c>
      <c r="BB220" s="63">
        <v>0.54850049858257099</v>
      </c>
      <c r="BC220" s="63">
        <v>0.46475544957623299</v>
      </c>
      <c r="BD220" s="63">
        <v>0.70618090243643405</v>
      </c>
      <c r="BE220" s="63">
        <v>1.67944157530481</v>
      </c>
      <c r="BF220" s="63">
        <v>0.89053210115720405</v>
      </c>
      <c r="BG220" s="63">
        <v>0.69773174183103803</v>
      </c>
      <c r="BH220" s="63">
        <v>0.544696135580227</v>
      </c>
      <c r="BI220" s="63"/>
      <c r="BJ220" s="63"/>
      <c r="BK220" s="63"/>
      <c r="BL220" s="63"/>
      <c r="BM220" s="63"/>
      <c r="BN220" s="63"/>
      <c r="BO220" s="63"/>
      <c r="BP220" s="63"/>
      <c r="BQ220" s="63"/>
      <c r="BR220" s="63"/>
      <c r="BS220" s="63"/>
      <c r="BT220" s="63"/>
    </row>
    <row r="221" spans="1:72" ht="13">
      <c r="A221" s="62" t="s">
        <v>772</v>
      </c>
      <c r="B221" s="63">
        <v>-102.563609162638</v>
      </c>
      <c r="C221" s="63">
        <v>10</v>
      </c>
      <c r="D221" s="63">
        <v>1.8931213580487799E-2</v>
      </c>
      <c r="E221" s="63">
        <v>0.75941762341756303</v>
      </c>
      <c r="F221" s="62" t="s">
        <v>171</v>
      </c>
      <c r="G221" s="63">
        <v>90</v>
      </c>
      <c r="H221" s="63">
        <v>1.23770109398191</v>
      </c>
      <c r="I221" s="63">
        <v>1.2099332052853899</v>
      </c>
      <c r="J221" s="63">
        <v>5.8317985681793798E-2</v>
      </c>
      <c r="K221" s="63">
        <v>1.23168485061532</v>
      </c>
      <c r="L221" s="63">
        <v>1.2420449819682899</v>
      </c>
      <c r="M221" s="63">
        <v>0.85153706962333198</v>
      </c>
      <c r="N221" s="63">
        <v>0.123060554600707</v>
      </c>
      <c r="O221" s="63">
        <v>0.28042230613292501</v>
      </c>
      <c r="P221" s="63">
        <v>1.4520458273663699</v>
      </c>
      <c r="Q221" s="63">
        <v>5.8317942182828E-2</v>
      </c>
      <c r="R221" s="63">
        <v>0.96190166025136103</v>
      </c>
      <c r="S221" s="63">
        <v>0.18765446134319</v>
      </c>
      <c r="V221" s="62" t="s">
        <v>773</v>
      </c>
      <c r="W221" s="63">
        <v>-4.5813481364734496</v>
      </c>
      <c r="X221" s="63">
        <v>1.9952623149688799E-2</v>
      </c>
      <c r="Y221" s="63">
        <v>0</v>
      </c>
      <c r="Z221" s="63">
        <v>3.0376704936702501E-2</v>
      </c>
      <c r="AA221" s="62" t="s">
        <v>173</v>
      </c>
      <c r="AB221" s="63">
        <v>90</v>
      </c>
      <c r="AC221" s="63">
        <v>1.03291412021252</v>
      </c>
      <c r="AD221" s="63">
        <v>2.04707710836065</v>
      </c>
      <c r="AE221" s="63">
        <v>0.92217168686608297</v>
      </c>
      <c r="AF221" s="63">
        <v>1.8012814393840499</v>
      </c>
      <c r="AG221" s="63">
        <v>1.8012814393840499</v>
      </c>
      <c r="AH221" s="63">
        <v>0.27801871951076901</v>
      </c>
      <c r="AI221" s="63">
        <v>1.41052935361786</v>
      </c>
      <c r="AJ221" s="63">
        <v>0.98631688806074602</v>
      </c>
      <c r="AK221" s="63">
        <v>2.1991705625345301</v>
      </c>
      <c r="AL221" s="63">
        <v>0.92217168686608297</v>
      </c>
      <c r="AM221" s="63">
        <v>0.44809907645473701</v>
      </c>
      <c r="AN221" s="63">
        <v>1.2268261152933899</v>
      </c>
      <c r="AO221" s="65"/>
      <c r="AP221" s="62" t="s">
        <v>774</v>
      </c>
      <c r="AQ221" s="63">
        <v>-18.238675439319799</v>
      </c>
      <c r="AR221" s="63">
        <v>0.316227766016838</v>
      </c>
      <c r="AS221" s="63">
        <v>0.01</v>
      </c>
      <c r="AT221" s="63">
        <v>1.5188352468351299E-2</v>
      </c>
      <c r="AU221" s="62" t="s">
        <v>173</v>
      </c>
      <c r="AV221" s="63">
        <v>90</v>
      </c>
      <c r="AW221" s="63">
        <v>1.1703188445842401</v>
      </c>
      <c r="AX221" s="63">
        <v>1.5953778739767699</v>
      </c>
      <c r="AY221" s="63">
        <v>0.87295362443097502</v>
      </c>
      <c r="AZ221" s="63">
        <v>1.22717352058733</v>
      </c>
      <c r="BA221" s="63">
        <v>1.3327286892408401</v>
      </c>
      <c r="BB221" s="63">
        <v>0.58426721014162297</v>
      </c>
      <c r="BC221" s="63">
        <v>0.40016154283375099</v>
      </c>
      <c r="BD221" s="63">
        <v>0.66838659529987499</v>
      </c>
      <c r="BE221" s="63">
        <v>1.6317978426720201</v>
      </c>
      <c r="BF221" s="63">
        <v>0.872953620573927</v>
      </c>
      <c r="BG221" s="63">
        <v>0.73532833461560798</v>
      </c>
      <c r="BH221" s="63">
        <v>0.50598560281611604</v>
      </c>
      <c r="BI221" s="63"/>
      <c r="BJ221" s="63"/>
      <c r="BK221" s="63"/>
      <c r="BL221" s="63"/>
      <c r="BM221" s="63"/>
      <c r="BN221" s="63"/>
      <c r="BO221" s="63"/>
      <c r="BP221" s="63"/>
      <c r="BQ221" s="63"/>
      <c r="BR221" s="63"/>
      <c r="BS221" s="63"/>
      <c r="BT221" s="63"/>
    </row>
    <row r="222" spans="1:72" ht="13">
      <c r="A222" s="62"/>
      <c r="B222" s="63"/>
      <c r="C222" s="63"/>
      <c r="D222" s="63"/>
      <c r="E222" s="63"/>
      <c r="F222" s="62"/>
      <c r="G222" s="63"/>
      <c r="H222" s="63"/>
      <c r="I222" s="63"/>
      <c r="J222" s="63"/>
      <c r="K222" s="63"/>
      <c r="L222" s="63"/>
      <c r="M222" s="63"/>
      <c r="N222" s="63"/>
      <c r="O222" s="63"/>
      <c r="P222" s="63"/>
      <c r="Q222" s="63"/>
      <c r="R222" s="63"/>
      <c r="S222" s="63"/>
      <c r="V222" s="62" t="s">
        <v>775</v>
      </c>
      <c r="W222" s="63">
        <v>-4.5813481364734496</v>
      </c>
      <c r="X222" s="63">
        <v>1.9952623149688799E-2</v>
      </c>
      <c r="Y222" s="63">
        <v>0</v>
      </c>
      <c r="Z222" s="63">
        <v>7.59417623417563E-2</v>
      </c>
      <c r="AA222" s="62" t="s">
        <v>173</v>
      </c>
      <c r="AB222" s="63">
        <v>90</v>
      </c>
      <c r="AC222" s="63">
        <v>1.03002620311864</v>
      </c>
      <c r="AD222" s="63">
        <v>2.0544069133810798</v>
      </c>
      <c r="AE222" s="63">
        <v>0.85337971666349</v>
      </c>
      <c r="AF222" s="63">
        <v>1.81098288899798</v>
      </c>
      <c r="AG222" s="63">
        <v>1.81098288899798</v>
      </c>
      <c r="AH222" s="63">
        <v>0.27753402809525402</v>
      </c>
      <c r="AI222" s="63">
        <v>0.62486587799111004</v>
      </c>
      <c r="AJ222" s="63">
        <v>0.98311009836431096</v>
      </c>
      <c r="AK222" s="63">
        <v>2.22665733136113</v>
      </c>
      <c r="AL222" s="63">
        <v>0.85337971666349</v>
      </c>
      <c r="AM222" s="63">
        <v>0.44616513785539202</v>
      </c>
      <c r="AN222" s="63">
        <v>0.94256711434509299</v>
      </c>
      <c r="AO222" s="65"/>
      <c r="AP222" s="62" t="s">
        <v>776</v>
      </c>
      <c r="AQ222" s="63">
        <v>-21.061693821924599</v>
      </c>
      <c r="AR222" s="63">
        <v>0.421696503428582</v>
      </c>
      <c r="AS222" s="63">
        <v>0.01</v>
      </c>
      <c r="AT222" s="63">
        <v>1.5188352468351299E-2</v>
      </c>
      <c r="AU222" s="62" t="s">
        <v>173</v>
      </c>
      <c r="AV222" s="63">
        <v>90</v>
      </c>
      <c r="AW222" s="63">
        <v>1.1987108220165501</v>
      </c>
      <c r="AX222" s="63">
        <v>1.5546058335506401</v>
      </c>
      <c r="AY222" s="63">
        <v>0.85250087157808097</v>
      </c>
      <c r="AZ222" s="63">
        <v>1.1134643590606099</v>
      </c>
      <c r="BA222" s="63">
        <v>1.2936764685320901</v>
      </c>
      <c r="BB222" s="63">
        <v>0.62977941581861596</v>
      </c>
      <c r="BC222" s="63">
        <v>0.436123398715204</v>
      </c>
      <c r="BD222" s="63">
        <v>0.63860926240440397</v>
      </c>
      <c r="BE222" s="63">
        <v>1.5864446741081299</v>
      </c>
      <c r="BF222" s="63">
        <v>0.85250086898886102</v>
      </c>
      <c r="BG222" s="63">
        <v>0.77611175971147806</v>
      </c>
      <c r="BH222" s="63">
        <v>0.45696753174203297</v>
      </c>
      <c r="BI222" s="63"/>
      <c r="BJ222" s="63"/>
      <c r="BK222" s="63"/>
      <c r="BL222" s="63"/>
      <c r="BM222" s="63"/>
      <c r="BN222" s="63"/>
      <c r="BO222" s="63"/>
      <c r="BP222" s="63"/>
      <c r="BQ222" s="63"/>
      <c r="BR222" s="63"/>
      <c r="BS222" s="63"/>
      <c r="BT222" s="63"/>
    </row>
    <row r="223" spans="1:72" ht="13">
      <c r="A223" s="62"/>
      <c r="B223" s="63"/>
      <c r="C223" s="63"/>
      <c r="D223" s="63"/>
      <c r="E223" s="63"/>
      <c r="F223" s="62"/>
      <c r="G223" s="63"/>
      <c r="H223" s="63"/>
      <c r="I223" s="63"/>
      <c r="J223" s="63"/>
      <c r="K223" s="63"/>
      <c r="L223" s="63"/>
      <c r="M223" s="63"/>
      <c r="N223" s="63"/>
      <c r="O223" s="63"/>
      <c r="P223" s="63"/>
      <c r="Q223" s="63"/>
      <c r="R223" s="63"/>
      <c r="S223" s="63"/>
      <c r="V223" s="62" t="s">
        <v>777</v>
      </c>
      <c r="W223" s="63">
        <v>-4.5813481364734496</v>
      </c>
      <c r="X223" s="63">
        <v>1.9952623149688799E-2</v>
      </c>
      <c r="Y223" s="63">
        <v>0</v>
      </c>
      <c r="Z223" s="63">
        <v>0.30376704936702498</v>
      </c>
      <c r="AA223" s="62" t="s">
        <v>173</v>
      </c>
      <c r="AB223" s="63">
        <v>90</v>
      </c>
      <c r="AC223" s="63">
        <v>1.0219882430792899</v>
      </c>
      <c r="AD223" s="63">
        <v>2.0049307294931902</v>
      </c>
      <c r="AE223" s="63">
        <v>0.62433704824576097</v>
      </c>
      <c r="AF223" s="63">
        <v>1.8438453820590199</v>
      </c>
      <c r="AG223" s="63">
        <v>1.8438453820590199</v>
      </c>
      <c r="AH223" s="63">
        <v>0.27979208068021</v>
      </c>
      <c r="AI223" s="63">
        <v>0.63242473941842203</v>
      </c>
      <c r="AJ223" s="63">
        <v>1.0053285698324701</v>
      </c>
      <c r="AK223" s="63">
        <v>2.2846086023038898</v>
      </c>
      <c r="AL223" s="63">
        <v>0.62433704824576097</v>
      </c>
      <c r="AM223" s="63">
        <v>0.434617971548525</v>
      </c>
      <c r="AN223" s="63">
        <v>0.77879178342000399</v>
      </c>
      <c r="AO223" s="65"/>
      <c r="AP223" s="62" t="s">
        <v>778</v>
      </c>
      <c r="AQ223" s="63">
        <v>-24.321664592603799</v>
      </c>
      <c r="AR223" s="63">
        <v>0.56234132519034896</v>
      </c>
      <c r="AS223" s="63">
        <v>0.01</v>
      </c>
      <c r="AT223" s="63">
        <v>1.5188352468351299E-2</v>
      </c>
      <c r="AU223" s="62" t="s">
        <v>173</v>
      </c>
      <c r="AV223" s="63">
        <v>90</v>
      </c>
      <c r="AW223" s="63">
        <v>1.2294670348630099</v>
      </c>
      <c r="AX223" s="63">
        <v>1.5158953007865099</v>
      </c>
      <c r="AY223" s="63">
        <v>0.82932583148624595</v>
      </c>
      <c r="AZ223" s="63">
        <v>0.985084973591692</v>
      </c>
      <c r="BA223" s="63">
        <v>1.2426352825090501</v>
      </c>
      <c r="BB223" s="63">
        <v>0.67261045241848105</v>
      </c>
      <c r="BC223" s="63">
        <v>0.36671930742806802</v>
      </c>
      <c r="BD223" s="63">
        <v>0.60631230903316302</v>
      </c>
      <c r="BE223" s="63">
        <v>1.5436111260200001</v>
      </c>
      <c r="BF223" s="63">
        <v>0.82932582974880897</v>
      </c>
      <c r="BG223" s="63">
        <v>0.81868038359142703</v>
      </c>
      <c r="BH223" s="63">
        <v>0.401993994088857</v>
      </c>
      <c r="BI223" s="63"/>
      <c r="BJ223" s="63"/>
      <c r="BK223" s="63"/>
      <c r="BL223" s="63"/>
      <c r="BM223" s="63"/>
      <c r="BN223" s="63"/>
      <c r="BO223" s="63"/>
      <c r="BP223" s="63"/>
      <c r="BQ223" s="63"/>
      <c r="BR223" s="63"/>
      <c r="BS223" s="63"/>
      <c r="BT223" s="63"/>
    </row>
    <row r="224" spans="1:72" ht="13">
      <c r="A224" s="62"/>
      <c r="B224" s="63"/>
      <c r="C224" s="63"/>
      <c r="D224" s="63"/>
      <c r="E224" s="63"/>
      <c r="F224" s="62"/>
      <c r="G224" s="63"/>
      <c r="H224" s="63"/>
      <c r="I224" s="63"/>
      <c r="J224" s="63"/>
      <c r="K224" s="63"/>
      <c r="L224" s="63"/>
      <c r="M224" s="63"/>
      <c r="N224" s="63"/>
      <c r="O224" s="63"/>
      <c r="P224" s="63"/>
      <c r="Q224" s="63"/>
      <c r="R224" s="63"/>
      <c r="S224" s="63"/>
      <c r="V224" s="62" t="s">
        <v>779</v>
      </c>
      <c r="W224" s="63">
        <v>-4.5813481364734496</v>
      </c>
      <c r="X224" s="63">
        <v>1.9952623149688799E-2</v>
      </c>
      <c r="Y224" s="63">
        <v>0</v>
      </c>
      <c r="Z224" s="63">
        <v>0.75941762341756303</v>
      </c>
      <c r="AA224" s="62" t="s">
        <v>173</v>
      </c>
      <c r="AB224" s="63">
        <v>90</v>
      </c>
      <c r="AC224" s="63">
        <v>1.0142108556388001</v>
      </c>
      <c r="AD224" s="63">
        <v>1.8821564954010199</v>
      </c>
      <c r="AE224" s="63">
        <v>0.405318032442749</v>
      </c>
      <c r="AF224" s="63">
        <v>1.87847098089003</v>
      </c>
      <c r="AG224" s="63">
        <v>1.87847098089003</v>
      </c>
      <c r="AH224" s="63">
        <v>0.25554601643977298</v>
      </c>
      <c r="AI224" s="63">
        <v>0.39878720439242099</v>
      </c>
      <c r="AJ224" s="63">
        <v>0.98219387273675796</v>
      </c>
      <c r="AK224" s="63">
        <v>2.3833319136727802</v>
      </c>
      <c r="AL224" s="63">
        <v>0.405318032442749</v>
      </c>
      <c r="AM224" s="63">
        <v>0.41625965067242099</v>
      </c>
      <c r="AN224" s="63">
        <v>0.70984580494664595</v>
      </c>
      <c r="AO224" s="65"/>
      <c r="AP224" s="62" t="s">
        <v>780</v>
      </c>
      <c r="AQ224" s="63">
        <v>-28.086220109198401</v>
      </c>
      <c r="AR224" s="63">
        <v>0.74989420933245599</v>
      </c>
      <c r="AS224" s="63">
        <v>0.01</v>
      </c>
      <c r="AT224" s="63">
        <v>1.5188352468351299E-2</v>
      </c>
      <c r="AU224" s="62" t="s">
        <v>173</v>
      </c>
      <c r="AV224" s="63">
        <v>90</v>
      </c>
      <c r="AW224" s="63">
        <v>1.26357195100143</v>
      </c>
      <c r="AX224" s="63">
        <v>1.47901721927748</v>
      </c>
      <c r="AY224" s="63">
        <v>0.80362636941484</v>
      </c>
      <c r="AZ224" s="63">
        <v>0.83944406543606498</v>
      </c>
      <c r="BA224" s="63">
        <v>1.1650428540342099</v>
      </c>
      <c r="BB224" s="63">
        <v>0.71692073541230605</v>
      </c>
      <c r="BC224" s="63">
        <v>0.314952559471327</v>
      </c>
      <c r="BD224" s="63">
        <v>0.54927726371799201</v>
      </c>
      <c r="BE224" s="63">
        <v>1.5035262548145401</v>
      </c>
      <c r="BF224" s="63">
        <v>0.80362636822584899</v>
      </c>
      <c r="BG224" s="63">
        <v>0.86356574591844404</v>
      </c>
      <c r="BH224" s="63">
        <v>0.36351251773163301</v>
      </c>
      <c r="BI224" s="63"/>
      <c r="BJ224" s="63"/>
      <c r="BK224" s="63"/>
      <c r="BL224" s="63"/>
      <c r="BM224" s="63"/>
      <c r="BN224" s="63"/>
      <c r="BO224" s="63"/>
      <c r="BP224" s="63"/>
      <c r="BQ224" s="63"/>
      <c r="BR224" s="63"/>
      <c r="BS224" s="63"/>
      <c r="BT224" s="63"/>
    </row>
    <row r="225" spans="1:72" ht="13">
      <c r="A225" s="62"/>
      <c r="B225" s="63"/>
      <c r="C225" s="63"/>
      <c r="D225" s="63"/>
      <c r="E225" s="63"/>
      <c r="F225" s="62"/>
      <c r="G225" s="63"/>
      <c r="H225" s="63"/>
      <c r="I225" s="63"/>
      <c r="J225" s="63"/>
      <c r="K225" s="63"/>
      <c r="L225" s="63"/>
      <c r="M225" s="63"/>
      <c r="N225" s="63"/>
      <c r="O225" s="63"/>
      <c r="P225" s="63"/>
      <c r="Q225" s="63"/>
      <c r="R225" s="63"/>
      <c r="S225" s="63"/>
      <c r="V225" s="62" t="s">
        <v>781</v>
      </c>
      <c r="W225" s="63">
        <v>-5.1403571547051197</v>
      </c>
      <c r="X225" s="63">
        <v>2.5118864315095801E-2</v>
      </c>
      <c r="Y225" s="63">
        <v>0</v>
      </c>
      <c r="Z225" s="63">
        <v>0</v>
      </c>
      <c r="AA225" s="62" t="s">
        <v>173</v>
      </c>
      <c r="AB225" s="63">
        <v>90</v>
      </c>
      <c r="AC225" s="63">
        <v>1.04179095579194</v>
      </c>
      <c r="AD225" s="63">
        <v>1.97400811456326</v>
      </c>
      <c r="AE225" s="63">
        <v>0.97551975384263001</v>
      </c>
      <c r="AF225" s="63">
        <v>1.7694699715748099</v>
      </c>
      <c r="AG225" s="63">
        <v>1.7694699715748099</v>
      </c>
      <c r="AH225" s="63">
        <v>0.30836519001261298</v>
      </c>
      <c r="AI225" s="63">
        <v>1.4045738870387601</v>
      </c>
      <c r="AJ225" s="63">
        <v>0.99066895979162295</v>
      </c>
      <c r="AK225" s="63">
        <v>2.1361800506402302</v>
      </c>
      <c r="AL225" s="63">
        <v>0.97551975384263001</v>
      </c>
      <c r="AM225" s="63">
        <v>0.47700732591664002</v>
      </c>
      <c r="AN225" s="63">
        <v>1.2893585143738999</v>
      </c>
      <c r="AO225" s="65"/>
      <c r="AP225" s="62" t="s">
        <v>782</v>
      </c>
      <c r="AQ225" s="63">
        <v>-32.433461000125099</v>
      </c>
      <c r="AR225" s="63">
        <v>1</v>
      </c>
      <c r="AS225" s="63">
        <v>0.01</v>
      </c>
      <c r="AT225" s="63">
        <v>1.5188352468351299E-2</v>
      </c>
      <c r="AU225" s="62" t="s">
        <v>173</v>
      </c>
      <c r="AV225" s="63">
        <v>90</v>
      </c>
      <c r="AW225" s="63">
        <v>1.3030790528516401</v>
      </c>
      <c r="AX225" s="63">
        <v>1.4436280044132299</v>
      </c>
      <c r="AY225" s="63">
        <v>0.77601417966558295</v>
      </c>
      <c r="AZ225" s="63">
        <v>0.67699475686516697</v>
      </c>
      <c r="BA225" s="63">
        <v>1.06327349692083</v>
      </c>
      <c r="BB225" s="63">
        <v>0.763701856319842</v>
      </c>
      <c r="BC225" s="63">
        <v>0.27337882162111199</v>
      </c>
      <c r="BD225" s="63">
        <v>0.51022314634354804</v>
      </c>
      <c r="BE225" s="63">
        <v>1.4653883630676201</v>
      </c>
      <c r="BF225" s="63">
        <v>0.77601417884579305</v>
      </c>
      <c r="BG225" s="63">
        <v>0.91140647672971797</v>
      </c>
      <c r="BH225" s="63">
        <v>0.33064292334317102</v>
      </c>
      <c r="BI225" s="63"/>
      <c r="BJ225" s="63"/>
      <c r="BK225" s="63"/>
      <c r="BL225" s="63"/>
      <c r="BM225" s="63"/>
      <c r="BN225" s="63"/>
      <c r="BO225" s="63"/>
      <c r="BP225" s="63"/>
      <c r="BQ225" s="63"/>
      <c r="BR225" s="63"/>
      <c r="BS225" s="63"/>
      <c r="BT225" s="63"/>
    </row>
    <row r="226" spans="1:72" ht="13">
      <c r="A226" s="62"/>
      <c r="B226" s="63"/>
      <c r="C226" s="63"/>
      <c r="D226" s="63"/>
      <c r="E226" s="63"/>
      <c r="F226" s="62"/>
      <c r="G226" s="63"/>
      <c r="H226" s="63"/>
      <c r="I226" s="63"/>
      <c r="J226" s="63"/>
      <c r="K226" s="63"/>
      <c r="L226" s="63"/>
      <c r="M226" s="63"/>
      <c r="N226" s="63"/>
      <c r="O226" s="63"/>
      <c r="P226" s="63"/>
      <c r="Q226" s="63"/>
      <c r="R226" s="63"/>
      <c r="S226" s="63"/>
      <c r="V226" s="62" t="s">
        <v>783</v>
      </c>
      <c r="W226" s="63">
        <v>-5.1403571547051197</v>
      </c>
      <c r="X226" s="63">
        <v>2.5118864315095801E-2</v>
      </c>
      <c r="Y226" s="63">
        <v>0</v>
      </c>
      <c r="Z226" s="63">
        <v>1.5188352468351299E-2</v>
      </c>
      <c r="AA226" s="62" t="s">
        <v>173</v>
      </c>
      <c r="AB226" s="63">
        <v>90</v>
      </c>
      <c r="AC226" s="63">
        <v>1.0395091522070401</v>
      </c>
      <c r="AD226" s="63">
        <v>2.0012658269829702</v>
      </c>
      <c r="AE226" s="63">
        <v>0.946601164964605</v>
      </c>
      <c r="AF226" s="63">
        <v>1.77422627303675</v>
      </c>
      <c r="AG226" s="63">
        <v>1.77422627303675</v>
      </c>
      <c r="AH226" s="63">
        <v>0.30723466345626099</v>
      </c>
      <c r="AI226" s="63">
        <v>1.36792486193662</v>
      </c>
      <c r="AJ226" s="63">
        <v>0.98059047788854004</v>
      </c>
      <c r="AK226" s="63">
        <v>2.1332023173506802</v>
      </c>
      <c r="AL226" s="63">
        <v>0.946601164964605</v>
      </c>
      <c r="AM226" s="63">
        <v>0.46794337320605001</v>
      </c>
      <c r="AN226" s="63">
        <v>1.2325525254656</v>
      </c>
      <c r="AO226" s="65"/>
      <c r="AP226" s="62" t="s">
        <v>784</v>
      </c>
      <c r="AQ226" s="63">
        <v>-0.102563609162638</v>
      </c>
      <c r="AR226" s="64">
        <v>1.0000000000000001E-5</v>
      </c>
      <c r="AS226" s="63">
        <v>0.01</v>
      </c>
      <c r="AT226" s="63">
        <v>0.30376704936702498</v>
      </c>
      <c r="AU226" s="62" t="s">
        <v>173</v>
      </c>
      <c r="AV226" s="63">
        <v>90</v>
      </c>
      <c r="AW226" s="63">
        <v>1.00328989783967</v>
      </c>
      <c r="AX226" s="62" t="s">
        <v>131</v>
      </c>
      <c r="AY226" s="62" t="s">
        <v>131</v>
      </c>
      <c r="AZ226" s="63">
        <v>1.9631802756741701</v>
      </c>
      <c r="BA226" s="63">
        <v>1.9631802756741701</v>
      </c>
      <c r="BB226" s="63">
        <v>9.4342332963364695E-2</v>
      </c>
      <c r="BC226" s="63">
        <v>1.0719839842369501</v>
      </c>
      <c r="BD226" s="63">
        <v>2.3911198315069901</v>
      </c>
      <c r="BE226" s="62" t="s">
        <v>131</v>
      </c>
      <c r="BF226" s="62" t="s">
        <v>131</v>
      </c>
      <c r="BG226" s="63">
        <v>0.291493996750814</v>
      </c>
      <c r="BH226" s="63">
        <v>2.13068269687491</v>
      </c>
      <c r="BI226" s="63"/>
      <c r="BJ226" s="63"/>
      <c r="BK226" s="63"/>
      <c r="BL226" s="63"/>
      <c r="BM226" s="63"/>
      <c r="BN226" s="63"/>
      <c r="BO226" s="63"/>
      <c r="BP226" s="63"/>
      <c r="BQ226" s="63"/>
      <c r="BR226" s="63"/>
      <c r="BS226" s="63"/>
      <c r="BT226" s="63"/>
    </row>
    <row r="227" spans="1:72" ht="13">
      <c r="A227" s="62"/>
      <c r="B227" s="63"/>
      <c r="C227" s="63"/>
      <c r="D227" s="63"/>
      <c r="E227" s="63"/>
      <c r="F227" s="62"/>
      <c r="G227" s="63"/>
      <c r="H227" s="63"/>
      <c r="I227" s="63"/>
      <c r="J227" s="63"/>
      <c r="K227" s="63"/>
      <c r="L227" s="63"/>
      <c r="M227" s="63"/>
      <c r="N227" s="63"/>
      <c r="O227" s="63"/>
      <c r="P227" s="63"/>
      <c r="Q227" s="63"/>
      <c r="R227" s="63"/>
      <c r="S227" s="63"/>
      <c r="V227" s="62" t="s">
        <v>785</v>
      </c>
      <c r="W227" s="63">
        <v>-5.1403571547051197</v>
      </c>
      <c r="X227" s="63">
        <v>2.5118864315095801E-2</v>
      </c>
      <c r="Y227" s="63">
        <v>0</v>
      </c>
      <c r="Z227" s="63">
        <v>3.0376704936702501E-2</v>
      </c>
      <c r="AA227" s="62" t="s">
        <v>173</v>
      </c>
      <c r="AB227" s="63">
        <v>90</v>
      </c>
      <c r="AC227" s="63">
        <v>1.0379350124037099</v>
      </c>
      <c r="AD227" s="63">
        <v>2.00676318074829</v>
      </c>
      <c r="AE227" s="63">
        <v>0.91913335090302695</v>
      </c>
      <c r="AF227" s="63">
        <v>1.77854564412397</v>
      </c>
      <c r="AG227" s="63">
        <v>1.77854564412397</v>
      </c>
      <c r="AH227" s="63">
        <v>0.30554507516380103</v>
      </c>
      <c r="AI227" s="63">
        <v>1.3147837755385099</v>
      </c>
      <c r="AJ227" s="63">
        <v>0.977154631785217</v>
      </c>
      <c r="AK227" s="63">
        <v>2.1437389120675401</v>
      </c>
      <c r="AL227" s="63">
        <v>0.91913335090302695</v>
      </c>
      <c r="AM227" s="63">
        <v>0.46414513541413099</v>
      </c>
      <c r="AN227" s="63">
        <v>0.86422982318931596</v>
      </c>
      <c r="AO227" s="65"/>
      <c r="AP227" s="62" t="s">
        <v>786</v>
      </c>
      <c r="AQ227" s="63">
        <v>-0.118438608145745</v>
      </c>
      <c r="AR227" s="64">
        <v>1.33352143216332E-5</v>
      </c>
      <c r="AS227" s="63">
        <v>0.01</v>
      </c>
      <c r="AT227" s="63">
        <v>0.30376704936702498</v>
      </c>
      <c r="AU227" s="62" t="s">
        <v>173</v>
      </c>
      <c r="AV227" s="63">
        <v>90</v>
      </c>
      <c r="AW227" s="63">
        <v>1.0033031787451401</v>
      </c>
      <c r="AX227" s="62" t="s">
        <v>131</v>
      </c>
      <c r="AY227" s="62" t="s">
        <v>131</v>
      </c>
      <c r="AZ227" s="63">
        <v>1.9630545416324601</v>
      </c>
      <c r="BA227" s="63">
        <v>1.9630545416324601</v>
      </c>
      <c r="BB227" s="63">
        <v>9.4343934543761193E-2</v>
      </c>
      <c r="BC227" s="63">
        <v>1.04335193337592</v>
      </c>
      <c r="BD227" s="63">
        <v>2.3624877806459401</v>
      </c>
      <c r="BE227" s="62" t="s">
        <v>131</v>
      </c>
      <c r="BF227" s="62" t="s">
        <v>131</v>
      </c>
      <c r="BG227" s="63">
        <v>0.29150947911230102</v>
      </c>
      <c r="BH227" s="63">
        <v>2.06334011324972</v>
      </c>
      <c r="BI227" s="63"/>
      <c r="BJ227" s="63"/>
      <c r="BK227" s="63"/>
      <c r="BL227" s="63"/>
      <c r="BM227" s="63"/>
      <c r="BN227" s="63"/>
      <c r="BO227" s="63"/>
      <c r="BP227" s="63"/>
      <c r="BQ227" s="63"/>
      <c r="BR227" s="63"/>
      <c r="BS227" s="63"/>
      <c r="BT227" s="63"/>
    </row>
    <row r="228" spans="1:72" ht="13">
      <c r="A228" s="62"/>
      <c r="B228" s="63"/>
      <c r="C228" s="63"/>
      <c r="D228" s="63"/>
      <c r="E228" s="63"/>
      <c r="F228" s="62"/>
      <c r="G228" s="63"/>
      <c r="H228" s="63"/>
      <c r="I228" s="63"/>
      <c r="J228" s="63"/>
      <c r="K228" s="63"/>
      <c r="L228" s="63"/>
      <c r="M228" s="63"/>
      <c r="N228" s="63"/>
      <c r="O228" s="63"/>
      <c r="P228" s="63"/>
      <c r="Q228" s="63"/>
      <c r="R228" s="63"/>
      <c r="S228" s="63"/>
      <c r="V228" s="62" t="s">
        <v>787</v>
      </c>
      <c r="W228" s="63">
        <v>-5.1403571547051197</v>
      </c>
      <c r="X228" s="63">
        <v>2.5118864315095801E-2</v>
      </c>
      <c r="Y228" s="63">
        <v>0</v>
      </c>
      <c r="Z228" s="63">
        <v>7.59417623417563E-2</v>
      </c>
      <c r="AA228" s="62" t="s">
        <v>173</v>
      </c>
      <c r="AB228" s="63">
        <v>90</v>
      </c>
      <c r="AC228" s="63">
        <v>1.03455181209655</v>
      </c>
      <c r="AD228" s="63">
        <v>2.0147801549893898</v>
      </c>
      <c r="AE228" s="63">
        <v>0.84636507759502699</v>
      </c>
      <c r="AF228" s="63">
        <v>1.79017758334</v>
      </c>
      <c r="AG228" s="63">
        <v>1.79017758334</v>
      </c>
      <c r="AH228" s="63">
        <v>0.30414249515997699</v>
      </c>
      <c r="AI228" s="63">
        <v>0.70915863572598103</v>
      </c>
      <c r="AJ228" s="63">
        <v>0.96890860113723998</v>
      </c>
      <c r="AK228" s="63">
        <v>2.1723709629285901</v>
      </c>
      <c r="AL228" s="63">
        <v>0.84636507759502699</v>
      </c>
      <c r="AM228" s="63">
        <v>0.46299451663644398</v>
      </c>
      <c r="AN228" s="63">
        <v>0.91508034551850503</v>
      </c>
      <c r="AO228" s="65"/>
      <c r="AP228" s="62" t="s">
        <v>788</v>
      </c>
      <c r="AQ228" s="63">
        <v>-0.13677077097840001</v>
      </c>
      <c r="AR228" s="64">
        <v>1.7782794100389199E-5</v>
      </c>
      <c r="AS228" s="63">
        <v>0.01</v>
      </c>
      <c r="AT228" s="63">
        <v>0.30376704936702498</v>
      </c>
      <c r="AU228" s="62" t="s">
        <v>173</v>
      </c>
      <c r="AV228" s="63">
        <v>90</v>
      </c>
      <c r="AW228" s="63">
        <v>1.0033207779287401</v>
      </c>
      <c r="AX228" s="62" t="s">
        <v>131</v>
      </c>
      <c r="AY228" s="62" t="s">
        <v>131</v>
      </c>
      <c r="AZ228" s="63">
        <v>1.9628879078797199</v>
      </c>
      <c r="BA228" s="63">
        <v>1.9628879078797199</v>
      </c>
      <c r="BB228" s="63">
        <v>9.4346131231747704E-2</v>
      </c>
      <c r="BC228" s="63">
        <v>1.0108259235977901</v>
      </c>
      <c r="BD228" s="63">
        <v>2.3297327144609001</v>
      </c>
      <c r="BE228" s="62" t="s">
        <v>131</v>
      </c>
      <c r="BF228" s="62" t="s">
        <v>131</v>
      </c>
      <c r="BG228" s="63">
        <v>0.291525144480686</v>
      </c>
      <c r="BH228" s="63">
        <v>1.99301979633499</v>
      </c>
      <c r="BI228" s="63"/>
      <c r="BJ228" s="63"/>
      <c r="BK228" s="63"/>
      <c r="BL228" s="63"/>
      <c r="BM228" s="63"/>
      <c r="BN228" s="63"/>
      <c r="BO228" s="63"/>
      <c r="BP228" s="63"/>
      <c r="BQ228" s="63"/>
      <c r="BR228" s="63"/>
      <c r="BS228" s="63"/>
      <c r="BT228" s="63"/>
    </row>
    <row r="229" spans="1:72" ht="13">
      <c r="A229" s="62"/>
      <c r="B229" s="63"/>
      <c r="C229" s="63"/>
      <c r="D229" s="63"/>
      <c r="E229" s="63"/>
      <c r="F229" s="62"/>
      <c r="G229" s="63"/>
      <c r="H229" s="63"/>
      <c r="I229" s="62"/>
      <c r="J229" s="62"/>
      <c r="K229" s="63"/>
      <c r="L229" s="63"/>
      <c r="M229" s="63"/>
      <c r="N229" s="63"/>
      <c r="O229" s="63"/>
      <c r="P229" s="62"/>
      <c r="Q229" s="62"/>
      <c r="R229" s="63"/>
      <c r="S229" s="63"/>
      <c r="V229" s="62" t="s">
        <v>789</v>
      </c>
      <c r="W229" s="63">
        <v>-5.1403571547051197</v>
      </c>
      <c r="X229" s="63">
        <v>2.5118864315095801E-2</v>
      </c>
      <c r="Y229" s="63">
        <v>0</v>
      </c>
      <c r="Z229" s="63">
        <v>0.30376704936702498</v>
      </c>
      <c r="AA229" s="62" t="s">
        <v>173</v>
      </c>
      <c r="AB229" s="63">
        <v>90</v>
      </c>
      <c r="AC229" s="63">
        <v>1.0250958614991701</v>
      </c>
      <c r="AD229" s="63">
        <v>1.96553302750839</v>
      </c>
      <c r="AE229" s="63">
        <v>0.61145801198855199</v>
      </c>
      <c r="AF229" s="63">
        <v>1.82839921518801</v>
      </c>
      <c r="AG229" s="63">
        <v>1.82839921518801</v>
      </c>
      <c r="AH229" s="63">
        <v>0.28221544990694702</v>
      </c>
      <c r="AI229" s="63">
        <v>0.47368864944487399</v>
      </c>
      <c r="AJ229" s="63">
        <v>0.98150670351609304</v>
      </c>
      <c r="AK229" s="63">
        <v>2.2287188390231298</v>
      </c>
      <c r="AL229" s="63">
        <v>0.61145801198855199</v>
      </c>
      <c r="AM229" s="63">
        <v>0.45045139439028697</v>
      </c>
      <c r="AN229" s="63">
        <v>0.75794765039317502</v>
      </c>
      <c r="AO229" s="65"/>
      <c r="AP229" s="62" t="s">
        <v>790</v>
      </c>
      <c r="AQ229" s="63">
        <v>-0.157940422357944</v>
      </c>
      <c r="AR229" s="64">
        <v>2.3713737056616601E-5</v>
      </c>
      <c r="AS229" s="63">
        <v>0.01</v>
      </c>
      <c r="AT229" s="63">
        <v>0.30376704936702498</v>
      </c>
      <c r="AU229" s="62" t="s">
        <v>173</v>
      </c>
      <c r="AV229" s="63">
        <v>90</v>
      </c>
      <c r="AW229" s="63">
        <v>1.00334441780216</v>
      </c>
      <c r="AX229" s="62" t="s">
        <v>131</v>
      </c>
      <c r="AY229" s="62" t="s">
        <v>131</v>
      </c>
      <c r="AZ229" s="63">
        <v>1.9626674578621499</v>
      </c>
      <c r="BA229" s="63">
        <v>1.9626674578621499</v>
      </c>
      <c r="BB229" s="63">
        <v>0.12689166642900901</v>
      </c>
      <c r="BC229" s="63">
        <v>2.0237133548580299</v>
      </c>
      <c r="BD229" s="63">
        <v>2.2928546329518702</v>
      </c>
      <c r="BE229" s="62" t="s">
        <v>131</v>
      </c>
      <c r="BF229" s="62" t="s">
        <v>131</v>
      </c>
      <c r="BG229" s="63">
        <v>0.29154182975065102</v>
      </c>
      <c r="BH229" s="63">
        <v>1.9174311820618299</v>
      </c>
      <c r="BI229" s="63"/>
      <c r="BJ229" s="63"/>
      <c r="BK229" s="63"/>
      <c r="BL229" s="63"/>
      <c r="BM229" s="63"/>
      <c r="BN229" s="63"/>
      <c r="BO229" s="63"/>
      <c r="BP229" s="63"/>
      <c r="BQ229" s="63"/>
      <c r="BR229" s="63"/>
      <c r="BS229" s="63"/>
      <c r="BT229" s="63"/>
    </row>
    <row r="230" spans="1:72" ht="13">
      <c r="A230" s="62"/>
      <c r="B230" s="63"/>
      <c r="C230" s="63"/>
      <c r="D230" s="63"/>
      <c r="E230" s="63"/>
      <c r="F230" s="62"/>
      <c r="G230" s="63"/>
      <c r="H230" s="63"/>
      <c r="I230" s="63"/>
      <c r="J230" s="63"/>
      <c r="K230" s="63"/>
      <c r="L230" s="63"/>
      <c r="M230" s="63"/>
      <c r="N230" s="63"/>
      <c r="O230" s="63"/>
      <c r="P230" s="63"/>
      <c r="Q230" s="63"/>
      <c r="R230" s="63"/>
      <c r="S230" s="63"/>
      <c r="V230" s="62" t="s">
        <v>791</v>
      </c>
      <c r="W230" s="63">
        <v>-5.1403571547051197</v>
      </c>
      <c r="X230" s="63">
        <v>2.5118864315095801E-2</v>
      </c>
      <c r="Y230" s="63">
        <v>0</v>
      </c>
      <c r="Z230" s="63">
        <v>0.75941762341756303</v>
      </c>
      <c r="AA230" s="62" t="s">
        <v>173</v>
      </c>
      <c r="AB230" s="63">
        <v>90</v>
      </c>
      <c r="AC230" s="63">
        <v>1.0160668137000199</v>
      </c>
      <c r="AD230" s="63">
        <v>1.8450493574850999</v>
      </c>
      <c r="AE230" s="63">
        <v>0.39280393945100101</v>
      </c>
      <c r="AF230" s="63">
        <v>1.8670109966909101</v>
      </c>
      <c r="AG230" s="63">
        <v>1.8670109966909101</v>
      </c>
      <c r="AH230" s="63">
        <v>0.28416176312131702</v>
      </c>
      <c r="AI230" s="63">
        <v>0.50506937718856304</v>
      </c>
      <c r="AJ230" s="63">
        <v>0.955623329537722</v>
      </c>
      <c r="AK230" s="63">
        <v>2.3237772478818099</v>
      </c>
      <c r="AL230" s="63">
        <v>0.39280393945100101</v>
      </c>
      <c r="AM230" s="63">
        <v>0.429637255444207</v>
      </c>
      <c r="AN230" s="63">
        <v>0.64135793928706297</v>
      </c>
      <c r="AO230" s="65"/>
      <c r="AP230" s="62" t="s">
        <v>792</v>
      </c>
      <c r="AQ230" s="63">
        <v>-0.18238675439319799</v>
      </c>
      <c r="AR230" s="64">
        <v>3.1622776601683802E-5</v>
      </c>
      <c r="AS230" s="63">
        <v>0.01</v>
      </c>
      <c r="AT230" s="63">
        <v>0.30376704936702498</v>
      </c>
      <c r="AU230" s="62" t="s">
        <v>173</v>
      </c>
      <c r="AV230" s="63">
        <v>90</v>
      </c>
      <c r="AW230" s="63">
        <v>1.003378730448</v>
      </c>
      <c r="AX230" s="62" t="s">
        <v>131</v>
      </c>
      <c r="AY230" s="62" t="s">
        <v>131</v>
      </c>
      <c r="AZ230" s="63">
        <v>1.9623720716126201</v>
      </c>
      <c r="BA230" s="63">
        <v>1.9623720716126201</v>
      </c>
      <c r="BB230" s="63">
        <v>0.12691932986207699</v>
      </c>
      <c r="BC230" s="63">
        <v>1.89269309011788</v>
      </c>
      <c r="BD230" s="63">
        <v>2.2507082540844099</v>
      </c>
      <c r="BE230" s="62" t="s">
        <v>131</v>
      </c>
      <c r="BF230" s="62" t="s">
        <v>131</v>
      </c>
      <c r="BG230" s="63">
        <v>0.291560563521362</v>
      </c>
      <c r="BH230" s="63">
        <v>1.83497087558201</v>
      </c>
      <c r="BI230" s="63"/>
      <c r="BJ230" s="63"/>
      <c r="BK230" s="63"/>
      <c r="BL230" s="63"/>
      <c r="BM230" s="63"/>
      <c r="BN230" s="63"/>
      <c r="BO230" s="63"/>
      <c r="BP230" s="63"/>
      <c r="BQ230" s="63"/>
      <c r="BR230" s="63"/>
      <c r="BS230" s="63"/>
      <c r="BT230" s="63"/>
    </row>
    <row r="231" spans="1:72" ht="13">
      <c r="A231" s="62"/>
      <c r="B231" s="63"/>
      <c r="C231" s="63"/>
      <c r="D231" s="63"/>
      <c r="E231" s="63"/>
      <c r="F231" s="62"/>
      <c r="G231" s="63"/>
      <c r="H231" s="63"/>
      <c r="I231" s="63"/>
      <c r="J231" s="63"/>
      <c r="K231" s="63"/>
      <c r="L231" s="63"/>
      <c r="M231" s="63"/>
      <c r="N231" s="63"/>
      <c r="O231" s="63"/>
      <c r="P231" s="63"/>
      <c r="Q231" s="63"/>
      <c r="R231" s="63"/>
      <c r="S231" s="63"/>
      <c r="V231" s="62" t="s">
        <v>793</v>
      </c>
      <c r="W231" s="63">
        <v>-5.7675755892822798</v>
      </c>
      <c r="X231" s="63">
        <v>3.1622776601683798E-2</v>
      </c>
      <c r="Y231" s="63">
        <v>0</v>
      </c>
      <c r="Z231" s="63">
        <v>0</v>
      </c>
      <c r="AA231" s="62" t="s">
        <v>173</v>
      </c>
      <c r="AB231" s="63">
        <v>90</v>
      </c>
      <c r="AC231" s="63">
        <v>1.04823651521853</v>
      </c>
      <c r="AD231" s="63">
        <v>1.9307164536613499</v>
      </c>
      <c r="AE231" s="63">
        <v>0.97770415221192197</v>
      </c>
      <c r="AF231" s="63">
        <v>1.74231178913795</v>
      </c>
      <c r="AG231" s="63">
        <v>1.74231178913795</v>
      </c>
      <c r="AH231" s="63">
        <v>0.33745848120564798</v>
      </c>
      <c r="AI231" s="63">
        <v>1.3564720415922</v>
      </c>
      <c r="AJ231" s="63">
        <v>0.97875802663343403</v>
      </c>
      <c r="AK231" s="63">
        <v>2.0814355693939</v>
      </c>
      <c r="AL231" s="63">
        <v>0.97770415221192197</v>
      </c>
      <c r="AM231" s="63">
        <v>0.49455201400307802</v>
      </c>
      <c r="AN231" s="63">
        <v>1.26943060697462</v>
      </c>
      <c r="AO231" s="65"/>
      <c r="AP231" s="62" t="s">
        <v>794</v>
      </c>
      <c r="AQ231" s="63">
        <v>-0.21061693821924601</v>
      </c>
      <c r="AR231" s="64">
        <v>4.2169650342858202E-5</v>
      </c>
      <c r="AS231" s="63">
        <v>0.01</v>
      </c>
      <c r="AT231" s="63">
        <v>0.30376704936702498</v>
      </c>
      <c r="AU231" s="62" t="s">
        <v>173</v>
      </c>
      <c r="AV231" s="63">
        <v>90</v>
      </c>
      <c r="AW231" s="63">
        <v>1.00342524780349</v>
      </c>
      <c r="AX231" s="62" t="s">
        <v>131</v>
      </c>
      <c r="AY231" s="62" t="s">
        <v>131</v>
      </c>
      <c r="AZ231" s="63">
        <v>1.96197743731124</v>
      </c>
      <c r="BA231" s="63">
        <v>1.96197743731124</v>
      </c>
      <c r="BB231" s="63">
        <v>0.12694118138341301</v>
      </c>
      <c r="BC231" s="63">
        <v>1.7806845071494699</v>
      </c>
      <c r="BD231" s="63">
        <v>2.2028354650447399</v>
      </c>
      <c r="BE231" s="62" t="s">
        <v>131</v>
      </c>
      <c r="BF231" s="62" t="s">
        <v>131</v>
      </c>
      <c r="BG231" s="63">
        <v>0.29342095205944002</v>
      </c>
      <c r="BH231" s="63">
        <v>1.9579741660810701</v>
      </c>
      <c r="BI231" s="63"/>
      <c r="BJ231" s="63"/>
      <c r="BK231" s="63"/>
      <c r="BL231" s="63"/>
      <c r="BM231" s="63"/>
      <c r="BN231" s="63"/>
      <c r="BO231" s="63"/>
      <c r="BP231" s="63"/>
      <c r="BQ231" s="63"/>
      <c r="BR231" s="63"/>
      <c r="BS231" s="63"/>
      <c r="BT231" s="63"/>
    </row>
    <row r="232" spans="1:72" ht="13">
      <c r="A232" s="62"/>
      <c r="B232" s="63"/>
      <c r="C232" s="63"/>
      <c r="D232" s="63"/>
      <c r="E232" s="63"/>
      <c r="F232" s="62"/>
      <c r="G232" s="63"/>
      <c r="H232" s="63"/>
      <c r="I232" s="63"/>
      <c r="J232" s="63"/>
      <c r="K232" s="63"/>
      <c r="L232" s="63"/>
      <c r="M232" s="63"/>
      <c r="N232" s="63"/>
      <c r="O232" s="63"/>
      <c r="P232" s="63"/>
      <c r="Q232" s="63"/>
      <c r="R232" s="63"/>
      <c r="S232" s="63"/>
      <c r="V232" s="62" t="s">
        <v>795</v>
      </c>
      <c r="W232" s="63">
        <v>-5.7675755892822798</v>
      </c>
      <c r="X232" s="63">
        <v>3.1622776601683798E-2</v>
      </c>
      <c r="Y232" s="63">
        <v>0</v>
      </c>
      <c r="Z232" s="63">
        <v>1.5188352468351299E-2</v>
      </c>
      <c r="AA232" s="62" t="s">
        <v>173</v>
      </c>
      <c r="AB232" s="63">
        <v>90</v>
      </c>
      <c r="AC232" s="63">
        <v>1.0455253274418601</v>
      </c>
      <c r="AD232" s="63">
        <v>1.9591194481155101</v>
      </c>
      <c r="AE232" s="63">
        <v>0.94509718957809297</v>
      </c>
      <c r="AF232" s="63">
        <v>1.74781613089224</v>
      </c>
      <c r="AG232" s="63">
        <v>1.74781613089224</v>
      </c>
      <c r="AH232" s="63">
        <v>0.33394906026894899</v>
      </c>
      <c r="AI232" s="63">
        <v>1.27859286325015</v>
      </c>
      <c r="AJ232" s="63">
        <v>0.96913765754412795</v>
      </c>
      <c r="AK232" s="63">
        <v>2.07914500532502</v>
      </c>
      <c r="AL232" s="63">
        <v>0.94509718957809297</v>
      </c>
      <c r="AM232" s="63">
        <v>0.485199914091623</v>
      </c>
      <c r="AN232" s="63">
        <v>0.89698488937433396</v>
      </c>
      <c r="AO232" s="65"/>
      <c r="AP232" s="62" t="s">
        <v>796</v>
      </c>
      <c r="AQ232" s="63">
        <v>-0.24321664592603801</v>
      </c>
      <c r="AR232" s="64">
        <v>5.62341325190349E-5</v>
      </c>
      <c r="AS232" s="63">
        <v>0.01</v>
      </c>
      <c r="AT232" s="63">
        <v>0.30376704936702498</v>
      </c>
      <c r="AU232" s="62" t="s">
        <v>173</v>
      </c>
      <c r="AV232" s="63">
        <v>90</v>
      </c>
      <c r="AW232" s="63">
        <v>1.00348732151107</v>
      </c>
      <c r="AX232" s="62" t="s">
        <v>131</v>
      </c>
      <c r="AY232" s="62" t="s">
        <v>131</v>
      </c>
      <c r="AZ232" s="63">
        <v>1.9614632825641001</v>
      </c>
      <c r="BA232" s="63">
        <v>1.9614632825641001</v>
      </c>
      <c r="BB232" s="63">
        <v>0.12696278876370801</v>
      </c>
      <c r="BC232" s="63">
        <v>1.66913403699483</v>
      </c>
      <c r="BD232" s="63">
        <v>2.1492362658328599</v>
      </c>
      <c r="BE232" s="62" t="s">
        <v>131</v>
      </c>
      <c r="BF232" s="62" t="s">
        <v>131</v>
      </c>
      <c r="BG232" s="63">
        <v>0.29347475199941297</v>
      </c>
      <c r="BH232" s="63">
        <v>1.7916792146801099</v>
      </c>
      <c r="BI232" s="63"/>
      <c r="BJ232" s="63"/>
      <c r="BK232" s="63"/>
      <c r="BL232" s="63"/>
      <c r="BM232" s="63"/>
      <c r="BN232" s="63"/>
      <c r="BO232" s="63"/>
      <c r="BP232" s="63"/>
      <c r="BQ232" s="63"/>
      <c r="BR232" s="63"/>
      <c r="BS232" s="63"/>
      <c r="BT232" s="63"/>
    </row>
    <row r="233" spans="1:72" ht="13">
      <c r="A233" s="62"/>
      <c r="B233" s="63"/>
      <c r="C233" s="63"/>
      <c r="D233" s="63"/>
      <c r="E233" s="63"/>
      <c r="F233" s="62"/>
      <c r="G233" s="63"/>
      <c r="H233" s="63"/>
      <c r="I233" s="63"/>
      <c r="J233" s="63"/>
      <c r="K233" s="63"/>
      <c r="L233" s="63"/>
      <c r="M233" s="63"/>
      <c r="N233" s="63"/>
      <c r="O233" s="63"/>
      <c r="P233" s="63"/>
      <c r="Q233" s="63"/>
      <c r="R233" s="63"/>
      <c r="S233" s="63"/>
      <c r="V233" s="62" t="s">
        <v>797</v>
      </c>
      <c r="W233" s="63">
        <v>-5.7675755892822798</v>
      </c>
      <c r="X233" s="63">
        <v>3.1622776601683798E-2</v>
      </c>
      <c r="Y233" s="63">
        <v>0</v>
      </c>
      <c r="Z233" s="63">
        <v>3.0376704936702501E-2</v>
      </c>
      <c r="AA233" s="62" t="s">
        <v>173</v>
      </c>
      <c r="AB233" s="63">
        <v>90</v>
      </c>
      <c r="AC233" s="63">
        <v>1.04370325435667</v>
      </c>
      <c r="AD233" s="63">
        <v>1.96622019672905</v>
      </c>
      <c r="AE233" s="63">
        <v>0.91556000359453404</v>
      </c>
      <c r="AF233" s="63">
        <v>1.75310640439912</v>
      </c>
      <c r="AG233" s="63">
        <v>1.75310640439912</v>
      </c>
      <c r="AH233" s="63">
        <v>0.32913121613225899</v>
      </c>
      <c r="AI233" s="63">
        <v>0.78360196796465698</v>
      </c>
      <c r="AJ233" s="63">
        <v>0.96295313455814602</v>
      </c>
      <c r="AK233" s="63">
        <v>2.0899106564487702</v>
      </c>
      <c r="AL233" s="63">
        <v>0.91556000359453404</v>
      </c>
      <c r="AM233" s="63">
        <v>0.483660438844422</v>
      </c>
      <c r="AN233" s="63">
        <v>0.89996262266388105</v>
      </c>
      <c r="AO233" s="65"/>
      <c r="AP233" s="62" t="s">
        <v>798</v>
      </c>
      <c r="AQ233" s="63">
        <v>-0.28086220109198401</v>
      </c>
      <c r="AR233" s="64">
        <v>7.4989420933245599E-5</v>
      </c>
      <c r="AS233" s="63">
        <v>0.01</v>
      </c>
      <c r="AT233" s="63">
        <v>0.30376704936702498</v>
      </c>
      <c r="AU233" s="62" t="s">
        <v>173</v>
      </c>
      <c r="AV233" s="63">
        <v>90</v>
      </c>
      <c r="AW233" s="63">
        <v>1.00356778846812</v>
      </c>
      <c r="AX233" s="62" t="s">
        <v>131</v>
      </c>
      <c r="AY233" s="62" t="s">
        <v>131</v>
      </c>
      <c r="AZ233" s="63">
        <v>1.96079842437566</v>
      </c>
      <c r="BA233" s="63">
        <v>1.96079842437566</v>
      </c>
      <c r="BB233" s="63">
        <v>0.126986274207393</v>
      </c>
      <c r="BC233" s="63">
        <v>1.5541477207368699</v>
      </c>
      <c r="BD233" s="63">
        <v>2.0926593333314401</v>
      </c>
      <c r="BE233" s="62" t="s">
        <v>131</v>
      </c>
      <c r="BF233" s="62" t="s">
        <v>131</v>
      </c>
      <c r="BG233" s="63">
        <v>0.293515316631561</v>
      </c>
      <c r="BH233" s="63">
        <v>1.6556197089884199</v>
      </c>
      <c r="BI233" s="63"/>
      <c r="BJ233" s="63"/>
      <c r="BK233" s="63"/>
      <c r="BL233" s="63"/>
      <c r="BM233" s="63"/>
      <c r="BN233" s="63"/>
      <c r="BO233" s="63"/>
      <c r="BP233" s="63"/>
      <c r="BQ233" s="63"/>
      <c r="BR233" s="63"/>
      <c r="BS233" s="63"/>
      <c r="BT233" s="63"/>
    </row>
    <row r="234" spans="1:72" ht="13">
      <c r="A234" s="62"/>
      <c r="B234" s="63"/>
      <c r="C234" s="63"/>
      <c r="D234" s="63"/>
      <c r="E234" s="63"/>
      <c r="F234" s="62"/>
      <c r="G234" s="63"/>
      <c r="H234" s="63"/>
      <c r="I234" s="63"/>
      <c r="J234" s="63"/>
      <c r="K234" s="63"/>
      <c r="L234" s="63"/>
      <c r="M234" s="63"/>
      <c r="N234" s="63"/>
      <c r="O234" s="63"/>
      <c r="P234" s="63"/>
      <c r="Q234" s="63"/>
      <c r="R234" s="63"/>
      <c r="S234" s="63"/>
      <c r="V234" s="62" t="s">
        <v>799</v>
      </c>
      <c r="W234" s="63">
        <v>-5.7675755892822798</v>
      </c>
      <c r="X234" s="63">
        <v>3.1622776601683798E-2</v>
      </c>
      <c r="Y234" s="63">
        <v>0</v>
      </c>
      <c r="Z234" s="63">
        <v>7.59417623417563E-2</v>
      </c>
      <c r="AA234" s="62" t="s">
        <v>173</v>
      </c>
      <c r="AB234" s="63">
        <v>90</v>
      </c>
      <c r="AC234" s="63">
        <v>1.0397798338111399</v>
      </c>
      <c r="AD234" s="63">
        <v>1.9749243401908101</v>
      </c>
      <c r="AE234" s="63">
        <v>0.83858623990820103</v>
      </c>
      <c r="AF234" s="63">
        <v>1.76706384512285</v>
      </c>
      <c r="AG234" s="63">
        <v>1.76706384512285</v>
      </c>
      <c r="AH234" s="63">
        <v>0.329420183528079</v>
      </c>
      <c r="AI234" s="63">
        <v>0.83513965951451097</v>
      </c>
      <c r="AJ234" s="63">
        <v>0.94989691936551701</v>
      </c>
      <c r="AK234" s="63">
        <v>2.1192298765304902</v>
      </c>
      <c r="AL234" s="63">
        <v>0.83858623990820103</v>
      </c>
      <c r="AM234" s="63">
        <v>0.48035841012259201</v>
      </c>
      <c r="AN234" s="63">
        <v>0.83032947496985798</v>
      </c>
      <c r="AO234" s="65"/>
      <c r="AP234" s="62" t="s">
        <v>800</v>
      </c>
      <c r="AQ234" s="63">
        <v>-0.32433461000125102</v>
      </c>
      <c r="AR234" s="63">
        <v>1E-4</v>
      </c>
      <c r="AS234" s="63">
        <v>0.01</v>
      </c>
      <c r="AT234" s="63">
        <v>0.30376704936702498</v>
      </c>
      <c r="AU234" s="62" t="s">
        <v>173</v>
      </c>
      <c r="AV234" s="63">
        <v>90</v>
      </c>
      <c r="AW234" s="63">
        <v>1.00367082717513</v>
      </c>
      <c r="AX234" s="62" t="s">
        <v>131</v>
      </c>
      <c r="AY234" s="62" t="s">
        <v>131</v>
      </c>
      <c r="AZ234" s="63">
        <v>1.95994612566631</v>
      </c>
      <c r="BA234" s="63">
        <v>1.95994612566631</v>
      </c>
      <c r="BB234" s="63">
        <v>0.12701180942814599</v>
      </c>
      <c r="BC234" s="63">
        <v>1.4357255583755799</v>
      </c>
      <c r="BD234" s="63">
        <v>2.0305850470646898</v>
      </c>
      <c r="BE234" s="62" t="s">
        <v>131</v>
      </c>
      <c r="BF234" s="62" t="s">
        <v>131</v>
      </c>
      <c r="BG234" s="63">
        <v>0.29539551970109701</v>
      </c>
      <c r="BH234" s="63">
        <v>1.6608880063468501</v>
      </c>
      <c r="BI234" s="63"/>
      <c r="BJ234" s="63"/>
      <c r="BK234" s="63"/>
      <c r="BL234" s="63"/>
      <c r="BM234" s="63"/>
      <c r="BN234" s="63"/>
      <c r="BO234" s="63"/>
      <c r="BP234" s="63"/>
      <c r="BQ234" s="63"/>
      <c r="BR234" s="63"/>
      <c r="BS234" s="63"/>
      <c r="BT234" s="63"/>
    </row>
    <row r="235" spans="1:72" ht="13">
      <c r="A235" s="62"/>
      <c r="B235" s="63"/>
      <c r="C235" s="63"/>
      <c r="D235" s="63"/>
      <c r="E235" s="63"/>
      <c r="F235" s="62"/>
      <c r="G235" s="63"/>
      <c r="H235" s="63"/>
      <c r="I235" s="63"/>
      <c r="J235" s="63"/>
      <c r="K235" s="63"/>
      <c r="L235" s="63"/>
      <c r="M235" s="63"/>
      <c r="N235" s="63"/>
      <c r="O235" s="63"/>
      <c r="P235" s="63"/>
      <c r="Q235" s="63"/>
      <c r="R235" s="63"/>
      <c r="S235" s="63"/>
      <c r="V235" s="62" t="s">
        <v>801</v>
      </c>
      <c r="W235" s="63">
        <v>-5.7675755892822798</v>
      </c>
      <c r="X235" s="63">
        <v>3.1622776601683798E-2</v>
      </c>
      <c r="Y235" s="63">
        <v>0</v>
      </c>
      <c r="Z235" s="63">
        <v>0.30376704936702498</v>
      </c>
      <c r="AA235" s="62" t="s">
        <v>173</v>
      </c>
      <c r="AB235" s="63">
        <v>90</v>
      </c>
      <c r="AC235" s="63">
        <v>1.02865994062791</v>
      </c>
      <c r="AD235" s="63">
        <v>1.9256772127098101</v>
      </c>
      <c r="AE235" s="63">
        <v>0.59800376301243696</v>
      </c>
      <c r="AF235" s="63">
        <v>1.8114678422767301</v>
      </c>
      <c r="AG235" s="63">
        <v>1.8114678422767301</v>
      </c>
      <c r="AH235" s="63">
        <v>0.309863349451797</v>
      </c>
      <c r="AI235" s="63">
        <v>0.53759538696669196</v>
      </c>
      <c r="AJ235" s="63">
        <v>0.95585238594461097</v>
      </c>
      <c r="AK235" s="63">
        <v>2.1739743577768098</v>
      </c>
      <c r="AL235" s="63">
        <v>0.59800376301243696</v>
      </c>
      <c r="AM235" s="63">
        <v>0.46755156666815501</v>
      </c>
      <c r="AN235" s="63">
        <v>0.76207066571716298</v>
      </c>
      <c r="AO235" s="65"/>
      <c r="AP235" s="62" t="s">
        <v>802</v>
      </c>
      <c r="AQ235" s="63">
        <v>-0.37453576464072602</v>
      </c>
      <c r="AR235" s="63">
        <v>1.3335214321633199E-4</v>
      </c>
      <c r="AS235" s="63">
        <v>0.01</v>
      </c>
      <c r="AT235" s="63">
        <v>0.30376704936702498</v>
      </c>
      <c r="AU235" s="62" t="s">
        <v>173</v>
      </c>
      <c r="AV235" s="63">
        <v>90</v>
      </c>
      <c r="AW235" s="63">
        <v>1.0038013781319199</v>
      </c>
      <c r="AX235" s="62" t="s">
        <v>131</v>
      </c>
      <c r="AY235" s="62" t="s">
        <v>131</v>
      </c>
      <c r="AZ235" s="63">
        <v>1.95886398169749</v>
      </c>
      <c r="BA235" s="63">
        <v>1.95886398169749</v>
      </c>
      <c r="BB235" s="63">
        <v>0.12704014709292499</v>
      </c>
      <c r="BC235" s="63">
        <v>1.31455471913163</v>
      </c>
      <c r="BD235" s="63">
        <v>1.9639296326601701</v>
      </c>
      <c r="BE235" s="62" t="s">
        <v>131</v>
      </c>
      <c r="BF235" s="62" t="s">
        <v>131</v>
      </c>
      <c r="BG235" s="63">
        <v>0.297272654632325</v>
      </c>
      <c r="BH235" s="63">
        <v>1.6480608475611001</v>
      </c>
      <c r="BI235" s="63"/>
      <c r="BJ235" s="63"/>
      <c r="BK235" s="63"/>
      <c r="BL235" s="63"/>
      <c r="BM235" s="63"/>
      <c r="BN235" s="63"/>
      <c r="BO235" s="63"/>
      <c r="BP235" s="63"/>
      <c r="BQ235" s="63"/>
      <c r="BR235" s="63"/>
      <c r="BS235" s="63"/>
      <c r="BT235" s="63"/>
    </row>
    <row r="236" spans="1:72" ht="13">
      <c r="A236" s="62"/>
      <c r="B236" s="63"/>
      <c r="C236" s="63"/>
      <c r="D236" s="63"/>
      <c r="E236" s="63"/>
      <c r="F236" s="62"/>
      <c r="G236" s="63"/>
      <c r="H236" s="63"/>
      <c r="I236" s="63"/>
      <c r="J236" s="63"/>
      <c r="K236" s="63"/>
      <c r="L236" s="63"/>
      <c r="M236" s="63"/>
      <c r="N236" s="63"/>
      <c r="O236" s="63"/>
      <c r="P236" s="63"/>
      <c r="Q236" s="63"/>
      <c r="R236" s="63"/>
      <c r="S236" s="63"/>
      <c r="V236" s="62" t="s">
        <v>803</v>
      </c>
      <c r="W236" s="63">
        <v>-5.7675755892822798</v>
      </c>
      <c r="X236" s="63">
        <v>3.1622776601683798E-2</v>
      </c>
      <c r="Y236" s="63">
        <v>0</v>
      </c>
      <c r="Z236" s="63">
        <v>0.75941762341756303</v>
      </c>
      <c r="AA236" s="62" t="s">
        <v>173</v>
      </c>
      <c r="AB236" s="63">
        <v>90</v>
      </c>
      <c r="AC236" s="63">
        <v>1.0181556549097299</v>
      </c>
      <c r="AD236" s="63">
        <v>1.8074841067554099</v>
      </c>
      <c r="AE236" s="63">
        <v>0.37963448260053501</v>
      </c>
      <c r="AF236" s="63">
        <v>1.85482249828797</v>
      </c>
      <c r="AG236" s="63">
        <v>1.85482249828797</v>
      </c>
      <c r="AH236" s="63">
        <v>0.28616725872024701</v>
      </c>
      <c r="AI236" s="63">
        <v>0.38069174824825103</v>
      </c>
      <c r="AJ236" s="63">
        <v>0.92538788382847503</v>
      </c>
      <c r="AK236" s="63">
        <v>2.2658259769390501</v>
      </c>
      <c r="AL236" s="63">
        <v>0.37963448260053501</v>
      </c>
      <c r="AM236" s="63">
        <v>0.44410265701714702</v>
      </c>
      <c r="AN236" s="63">
        <v>0.62624021643243899</v>
      </c>
      <c r="AO236" s="65"/>
      <c r="AP236" s="62" t="s">
        <v>804</v>
      </c>
      <c r="AQ236" s="63">
        <v>-0.432507153629001</v>
      </c>
      <c r="AR236" s="63">
        <v>1.77827941003892E-4</v>
      </c>
      <c r="AS236" s="63">
        <v>0.01</v>
      </c>
      <c r="AT236" s="63">
        <v>0.30376704936702498</v>
      </c>
      <c r="AU236" s="62" t="s">
        <v>173</v>
      </c>
      <c r="AV236" s="63">
        <v>90</v>
      </c>
      <c r="AW236" s="63">
        <v>1.0039650824370601</v>
      </c>
      <c r="AX236" s="62" t="s">
        <v>131</v>
      </c>
      <c r="AY236" s="62" t="s">
        <v>131</v>
      </c>
      <c r="AZ236" s="63">
        <v>1.95750398168916</v>
      </c>
      <c r="BA236" s="63">
        <v>1.95750398168916</v>
      </c>
      <c r="BB236" s="63">
        <v>0.12707355864686901</v>
      </c>
      <c r="BC236" s="63">
        <v>1.1915514286326101</v>
      </c>
      <c r="BD236" s="63">
        <v>1.89383837215233</v>
      </c>
      <c r="BE236" s="62" t="s">
        <v>131</v>
      </c>
      <c r="BF236" s="62" t="s">
        <v>131</v>
      </c>
      <c r="BG236" s="63">
        <v>0.29917295938680799</v>
      </c>
      <c r="BH236" s="63">
        <v>1.59010957661834</v>
      </c>
      <c r="BI236" s="63"/>
      <c r="BJ236" s="63"/>
      <c r="BK236" s="63"/>
      <c r="BL236" s="63"/>
      <c r="BM236" s="63"/>
      <c r="BN236" s="63"/>
      <c r="BO236" s="63"/>
      <c r="BP236" s="63"/>
      <c r="BQ236" s="63"/>
      <c r="BR236" s="63"/>
      <c r="BS236" s="63"/>
      <c r="BT236" s="63"/>
    </row>
    <row r="237" spans="1:72" ht="13">
      <c r="A237" s="62"/>
      <c r="B237" s="63"/>
      <c r="C237" s="63"/>
      <c r="D237" s="63"/>
      <c r="E237" s="63"/>
      <c r="F237" s="62"/>
      <c r="G237" s="63"/>
      <c r="H237" s="63"/>
      <c r="I237" s="63"/>
      <c r="J237" s="63"/>
      <c r="K237" s="63"/>
      <c r="L237" s="63"/>
      <c r="M237" s="63"/>
      <c r="N237" s="63"/>
      <c r="O237" s="63"/>
      <c r="P237" s="63"/>
      <c r="Q237" s="63"/>
      <c r="R237" s="63"/>
      <c r="S237" s="63"/>
      <c r="V237" s="62" t="s">
        <v>805</v>
      </c>
      <c r="W237" s="63">
        <v>-6.4713262477562399</v>
      </c>
      <c r="X237" s="63">
        <v>3.9810717055349699E-2</v>
      </c>
      <c r="Y237" s="63">
        <v>0</v>
      </c>
      <c r="Z237" s="63">
        <v>0</v>
      </c>
      <c r="AA237" s="62" t="s">
        <v>173</v>
      </c>
      <c r="AB237" s="63">
        <v>90</v>
      </c>
      <c r="AC237" s="63">
        <v>1.0556953187803</v>
      </c>
      <c r="AD237" s="63">
        <v>1.8931512029316599</v>
      </c>
      <c r="AE237" s="63">
        <v>0.97954914849079799</v>
      </c>
      <c r="AF237" s="63">
        <v>1.7121328122136801</v>
      </c>
      <c r="AG237" s="63">
        <v>1.7121328122136801</v>
      </c>
      <c r="AH237" s="63">
        <v>0.36405907493974998</v>
      </c>
      <c r="AI237" s="63">
        <v>1.28225776576037</v>
      </c>
      <c r="AJ237" s="63">
        <v>0.97303161646122804</v>
      </c>
      <c r="AK237" s="63">
        <v>2.00745034996896</v>
      </c>
      <c r="AL237" s="63">
        <v>0.97954914849079799</v>
      </c>
      <c r="AM237" s="63">
        <v>0.51260488617026501</v>
      </c>
      <c r="AN237" s="63">
        <v>1.2579777866302</v>
      </c>
      <c r="AO237" s="65"/>
      <c r="AP237" s="62" t="s">
        <v>806</v>
      </c>
      <c r="AQ237" s="63">
        <v>-0.49945146926008599</v>
      </c>
      <c r="AR237" s="63">
        <v>2.37137370566166E-4</v>
      </c>
      <c r="AS237" s="63">
        <v>0.01</v>
      </c>
      <c r="AT237" s="63">
        <v>0.30376704936702498</v>
      </c>
      <c r="AU237" s="62" t="s">
        <v>173</v>
      </c>
      <c r="AV237" s="63">
        <v>90</v>
      </c>
      <c r="AW237" s="63">
        <v>1.0041682904196001</v>
      </c>
      <c r="AX237" s="62" t="s">
        <v>131</v>
      </c>
      <c r="AY237" s="62" t="s">
        <v>131</v>
      </c>
      <c r="AZ237" s="63">
        <v>1.9558126953811901</v>
      </c>
      <c r="BA237" s="63">
        <v>1.9558126953811901</v>
      </c>
      <c r="BB237" s="63">
        <v>0.12711286324073601</v>
      </c>
      <c r="BC237" s="63">
        <v>1.0690062509474001</v>
      </c>
      <c r="BD237" s="63">
        <v>1.82214371679626</v>
      </c>
      <c r="BE237" s="62" t="s">
        <v>131</v>
      </c>
      <c r="BF237" s="62" t="s">
        <v>131</v>
      </c>
      <c r="BG237" s="63">
        <v>0.30110912656865901</v>
      </c>
      <c r="BH237" s="63">
        <v>1.48153683975325</v>
      </c>
      <c r="BI237" s="63"/>
      <c r="BJ237" s="63"/>
      <c r="BK237" s="63"/>
      <c r="BL237" s="63"/>
      <c r="BM237" s="63"/>
      <c r="BN237" s="63"/>
      <c r="BO237" s="63"/>
      <c r="BP237" s="63"/>
      <c r="BQ237" s="63"/>
      <c r="BR237" s="63"/>
      <c r="BS237" s="63"/>
      <c r="BT237" s="63"/>
    </row>
    <row r="238" spans="1:72" ht="13">
      <c r="A238" s="62"/>
      <c r="B238" s="63"/>
      <c r="C238" s="63"/>
      <c r="D238" s="63"/>
      <c r="E238" s="63"/>
      <c r="F238" s="62"/>
      <c r="G238" s="63"/>
      <c r="H238" s="63"/>
      <c r="I238" s="63"/>
      <c r="J238" s="63"/>
      <c r="K238" s="63"/>
      <c r="L238" s="63"/>
      <c r="M238" s="63"/>
      <c r="N238" s="63"/>
      <c r="O238" s="63"/>
      <c r="P238" s="63"/>
      <c r="Q238" s="63"/>
      <c r="R238" s="63"/>
      <c r="S238" s="63"/>
      <c r="V238" s="62" t="s">
        <v>807</v>
      </c>
      <c r="W238" s="63">
        <v>-6.4713262477562399</v>
      </c>
      <c r="X238" s="63">
        <v>3.9810717055349699E-2</v>
      </c>
      <c r="Y238" s="63">
        <v>0</v>
      </c>
      <c r="Z238" s="63">
        <v>1.5188352468351299E-2</v>
      </c>
      <c r="AA238" s="62" t="s">
        <v>173</v>
      </c>
      <c r="AB238" s="63">
        <v>90</v>
      </c>
      <c r="AC238" s="63">
        <v>1.0525512264328301</v>
      </c>
      <c r="AD238" s="63">
        <v>1.9174311820618299</v>
      </c>
      <c r="AE238" s="63">
        <v>0.94347436835808096</v>
      </c>
      <c r="AF238" s="63">
        <v>1.71870588145674</v>
      </c>
      <c r="AG238" s="63">
        <v>1.71870588145674</v>
      </c>
      <c r="AH238" s="63">
        <v>0.35388867766563198</v>
      </c>
      <c r="AI238" s="63">
        <v>0.88049282807838103</v>
      </c>
      <c r="AJ238" s="63">
        <v>0.957455780792828</v>
      </c>
      <c r="AK238" s="63">
        <v>2.0246295804855898</v>
      </c>
      <c r="AL238" s="63">
        <v>0.94347436835808096</v>
      </c>
      <c r="AM238" s="63">
        <v>0.50476683510682596</v>
      </c>
      <c r="AN238" s="63">
        <v>0.89217470482968098</v>
      </c>
      <c r="AO238" s="65"/>
      <c r="AP238" s="62" t="s">
        <v>808</v>
      </c>
      <c r="AQ238" s="63">
        <v>-0.576757558928228</v>
      </c>
      <c r="AR238" s="63">
        <v>3.1622776601683799E-4</v>
      </c>
      <c r="AS238" s="63">
        <v>0.01</v>
      </c>
      <c r="AT238" s="63">
        <v>0.30376704936702498</v>
      </c>
      <c r="AU238" s="62" t="s">
        <v>173</v>
      </c>
      <c r="AV238" s="63">
        <v>90</v>
      </c>
      <c r="AW238" s="63">
        <v>1.00441806364995</v>
      </c>
      <c r="AX238" s="62" t="s">
        <v>131</v>
      </c>
      <c r="AY238" s="62" t="s">
        <v>131</v>
      </c>
      <c r="AZ238" s="63">
        <v>1.9537314436925399</v>
      </c>
      <c r="BA238" s="63">
        <v>1.9537314436925399</v>
      </c>
      <c r="BB238" s="63">
        <v>0.127161651998666</v>
      </c>
      <c r="BC238" s="63">
        <v>0.94852258092418695</v>
      </c>
      <c r="BD238" s="63">
        <v>1.7502200050333101</v>
      </c>
      <c r="BE238" s="62" t="s">
        <v>131</v>
      </c>
      <c r="BF238" s="62" t="s">
        <v>131</v>
      </c>
      <c r="BG238" s="63">
        <v>0.30483193494180599</v>
      </c>
      <c r="BH238" s="63">
        <v>1.5371975466271299</v>
      </c>
      <c r="BI238" s="63"/>
      <c r="BJ238" s="63"/>
      <c r="BK238" s="63"/>
      <c r="BL238" s="63"/>
      <c r="BM238" s="63"/>
      <c r="BN238" s="63"/>
      <c r="BO238" s="63"/>
      <c r="BP238" s="63"/>
      <c r="BQ238" s="63"/>
      <c r="BR238" s="63"/>
      <c r="BS238" s="63"/>
      <c r="BT238" s="63"/>
    </row>
    <row r="239" spans="1:72" ht="13">
      <c r="A239" s="62"/>
      <c r="B239" s="63"/>
      <c r="C239" s="63"/>
      <c r="D239" s="63"/>
      <c r="E239" s="63"/>
      <c r="F239" s="62"/>
      <c r="G239" s="63"/>
      <c r="H239" s="63"/>
      <c r="I239" s="63"/>
      <c r="J239" s="63"/>
      <c r="K239" s="63"/>
      <c r="L239" s="63"/>
      <c r="M239" s="63"/>
      <c r="N239" s="63"/>
      <c r="O239" s="63"/>
      <c r="P239" s="63"/>
      <c r="Q239" s="63"/>
      <c r="R239" s="63"/>
      <c r="S239" s="63"/>
      <c r="V239" s="62" t="s">
        <v>809</v>
      </c>
      <c r="W239" s="63">
        <v>-6.4713262477562399</v>
      </c>
      <c r="X239" s="63">
        <v>3.9810717055349699E-2</v>
      </c>
      <c r="Y239" s="63">
        <v>0</v>
      </c>
      <c r="Z239" s="63">
        <v>3.0376704936702501E-2</v>
      </c>
      <c r="AA239" s="62" t="s">
        <v>173</v>
      </c>
      <c r="AB239" s="63">
        <v>90</v>
      </c>
      <c r="AC239" s="63">
        <v>1.0504268604443101</v>
      </c>
      <c r="AD239" s="63">
        <v>1.9259062691166999</v>
      </c>
      <c r="AE239" s="63">
        <v>0.91146389181894705</v>
      </c>
      <c r="AF239" s="63">
        <v>1.7250443001351801</v>
      </c>
      <c r="AG239" s="63">
        <v>1.7250443001351801</v>
      </c>
      <c r="AH239" s="63">
        <v>0.33350116401327801</v>
      </c>
      <c r="AI239" s="63">
        <v>1.3051634064491999</v>
      </c>
      <c r="AJ239" s="63">
        <v>0.94966786295862804</v>
      </c>
      <c r="AK239" s="63">
        <v>2.0369986264575601</v>
      </c>
      <c r="AL239" s="63">
        <v>0.91146389181894705</v>
      </c>
      <c r="AM239" s="63">
        <v>0.50222294557498504</v>
      </c>
      <c r="AN239" s="63">
        <v>0.83284909544562802</v>
      </c>
      <c r="AO239" s="65"/>
      <c r="AP239" s="62" t="s">
        <v>810</v>
      </c>
      <c r="AQ239" s="63">
        <v>-0.66602923858378604</v>
      </c>
      <c r="AR239" s="63">
        <v>4.2169650342858202E-4</v>
      </c>
      <c r="AS239" s="63">
        <v>0.01</v>
      </c>
      <c r="AT239" s="63">
        <v>0.30376704936702498</v>
      </c>
      <c r="AU239" s="62" t="s">
        <v>173</v>
      </c>
      <c r="AV239" s="63">
        <v>90</v>
      </c>
      <c r="AW239" s="63">
        <v>1.00472219075797</v>
      </c>
      <c r="AX239" s="63">
        <v>3.8820479839434201</v>
      </c>
      <c r="AY239" s="63">
        <v>0.14176885936025899</v>
      </c>
      <c r="AZ239" s="63">
        <v>1.9511962122717399</v>
      </c>
      <c r="BA239" s="63">
        <v>1.9511962122717399</v>
      </c>
      <c r="BB239" s="63">
        <v>0.12722475433455899</v>
      </c>
      <c r="BC239" s="63">
        <v>0.83170381341118704</v>
      </c>
      <c r="BD239" s="63">
        <v>1.68012874452547</v>
      </c>
      <c r="BE239" s="62" t="s">
        <v>131</v>
      </c>
      <c r="BF239" s="62" t="s">
        <v>131</v>
      </c>
      <c r="BG239" s="63">
        <v>0.306873987156974</v>
      </c>
      <c r="BH239" s="63">
        <v>1.31020264740075</v>
      </c>
      <c r="BI239" s="63"/>
      <c r="BJ239" s="63"/>
      <c r="BK239" s="63"/>
      <c r="BL239" s="63"/>
      <c r="BM239" s="63"/>
      <c r="BN239" s="63"/>
      <c r="BO239" s="63"/>
      <c r="BP239" s="63"/>
      <c r="BQ239" s="63"/>
      <c r="BR239" s="63"/>
      <c r="BS239" s="63"/>
      <c r="BT239" s="63"/>
    </row>
    <row r="240" spans="1:72" ht="13">
      <c r="A240" s="62"/>
      <c r="B240" s="63"/>
      <c r="C240" s="63"/>
      <c r="D240" s="63"/>
      <c r="E240" s="63"/>
      <c r="F240" s="62"/>
      <c r="G240" s="63"/>
      <c r="H240" s="63"/>
      <c r="I240" s="63"/>
      <c r="J240" s="63"/>
      <c r="K240" s="63"/>
      <c r="L240" s="63"/>
      <c r="M240" s="63"/>
      <c r="N240" s="63"/>
      <c r="O240" s="63"/>
      <c r="P240" s="63"/>
      <c r="Q240" s="63"/>
      <c r="R240" s="63"/>
      <c r="S240" s="63"/>
      <c r="V240" s="62" t="s">
        <v>811</v>
      </c>
      <c r="W240" s="63">
        <v>-6.4713262477562399</v>
      </c>
      <c r="X240" s="63">
        <v>3.9810717055349699E-2</v>
      </c>
      <c r="Y240" s="63">
        <v>0</v>
      </c>
      <c r="Z240" s="63">
        <v>7.59417623417563E-2</v>
      </c>
      <c r="AA240" s="62" t="s">
        <v>173</v>
      </c>
      <c r="AB240" s="63">
        <v>90</v>
      </c>
      <c r="AC240" s="63">
        <v>1.04586152510395</v>
      </c>
      <c r="AD240" s="63">
        <v>1.9348394689853401</v>
      </c>
      <c r="AE240" s="63">
        <v>0.82986403735979397</v>
      </c>
      <c r="AF240" s="63">
        <v>1.74178506972959</v>
      </c>
      <c r="AG240" s="63">
        <v>1.74178506972959</v>
      </c>
      <c r="AH240" s="63">
        <v>0.33386989842074999</v>
      </c>
      <c r="AI240" s="63">
        <v>0.57057950955859804</v>
      </c>
      <c r="AJ240" s="63">
        <v>0.93363391447645205</v>
      </c>
      <c r="AK240" s="63">
        <v>2.0665469029461598</v>
      </c>
      <c r="AL240" s="63">
        <v>0.82986403735979397</v>
      </c>
      <c r="AM240" s="63">
        <v>0.49965360937727699</v>
      </c>
      <c r="AN240" s="63">
        <v>0.86102303349288101</v>
      </c>
      <c r="AO240" s="65"/>
      <c r="AP240" s="62" t="s">
        <v>812</v>
      </c>
      <c r="AQ240" s="63">
        <v>-0.769118565992994</v>
      </c>
      <c r="AR240" s="63">
        <v>5.6234132519034899E-4</v>
      </c>
      <c r="AS240" s="63">
        <v>0.01</v>
      </c>
      <c r="AT240" s="63">
        <v>0.30376704936702498</v>
      </c>
      <c r="AU240" s="62" t="s">
        <v>173</v>
      </c>
      <c r="AV240" s="63">
        <v>90</v>
      </c>
      <c r="AW240" s="63">
        <v>1.00508924949766</v>
      </c>
      <c r="AX240" s="63">
        <v>3.5384633736108602</v>
      </c>
      <c r="AY240" s="63">
        <v>0.33044846578381198</v>
      </c>
      <c r="AZ240" s="63">
        <v>1.94813700002416</v>
      </c>
      <c r="BA240" s="63">
        <v>1.94813700002416</v>
      </c>
      <c r="BB240" s="63">
        <v>0.12730430062217499</v>
      </c>
      <c r="BC240" s="63">
        <v>0.72084051247728098</v>
      </c>
      <c r="BD240" s="63">
        <v>1.6130152173071799</v>
      </c>
      <c r="BE240" s="62" t="s">
        <v>131</v>
      </c>
      <c r="BF240" s="62" t="s">
        <v>131</v>
      </c>
      <c r="BG240" s="63">
        <v>0.31250841119398398</v>
      </c>
      <c r="BH240" s="63">
        <v>1.3548686467439801</v>
      </c>
      <c r="BI240" s="63"/>
      <c r="BJ240" s="63"/>
      <c r="BK240" s="63"/>
      <c r="BL240" s="63"/>
      <c r="BM240" s="63"/>
      <c r="BN240" s="63"/>
      <c r="BO240" s="63"/>
      <c r="BP240" s="63"/>
      <c r="BQ240" s="63"/>
      <c r="BR240" s="63"/>
      <c r="BS240" s="63"/>
      <c r="BT240" s="63"/>
    </row>
    <row r="241" spans="1:72" ht="13">
      <c r="A241" s="62"/>
      <c r="B241" s="63"/>
      <c r="C241" s="63"/>
      <c r="D241" s="63"/>
      <c r="E241" s="63"/>
      <c r="F241" s="62"/>
      <c r="G241" s="63"/>
      <c r="H241" s="63"/>
      <c r="I241" s="63"/>
      <c r="J241" s="63"/>
      <c r="K241" s="63"/>
      <c r="L241" s="63"/>
      <c r="M241" s="63"/>
      <c r="N241" s="63"/>
      <c r="O241" s="63"/>
      <c r="P241" s="63"/>
      <c r="Q241" s="63"/>
      <c r="R241" s="63"/>
      <c r="S241" s="63"/>
      <c r="V241" s="62" t="s">
        <v>813</v>
      </c>
      <c r="W241" s="63">
        <v>-6.4713262477562399</v>
      </c>
      <c r="X241" s="63">
        <v>3.9810717055349699E-2</v>
      </c>
      <c r="Y241" s="63">
        <v>0</v>
      </c>
      <c r="Z241" s="63">
        <v>0.30376704936702498</v>
      </c>
      <c r="AA241" s="62" t="s">
        <v>173</v>
      </c>
      <c r="AB241" s="63">
        <v>90</v>
      </c>
      <c r="AC241" s="63">
        <v>1.03266931282798</v>
      </c>
      <c r="AD241" s="63">
        <v>1.8855923415043401</v>
      </c>
      <c r="AE241" s="63">
        <v>0.584043231150154</v>
      </c>
      <c r="AF241" s="63">
        <v>1.7929216628761899</v>
      </c>
      <c r="AG241" s="63">
        <v>1.7929216628761899</v>
      </c>
      <c r="AH241" s="63">
        <v>0.33630008866236599</v>
      </c>
      <c r="AI241" s="63">
        <v>0.610206267950263</v>
      </c>
      <c r="AJ241" s="63">
        <v>0.93065618118690496</v>
      </c>
      <c r="AK241" s="63">
        <v>2.1203751585649302</v>
      </c>
      <c r="AL241" s="63">
        <v>0.584043231150154</v>
      </c>
      <c r="AM241" s="63">
        <v>0.48548606405532702</v>
      </c>
      <c r="AN241" s="63">
        <v>0.71671749715329303</v>
      </c>
      <c r="AO241" s="65"/>
      <c r="AP241" s="62" t="s">
        <v>814</v>
      </c>
      <c r="AQ241" s="63">
        <v>-0.88816426409889904</v>
      </c>
      <c r="AR241" s="63">
        <v>7.4989420933245596E-4</v>
      </c>
      <c r="AS241" s="63">
        <v>0.01</v>
      </c>
      <c r="AT241" s="63">
        <v>0.30376704936702498</v>
      </c>
      <c r="AU241" s="62" t="s">
        <v>173</v>
      </c>
      <c r="AV241" s="63">
        <v>90</v>
      </c>
      <c r="AW241" s="63">
        <v>1.00552874580715</v>
      </c>
      <c r="AX241" s="63">
        <v>3.3240665767633399</v>
      </c>
      <c r="AY241" s="63">
        <v>0.422753880562099</v>
      </c>
      <c r="AZ241" s="63">
        <v>1.94447640129642</v>
      </c>
      <c r="BA241" s="63">
        <v>1.94447640129642</v>
      </c>
      <c r="BB241" s="63">
        <v>0.12740550966987599</v>
      </c>
      <c r="BC241" s="63">
        <v>0.61707796015690997</v>
      </c>
      <c r="BD241" s="63">
        <v>1.55002470541288</v>
      </c>
      <c r="BE241" s="62" t="s">
        <v>131</v>
      </c>
      <c r="BF241" s="62" t="s">
        <v>131</v>
      </c>
      <c r="BG241" s="63">
        <v>0.31817950994397898</v>
      </c>
      <c r="BH241" s="63">
        <v>1.34982940579244</v>
      </c>
      <c r="BI241" s="63"/>
      <c r="BJ241" s="63"/>
      <c r="BK241" s="63"/>
      <c r="BL241" s="63"/>
      <c r="BM241" s="63"/>
      <c r="BN241" s="63"/>
      <c r="BO241" s="63"/>
      <c r="BP241" s="63"/>
      <c r="BQ241" s="63"/>
      <c r="BR241" s="63"/>
      <c r="BS241" s="63"/>
      <c r="BT241" s="63"/>
    </row>
    <row r="242" spans="1:72" ht="13">
      <c r="A242" s="62"/>
      <c r="B242" s="63"/>
      <c r="C242" s="63"/>
      <c r="D242" s="63"/>
      <c r="E242" s="63"/>
      <c r="F242" s="62"/>
      <c r="G242" s="63"/>
      <c r="H242" s="63"/>
      <c r="I242" s="63"/>
      <c r="J242" s="63"/>
      <c r="K242" s="63"/>
      <c r="L242" s="63"/>
      <c r="M242" s="63"/>
      <c r="N242" s="63"/>
      <c r="O242" s="63"/>
      <c r="P242" s="63"/>
      <c r="Q242" s="63"/>
      <c r="R242" s="63"/>
      <c r="S242" s="63"/>
      <c r="V242" s="62" t="s">
        <v>815</v>
      </c>
      <c r="W242" s="63">
        <v>-6.4713262477562399</v>
      </c>
      <c r="X242" s="63">
        <v>3.9810717055349699E-2</v>
      </c>
      <c r="Y242" s="63">
        <v>0</v>
      </c>
      <c r="Z242" s="63">
        <v>0.75941762341756303</v>
      </c>
      <c r="AA242" s="62" t="s">
        <v>173</v>
      </c>
      <c r="AB242" s="63">
        <v>90</v>
      </c>
      <c r="AC242" s="63">
        <v>1.02052901370842</v>
      </c>
      <c r="AD242" s="63">
        <v>1.76946074321194</v>
      </c>
      <c r="AE242" s="63">
        <v>0.36651222359687302</v>
      </c>
      <c r="AF242" s="63">
        <v>1.8417160149459</v>
      </c>
      <c r="AG242" s="63">
        <v>1.8417160149459</v>
      </c>
      <c r="AH242" s="63">
        <v>0.31461294927068001</v>
      </c>
      <c r="AI242" s="63">
        <v>0.447805275466504</v>
      </c>
      <c r="AJ242" s="63">
        <v>0.89583960733989298</v>
      </c>
      <c r="AK242" s="63">
        <v>2.20970715725139</v>
      </c>
      <c r="AL242" s="63">
        <v>0.36651222359687302</v>
      </c>
      <c r="AM242" s="63">
        <v>0.46006395429149599</v>
      </c>
      <c r="AN242" s="63">
        <v>0.62921794972198697</v>
      </c>
      <c r="AO242" s="65"/>
      <c r="AP242" s="62" t="s">
        <v>816</v>
      </c>
      <c r="AQ242" s="63">
        <v>-1.02563609162638</v>
      </c>
      <c r="AR242" s="63">
        <v>1E-3</v>
      </c>
      <c r="AS242" s="63">
        <v>0.01</v>
      </c>
      <c r="AT242" s="63">
        <v>0.30376704936702498</v>
      </c>
      <c r="AU242" s="62" t="s">
        <v>173</v>
      </c>
      <c r="AV242" s="63">
        <v>90</v>
      </c>
      <c r="AW242" s="63">
        <v>1.0060905435215399</v>
      </c>
      <c r="AX242" s="63">
        <v>3.1492965383075102</v>
      </c>
      <c r="AY242" s="63">
        <v>0.48078680323308798</v>
      </c>
      <c r="AZ242" s="63">
        <v>1.94021081413088</v>
      </c>
      <c r="BA242" s="63">
        <v>1.94021081413088</v>
      </c>
      <c r="BB242" s="63">
        <v>0.158953880718365</v>
      </c>
      <c r="BC242" s="63">
        <v>1.02937949255573</v>
      </c>
      <c r="BD242" s="63">
        <v>1.49550928057344</v>
      </c>
      <c r="BE242" s="62" t="s">
        <v>131</v>
      </c>
      <c r="BF242" s="62" t="s">
        <v>131</v>
      </c>
      <c r="BG242" s="63">
        <v>0.32382240527984302</v>
      </c>
      <c r="BH242" s="63">
        <v>1.27996720169148</v>
      </c>
      <c r="BI242" s="63"/>
      <c r="BJ242" s="63"/>
      <c r="BK242" s="63"/>
      <c r="BL242" s="63"/>
      <c r="BM242" s="63"/>
      <c r="BN242" s="63"/>
      <c r="BO242" s="63"/>
      <c r="BP242" s="63"/>
      <c r="BQ242" s="63"/>
      <c r="BR242" s="63"/>
      <c r="BS242" s="63"/>
      <c r="BT242" s="63"/>
    </row>
    <row r="243" spans="1:72" ht="13">
      <c r="A243" s="62"/>
      <c r="B243" s="63"/>
      <c r="C243" s="63"/>
      <c r="D243" s="63"/>
      <c r="E243" s="63"/>
      <c r="F243" s="62"/>
      <c r="G243" s="63"/>
      <c r="H243" s="63"/>
      <c r="I243" s="62"/>
      <c r="J243" s="62"/>
      <c r="K243" s="63"/>
      <c r="L243" s="63"/>
      <c r="M243" s="63"/>
      <c r="N243" s="63"/>
      <c r="O243" s="63"/>
      <c r="P243" s="62"/>
      <c r="Q243" s="62"/>
      <c r="R243" s="63"/>
      <c r="S243" s="63"/>
      <c r="V243" s="62" t="s">
        <v>817</v>
      </c>
      <c r="W243" s="63">
        <v>-7.2609474737911901</v>
      </c>
      <c r="X243" s="63">
        <v>5.0118723362727297E-2</v>
      </c>
      <c r="Y243" s="63">
        <v>0</v>
      </c>
      <c r="Z243" s="63">
        <v>0</v>
      </c>
      <c r="AA243" s="62" t="s">
        <v>173</v>
      </c>
      <c r="AB243" s="63">
        <v>90</v>
      </c>
      <c r="AC243" s="63">
        <v>1.06428627689905</v>
      </c>
      <c r="AD243" s="63">
        <v>1.8583346290846301</v>
      </c>
      <c r="AE243" s="63">
        <v>0.98080632803561996</v>
      </c>
      <c r="AF243" s="63">
        <v>1.6772748267639599</v>
      </c>
      <c r="AG243" s="63">
        <v>1.6772748267639599</v>
      </c>
      <c r="AH243" s="63">
        <v>0.37975399408968602</v>
      </c>
      <c r="AI243" s="63">
        <v>0.87270491024418095</v>
      </c>
      <c r="AJ243" s="63">
        <v>0.95699766797905195</v>
      </c>
      <c r="AK243" s="63">
        <v>1.93713003305423</v>
      </c>
      <c r="AL243" s="63">
        <v>0.98080632803561996</v>
      </c>
      <c r="AM243" s="63">
        <v>0.53035204161737903</v>
      </c>
      <c r="AN243" s="63">
        <v>1.2426310073686799</v>
      </c>
      <c r="AO243" s="65"/>
      <c r="AP243" s="62" t="s">
        <v>818</v>
      </c>
      <c r="AQ243" s="63">
        <v>-1.1843860814574501</v>
      </c>
      <c r="AR243" s="63">
        <v>1.3335214321633199E-3</v>
      </c>
      <c r="AS243" s="63">
        <v>0.01</v>
      </c>
      <c r="AT243" s="63">
        <v>0.30376704936702498</v>
      </c>
      <c r="AU243" s="62" t="s">
        <v>173</v>
      </c>
      <c r="AV243" s="63">
        <v>90</v>
      </c>
      <c r="AW243" s="63">
        <v>1.00676976244202</v>
      </c>
      <c r="AX243" s="63">
        <v>2.9969740277267398</v>
      </c>
      <c r="AY243" s="63">
        <v>0.51908755135898799</v>
      </c>
      <c r="AZ243" s="63">
        <v>1.93529206862129</v>
      </c>
      <c r="BA243" s="63">
        <v>1.93529206862129</v>
      </c>
      <c r="BB243" s="63">
        <v>0.15919121560207</v>
      </c>
      <c r="BC243" s="63">
        <v>0.82574834683209297</v>
      </c>
      <c r="BD243" s="63">
        <v>1.4364127275962399</v>
      </c>
      <c r="BE243" s="62" t="s">
        <v>131</v>
      </c>
      <c r="BF243" s="62" t="s">
        <v>131</v>
      </c>
      <c r="BG243" s="63">
        <v>0.329488935155481</v>
      </c>
      <c r="BH243" s="63">
        <v>1.1617740957371301</v>
      </c>
      <c r="BI243" s="63"/>
      <c r="BJ243" s="63"/>
      <c r="BK243" s="63"/>
      <c r="BL243" s="63"/>
      <c r="BM243" s="63"/>
      <c r="BN243" s="63"/>
      <c r="BO243" s="63"/>
      <c r="BP243" s="63"/>
      <c r="BQ243" s="63"/>
      <c r="BR243" s="63"/>
      <c r="BS243" s="63"/>
      <c r="BT243" s="63"/>
    </row>
    <row r="244" spans="1:72" ht="13">
      <c r="A244" s="62"/>
      <c r="B244" s="63"/>
      <c r="C244" s="63"/>
      <c r="D244" s="63"/>
      <c r="E244" s="63"/>
      <c r="F244" s="62"/>
      <c r="G244" s="63"/>
      <c r="H244" s="63"/>
      <c r="I244" s="63"/>
      <c r="J244" s="63"/>
      <c r="K244" s="63"/>
      <c r="L244" s="63"/>
      <c r="M244" s="63"/>
      <c r="N244" s="63"/>
      <c r="O244" s="63"/>
      <c r="P244" s="63"/>
      <c r="Q244" s="63"/>
      <c r="R244" s="63"/>
      <c r="S244" s="63"/>
      <c r="V244" s="62" t="s">
        <v>819</v>
      </c>
      <c r="W244" s="63">
        <v>-7.2609474737911901</v>
      </c>
      <c r="X244" s="63">
        <v>5.0118723362727297E-2</v>
      </c>
      <c r="Y244" s="63">
        <v>0</v>
      </c>
      <c r="Z244" s="63">
        <v>1.5188352468351299E-2</v>
      </c>
      <c r="AA244" s="62" t="s">
        <v>173</v>
      </c>
      <c r="AB244" s="63">
        <v>90</v>
      </c>
      <c r="AC244" s="63">
        <v>1.0605415446864299</v>
      </c>
      <c r="AD244" s="63">
        <v>1.8778044236701401</v>
      </c>
      <c r="AE244" s="63">
        <v>0.94099280616478098</v>
      </c>
      <c r="AF244" s="63">
        <v>1.68581718632385</v>
      </c>
      <c r="AG244" s="63">
        <v>1.68581718632385</v>
      </c>
      <c r="AH244" s="63">
        <v>0.36280655358138603</v>
      </c>
      <c r="AI244" s="63">
        <v>1.28958757078079</v>
      </c>
      <c r="AJ244" s="63">
        <v>0.94600296044841703</v>
      </c>
      <c r="AK244" s="63">
        <v>1.97217566330815</v>
      </c>
      <c r="AL244" s="63">
        <v>0.94099280616478098</v>
      </c>
      <c r="AM244" s="63">
        <v>0.52418657645565003</v>
      </c>
      <c r="AN244" s="63">
        <v>0.85415134128623404</v>
      </c>
      <c r="AO244" s="65"/>
      <c r="AP244" s="62" t="s">
        <v>820</v>
      </c>
      <c r="AQ244" s="63">
        <v>-1.367707709784</v>
      </c>
      <c r="AR244" s="63">
        <v>1.7782794100389199E-3</v>
      </c>
      <c r="AS244" s="63">
        <v>0.01</v>
      </c>
      <c r="AT244" s="63">
        <v>0.30376704936702498</v>
      </c>
      <c r="AU244" s="62" t="s">
        <v>173</v>
      </c>
      <c r="AV244" s="63">
        <v>90</v>
      </c>
      <c r="AW244" s="63">
        <v>1.0075561177272601</v>
      </c>
      <c r="AX244" s="63">
        <v>2.8629760296970401</v>
      </c>
      <c r="AY244" s="63">
        <v>0.54620818395679405</v>
      </c>
      <c r="AZ244" s="63">
        <v>1.92959177740666</v>
      </c>
      <c r="BA244" s="63">
        <v>1.92959177740666</v>
      </c>
      <c r="BB244" s="63">
        <v>0.159449889404775</v>
      </c>
      <c r="BC244" s="63">
        <v>0.67342583625141605</v>
      </c>
      <c r="BD244" s="63">
        <v>1.3805229643154799</v>
      </c>
      <c r="BE244" s="63">
        <v>3.99062072080851</v>
      </c>
      <c r="BF244" s="63">
        <v>0.54617424218319999</v>
      </c>
      <c r="BG244" s="63">
        <v>0.33694465317259698</v>
      </c>
      <c r="BH244" s="63">
        <v>1.11664998358015</v>
      </c>
      <c r="BI244" s="63"/>
      <c r="BJ244" s="63"/>
      <c r="BK244" s="63"/>
      <c r="BL244" s="63"/>
      <c r="BM244" s="63"/>
      <c r="BN244" s="63"/>
      <c r="BO244" s="63"/>
      <c r="BP244" s="63"/>
      <c r="BQ244" s="63"/>
      <c r="BR244" s="63"/>
      <c r="BS244" s="63"/>
      <c r="BT244" s="63"/>
    </row>
    <row r="245" spans="1:72" ht="13">
      <c r="A245" s="62"/>
      <c r="B245" s="63"/>
      <c r="C245" s="63"/>
      <c r="D245" s="63"/>
      <c r="E245" s="63"/>
      <c r="F245" s="62"/>
      <c r="G245" s="63"/>
      <c r="H245" s="63"/>
      <c r="I245" s="63"/>
      <c r="J245" s="63"/>
      <c r="K245" s="63"/>
      <c r="L245" s="63"/>
      <c r="M245" s="63"/>
      <c r="N245" s="63"/>
      <c r="O245" s="63"/>
      <c r="P245" s="63"/>
      <c r="Q245" s="63"/>
      <c r="R245" s="63"/>
      <c r="S245" s="63"/>
      <c r="V245" s="62" t="s">
        <v>821</v>
      </c>
      <c r="W245" s="63">
        <v>-7.2609474737911901</v>
      </c>
      <c r="X245" s="63">
        <v>5.0118723362727297E-2</v>
      </c>
      <c r="Y245" s="63">
        <v>0</v>
      </c>
      <c r="Z245" s="63">
        <v>3.0376704936702501E-2</v>
      </c>
      <c r="AA245" s="62" t="s">
        <v>173</v>
      </c>
      <c r="AB245" s="63">
        <v>90</v>
      </c>
      <c r="AC245" s="63">
        <v>1.05807523748077</v>
      </c>
      <c r="AD245" s="63">
        <v>1.8862795107250101</v>
      </c>
      <c r="AE245" s="63">
        <v>0.90641503507577503</v>
      </c>
      <c r="AF245" s="63">
        <v>1.69354830605507</v>
      </c>
      <c r="AG245" s="63">
        <v>1.69354830605507</v>
      </c>
      <c r="AH245" s="63">
        <v>0.359337043972357</v>
      </c>
      <c r="AI245" s="63">
        <v>0.58798779648210397</v>
      </c>
      <c r="AJ245" s="63">
        <v>0.93569542213844603</v>
      </c>
      <c r="AK245" s="63">
        <v>1.9859190477214499</v>
      </c>
      <c r="AL245" s="63">
        <v>0.90641503507577503</v>
      </c>
      <c r="AM245" s="63">
        <v>0.52217030612084903</v>
      </c>
      <c r="AN245" s="63">
        <v>0.79574195752973398</v>
      </c>
      <c r="AO245" s="65"/>
      <c r="AP245" s="62" t="s">
        <v>822</v>
      </c>
      <c r="AQ245" s="63">
        <v>-1.5794042235794401</v>
      </c>
      <c r="AR245" s="63">
        <v>2.3713737056616602E-3</v>
      </c>
      <c r="AS245" s="63">
        <v>0.01</v>
      </c>
      <c r="AT245" s="63">
        <v>0.30376704936702498</v>
      </c>
      <c r="AU245" s="62" t="s">
        <v>173</v>
      </c>
      <c r="AV245" s="63">
        <v>90</v>
      </c>
      <c r="AW245" s="63">
        <v>1.0084662946732399</v>
      </c>
      <c r="AX245" s="63">
        <v>2.74478292374264</v>
      </c>
      <c r="AY245" s="63">
        <v>0.56604880725995199</v>
      </c>
      <c r="AZ245" s="63">
        <v>1.9229930149168799</v>
      </c>
      <c r="BA245" s="63">
        <v>1.9229930149168799</v>
      </c>
      <c r="BB245" s="63">
        <v>0.15974870235445501</v>
      </c>
      <c r="BC245" s="63">
        <v>0.54950632012487999</v>
      </c>
      <c r="BD245" s="63">
        <v>1.3305886676138099</v>
      </c>
      <c r="BE245" s="63">
        <v>3.5364018659488599</v>
      </c>
      <c r="BF245" s="63">
        <v>0.56603156572711799</v>
      </c>
      <c r="BG245" s="63">
        <v>0.34623027132754802</v>
      </c>
      <c r="BH245" s="63">
        <v>1.10267754275997</v>
      </c>
      <c r="BI245" s="63"/>
      <c r="BJ245" s="63"/>
      <c r="BK245" s="63"/>
      <c r="BL245" s="63"/>
      <c r="BM245" s="63"/>
      <c r="BN245" s="63"/>
      <c r="BO245" s="63"/>
      <c r="BP245" s="63"/>
      <c r="BQ245" s="63"/>
      <c r="BR245" s="63"/>
      <c r="BS245" s="63"/>
      <c r="BT245" s="63"/>
    </row>
    <row r="246" spans="1:72" ht="13">
      <c r="A246" s="62"/>
      <c r="B246" s="63"/>
      <c r="C246" s="63"/>
      <c r="D246" s="63"/>
      <c r="E246" s="63"/>
      <c r="F246" s="62"/>
      <c r="G246" s="63"/>
      <c r="H246" s="63"/>
      <c r="I246" s="63"/>
      <c r="J246" s="63"/>
      <c r="K246" s="63"/>
      <c r="L246" s="63"/>
      <c r="M246" s="63"/>
      <c r="N246" s="63"/>
      <c r="O246" s="63"/>
      <c r="P246" s="63"/>
      <c r="Q246" s="63"/>
      <c r="R246" s="63"/>
      <c r="S246" s="63"/>
      <c r="V246" s="62" t="s">
        <v>823</v>
      </c>
      <c r="W246" s="63">
        <v>-7.2609474737911901</v>
      </c>
      <c r="X246" s="63">
        <v>5.0118723362727297E-2</v>
      </c>
      <c r="Y246" s="63">
        <v>0</v>
      </c>
      <c r="Z246" s="63">
        <v>7.59417623417563E-2</v>
      </c>
      <c r="AA246" s="62" t="s">
        <v>173</v>
      </c>
      <c r="AB246" s="63">
        <v>90</v>
      </c>
      <c r="AC246" s="63">
        <v>1.05278608278464</v>
      </c>
      <c r="AD246" s="63">
        <v>1.8947545977798801</v>
      </c>
      <c r="AE246" s="63">
        <v>0.82013831459668696</v>
      </c>
      <c r="AF246" s="63">
        <v>1.71369931016438</v>
      </c>
      <c r="AG246" s="63">
        <v>1.71369931016438</v>
      </c>
      <c r="AH246" s="63">
        <v>0.360149483172155</v>
      </c>
      <c r="AI246" s="63">
        <v>0.59440137587497499</v>
      </c>
      <c r="AJ246" s="63">
        <v>0.91530940192539301</v>
      </c>
      <c r="AK246" s="63">
        <v>2.01546732421005</v>
      </c>
      <c r="AL246" s="63">
        <v>0.82013831459668696</v>
      </c>
      <c r="AM246" s="63">
        <v>0.51900772566754105</v>
      </c>
      <c r="AN246" s="63">
        <v>0.76894235792381005</v>
      </c>
      <c r="AO246" s="65"/>
      <c r="AP246" s="62" t="s">
        <v>824</v>
      </c>
      <c r="AQ246" s="63">
        <v>-1.82386754393198</v>
      </c>
      <c r="AR246" s="63">
        <v>3.1622776601683798E-3</v>
      </c>
      <c r="AS246" s="63">
        <v>0.01</v>
      </c>
      <c r="AT246" s="63">
        <v>0.30376704936702498</v>
      </c>
      <c r="AU246" s="62" t="s">
        <v>173</v>
      </c>
      <c r="AV246" s="63">
        <v>90</v>
      </c>
      <c r="AW246" s="63">
        <v>1.00962136650606</v>
      </c>
      <c r="AX246" s="63">
        <v>2.6366682996913302</v>
      </c>
      <c r="AY246" s="63">
        <v>0.57853668199367403</v>
      </c>
      <c r="AZ246" s="63">
        <v>1.9152613224666999</v>
      </c>
      <c r="BA246" s="63">
        <v>1.9152613224666999</v>
      </c>
      <c r="BB246" s="63">
        <v>0.19033725446223199</v>
      </c>
      <c r="BC246" s="63">
        <v>0.78703781406798101</v>
      </c>
      <c r="BD246" s="63">
        <v>1.2836321042017</v>
      </c>
      <c r="BE246" s="63">
        <v>3.2816911414889902</v>
      </c>
      <c r="BF246" s="63">
        <v>0.57852637445375399</v>
      </c>
      <c r="BG246" s="63">
        <v>0.35539395261933499</v>
      </c>
      <c r="BH246" s="63">
        <v>1.0557209793478799</v>
      </c>
      <c r="BI246" s="63"/>
      <c r="BJ246" s="63"/>
      <c r="BK246" s="63"/>
      <c r="BL246" s="63"/>
      <c r="BM246" s="63"/>
      <c r="BN246" s="63"/>
      <c r="BO246" s="63"/>
      <c r="BP246" s="63"/>
      <c r="BQ246" s="63"/>
      <c r="BR246" s="63"/>
      <c r="BS246" s="63"/>
      <c r="BT246" s="63"/>
    </row>
    <row r="247" spans="1:72" ht="13">
      <c r="A247" s="62"/>
      <c r="B247" s="63"/>
      <c r="C247" s="63"/>
      <c r="D247" s="63"/>
      <c r="E247" s="63"/>
      <c r="F247" s="62"/>
      <c r="G247" s="63"/>
      <c r="H247" s="63"/>
      <c r="I247" s="63"/>
      <c r="J247" s="63"/>
      <c r="K247" s="63"/>
      <c r="L247" s="63"/>
      <c r="M247" s="63"/>
      <c r="N247" s="63"/>
      <c r="O247" s="63"/>
      <c r="P247" s="63"/>
      <c r="Q247" s="63"/>
      <c r="R247" s="63"/>
      <c r="S247" s="63"/>
      <c r="V247" s="62" t="s">
        <v>825</v>
      </c>
      <c r="W247" s="63">
        <v>-7.2609474737911901</v>
      </c>
      <c r="X247" s="63">
        <v>5.0118723362727297E-2</v>
      </c>
      <c r="Y247" s="63">
        <v>0</v>
      </c>
      <c r="Z247" s="63">
        <v>0.30376704936702498</v>
      </c>
      <c r="AA247" s="62" t="s">
        <v>173</v>
      </c>
      <c r="AB247" s="63">
        <v>90</v>
      </c>
      <c r="AC247" s="63">
        <v>1.0372941400379301</v>
      </c>
      <c r="AD247" s="63">
        <v>1.84482030107821</v>
      </c>
      <c r="AE247" s="63">
        <v>0.56915948568933705</v>
      </c>
      <c r="AF247" s="63">
        <v>1.7730380215111401</v>
      </c>
      <c r="AG247" s="63">
        <v>1.7730380215111401</v>
      </c>
      <c r="AH247" s="63">
        <v>0.34062949737915299</v>
      </c>
      <c r="AI247" s="63">
        <v>0.44574376780451003</v>
      </c>
      <c r="AJ247" s="63">
        <v>0.90408563798786901</v>
      </c>
      <c r="AK247" s="63">
        <v>2.06746312857371</v>
      </c>
      <c r="AL247" s="63">
        <v>0.56915948568933705</v>
      </c>
      <c r="AM247" s="63">
        <v>0.50444315726213496</v>
      </c>
      <c r="AN247" s="63">
        <v>0.70411939477443997</v>
      </c>
      <c r="AO247" s="65"/>
      <c r="AP247" s="62" t="s">
        <v>826</v>
      </c>
      <c r="AQ247" s="63">
        <v>-2.1061693821924599</v>
      </c>
      <c r="AR247" s="63">
        <v>4.2169650342858203E-3</v>
      </c>
      <c r="AS247" s="63">
        <v>0.01</v>
      </c>
      <c r="AT247" s="63">
        <v>0.30376704936702498</v>
      </c>
      <c r="AU247" s="62" t="s">
        <v>173</v>
      </c>
      <c r="AV247" s="63">
        <v>90</v>
      </c>
      <c r="AW247" s="63">
        <v>1.01096416301543</v>
      </c>
      <c r="AX247" s="63">
        <v>2.53771593191555</v>
      </c>
      <c r="AY247" s="63">
        <v>0.58603301469008695</v>
      </c>
      <c r="AZ247" s="63">
        <v>1.90640313948535</v>
      </c>
      <c r="BA247" s="63">
        <v>1.90640313948535</v>
      </c>
      <c r="BB247" s="63">
        <v>0.19093325456888099</v>
      </c>
      <c r="BC247" s="63">
        <v>0.61226777561225698</v>
      </c>
      <c r="BD247" s="63">
        <v>1.23850799204469</v>
      </c>
      <c r="BE247" s="63">
        <v>3.0869931956338701</v>
      </c>
      <c r="BF247" s="63">
        <v>0.58602651670193096</v>
      </c>
      <c r="BG247" s="63">
        <v>0.366217603267528</v>
      </c>
      <c r="BH247" s="63">
        <v>1.0580115434167601</v>
      </c>
      <c r="BI247" s="63"/>
      <c r="BJ247" s="63"/>
      <c r="BK247" s="63"/>
      <c r="BL247" s="63"/>
      <c r="BM247" s="63"/>
      <c r="BN247" s="63"/>
      <c r="BO247" s="63"/>
      <c r="BP247" s="63"/>
      <c r="BQ247" s="63"/>
      <c r="BR247" s="63"/>
      <c r="BS247" s="63"/>
      <c r="BT247" s="63"/>
    </row>
    <row r="248" spans="1:72" ht="13">
      <c r="A248" s="62"/>
      <c r="B248" s="63"/>
      <c r="C248" s="63"/>
      <c r="D248" s="63"/>
      <c r="E248" s="63"/>
      <c r="F248" s="62"/>
      <c r="G248" s="63"/>
      <c r="H248" s="63"/>
      <c r="I248" s="63"/>
      <c r="J248" s="63"/>
      <c r="K248" s="63"/>
      <c r="L248" s="63"/>
      <c r="M248" s="63"/>
      <c r="N248" s="63"/>
      <c r="O248" s="63"/>
      <c r="P248" s="63"/>
      <c r="Q248" s="63"/>
      <c r="R248" s="63"/>
      <c r="S248" s="63"/>
      <c r="V248" s="62" t="s">
        <v>827</v>
      </c>
      <c r="W248" s="63">
        <v>-7.2609474737911901</v>
      </c>
      <c r="X248" s="63">
        <v>5.0118723362727297E-2</v>
      </c>
      <c r="Y248" s="63">
        <v>0</v>
      </c>
      <c r="Z248" s="63">
        <v>0.75941762341756303</v>
      </c>
      <c r="AA248" s="62" t="s">
        <v>173</v>
      </c>
      <c r="AB248" s="63">
        <v>90</v>
      </c>
      <c r="AC248" s="63">
        <v>1.0232157108614399</v>
      </c>
      <c r="AD248" s="63">
        <v>1.7314373796684699</v>
      </c>
      <c r="AE248" s="63">
        <v>0.35321427554659601</v>
      </c>
      <c r="AF248" s="63">
        <v>1.8274361780691</v>
      </c>
      <c r="AG248" s="63">
        <v>1.8274361780691</v>
      </c>
      <c r="AH248" s="63">
        <v>0.31675853917525998</v>
      </c>
      <c r="AI248" s="63">
        <v>0.347249512842568</v>
      </c>
      <c r="AJ248" s="63">
        <v>0.86606227444442196</v>
      </c>
      <c r="AK248" s="63">
        <v>2.15496267600507</v>
      </c>
      <c r="AL248" s="63">
        <v>0.35321427554659601</v>
      </c>
      <c r="AM248" s="63">
        <v>0.476418677398395</v>
      </c>
      <c r="AN248" s="63">
        <v>0.60493797059183396</v>
      </c>
      <c r="AO248" s="65"/>
      <c r="AP248" s="62" t="s">
        <v>828</v>
      </c>
      <c r="AQ248" s="63">
        <v>-2.43216645926038</v>
      </c>
      <c r="AR248" s="63">
        <v>5.6234132519034901E-3</v>
      </c>
      <c r="AS248" s="63">
        <v>0.01</v>
      </c>
      <c r="AT248" s="63">
        <v>0.30376704936702498</v>
      </c>
      <c r="AU248" s="62" t="s">
        <v>173</v>
      </c>
      <c r="AV248" s="63">
        <v>90</v>
      </c>
      <c r="AW248" s="63">
        <v>1.0125269988326699</v>
      </c>
      <c r="AX248" s="63">
        <v>2.4481548768221901</v>
      </c>
      <c r="AY248" s="63">
        <v>0.59050907364520699</v>
      </c>
      <c r="AZ248" s="63">
        <v>1.8963166114053001</v>
      </c>
      <c r="BA248" s="63">
        <v>1.8963166114053001</v>
      </c>
      <c r="BB248" s="63">
        <v>0.22030439237771099</v>
      </c>
      <c r="BC248" s="63">
        <v>0.84361474656937496</v>
      </c>
      <c r="BD248" s="63">
        <v>1.1970487823979199</v>
      </c>
      <c r="BE248" s="63">
        <v>2.9264246544051198</v>
      </c>
      <c r="BF248" s="63">
        <v>0.59050486293957605</v>
      </c>
      <c r="BG248" s="63">
        <v>0.37745983347759499</v>
      </c>
      <c r="BH248" s="63">
        <v>0.94554484763463997</v>
      </c>
      <c r="BI248" s="63"/>
      <c r="BJ248" s="63"/>
      <c r="BK248" s="63"/>
      <c r="BL248" s="63"/>
      <c r="BM248" s="63"/>
      <c r="BN248" s="63"/>
      <c r="BO248" s="63"/>
      <c r="BP248" s="63"/>
      <c r="BQ248" s="63"/>
      <c r="BR248" s="63"/>
      <c r="BS248" s="63"/>
      <c r="BT248" s="63"/>
    </row>
    <row r="249" spans="1:72" ht="13">
      <c r="A249" s="62"/>
      <c r="B249" s="63"/>
      <c r="C249" s="63"/>
      <c r="D249" s="63"/>
      <c r="E249" s="63"/>
      <c r="F249" s="62"/>
      <c r="G249" s="63"/>
      <c r="H249" s="63"/>
      <c r="I249" s="63"/>
      <c r="J249" s="63"/>
      <c r="K249" s="63"/>
      <c r="L249" s="63"/>
      <c r="M249" s="63"/>
      <c r="N249" s="63"/>
      <c r="O249" s="63"/>
      <c r="P249" s="63"/>
      <c r="Q249" s="63"/>
      <c r="R249" s="63"/>
      <c r="S249" s="63"/>
      <c r="V249" s="62" t="s">
        <v>829</v>
      </c>
      <c r="W249" s="63">
        <v>-8.1469170613109299</v>
      </c>
      <c r="X249" s="63">
        <v>6.3095734448019303E-2</v>
      </c>
      <c r="Y249" s="63">
        <v>0</v>
      </c>
      <c r="Z249" s="63">
        <v>0</v>
      </c>
      <c r="AA249" s="62" t="s">
        <v>173</v>
      </c>
      <c r="AB249" s="63">
        <v>90</v>
      </c>
      <c r="AC249" s="63">
        <v>1.0740102227502</v>
      </c>
      <c r="AD249" s="63">
        <v>1.82466333727204</v>
      </c>
      <c r="AE249" s="63">
        <v>0.98118466813900296</v>
      </c>
      <c r="AF249" s="63">
        <v>1.6383643441551801</v>
      </c>
      <c r="AG249" s="63">
        <v>1.6383643441551801</v>
      </c>
      <c r="AH249" s="63">
        <v>0.40577276859446498</v>
      </c>
      <c r="AI249" s="63">
        <v>0.91278978144962197</v>
      </c>
      <c r="AJ249" s="63">
        <v>0.94669012966908095</v>
      </c>
      <c r="AK249" s="63">
        <v>1.8904025260490001</v>
      </c>
      <c r="AL249" s="63">
        <v>0.98118466813900296</v>
      </c>
      <c r="AM249" s="63">
        <v>0.55305348156216505</v>
      </c>
      <c r="AN249" s="63">
        <v>0.89469432530545201</v>
      </c>
      <c r="AO249" s="65"/>
      <c r="AP249" s="62" t="s">
        <v>830</v>
      </c>
      <c r="AQ249" s="63">
        <v>-2.8086220109198399</v>
      </c>
      <c r="AR249" s="63">
        <v>7.4989420933245596E-3</v>
      </c>
      <c r="AS249" s="63">
        <v>0.01</v>
      </c>
      <c r="AT249" s="63">
        <v>0.30376704936702498</v>
      </c>
      <c r="AU249" s="62" t="s">
        <v>173</v>
      </c>
      <c r="AV249" s="63">
        <v>90</v>
      </c>
      <c r="AW249" s="63">
        <v>1.0144320490996901</v>
      </c>
      <c r="AX249" s="63">
        <v>2.3631749498666101</v>
      </c>
      <c r="AY249" s="63">
        <v>0.59063883779725701</v>
      </c>
      <c r="AZ249" s="63">
        <v>1.8850700353780601</v>
      </c>
      <c r="BA249" s="63">
        <v>1.8850700353780601</v>
      </c>
      <c r="BB249" s="63">
        <v>0.22146281110025301</v>
      </c>
      <c r="BC249" s="63">
        <v>0.61432928327425096</v>
      </c>
      <c r="BD249" s="63">
        <v>1.15788013682003</v>
      </c>
      <c r="BE249" s="63">
        <v>2.7869293026100999</v>
      </c>
      <c r="BF249" s="63">
        <v>0.59063604074763798</v>
      </c>
      <c r="BG249" s="63">
        <v>0.390002020217801</v>
      </c>
      <c r="BH249" s="63">
        <v>0.91370600707717498</v>
      </c>
      <c r="BI249" s="63"/>
      <c r="BJ249" s="63"/>
      <c r="BK249" s="63"/>
      <c r="BL249" s="63"/>
      <c r="BM249" s="63"/>
      <c r="BN249" s="63"/>
      <c r="BO249" s="63"/>
      <c r="BP249" s="63"/>
      <c r="BQ249" s="63"/>
      <c r="BR249" s="63"/>
      <c r="BS249" s="63"/>
      <c r="BT249" s="63"/>
    </row>
    <row r="250" spans="1:72" ht="13">
      <c r="A250" s="62"/>
      <c r="B250" s="63"/>
      <c r="C250" s="63"/>
      <c r="D250" s="63"/>
      <c r="E250" s="63"/>
      <c r="F250" s="62"/>
      <c r="G250" s="63"/>
      <c r="H250" s="63"/>
      <c r="I250" s="63"/>
      <c r="J250" s="63"/>
      <c r="K250" s="63"/>
      <c r="L250" s="63"/>
      <c r="M250" s="63"/>
      <c r="N250" s="63"/>
      <c r="O250" s="63"/>
      <c r="P250" s="63"/>
      <c r="Q250" s="63"/>
      <c r="R250" s="63"/>
      <c r="S250" s="63"/>
      <c r="V250" s="62" t="s">
        <v>831</v>
      </c>
      <c r="W250" s="63">
        <v>-8.1469170613109299</v>
      </c>
      <c r="X250" s="63">
        <v>6.3095734448019303E-2</v>
      </c>
      <c r="Y250" s="63">
        <v>0</v>
      </c>
      <c r="Z250" s="63">
        <v>1.5188352468351299E-2</v>
      </c>
      <c r="AA250" s="62" t="s">
        <v>173</v>
      </c>
      <c r="AB250" s="63">
        <v>90</v>
      </c>
      <c r="AC250" s="63">
        <v>1.0695696189631601</v>
      </c>
      <c r="AD250" s="63">
        <v>1.839093890906</v>
      </c>
      <c r="AE250" s="63">
        <v>0.93759562728957302</v>
      </c>
      <c r="AF250" s="63">
        <v>1.6491651129896401</v>
      </c>
      <c r="AG250" s="63">
        <v>1.6491651129896401</v>
      </c>
      <c r="AH250" s="63">
        <v>0.38683684699340498</v>
      </c>
      <c r="AI250" s="63">
        <v>1.20460764382523</v>
      </c>
      <c r="AJ250" s="63">
        <v>0.93294674525578702</v>
      </c>
      <c r="AK250" s="63">
        <v>1.9220123101996001</v>
      </c>
      <c r="AL250" s="63">
        <v>0.93759562728957302</v>
      </c>
      <c r="AM250" s="63">
        <v>0.54504730941825197</v>
      </c>
      <c r="AN250" s="63">
        <v>0.83651399795584003</v>
      </c>
      <c r="AO250" s="65"/>
      <c r="AP250" s="62" t="s">
        <v>832</v>
      </c>
      <c r="AQ250" s="63">
        <v>-3.2433461000125101</v>
      </c>
      <c r="AR250" s="63">
        <v>0.01</v>
      </c>
      <c r="AS250" s="63">
        <v>0.01</v>
      </c>
      <c r="AT250" s="63">
        <v>0.30376704936702498</v>
      </c>
      <c r="AU250" s="62" t="s">
        <v>173</v>
      </c>
      <c r="AV250" s="63">
        <v>90</v>
      </c>
      <c r="AW250" s="63">
        <v>1.0166237143821</v>
      </c>
      <c r="AX250" s="63">
        <v>2.2852957715245599</v>
      </c>
      <c r="AY250" s="63">
        <v>0.58887408236874506</v>
      </c>
      <c r="AZ250" s="63">
        <v>1.8723273605874999</v>
      </c>
      <c r="BA250" s="63">
        <v>1.8723273605874999</v>
      </c>
      <c r="BB250" s="63">
        <v>0.249921692929921</v>
      </c>
      <c r="BC250" s="63">
        <v>0.78406008077843403</v>
      </c>
      <c r="BD250" s="63">
        <v>1.1189405476490299</v>
      </c>
      <c r="BE250" s="63">
        <v>2.66415506851793</v>
      </c>
      <c r="BF250" s="63">
        <v>0.58887220147970998</v>
      </c>
      <c r="BG250" s="63">
        <v>0.40450058872104</v>
      </c>
      <c r="BH250" s="63">
        <v>0.87178868461662795</v>
      </c>
      <c r="BI250" s="63"/>
      <c r="BJ250" s="63"/>
      <c r="BK250" s="63"/>
      <c r="BL250" s="63"/>
      <c r="BM250" s="63"/>
      <c r="BN250" s="63"/>
      <c r="BO250" s="63"/>
      <c r="BP250" s="63"/>
      <c r="BQ250" s="63"/>
      <c r="BR250" s="63"/>
      <c r="BS250" s="63"/>
      <c r="BT250" s="63"/>
    </row>
    <row r="251" spans="1:72" ht="13">
      <c r="A251" s="62"/>
      <c r="B251" s="63"/>
      <c r="C251" s="63"/>
      <c r="D251" s="63"/>
      <c r="E251" s="63"/>
      <c r="F251" s="62"/>
      <c r="G251" s="63"/>
      <c r="H251" s="63"/>
      <c r="I251" s="63"/>
      <c r="J251" s="63"/>
      <c r="K251" s="63"/>
      <c r="L251" s="63"/>
      <c r="M251" s="63"/>
      <c r="N251" s="63"/>
      <c r="O251" s="63"/>
      <c r="P251" s="63"/>
      <c r="Q251" s="63"/>
      <c r="R251" s="63"/>
      <c r="S251" s="63"/>
      <c r="V251" s="62" t="s">
        <v>833</v>
      </c>
      <c r="W251" s="63">
        <v>-8.1469170613109299</v>
      </c>
      <c r="X251" s="63">
        <v>6.3095734448019303E-2</v>
      </c>
      <c r="Y251" s="63">
        <v>0</v>
      </c>
      <c r="Z251" s="63">
        <v>3.0376704936702501E-2</v>
      </c>
      <c r="AA251" s="62" t="s">
        <v>173</v>
      </c>
      <c r="AB251" s="63">
        <v>90</v>
      </c>
      <c r="AC251" s="63">
        <v>1.06674380019565</v>
      </c>
      <c r="AD251" s="63">
        <v>1.8471108651471</v>
      </c>
      <c r="AE251" s="63">
        <v>0.90036629744332597</v>
      </c>
      <c r="AF251" s="63">
        <v>1.6586210579398399</v>
      </c>
      <c r="AG251" s="63">
        <v>1.6586210579398399</v>
      </c>
      <c r="AH251" s="63">
        <v>0.38539737955110498</v>
      </c>
      <c r="AI251" s="63">
        <v>0.59440137587497499</v>
      </c>
      <c r="AJ251" s="63">
        <v>0.91989053006315802</v>
      </c>
      <c r="AK251" s="63">
        <v>1.9366719202404501</v>
      </c>
      <c r="AL251" s="63">
        <v>0.90036629744332597</v>
      </c>
      <c r="AM251" s="63">
        <v>0.54370040309039802</v>
      </c>
      <c r="AN251" s="63">
        <v>0.76825518870314602</v>
      </c>
      <c r="AO251" s="65"/>
      <c r="AP251" s="62" t="s">
        <v>834</v>
      </c>
      <c r="AQ251" s="63">
        <v>-3.74535764640726</v>
      </c>
      <c r="AR251" s="63">
        <v>1.3335214321633201E-2</v>
      </c>
      <c r="AS251" s="63">
        <v>0.01</v>
      </c>
      <c r="AT251" s="63">
        <v>0.30376704936702498</v>
      </c>
      <c r="AU251" s="62" t="s">
        <v>173</v>
      </c>
      <c r="AV251" s="63">
        <v>90</v>
      </c>
      <c r="AW251" s="63">
        <v>1.0192821238093499</v>
      </c>
      <c r="AX251" s="63">
        <v>2.2101652700651702</v>
      </c>
      <c r="AY251" s="63">
        <v>0.58386917915448799</v>
      </c>
      <c r="AZ251" s="63">
        <v>1.8577416145796599</v>
      </c>
      <c r="BA251" s="63">
        <v>1.8577416145796599</v>
      </c>
      <c r="BB251" s="63">
        <v>0.2517953496125</v>
      </c>
      <c r="BC251" s="63">
        <v>0.55821046358663295</v>
      </c>
      <c r="BD251" s="63">
        <v>1.0822915225469201</v>
      </c>
      <c r="BE251" s="63">
        <v>2.5526045983632901</v>
      </c>
      <c r="BF251" s="63">
        <v>0.58386789334822198</v>
      </c>
      <c r="BG251" s="63">
        <v>0.42023925823004998</v>
      </c>
      <c r="BH251" s="63">
        <v>0.86606227444442196</v>
      </c>
      <c r="BI251" s="63"/>
      <c r="BJ251" s="63"/>
      <c r="BK251" s="63"/>
      <c r="BL251" s="63"/>
      <c r="BM251" s="63"/>
      <c r="BN251" s="63"/>
      <c r="BO251" s="63"/>
      <c r="BP251" s="63"/>
      <c r="BQ251" s="63"/>
      <c r="BR251" s="63"/>
      <c r="BS251" s="63"/>
      <c r="BT251" s="63"/>
    </row>
    <row r="252" spans="1:72" ht="13">
      <c r="A252" s="62"/>
      <c r="B252" s="63"/>
      <c r="C252" s="63"/>
      <c r="D252" s="63"/>
      <c r="E252" s="63"/>
      <c r="F252" s="62"/>
      <c r="G252" s="63"/>
      <c r="H252" s="63"/>
      <c r="I252" s="63"/>
      <c r="J252" s="63"/>
      <c r="K252" s="63"/>
      <c r="L252" s="63"/>
      <c r="M252" s="63"/>
      <c r="N252" s="63"/>
      <c r="O252" s="63"/>
      <c r="P252" s="63"/>
      <c r="Q252" s="63"/>
      <c r="R252" s="63"/>
      <c r="S252" s="63"/>
      <c r="V252" s="62" t="s">
        <v>835</v>
      </c>
      <c r="W252" s="63">
        <v>-8.1469170613109299</v>
      </c>
      <c r="X252" s="63">
        <v>6.3095734448019303E-2</v>
      </c>
      <c r="Y252" s="63">
        <v>0</v>
      </c>
      <c r="Z252" s="63">
        <v>7.59417623417563E-2</v>
      </c>
      <c r="AA252" s="62" t="s">
        <v>173</v>
      </c>
      <c r="AB252" s="63">
        <v>90</v>
      </c>
      <c r="AC252" s="63">
        <v>1.06067631524253</v>
      </c>
      <c r="AD252" s="63">
        <v>1.85512783938819</v>
      </c>
      <c r="AE252" s="63">
        <v>0.80925766600996996</v>
      </c>
      <c r="AF252" s="63">
        <v>1.6827749298766601</v>
      </c>
      <c r="AG252" s="63">
        <v>1.6827749298766601</v>
      </c>
      <c r="AH252" s="63">
        <v>0.38610172367629703</v>
      </c>
      <c r="AI252" s="63">
        <v>0.60699947825382805</v>
      </c>
      <c r="AJ252" s="63">
        <v>0.89469432530545201</v>
      </c>
      <c r="AK252" s="63">
        <v>1.96553302750839</v>
      </c>
      <c r="AL252" s="63">
        <v>0.80925766600996996</v>
      </c>
      <c r="AM252" s="63">
        <v>0.54061210199959198</v>
      </c>
      <c r="AN252" s="63">
        <v>0.75222124022096903</v>
      </c>
      <c r="AO252" s="65"/>
      <c r="AP252" s="62" t="s">
        <v>836</v>
      </c>
      <c r="AQ252" s="63">
        <v>-4.3250715362900101</v>
      </c>
      <c r="AR252" s="63">
        <v>1.7782794100389201E-2</v>
      </c>
      <c r="AS252" s="63">
        <v>0.01</v>
      </c>
      <c r="AT252" s="63">
        <v>0.30376704936702498</v>
      </c>
      <c r="AU252" s="62" t="s">
        <v>173</v>
      </c>
      <c r="AV252" s="63">
        <v>90</v>
      </c>
      <c r="AW252" s="63">
        <v>1.02239018897194</v>
      </c>
      <c r="AX252" s="63">
        <v>2.1396158967435501</v>
      </c>
      <c r="AY252" s="63">
        <v>0.57712999744138704</v>
      </c>
      <c r="AZ252" s="63">
        <v>1.84141101056596</v>
      </c>
      <c r="BA252" s="63">
        <v>1.84141101056596</v>
      </c>
      <c r="BB252" s="63">
        <v>0.280004345796387</v>
      </c>
      <c r="BC252" s="63">
        <v>0.63952548803195697</v>
      </c>
      <c r="BD252" s="63">
        <v>1.04495532822413</v>
      </c>
      <c r="BE252" s="63">
        <v>2.4509035537048498</v>
      </c>
      <c r="BF252" s="63">
        <v>0.57712911070289397</v>
      </c>
      <c r="BG252" s="63">
        <v>0.43763528238972299</v>
      </c>
      <c r="BH252" s="63">
        <v>0.86171020271354604</v>
      </c>
      <c r="BI252" s="63"/>
      <c r="BJ252" s="63"/>
      <c r="BK252" s="63"/>
      <c r="BL252" s="63"/>
      <c r="BM252" s="63"/>
      <c r="BN252" s="63"/>
      <c r="BO252" s="63"/>
      <c r="BP252" s="63"/>
      <c r="BQ252" s="63"/>
      <c r="BR252" s="63"/>
      <c r="BS252" s="63"/>
      <c r="BT252" s="63"/>
    </row>
    <row r="253" spans="1:72" ht="13">
      <c r="A253" s="62"/>
      <c r="B253" s="63"/>
      <c r="C253" s="63"/>
      <c r="D253" s="63"/>
      <c r="E253" s="63"/>
      <c r="F253" s="62"/>
      <c r="G253" s="63"/>
      <c r="H253" s="63"/>
      <c r="I253" s="63"/>
      <c r="J253" s="63"/>
      <c r="K253" s="63"/>
      <c r="L253" s="63"/>
      <c r="M253" s="63"/>
      <c r="N253" s="63"/>
      <c r="O253" s="63"/>
      <c r="P253" s="63"/>
      <c r="Q253" s="63"/>
      <c r="R253" s="63"/>
      <c r="S253" s="63"/>
      <c r="V253" s="62" t="s">
        <v>837</v>
      </c>
      <c r="W253" s="63">
        <v>-8.1469170613109299</v>
      </c>
      <c r="X253" s="63">
        <v>6.3095734448019303E-2</v>
      </c>
      <c r="Y253" s="63">
        <v>0</v>
      </c>
      <c r="Z253" s="63">
        <v>0.30376704936702498</v>
      </c>
      <c r="AA253" s="62" t="s">
        <v>173</v>
      </c>
      <c r="AB253" s="63">
        <v>90</v>
      </c>
      <c r="AC253" s="63">
        <v>1.0425740247148101</v>
      </c>
      <c r="AD253" s="63">
        <v>1.8038192042451899</v>
      </c>
      <c r="AE253" s="63">
        <v>0.553547113549961</v>
      </c>
      <c r="AF253" s="63">
        <v>1.75143376228061</v>
      </c>
      <c r="AG253" s="63">
        <v>1.75143376228061</v>
      </c>
      <c r="AH253" s="63">
        <v>0.36803553585247301</v>
      </c>
      <c r="AI253" s="63">
        <v>0.469336577713998</v>
      </c>
      <c r="AJ253" s="63">
        <v>0.87636981275439296</v>
      </c>
      <c r="AK253" s="63">
        <v>2.0152382678031602</v>
      </c>
      <c r="AL253" s="63">
        <v>0.553547113549961</v>
      </c>
      <c r="AM253" s="63">
        <v>0.52389253591761997</v>
      </c>
      <c r="AN253" s="63">
        <v>0.66792848248609804</v>
      </c>
      <c r="AO253" s="65"/>
      <c r="AP253" s="62" t="s">
        <v>838</v>
      </c>
      <c r="AQ253" s="63">
        <v>-4.9945146926008599</v>
      </c>
      <c r="AR253" s="63">
        <v>2.3713737056616599E-2</v>
      </c>
      <c r="AS253" s="63">
        <v>0.01</v>
      </c>
      <c r="AT253" s="63">
        <v>0.30376704936702498</v>
      </c>
      <c r="AU253" s="62" t="s">
        <v>173</v>
      </c>
      <c r="AV253" s="63">
        <v>90</v>
      </c>
      <c r="AW253" s="63">
        <v>1.02604202889226</v>
      </c>
      <c r="AX253" s="63">
        <v>2.0720442567114801</v>
      </c>
      <c r="AY253" s="63">
        <v>0.56834504859289303</v>
      </c>
      <c r="AZ253" s="63">
        <v>1.82330697268661</v>
      </c>
      <c r="BA253" s="63">
        <v>1.82330697268661</v>
      </c>
      <c r="BB253" s="63">
        <v>0.30676000799332798</v>
      </c>
      <c r="BC253" s="63">
        <v>0.748785394117646</v>
      </c>
      <c r="BD253" s="63">
        <v>1.0096806415633499</v>
      </c>
      <c r="BE253" s="63">
        <v>2.35676137047373</v>
      </c>
      <c r="BF253" s="63">
        <v>0.56834443099087695</v>
      </c>
      <c r="BG253" s="63">
        <v>0.45579470797284399</v>
      </c>
      <c r="BH253" s="63">
        <v>0.78199857311644005</v>
      </c>
      <c r="BI253" s="63"/>
      <c r="BJ253" s="63"/>
      <c r="BK253" s="63"/>
      <c r="BL253" s="63"/>
      <c r="BM253" s="63"/>
      <c r="BN253" s="63"/>
      <c r="BO253" s="63"/>
      <c r="BP253" s="63"/>
      <c r="BQ253" s="63"/>
      <c r="BR253" s="63"/>
      <c r="BS253" s="63"/>
      <c r="BT253" s="63"/>
    </row>
    <row r="254" spans="1:72" ht="13">
      <c r="A254" s="62"/>
      <c r="B254" s="63"/>
      <c r="C254" s="63"/>
      <c r="D254" s="63"/>
      <c r="E254" s="63"/>
      <c r="F254" s="62"/>
      <c r="G254" s="63"/>
      <c r="H254" s="63"/>
      <c r="I254" s="63"/>
      <c r="J254" s="63"/>
      <c r="K254" s="63"/>
      <c r="L254" s="63"/>
      <c r="M254" s="63"/>
      <c r="N254" s="63"/>
      <c r="O254" s="63"/>
      <c r="P254" s="63"/>
      <c r="Q254" s="63"/>
      <c r="R254" s="63"/>
      <c r="S254" s="63"/>
      <c r="V254" s="62" t="s">
        <v>839</v>
      </c>
      <c r="W254" s="63">
        <v>-8.1469170613109299</v>
      </c>
      <c r="X254" s="63">
        <v>6.3095734448019303E-2</v>
      </c>
      <c r="Y254" s="63">
        <v>0</v>
      </c>
      <c r="Z254" s="63">
        <v>0.75941762341756303</v>
      </c>
      <c r="AA254" s="62" t="s">
        <v>173</v>
      </c>
      <c r="AB254" s="63">
        <v>90</v>
      </c>
      <c r="AC254" s="63">
        <v>1.02624625363352</v>
      </c>
      <c r="AD254" s="63">
        <v>1.6931849597181099</v>
      </c>
      <c r="AE254" s="63">
        <v>0.33949905332066699</v>
      </c>
      <c r="AF254" s="63">
        <v>1.81211500160623</v>
      </c>
      <c r="AG254" s="63">
        <v>1.81211500160623</v>
      </c>
      <c r="AH254" s="63">
        <v>0.34524346134266898</v>
      </c>
      <c r="AI254" s="63">
        <v>0.38573098919979198</v>
      </c>
      <c r="AJ254" s="63">
        <v>0.83788833639716898</v>
      </c>
      <c r="AK254" s="63">
        <v>2.1015925332000802</v>
      </c>
      <c r="AL254" s="63">
        <v>0.33949905332066699</v>
      </c>
      <c r="AM254" s="63">
        <v>0.49268814584909298</v>
      </c>
      <c r="AN254" s="63">
        <v>0.57607686332391606</v>
      </c>
      <c r="AO254" s="65"/>
      <c r="AP254" s="62" t="s">
        <v>840</v>
      </c>
      <c r="AQ254" s="63">
        <v>-5.7675755892822798</v>
      </c>
      <c r="AR254" s="63">
        <v>3.1622776601683798E-2</v>
      </c>
      <c r="AS254" s="63">
        <v>0.01</v>
      </c>
      <c r="AT254" s="63">
        <v>0.30376704936702498</v>
      </c>
      <c r="AU254" s="62" t="s">
        <v>173</v>
      </c>
      <c r="AV254" s="63">
        <v>90</v>
      </c>
      <c r="AW254" s="63">
        <v>1.0304158854051799</v>
      </c>
      <c r="AX254" s="63">
        <v>2.00630506793452</v>
      </c>
      <c r="AY254" s="63">
        <v>0.55727116234539997</v>
      </c>
      <c r="AZ254" s="63">
        <v>1.80285896274532</v>
      </c>
      <c r="BA254" s="63">
        <v>1.80285896274532</v>
      </c>
      <c r="BB254" s="63">
        <v>0.310933228723204</v>
      </c>
      <c r="BC254" s="63">
        <v>0.49796862857502699</v>
      </c>
      <c r="BD254" s="63">
        <v>0.97394784208878105</v>
      </c>
      <c r="BE254" s="63">
        <v>2.2683455974148199</v>
      </c>
      <c r="BF254" s="63">
        <v>0.55727072762597396</v>
      </c>
      <c r="BG254" s="63">
        <v>0.476136688406535</v>
      </c>
      <c r="BH254" s="63">
        <v>0.78978649095064002</v>
      </c>
      <c r="BI254" s="63"/>
      <c r="BJ254" s="63"/>
      <c r="BK254" s="63"/>
      <c r="BL254" s="63"/>
      <c r="BM254" s="63"/>
      <c r="BN254" s="63"/>
      <c r="BO254" s="63"/>
      <c r="BP254" s="63"/>
      <c r="BQ254" s="63"/>
      <c r="BR254" s="63"/>
      <c r="BS254" s="63"/>
      <c r="BT254" s="63"/>
    </row>
    <row r="255" spans="1:72" ht="13">
      <c r="A255" s="62"/>
      <c r="B255" s="63"/>
      <c r="C255" s="63"/>
      <c r="D255" s="63"/>
      <c r="E255" s="63"/>
      <c r="F255" s="62"/>
      <c r="G255" s="63"/>
      <c r="H255" s="63"/>
      <c r="I255" s="63"/>
      <c r="J255" s="63"/>
      <c r="K255" s="63"/>
      <c r="L255" s="63"/>
      <c r="M255" s="63"/>
      <c r="N255" s="63"/>
      <c r="O255" s="63"/>
      <c r="P255" s="63"/>
      <c r="Q255" s="63"/>
      <c r="R255" s="63"/>
      <c r="S255" s="63"/>
      <c r="V255" s="62" t="s">
        <v>841</v>
      </c>
      <c r="W255" s="63">
        <v>-9.1409912884583804</v>
      </c>
      <c r="X255" s="63">
        <v>7.9432823472428096E-2</v>
      </c>
      <c r="Y255" s="63">
        <v>0</v>
      </c>
      <c r="Z255" s="63">
        <v>0</v>
      </c>
      <c r="AA255" s="62" t="s">
        <v>173</v>
      </c>
      <c r="AB255" s="63">
        <v>90</v>
      </c>
      <c r="AC255" s="63">
        <v>1.08486091476653</v>
      </c>
      <c r="AD255" s="63">
        <v>1.7962603428178801</v>
      </c>
      <c r="AE255" s="63">
        <v>0.98043267604536699</v>
      </c>
      <c r="AF255" s="63">
        <v>1.59471571761085</v>
      </c>
      <c r="AG255" s="63">
        <v>1.59471571761085</v>
      </c>
      <c r="AH255" s="63">
        <v>0.43144931194126801</v>
      </c>
      <c r="AI255" s="63">
        <v>0.89446526889856404</v>
      </c>
      <c r="AJ255" s="63">
        <v>0.93363391447645205</v>
      </c>
      <c r="AK255" s="63">
        <v>1.8480270907746501</v>
      </c>
      <c r="AL255" s="63">
        <v>0.98043267604536699</v>
      </c>
      <c r="AM255" s="63">
        <v>0.57379585841179603</v>
      </c>
      <c r="AN255" s="63">
        <v>0.88942602794702197</v>
      </c>
      <c r="AO255" s="65"/>
      <c r="AP255" s="62" t="s">
        <v>842</v>
      </c>
      <c r="AQ255" s="63">
        <v>-6.6602923858378604</v>
      </c>
      <c r="AR255" s="63">
        <v>4.2169650342858203E-2</v>
      </c>
      <c r="AS255" s="63">
        <v>0.01</v>
      </c>
      <c r="AT255" s="63">
        <v>0.30376704936702498</v>
      </c>
      <c r="AU255" s="62" t="s">
        <v>173</v>
      </c>
      <c r="AV255" s="63">
        <v>90</v>
      </c>
      <c r="AW255" s="63">
        <v>1.0355527664387001</v>
      </c>
      <c r="AX255" s="63">
        <v>1.9426273868195501</v>
      </c>
      <c r="AY255" s="63">
        <v>0.54453338083174296</v>
      </c>
      <c r="AZ255" s="63">
        <v>1.78017313046773</v>
      </c>
      <c r="BA255" s="63">
        <v>1.78017313046773</v>
      </c>
      <c r="BB255" s="63">
        <v>0.338972102583877</v>
      </c>
      <c r="BC255" s="63">
        <v>0.51217012580209798</v>
      </c>
      <c r="BD255" s="63">
        <v>0.93638259135911095</v>
      </c>
      <c r="BE255" s="63">
        <v>2.1851981217143401</v>
      </c>
      <c r="BF255" s="63">
        <v>0.54453307200066203</v>
      </c>
      <c r="BG255" s="63">
        <v>0.49736843597686198</v>
      </c>
      <c r="BH255" s="63">
        <v>0.73458389689057502</v>
      </c>
      <c r="BI255" s="63"/>
      <c r="BJ255" s="63"/>
      <c r="BK255" s="63"/>
      <c r="BL255" s="63"/>
      <c r="BM255" s="63"/>
      <c r="BN255" s="63"/>
      <c r="BO255" s="63"/>
      <c r="BP255" s="63"/>
      <c r="BQ255" s="63"/>
      <c r="BR255" s="63"/>
      <c r="BS255" s="63"/>
      <c r="BT255" s="63"/>
    </row>
    <row r="256" spans="1:72" ht="13">
      <c r="A256" s="62"/>
      <c r="B256" s="63"/>
      <c r="C256" s="63"/>
      <c r="D256" s="63"/>
      <c r="E256" s="63"/>
      <c r="F256" s="62"/>
      <c r="G256" s="63"/>
      <c r="H256" s="63"/>
      <c r="I256" s="63"/>
      <c r="J256" s="63"/>
      <c r="K256" s="63"/>
      <c r="L256" s="63"/>
      <c r="M256" s="63"/>
      <c r="N256" s="63"/>
      <c r="O256" s="63"/>
      <c r="P256" s="63"/>
      <c r="Q256" s="63"/>
      <c r="R256" s="63"/>
      <c r="S256" s="63"/>
      <c r="V256" s="62" t="s">
        <v>843</v>
      </c>
      <c r="W256" s="63">
        <v>-9.1409912884583804</v>
      </c>
      <c r="X256" s="63">
        <v>7.9432823472428096E-2</v>
      </c>
      <c r="Y256" s="63">
        <v>0</v>
      </c>
      <c r="Z256" s="63">
        <v>1.5188352468351299E-2</v>
      </c>
      <c r="AA256" s="62" t="s">
        <v>173</v>
      </c>
      <c r="AB256" s="63">
        <v>90</v>
      </c>
      <c r="AC256" s="63">
        <v>1.07969298690835</v>
      </c>
      <c r="AD256" s="63">
        <v>1.8012995837694199</v>
      </c>
      <c r="AE256" s="63">
        <v>0.93327298874234899</v>
      </c>
      <c r="AF256" s="63">
        <v>1.6080108128806301</v>
      </c>
      <c r="AG256" s="63">
        <v>1.6080108128806301</v>
      </c>
      <c r="AH256" s="63">
        <v>0.41117344432424002</v>
      </c>
      <c r="AI256" s="63">
        <v>0.58455195037878105</v>
      </c>
      <c r="AJ256" s="63">
        <v>0.91828713521493999</v>
      </c>
      <c r="AK256" s="63">
        <v>1.8741395211599301</v>
      </c>
      <c r="AL256" s="63">
        <v>0.93327298874234899</v>
      </c>
      <c r="AM256" s="63">
        <v>0.567445663651581</v>
      </c>
      <c r="AN256" s="63">
        <v>0.75634425554495699</v>
      </c>
      <c r="AO256" s="65"/>
      <c r="AP256" s="62" t="s">
        <v>844</v>
      </c>
      <c r="AQ256" s="63">
        <v>-7.69118565992994</v>
      </c>
      <c r="AR256" s="63">
        <v>5.6234132519034898E-2</v>
      </c>
      <c r="AS256" s="63">
        <v>0.01</v>
      </c>
      <c r="AT256" s="63">
        <v>0.30376704936702498</v>
      </c>
      <c r="AU256" s="62" t="s">
        <v>173</v>
      </c>
      <c r="AV256" s="63">
        <v>90</v>
      </c>
      <c r="AW256" s="63">
        <v>1.04160293666826</v>
      </c>
      <c r="AX256" s="63">
        <v>1.8807821569596901</v>
      </c>
      <c r="AY256" s="63">
        <v>0.53009469876756699</v>
      </c>
      <c r="AZ256" s="63">
        <v>1.7550867489875199</v>
      </c>
      <c r="BA256" s="63">
        <v>1.7550867489875199</v>
      </c>
      <c r="BB256" s="63">
        <v>0.36683959519742898</v>
      </c>
      <c r="BC256" s="63">
        <v>0.51171201298832203</v>
      </c>
      <c r="BD256" s="63">
        <v>0.89973356625699297</v>
      </c>
      <c r="BE256" s="63">
        <v>2.1064027177447402</v>
      </c>
      <c r="BF256" s="63">
        <v>0.53009447749263305</v>
      </c>
      <c r="BG256" s="63">
        <v>0.52037237776396394</v>
      </c>
      <c r="BH256" s="63">
        <v>0.68831450269915095</v>
      </c>
      <c r="BI256" s="63"/>
      <c r="BJ256" s="63"/>
      <c r="BK256" s="63"/>
      <c r="BL256" s="63"/>
      <c r="BM256" s="63"/>
      <c r="BN256" s="63"/>
      <c r="BO256" s="63"/>
      <c r="BP256" s="63"/>
      <c r="BQ256" s="63"/>
      <c r="BR256" s="63"/>
      <c r="BS256" s="63"/>
      <c r="BT256" s="63"/>
    </row>
    <row r="257" spans="1:72" ht="13">
      <c r="A257" s="62"/>
      <c r="B257" s="63"/>
      <c r="C257" s="63"/>
      <c r="D257" s="63"/>
      <c r="E257" s="63"/>
      <c r="F257" s="62"/>
      <c r="G257" s="63"/>
      <c r="H257" s="63"/>
      <c r="I257" s="63"/>
      <c r="J257" s="63"/>
      <c r="K257" s="63"/>
      <c r="L257" s="63"/>
      <c r="M257" s="63"/>
      <c r="N257" s="63"/>
      <c r="O257" s="63"/>
      <c r="P257" s="63"/>
      <c r="Q257" s="63"/>
      <c r="R257" s="63"/>
      <c r="S257" s="63"/>
      <c r="V257" s="62" t="s">
        <v>845</v>
      </c>
      <c r="W257" s="63">
        <v>-9.1409912884583804</v>
      </c>
      <c r="X257" s="63">
        <v>7.9432823472428096E-2</v>
      </c>
      <c r="Y257" s="63">
        <v>0</v>
      </c>
      <c r="Z257" s="63">
        <v>3.0376704936702501E-2</v>
      </c>
      <c r="AA257" s="62" t="s">
        <v>173</v>
      </c>
      <c r="AB257" s="63">
        <v>90</v>
      </c>
      <c r="AC257" s="63">
        <v>1.07651206202156</v>
      </c>
      <c r="AD257" s="63">
        <v>1.80885844519674</v>
      </c>
      <c r="AE257" s="63">
        <v>0.89309861951598202</v>
      </c>
      <c r="AF257" s="63">
        <v>1.6196652746756099</v>
      </c>
      <c r="AG257" s="63">
        <v>1.6196652746756099</v>
      </c>
      <c r="AH257" s="63">
        <v>0.41141815896399803</v>
      </c>
      <c r="AI257" s="63">
        <v>0.58936213492343303</v>
      </c>
      <c r="AJ257" s="63">
        <v>0.90156601751209897</v>
      </c>
      <c r="AK257" s="63">
        <v>1.8887991312007799</v>
      </c>
      <c r="AL257" s="63">
        <v>0.89309861951598202</v>
      </c>
      <c r="AM257" s="63">
        <v>0.56647938117522401</v>
      </c>
      <c r="AN257" s="63">
        <v>0.75542802991740399</v>
      </c>
      <c r="AO257" s="65"/>
      <c r="AP257" s="62" t="s">
        <v>846</v>
      </c>
      <c r="AQ257" s="63">
        <v>-8.8816426409889893</v>
      </c>
      <c r="AR257" s="63">
        <v>7.4989420933245607E-2</v>
      </c>
      <c r="AS257" s="63">
        <v>0.01</v>
      </c>
      <c r="AT257" s="63">
        <v>0.30376704936702498</v>
      </c>
      <c r="AU257" s="62" t="s">
        <v>173</v>
      </c>
      <c r="AV257" s="63">
        <v>90</v>
      </c>
      <c r="AW257" s="63">
        <v>1.04868162360949</v>
      </c>
      <c r="AX257" s="63">
        <v>1.82054032194805</v>
      </c>
      <c r="AY257" s="63">
        <v>0.51397996538833501</v>
      </c>
      <c r="AZ257" s="63">
        <v>1.7271472393285201</v>
      </c>
      <c r="BA257" s="63">
        <v>1.7271472393285201</v>
      </c>
      <c r="BB257" s="63">
        <v>0.39486959145332901</v>
      </c>
      <c r="BC257" s="63">
        <v>0.49682334654058602</v>
      </c>
      <c r="BD257" s="63">
        <v>0.86262642834109904</v>
      </c>
      <c r="BE257" s="63">
        <v>2.03127221628535</v>
      </c>
      <c r="BF257" s="63">
        <v>0.51397980554629696</v>
      </c>
      <c r="BG257" s="63">
        <v>0.54553719474175899</v>
      </c>
      <c r="BH257" s="63">
        <v>0.69197940520936296</v>
      </c>
      <c r="BI257" s="63"/>
      <c r="BJ257" s="63"/>
      <c r="BK257" s="63"/>
      <c r="BL257" s="63"/>
      <c r="BM257" s="63"/>
      <c r="BN257" s="63"/>
      <c r="BO257" s="63"/>
      <c r="BP257" s="63"/>
      <c r="BQ257" s="63"/>
      <c r="BR257" s="63"/>
      <c r="BS257" s="63"/>
      <c r="BT257" s="63"/>
    </row>
    <row r="258" spans="1:72" ht="13">
      <c r="A258" s="62"/>
      <c r="B258" s="63"/>
      <c r="C258" s="63"/>
      <c r="D258" s="63"/>
      <c r="E258" s="63"/>
      <c r="F258" s="62"/>
      <c r="G258" s="63"/>
      <c r="H258" s="63"/>
      <c r="I258" s="63"/>
      <c r="J258" s="63"/>
      <c r="K258" s="63"/>
      <c r="L258" s="63"/>
      <c r="M258" s="63"/>
      <c r="N258" s="63"/>
      <c r="O258" s="63"/>
      <c r="P258" s="63"/>
      <c r="Q258" s="63"/>
      <c r="R258" s="63"/>
      <c r="S258" s="63"/>
      <c r="V258" s="62" t="s">
        <v>847</v>
      </c>
      <c r="W258" s="63">
        <v>-9.1409912884583804</v>
      </c>
      <c r="X258" s="63">
        <v>7.9432823472428096E-2</v>
      </c>
      <c r="Y258" s="63">
        <v>0</v>
      </c>
      <c r="Z258" s="63">
        <v>7.59417623417563E-2</v>
      </c>
      <c r="AA258" s="62" t="s">
        <v>173</v>
      </c>
      <c r="AB258" s="63">
        <v>90</v>
      </c>
      <c r="AC258" s="63">
        <v>1.0696549491713601</v>
      </c>
      <c r="AD258" s="63">
        <v>1.8157301374033901</v>
      </c>
      <c r="AE258" s="63">
        <v>0.79706302253331496</v>
      </c>
      <c r="AF258" s="63">
        <v>1.6488516266636899</v>
      </c>
      <c r="AG258" s="63">
        <v>1.6488516266636899</v>
      </c>
      <c r="AH258" s="63">
        <v>0.411904399811021</v>
      </c>
      <c r="AI258" s="63">
        <v>0.608373816695157</v>
      </c>
      <c r="AJ258" s="63">
        <v>0.87201774102351604</v>
      </c>
      <c r="AK258" s="63">
        <v>1.9172021256549401</v>
      </c>
      <c r="AL258" s="63">
        <v>0.79706302253331496</v>
      </c>
      <c r="AM258" s="63">
        <v>0.56309417650336102</v>
      </c>
      <c r="AN258" s="63">
        <v>0.70915863572598103</v>
      </c>
      <c r="AO258" s="65"/>
      <c r="AP258" s="62" t="s">
        <v>848</v>
      </c>
      <c r="AQ258" s="63">
        <v>-10.2563609162638</v>
      </c>
      <c r="AR258" s="63">
        <v>0.1</v>
      </c>
      <c r="AS258" s="63">
        <v>0.01</v>
      </c>
      <c r="AT258" s="63">
        <v>0.30376704936702498</v>
      </c>
      <c r="AU258" s="62" t="s">
        <v>173</v>
      </c>
      <c r="AV258" s="63">
        <v>90</v>
      </c>
      <c r="AW258" s="63">
        <v>1.05699620529271</v>
      </c>
      <c r="AX258" s="63">
        <v>1.7616728253777301</v>
      </c>
      <c r="AY258" s="63">
        <v>0.49627717974028301</v>
      </c>
      <c r="AZ258" s="63">
        <v>1.6966531720028799</v>
      </c>
      <c r="BA258" s="63">
        <v>1.6966531720028799</v>
      </c>
      <c r="BB258" s="63">
        <v>0.42334286468104698</v>
      </c>
      <c r="BC258" s="63">
        <v>0.47048185974843898</v>
      </c>
      <c r="BD258" s="63">
        <v>0.82483212120453997</v>
      </c>
      <c r="BE258" s="63">
        <v>1.9593485045223999</v>
      </c>
      <c r="BF258" s="63">
        <v>0.49627706329126398</v>
      </c>
      <c r="BG258" s="63">
        <v>0.57200662719516904</v>
      </c>
      <c r="BH258" s="63">
        <v>0.65189453400392205</v>
      </c>
      <c r="BI258" s="63"/>
      <c r="BJ258" s="63"/>
      <c r="BK258" s="63"/>
      <c r="BL258" s="63"/>
      <c r="BM258" s="63"/>
      <c r="BN258" s="63"/>
      <c r="BO258" s="63"/>
      <c r="BP258" s="63"/>
      <c r="BQ258" s="63"/>
      <c r="BR258" s="63"/>
      <c r="BS258" s="63"/>
      <c r="BT258" s="63"/>
    </row>
    <row r="259" spans="1:72" ht="13">
      <c r="A259" s="62"/>
      <c r="B259" s="63"/>
      <c r="C259" s="63"/>
      <c r="D259" s="63"/>
      <c r="E259" s="63"/>
      <c r="F259" s="62"/>
      <c r="G259" s="63"/>
      <c r="H259" s="63"/>
      <c r="I259" s="63"/>
      <c r="J259" s="63"/>
      <c r="K259" s="63"/>
      <c r="L259" s="63"/>
      <c r="M259" s="63"/>
      <c r="N259" s="63"/>
      <c r="O259" s="63"/>
      <c r="P259" s="63"/>
      <c r="Q259" s="63"/>
      <c r="R259" s="63"/>
      <c r="S259" s="63"/>
      <c r="V259" s="62" t="s">
        <v>849</v>
      </c>
      <c r="W259" s="63">
        <v>-9.1409912884583804</v>
      </c>
      <c r="X259" s="63">
        <v>7.9432823472428096E-2</v>
      </c>
      <c r="Y259" s="63">
        <v>0</v>
      </c>
      <c r="Z259" s="63">
        <v>0.30376704936702498</v>
      </c>
      <c r="AA259" s="62" t="s">
        <v>173</v>
      </c>
      <c r="AB259" s="63">
        <v>90</v>
      </c>
      <c r="AC259" s="63">
        <v>1.04853209807016</v>
      </c>
      <c r="AD259" s="63">
        <v>1.76281810741218</v>
      </c>
      <c r="AE259" s="63">
        <v>0.53731444485254598</v>
      </c>
      <c r="AF259" s="63">
        <v>1.72795541690882</v>
      </c>
      <c r="AG259" s="63">
        <v>1.72795541690882</v>
      </c>
      <c r="AH259" s="63">
        <v>0.39504792932136701</v>
      </c>
      <c r="AI259" s="63">
        <v>0.48582863900995099</v>
      </c>
      <c r="AJ259" s="63">
        <v>0.847966818300252</v>
      </c>
      <c r="AK259" s="63">
        <v>1.9641586890670599</v>
      </c>
      <c r="AL259" s="63">
        <v>0.53731444485254598</v>
      </c>
      <c r="AM259" s="63">
        <v>0.54485893334874802</v>
      </c>
      <c r="AN259" s="63">
        <v>0.64593906742482798</v>
      </c>
      <c r="AO259" s="65"/>
      <c r="AP259" s="62" t="s">
        <v>850</v>
      </c>
      <c r="AQ259" s="63">
        <v>-11.8438608145745</v>
      </c>
      <c r="AR259" s="63">
        <v>0.13335214321633199</v>
      </c>
      <c r="AS259" s="63">
        <v>0.01</v>
      </c>
      <c r="AT259" s="63">
        <v>0.30376704936702498</v>
      </c>
      <c r="AU259" s="62" t="s">
        <v>173</v>
      </c>
      <c r="AV259" s="63">
        <v>90</v>
      </c>
      <c r="AW259" s="63">
        <v>1.06666864064374</v>
      </c>
      <c r="AX259" s="63">
        <v>1.7041796672487499</v>
      </c>
      <c r="AY259" s="63">
        <v>0.47711979319829301</v>
      </c>
      <c r="AZ259" s="63">
        <v>1.6628787695293901</v>
      </c>
      <c r="BA259" s="63">
        <v>1.6628787695293901</v>
      </c>
      <c r="BB259" s="63">
        <v>0.45250812816117503</v>
      </c>
      <c r="BC259" s="63">
        <v>0.43681056793586798</v>
      </c>
      <c r="BD259" s="63">
        <v>0.78703781406798101</v>
      </c>
      <c r="BE259" s="63">
        <v>1.8906315824558899</v>
      </c>
      <c r="BF259" s="63">
        <v>0.47711970752483601</v>
      </c>
      <c r="BG259" s="63">
        <v>0.59994971879646397</v>
      </c>
      <c r="BH259" s="63">
        <v>0.58959119133032201</v>
      </c>
      <c r="BI259" s="63"/>
      <c r="BJ259" s="63"/>
      <c r="BK259" s="63"/>
      <c r="BL259" s="63"/>
      <c r="BM259" s="63"/>
      <c r="BN259" s="63"/>
      <c r="BO259" s="63"/>
      <c r="BP259" s="63"/>
      <c r="BQ259" s="63"/>
      <c r="BR259" s="63"/>
      <c r="BS259" s="63"/>
      <c r="BT259" s="63"/>
    </row>
    <row r="260" spans="1:72" ht="13">
      <c r="A260" s="62"/>
      <c r="B260" s="63"/>
      <c r="C260" s="63"/>
      <c r="D260" s="63"/>
      <c r="E260" s="63"/>
      <c r="F260" s="62"/>
      <c r="G260" s="63"/>
      <c r="H260" s="63"/>
      <c r="I260" s="63"/>
      <c r="J260" s="63"/>
      <c r="K260" s="63"/>
      <c r="L260" s="63"/>
      <c r="M260" s="63"/>
      <c r="N260" s="63"/>
      <c r="O260" s="63"/>
      <c r="P260" s="63"/>
      <c r="Q260" s="63"/>
      <c r="R260" s="63"/>
      <c r="S260" s="63"/>
      <c r="V260" s="62" t="s">
        <v>851</v>
      </c>
      <c r="W260" s="63">
        <v>-9.1409912884583804</v>
      </c>
      <c r="X260" s="63">
        <v>7.9432823472428096E-2</v>
      </c>
      <c r="Y260" s="63">
        <v>0</v>
      </c>
      <c r="Z260" s="63">
        <v>0.75941762341756303</v>
      </c>
      <c r="AA260" s="62" t="s">
        <v>173</v>
      </c>
      <c r="AB260" s="63">
        <v>90</v>
      </c>
      <c r="AC260" s="63">
        <v>1.0296755553400201</v>
      </c>
      <c r="AD260" s="63">
        <v>1.65470348336086</v>
      </c>
      <c r="AE260" s="63">
        <v>0.32586760677441501</v>
      </c>
      <c r="AF260" s="63">
        <v>1.79576999658417</v>
      </c>
      <c r="AG260" s="63">
        <v>1.79576999658417</v>
      </c>
      <c r="AH260" s="63">
        <v>0.37284929140088702</v>
      </c>
      <c r="AI260" s="63">
        <v>0.42604491681212098</v>
      </c>
      <c r="AJ260" s="63">
        <v>0.80627855224659295</v>
      </c>
      <c r="AK260" s="63">
        <v>2.04936767242953</v>
      </c>
      <c r="AL260" s="63">
        <v>0.32586760677441501</v>
      </c>
      <c r="AM260" s="63">
        <v>0.51108856508732603</v>
      </c>
      <c r="AN260" s="63">
        <v>0.61684890375002199</v>
      </c>
      <c r="AO260" s="65"/>
      <c r="AP260" s="62" t="s">
        <v>852</v>
      </c>
      <c r="AQ260" s="63">
        <v>-13.67707709784</v>
      </c>
      <c r="AR260" s="63">
        <v>0.17782794100389199</v>
      </c>
      <c r="AS260" s="63">
        <v>0.01</v>
      </c>
      <c r="AT260" s="63">
        <v>0.30376704936702498</v>
      </c>
      <c r="AU260" s="62" t="s">
        <v>173</v>
      </c>
      <c r="AV260" s="63">
        <v>90</v>
      </c>
      <c r="AW260" s="63">
        <v>1.0779004375015599</v>
      </c>
      <c r="AX260" s="63">
        <v>1.64851896037488</v>
      </c>
      <c r="AY260" s="63">
        <v>0.45668610296036399</v>
      </c>
      <c r="AZ260" s="63">
        <v>1.6262480053849799</v>
      </c>
      <c r="BA260" s="63">
        <v>1.6262480053849799</v>
      </c>
      <c r="BB260" s="63">
        <v>0.48245808504514698</v>
      </c>
      <c r="BC260" s="63">
        <v>0.40039059924063902</v>
      </c>
      <c r="BD260" s="63">
        <v>0.74924350693142205</v>
      </c>
      <c r="BE260" s="63">
        <v>1.82466333727204</v>
      </c>
      <c r="BF260" s="63">
        <v>0.45668603955035098</v>
      </c>
      <c r="BG260" s="63">
        <v>0.62988839176784495</v>
      </c>
      <c r="BH260" s="63">
        <v>0.57126667877926296</v>
      </c>
      <c r="BI260" s="63"/>
      <c r="BJ260" s="63"/>
      <c r="BK260" s="63"/>
      <c r="BL260" s="63"/>
      <c r="BM260" s="63"/>
      <c r="BN260" s="63"/>
      <c r="BO260" s="63"/>
      <c r="BP260" s="63"/>
      <c r="BQ260" s="63"/>
      <c r="BR260" s="63"/>
      <c r="BS260" s="63"/>
      <c r="BT260" s="63"/>
    </row>
    <row r="261" spans="1:72" ht="13">
      <c r="A261" s="62"/>
      <c r="B261" s="63"/>
      <c r="C261" s="63"/>
      <c r="D261" s="63"/>
      <c r="E261" s="63"/>
      <c r="F261" s="62"/>
      <c r="G261" s="63"/>
      <c r="H261" s="63"/>
      <c r="I261" s="63"/>
      <c r="J261" s="63"/>
      <c r="K261" s="63"/>
      <c r="L261" s="63"/>
      <c r="M261" s="63"/>
      <c r="N261" s="63"/>
      <c r="O261" s="63"/>
      <c r="P261" s="63"/>
      <c r="Q261" s="63"/>
      <c r="R261" s="63"/>
      <c r="S261" s="63"/>
      <c r="V261" s="62" t="s">
        <v>853</v>
      </c>
      <c r="W261" s="63">
        <v>-10.2563609162638</v>
      </c>
      <c r="X261" s="63">
        <v>0.1</v>
      </c>
      <c r="Y261" s="63">
        <v>0</v>
      </c>
      <c r="Z261" s="63">
        <v>0</v>
      </c>
      <c r="AA261" s="62" t="s">
        <v>173</v>
      </c>
      <c r="AB261" s="63">
        <v>90</v>
      </c>
      <c r="AC261" s="63">
        <v>1.09688216599373</v>
      </c>
      <c r="AD261" s="63">
        <v>1.76442150226039</v>
      </c>
      <c r="AE261" s="63">
        <v>0.97865951777414195</v>
      </c>
      <c r="AF261" s="63">
        <v>1.5456292813013399</v>
      </c>
      <c r="AG261" s="63">
        <v>1.5456358545947</v>
      </c>
      <c r="AH261" s="63">
        <v>0.45660320121767001</v>
      </c>
      <c r="AI261" s="63">
        <v>0.87293396665106904</v>
      </c>
      <c r="AJ261" s="63">
        <v>0.92011958647004599</v>
      </c>
      <c r="AK261" s="63">
        <v>1.8086293887898499</v>
      </c>
      <c r="AL261" s="63">
        <v>0.97865951777414195</v>
      </c>
      <c r="AM261" s="63">
        <v>0.596493700484514</v>
      </c>
      <c r="AN261" s="63">
        <v>0.88392867418170495</v>
      </c>
      <c r="AO261" s="65"/>
      <c r="AP261" s="62" t="s">
        <v>854</v>
      </c>
      <c r="AQ261" s="63">
        <v>-15.7940422357944</v>
      </c>
      <c r="AR261" s="63">
        <v>0.23713737056616599</v>
      </c>
      <c r="AS261" s="63">
        <v>0.01</v>
      </c>
      <c r="AT261" s="63">
        <v>0.30376704936702498</v>
      </c>
      <c r="AU261" s="62" t="s">
        <v>173</v>
      </c>
      <c r="AV261" s="63">
        <v>90</v>
      </c>
      <c r="AW261" s="63">
        <v>1.09084492072775</v>
      </c>
      <c r="AX261" s="63">
        <v>1.59446164834922</v>
      </c>
      <c r="AY261" s="63">
        <v>0.43519776593581999</v>
      </c>
      <c r="AZ261" s="63">
        <v>1.5860153514715201</v>
      </c>
      <c r="BA261" s="63">
        <v>1.5860153514715201</v>
      </c>
      <c r="BB261" s="63">
        <v>0.51326009176730802</v>
      </c>
      <c r="BC261" s="63">
        <v>0.36419968695229799</v>
      </c>
      <c r="BD261" s="63">
        <v>0.71144919979486299</v>
      </c>
      <c r="BE261" s="63">
        <v>1.7616728253777301</v>
      </c>
      <c r="BF261" s="63">
        <v>0.43519771856777301</v>
      </c>
      <c r="BG261" s="63">
        <v>0.66139840620691803</v>
      </c>
      <c r="BH261" s="63">
        <v>0.53690821774602704</v>
      </c>
      <c r="BI261" s="63"/>
      <c r="BJ261" s="63"/>
      <c r="BK261" s="63"/>
      <c r="BL261" s="63"/>
      <c r="BM261" s="63"/>
      <c r="BN261" s="63"/>
      <c r="BO261" s="63"/>
      <c r="BP261" s="63"/>
      <c r="BQ261" s="63"/>
      <c r="BR261" s="63"/>
      <c r="BS261" s="63"/>
      <c r="BT261" s="63"/>
    </row>
    <row r="262" spans="1:72" ht="13">
      <c r="A262" s="62"/>
      <c r="B262" s="63"/>
      <c r="C262" s="63"/>
      <c r="D262" s="63"/>
      <c r="E262" s="63"/>
      <c r="F262" s="62"/>
      <c r="G262" s="63"/>
      <c r="H262" s="63"/>
      <c r="I262" s="63"/>
      <c r="J262" s="63"/>
      <c r="K262" s="63"/>
      <c r="L262" s="63"/>
      <c r="M262" s="63"/>
      <c r="N262" s="63"/>
      <c r="O262" s="63"/>
      <c r="P262" s="63"/>
      <c r="Q262" s="63"/>
      <c r="R262" s="63"/>
      <c r="S262" s="63"/>
      <c r="V262" s="62" t="s">
        <v>855</v>
      </c>
      <c r="W262" s="63">
        <v>-10.2563609162638</v>
      </c>
      <c r="X262" s="63">
        <v>0.1</v>
      </c>
      <c r="Y262" s="63">
        <v>0</v>
      </c>
      <c r="Z262" s="63">
        <v>1.5188352468351299E-2</v>
      </c>
      <c r="AA262" s="62" t="s">
        <v>173</v>
      </c>
      <c r="AB262" s="63">
        <v>90</v>
      </c>
      <c r="AC262" s="63">
        <v>1.0909357396630399</v>
      </c>
      <c r="AD262" s="63">
        <v>1.76442150226039</v>
      </c>
      <c r="AE262" s="63">
        <v>0.92757049969775696</v>
      </c>
      <c r="AF262" s="63">
        <v>1.5620116407652</v>
      </c>
      <c r="AG262" s="63">
        <v>1.5620116407652</v>
      </c>
      <c r="AH262" s="63">
        <v>0.43753017160639901</v>
      </c>
      <c r="AI262" s="63">
        <v>0.56737271986216298</v>
      </c>
      <c r="AJ262" s="63">
        <v>0.90179507391898694</v>
      </c>
      <c r="AK262" s="63">
        <v>1.8285572961891401</v>
      </c>
      <c r="AL262" s="63">
        <v>0.92757049969775696</v>
      </c>
      <c r="AM262" s="63">
        <v>0.59174423719313196</v>
      </c>
      <c r="AN262" s="63">
        <v>0.70686807165709897</v>
      </c>
      <c r="AO262" s="65"/>
      <c r="AP262" s="62" t="s">
        <v>856</v>
      </c>
      <c r="AQ262" s="63">
        <v>-18.238675439319799</v>
      </c>
      <c r="AR262" s="63">
        <v>0.316227766016838</v>
      </c>
      <c r="AS262" s="63">
        <v>0.01</v>
      </c>
      <c r="AT262" s="63">
        <v>0.30376704936702498</v>
      </c>
      <c r="AU262" s="62" t="s">
        <v>173</v>
      </c>
      <c r="AV262" s="63">
        <v>90</v>
      </c>
      <c r="AW262" s="63">
        <v>1.10569514048188</v>
      </c>
      <c r="AX262" s="63">
        <v>1.54223678757867</v>
      </c>
      <c r="AY262" s="63">
        <v>0.412737384502738</v>
      </c>
      <c r="AZ262" s="63">
        <v>1.54258851099802</v>
      </c>
      <c r="BA262" s="63">
        <v>1.54258851099802</v>
      </c>
      <c r="BB262" s="63">
        <v>0.56088117888410505</v>
      </c>
      <c r="BC262" s="63">
        <v>0.42719019884656301</v>
      </c>
      <c r="BD262" s="63">
        <v>0.67319677984452797</v>
      </c>
      <c r="BE262" s="63">
        <v>1.7016600467729801</v>
      </c>
      <c r="BF262" s="63">
        <v>0.41273734879316298</v>
      </c>
      <c r="BG262" s="63">
        <v>0.69397419586197895</v>
      </c>
      <c r="BH262" s="63">
        <v>0.499801079830133</v>
      </c>
      <c r="BI262" s="63"/>
      <c r="BJ262" s="63"/>
      <c r="BK262" s="63"/>
      <c r="BL262" s="63"/>
      <c r="BM262" s="63"/>
      <c r="BN262" s="63"/>
      <c r="BO262" s="63"/>
      <c r="BP262" s="63"/>
      <c r="BQ262" s="63"/>
      <c r="BR262" s="63"/>
      <c r="BS262" s="63"/>
      <c r="BT262" s="63"/>
    </row>
    <row r="263" spans="1:72" ht="13">
      <c r="A263" s="62"/>
      <c r="B263" s="63"/>
      <c r="C263" s="63"/>
      <c r="D263" s="63"/>
      <c r="E263" s="63"/>
      <c r="F263" s="62"/>
      <c r="G263" s="63"/>
      <c r="H263" s="63"/>
      <c r="I263" s="63"/>
      <c r="J263" s="63"/>
      <c r="K263" s="63"/>
      <c r="L263" s="63"/>
      <c r="M263" s="63"/>
      <c r="N263" s="63"/>
      <c r="O263" s="63"/>
      <c r="P263" s="63"/>
      <c r="Q263" s="63"/>
      <c r="R263" s="63"/>
      <c r="S263" s="63"/>
      <c r="V263" s="62" t="s">
        <v>857</v>
      </c>
      <c r="W263" s="63">
        <v>-10.2563609162638</v>
      </c>
      <c r="X263" s="63">
        <v>0.1</v>
      </c>
      <c r="Y263" s="63">
        <v>0</v>
      </c>
      <c r="Z263" s="63">
        <v>3.0376704936702501E-2</v>
      </c>
      <c r="AA263" s="62" t="s">
        <v>173</v>
      </c>
      <c r="AB263" s="63">
        <v>90</v>
      </c>
      <c r="AC263" s="63">
        <v>1.0874405140943999</v>
      </c>
      <c r="AD263" s="63">
        <v>1.7710641380601599</v>
      </c>
      <c r="AE263" s="63">
        <v>0.88436745793494798</v>
      </c>
      <c r="AF263" s="63">
        <v>1.57627599881075</v>
      </c>
      <c r="AG263" s="63">
        <v>1.57627599881075</v>
      </c>
      <c r="AH263" s="63">
        <v>0.43768770804610702</v>
      </c>
      <c r="AI263" s="63">
        <v>0.57355724284814502</v>
      </c>
      <c r="AJ263" s="63">
        <v>0.880721884485269</v>
      </c>
      <c r="AK263" s="63">
        <v>1.84298784982311</v>
      </c>
      <c r="AL263" s="63">
        <v>0.88436745793494798</v>
      </c>
      <c r="AM263" s="63">
        <v>0.59039177071384996</v>
      </c>
      <c r="AN263" s="63">
        <v>0.71328165104996899</v>
      </c>
      <c r="AO263" s="65"/>
      <c r="AP263" s="62" t="s">
        <v>858</v>
      </c>
      <c r="AQ263" s="63">
        <v>-21.061693821924599</v>
      </c>
      <c r="AR263" s="63">
        <v>0.421696503428582</v>
      </c>
      <c r="AS263" s="63">
        <v>0.01</v>
      </c>
      <c r="AT263" s="63">
        <v>0.30376704936702498</v>
      </c>
      <c r="AU263" s="62" t="s">
        <v>173</v>
      </c>
      <c r="AV263" s="63">
        <v>90</v>
      </c>
      <c r="AW263" s="63">
        <v>1.12261391659531</v>
      </c>
      <c r="AX263" s="63">
        <v>1.4920734344701201</v>
      </c>
      <c r="AY263" s="63">
        <v>0.38964601946898397</v>
      </c>
      <c r="AZ263" s="63">
        <v>1.49531494856937</v>
      </c>
      <c r="BA263" s="63">
        <v>1.49531494856937</v>
      </c>
      <c r="BB263" s="63">
        <v>0.59530457629020805</v>
      </c>
      <c r="BC263" s="63">
        <v>0.370613266345168</v>
      </c>
      <c r="BD263" s="63">
        <v>0.63517341630108104</v>
      </c>
      <c r="BE263" s="63">
        <v>1.64439594505089</v>
      </c>
      <c r="BF263" s="63">
        <v>0.38964599236702702</v>
      </c>
      <c r="BG263" s="63">
        <v>0.72788382910452598</v>
      </c>
      <c r="BH263" s="63">
        <v>0.46246488550735099</v>
      </c>
      <c r="BI263" s="63"/>
      <c r="BJ263" s="63"/>
      <c r="BK263" s="63"/>
      <c r="BL263" s="63"/>
      <c r="BM263" s="63"/>
      <c r="BN263" s="63"/>
      <c r="BO263" s="63"/>
      <c r="BP263" s="63"/>
      <c r="BQ263" s="63"/>
      <c r="BR263" s="63"/>
      <c r="BS263" s="63"/>
      <c r="BT263" s="63"/>
    </row>
    <row r="264" spans="1:72" ht="13">
      <c r="A264" s="62"/>
      <c r="B264" s="63"/>
      <c r="C264" s="63"/>
      <c r="D264" s="63"/>
      <c r="E264" s="63"/>
      <c r="F264" s="62"/>
      <c r="G264" s="63"/>
      <c r="H264" s="63"/>
      <c r="I264" s="63"/>
      <c r="J264" s="63"/>
      <c r="K264" s="63"/>
      <c r="L264" s="63"/>
      <c r="M264" s="63"/>
      <c r="N264" s="63"/>
      <c r="O264" s="63"/>
      <c r="P264" s="63"/>
      <c r="Q264" s="63"/>
      <c r="R264" s="63"/>
      <c r="S264" s="63"/>
      <c r="V264" s="62" t="s">
        <v>859</v>
      </c>
      <c r="W264" s="63">
        <v>-10.2563609162638</v>
      </c>
      <c r="X264" s="63">
        <v>0.1</v>
      </c>
      <c r="Y264" s="63">
        <v>0</v>
      </c>
      <c r="Z264" s="63">
        <v>7.59417623417563E-2</v>
      </c>
      <c r="AA264" s="62" t="s">
        <v>173</v>
      </c>
      <c r="AB264" s="63">
        <v>90</v>
      </c>
      <c r="AC264" s="63">
        <v>1.0798047860236599</v>
      </c>
      <c r="AD264" s="63">
        <v>1.77656149182548</v>
      </c>
      <c r="AE264" s="63">
        <v>0.783417783471822</v>
      </c>
      <c r="AF264" s="63">
        <v>1.6113490334346401</v>
      </c>
      <c r="AG264" s="63">
        <v>1.6113490334346401</v>
      </c>
      <c r="AH264" s="63">
        <v>0.43783794827350297</v>
      </c>
      <c r="AI264" s="63">
        <v>0.598066278385186</v>
      </c>
      <c r="AJ264" s="63">
        <v>0.847050592672699</v>
      </c>
      <c r="AK264" s="63">
        <v>1.8697874494290501</v>
      </c>
      <c r="AL264" s="63">
        <v>0.783417783471822</v>
      </c>
      <c r="AM264" s="63">
        <v>0.58690856422218096</v>
      </c>
      <c r="AN264" s="63">
        <v>0.68304620534072202</v>
      </c>
      <c r="AO264" s="65"/>
      <c r="AP264" s="62" t="s">
        <v>860</v>
      </c>
      <c r="AQ264" s="63">
        <v>-24.321664592603799</v>
      </c>
      <c r="AR264" s="63">
        <v>0.56234132519034896</v>
      </c>
      <c r="AS264" s="63">
        <v>0.01</v>
      </c>
      <c r="AT264" s="63">
        <v>0.30376704936702498</v>
      </c>
      <c r="AU264" s="62" t="s">
        <v>173</v>
      </c>
      <c r="AV264" s="63">
        <v>90</v>
      </c>
      <c r="AW264" s="63">
        <v>1.1417762669691101</v>
      </c>
      <c r="AX264" s="63">
        <v>1.4442006454304499</v>
      </c>
      <c r="AY264" s="63">
        <v>0.36627654036010499</v>
      </c>
      <c r="AZ264" s="63">
        <v>1.44434361610698</v>
      </c>
      <c r="BA264" s="63">
        <v>1.44434361610698</v>
      </c>
      <c r="BB264" s="63">
        <v>0.63018787870658499</v>
      </c>
      <c r="BC264" s="63">
        <v>0.32686349262951497</v>
      </c>
      <c r="BD264" s="63">
        <v>0.59760816557141005</v>
      </c>
      <c r="BE264" s="63">
        <v>1.59033863302523</v>
      </c>
      <c r="BF264" s="63">
        <v>0.36627651961761898</v>
      </c>
      <c r="BG264" s="63">
        <v>0.76336174352557495</v>
      </c>
      <c r="BH264" s="63">
        <v>0.42673208603278601</v>
      </c>
      <c r="BI264" s="63"/>
      <c r="BJ264" s="63"/>
      <c r="BK264" s="63"/>
      <c r="BL264" s="63"/>
      <c r="BM264" s="63"/>
      <c r="BN264" s="63"/>
      <c r="BO264" s="63"/>
      <c r="BP264" s="63"/>
      <c r="BQ264" s="63"/>
      <c r="BR264" s="63"/>
      <c r="BS264" s="63"/>
      <c r="BT264" s="63"/>
    </row>
    <row r="265" spans="1:72" ht="13">
      <c r="A265" s="62"/>
      <c r="B265" s="63"/>
      <c r="C265" s="63"/>
      <c r="D265" s="63"/>
      <c r="E265" s="63"/>
      <c r="F265" s="62"/>
      <c r="G265" s="63"/>
      <c r="H265" s="63"/>
      <c r="I265" s="63"/>
      <c r="J265" s="63"/>
      <c r="K265" s="63"/>
      <c r="L265" s="63"/>
      <c r="M265" s="63"/>
      <c r="N265" s="63"/>
      <c r="O265" s="63"/>
      <c r="P265" s="63"/>
      <c r="Q265" s="63"/>
      <c r="R265" s="63"/>
      <c r="S265" s="63"/>
      <c r="V265" s="62" t="s">
        <v>861</v>
      </c>
      <c r="W265" s="63">
        <v>-10.2563609162638</v>
      </c>
      <c r="X265" s="63">
        <v>0.1</v>
      </c>
      <c r="Y265" s="63">
        <v>0</v>
      </c>
      <c r="Z265" s="63">
        <v>0.30376704936702498</v>
      </c>
      <c r="AA265" s="62" t="s">
        <v>173</v>
      </c>
      <c r="AB265" s="63">
        <v>90</v>
      </c>
      <c r="AC265" s="63">
        <v>1.0553030146832101</v>
      </c>
      <c r="AD265" s="63">
        <v>1.7218170105791599</v>
      </c>
      <c r="AE265" s="63">
        <v>0.52039528037073401</v>
      </c>
      <c r="AF265" s="63">
        <v>1.7029014625144501</v>
      </c>
      <c r="AG265" s="63">
        <v>1.7029014625144501</v>
      </c>
      <c r="AH265" s="63">
        <v>0.42179671026367699</v>
      </c>
      <c r="AI265" s="63">
        <v>0.49544900809925702</v>
      </c>
      <c r="AJ265" s="63">
        <v>0.81933476743922196</v>
      </c>
      <c r="AK265" s="63">
        <v>1.9137662795516099</v>
      </c>
      <c r="AL265" s="63">
        <v>0.52039528037073401</v>
      </c>
      <c r="AM265" s="63">
        <v>0.56696696748613795</v>
      </c>
      <c r="AN265" s="63">
        <v>0.642045108507728</v>
      </c>
      <c r="AO265" s="65"/>
      <c r="AP265" s="62" t="s">
        <v>862</v>
      </c>
      <c r="AQ265" s="63">
        <v>-28.086220109198401</v>
      </c>
      <c r="AR265" s="63">
        <v>0.74989420933245599</v>
      </c>
      <c r="AS265" s="63">
        <v>0.01</v>
      </c>
      <c r="AT265" s="63">
        <v>0.30376704936702498</v>
      </c>
      <c r="AU265" s="62" t="s">
        <v>173</v>
      </c>
      <c r="AV265" s="63">
        <v>90</v>
      </c>
      <c r="AW265" s="63">
        <v>1.16336330331247</v>
      </c>
      <c r="AX265" s="63">
        <v>1.39884747686655</v>
      </c>
      <c r="AY265" s="63">
        <v>0.34293289280866801</v>
      </c>
      <c r="AZ265" s="63">
        <v>1.3891185689452701</v>
      </c>
      <c r="BA265" s="63">
        <v>1.3891185689452701</v>
      </c>
      <c r="BB265" s="63">
        <v>0.66589707677717802</v>
      </c>
      <c r="BC265" s="63">
        <v>0.29090163674806202</v>
      </c>
      <c r="BD265" s="63">
        <v>0.56187536609684496</v>
      </c>
      <c r="BE265" s="63">
        <v>1.53925905428912</v>
      </c>
      <c r="BF265" s="63">
        <v>0.34293287684618201</v>
      </c>
      <c r="BG265" s="63">
        <v>0.80046506321169097</v>
      </c>
      <c r="BH265" s="63">
        <v>0.40611700941284501</v>
      </c>
      <c r="BI265" s="63"/>
      <c r="BJ265" s="63"/>
      <c r="BK265" s="63"/>
      <c r="BL265" s="63"/>
      <c r="BM265" s="63"/>
      <c r="BN265" s="63"/>
      <c r="BO265" s="63"/>
      <c r="BP265" s="63"/>
      <c r="BQ265" s="63"/>
      <c r="BR265" s="63"/>
      <c r="BS265" s="63"/>
      <c r="BT265" s="63"/>
    </row>
    <row r="266" spans="1:72" ht="13">
      <c r="A266" s="62"/>
      <c r="B266" s="63"/>
      <c r="C266" s="63"/>
      <c r="D266" s="63"/>
      <c r="E266" s="63"/>
      <c r="F266" s="62"/>
      <c r="G266" s="63"/>
      <c r="H266" s="63"/>
      <c r="I266" s="63"/>
      <c r="J266" s="63"/>
      <c r="K266" s="63"/>
      <c r="L266" s="63"/>
      <c r="M266" s="63"/>
      <c r="N266" s="63"/>
      <c r="O266" s="63"/>
      <c r="P266" s="63"/>
      <c r="Q266" s="63"/>
      <c r="R266" s="63"/>
      <c r="S266" s="63"/>
      <c r="V266" s="62" t="s">
        <v>863</v>
      </c>
      <c r="W266" s="63">
        <v>-10.2563609162638</v>
      </c>
      <c r="X266" s="63">
        <v>0.1</v>
      </c>
      <c r="Y266" s="63">
        <v>0</v>
      </c>
      <c r="Z266" s="63">
        <v>0.75941762341756303</v>
      </c>
      <c r="AA266" s="62" t="s">
        <v>173</v>
      </c>
      <c r="AB266" s="63">
        <v>90</v>
      </c>
      <c r="AC266" s="63">
        <v>1.0335599523266099</v>
      </c>
      <c r="AD266" s="63">
        <v>1.61622200700362</v>
      </c>
      <c r="AE266" s="63">
        <v>0.31213692387991798</v>
      </c>
      <c r="AF266" s="63">
        <v>1.7781386677856099</v>
      </c>
      <c r="AG266" s="63">
        <v>1.7781386677856099</v>
      </c>
      <c r="AH266" s="63">
        <v>0.39887367779584698</v>
      </c>
      <c r="AI266" s="63">
        <v>0.48468335697551002</v>
      </c>
      <c r="AJ266" s="63">
        <v>0.77673027575801001</v>
      </c>
      <c r="AK266" s="63">
        <v>1.9985171501003101</v>
      </c>
      <c r="AL266" s="63">
        <v>0.31213692387991798</v>
      </c>
      <c r="AM266" s="63">
        <v>0.52993879192042304</v>
      </c>
      <c r="AN266" s="63">
        <v>0.55821046358663295</v>
      </c>
      <c r="AO266" s="65"/>
      <c r="AP266" s="62" t="s">
        <v>864</v>
      </c>
      <c r="AQ266" s="63">
        <v>-32.433461000125099</v>
      </c>
      <c r="AR266" s="63">
        <v>1</v>
      </c>
      <c r="AS266" s="63">
        <v>0.01</v>
      </c>
      <c r="AT266" s="63">
        <v>0.30376704936702498</v>
      </c>
      <c r="AU266" s="62" t="s">
        <v>173</v>
      </c>
      <c r="AV266" s="63">
        <v>90</v>
      </c>
      <c r="AW266" s="63">
        <v>1.1875535400817301</v>
      </c>
      <c r="AX266" s="63">
        <v>1.35589940057498</v>
      </c>
      <c r="AY266" s="63">
        <v>0.319788026585199</v>
      </c>
      <c r="AZ266" s="63">
        <v>1.3295723642277</v>
      </c>
      <c r="BA266" s="63">
        <v>1.3298453762251501</v>
      </c>
      <c r="BB266" s="63">
        <v>0.71364127450736803</v>
      </c>
      <c r="BC266" s="63">
        <v>0.33407876944649501</v>
      </c>
      <c r="BD266" s="63">
        <v>0.52671520763950097</v>
      </c>
      <c r="BE266" s="63">
        <v>1.4910426806391199</v>
      </c>
      <c r="BF266" s="63">
        <v>0.31978801423030601</v>
      </c>
      <c r="BG266" s="63">
        <v>0.838923741092368</v>
      </c>
      <c r="BH266" s="63">
        <v>0.366375722817736</v>
      </c>
      <c r="BI266" s="63"/>
      <c r="BJ266" s="63"/>
      <c r="BK266" s="63"/>
      <c r="BL266" s="63"/>
      <c r="BM266" s="63"/>
      <c r="BN266" s="63"/>
      <c r="BO266" s="63"/>
      <c r="BP266" s="63"/>
      <c r="BQ266" s="63"/>
      <c r="BR266" s="63"/>
      <c r="BS266" s="63"/>
      <c r="BT266" s="63"/>
    </row>
    <row r="267" spans="1:72" ht="13">
      <c r="A267" s="62"/>
      <c r="B267" s="63"/>
      <c r="C267" s="63"/>
      <c r="D267" s="63"/>
      <c r="E267" s="63"/>
      <c r="F267" s="62"/>
      <c r="G267" s="63"/>
      <c r="H267" s="63"/>
      <c r="I267" s="63"/>
      <c r="J267" s="63"/>
      <c r="K267" s="63"/>
      <c r="L267" s="63"/>
      <c r="M267" s="63"/>
      <c r="N267" s="63"/>
      <c r="O267" s="63"/>
      <c r="P267" s="63"/>
      <c r="Q267" s="63"/>
      <c r="R267" s="63"/>
      <c r="S267" s="63"/>
      <c r="V267" s="62" t="s">
        <v>865</v>
      </c>
      <c r="W267" s="63">
        <v>-11.507826222029401</v>
      </c>
      <c r="X267" s="63">
        <v>0.12589254117941701</v>
      </c>
      <c r="Y267" s="63">
        <v>0</v>
      </c>
      <c r="Z267" s="63">
        <v>0</v>
      </c>
      <c r="AA267" s="62" t="s">
        <v>173</v>
      </c>
      <c r="AB267" s="63">
        <v>90</v>
      </c>
      <c r="AC267" s="63">
        <v>1.1100191286413701</v>
      </c>
      <c r="AD267" s="63">
        <v>1.7332698309235799</v>
      </c>
      <c r="AE267" s="63">
        <v>0.97554602334072404</v>
      </c>
      <c r="AF267" s="63">
        <v>1.4906825750753601</v>
      </c>
      <c r="AG267" s="63">
        <v>1.4906825750753601</v>
      </c>
      <c r="AH267" s="63">
        <v>0.462793496602522</v>
      </c>
      <c r="AI267" s="63">
        <v>0.54652858683533301</v>
      </c>
      <c r="AJ267" s="63">
        <v>0.90523092002231098</v>
      </c>
      <c r="AK267" s="63">
        <v>1.77175130728082</v>
      </c>
      <c r="AL267" s="63">
        <v>0.97554602334072404</v>
      </c>
      <c r="AM267" s="63">
        <v>0.62094752262961805</v>
      </c>
      <c r="AN267" s="63">
        <v>0.70686807165709897</v>
      </c>
      <c r="AO267" s="65"/>
      <c r="AP267" s="62" t="s">
        <v>866</v>
      </c>
      <c r="AQ267" s="63">
        <v>-0.102563609162638</v>
      </c>
      <c r="AR267" s="64">
        <v>1.0000000000000001E-5</v>
      </c>
      <c r="AS267" s="63">
        <v>0.1</v>
      </c>
      <c r="AT267" s="63">
        <v>1.5188352468351299E-2</v>
      </c>
      <c r="AU267" s="62" t="s">
        <v>173</v>
      </c>
      <c r="AV267" s="63">
        <v>90</v>
      </c>
      <c r="AW267" s="63">
        <v>1.0445088307199</v>
      </c>
      <c r="AX267" s="62" t="s">
        <v>131</v>
      </c>
      <c r="AY267" s="62" t="s">
        <v>131</v>
      </c>
      <c r="AZ267" s="63">
        <v>1.7428268774928899</v>
      </c>
      <c r="BA267" s="63">
        <v>1.7428268774928899</v>
      </c>
      <c r="BB267" s="63">
        <v>0.35935207405373998</v>
      </c>
      <c r="BC267" s="63">
        <v>1.4345802763411299</v>
      </c>
      <c r="BD267" s="63">
        <v>1.7641924458535101</v>
      </c>
      <c r="BE267" s="62" t="s">
        <v>131</v>
      </c>
      <c r="BF267" s="62" t="s">
        <v>131</v>
      </c>
      <c r="BG267" s="63">
        <v>0.52567133836178004</v>
      </c>
      <c r="BH267" s="63">
        <v>1.6798996881185799</v>
      </c>
      <c r="BI267" s="63"/>
      <c r="BJ267" s="63"/>
      <c r="BK267" s="63"/>
      <c r="BL267" s="63"/>
      <c r="BM267" s="63"/>
      <c r="BN267" s="63"/>
      <c r="BO267" s="63"/>
      <c r="BP267" s="63"/>
      <c r="BQ267" s="63"/>
      <c r="BR267" s="63"/>
      <c r="BS267" s="63"/>
      <c r="BT267" s="63"/>
    </row>
    <row r="268" spans="1:72" ht="13">
      <c r="A268" s="62"/>
      <c r="B268" s="63"/>
      <c r="C268" s="63"/>
      <c r="D268" s="63"/>
      <c r="E268" s="63"/>
      <c r="F268" s="62"/>
      <c r="G268" s="63"/>
      <c r="H268" s="63"/>
      <c r="I268" s="63"/>
      <c r="J268" s="63"/>
      <c r="K268" s="63"/>
      <c r="L268" s="63"/>
      <c r="M268" s="63"/>
      <c r="N268" s="63"/>
      <c r="O268" s="63"/>
      <c r="P268" s="63"/>
      <c r="Q268" s="63"/>
      <c r="R268" s="63"/>
      <c r="S268" s="63"/>
      <c r="V268" s="62" t="s">
        <v>867</v>
      </c>
      <c r="W268" s="63">
        <v>-11.507826222029401</v>
      </c>
      <c r="X268" s="63">
        <v>0.12589254117941701</v>
      </c>
      <c r="Y268" s="63">
        <v>0</v>
      </c>
      <c r="Z268" s="63">
        <v>1.5188352468351299E-2</v>
      </c>
      <c r="AA268" s="62" t="s">
        <v>173</v>
      </c>
      <c r="AB268" s="63">
        <v>90</v>
      </c>
      <c r="AC268" s="63">
        <v>1.1032584445964599</v>
      </c>
      <c r="AD268" s="63">
        <v>1.7284596463789199</v>
      </c>
      <c r="AE268" s="63">
        <v>0.92038630747920702</v>
      </c>
      <c r="AF268" s="63">
        <v>1.5105168588087401</v>
      </c>
      <c r="AG268" s="63">
        <v>1.5105168588087401</v>
      </c>
      <c r="AH268" s="63">
        <v>0.46444412662534201</v>
      </c>
      <c r="AI268" s="63">
        <v>0.541947458697569</v>
      </c>
      <c r="AJ268" s="63">
        <v>0.88369961777481698</v>
      </c>
      <c r="AK268" s="63">
        <v>1.78526563528724</v>
      </c>
      <c r="AL268" s="63">
        <v>0.92038630747920702</v>
      </c>
      <c r="AM268" s="63">
        <v>0.61692069089619705</v>
      </c>
      <c r="AN268" s="63">
        <v>0.65418509807280401</v>
      </c>
      <c r="AO268" s="65"/>
      <c r="AP268" s="62" t="s">
        <v>868</v>
      </c>
      <c r="AQ268" s="63">
        <v>-0.118438608145745</v>
      </c>
      <c r="AR268" s="64">
        <v>1.33352143216332E-5</v>
      </c>
      <c r="AS268" s="63">
        <v>0.1</v>
      </c>
      <c r="AT268" s="63">
        <v>1.5188352468351299E-2</v>
      </c>
      <c r="AU268" s="62" t="s">
        <v>173</v>
      </c>
      <c r="AV268" s="63">
        <v>90</v>
      </c>
      <c r="AW268" s="63">
        <v>1.04451280178066</v>
      </c>
      <c r="AX268" s="62" t="s">
        <v>131</v>
      </c>
      <c r="AY268" s="62" t="s">
        <v>131</v>
      </c>
      <c r="AZ268" s="63">
        <v>1.7428126312593499</v>
      </c>
      <c r="BA268" s="63">
        <v>1.7428126312593499</v>
      </c>
      <c r="BB268" s="63">
        <v>0.35935582708896302</v>
      </c>
      <c r="BC268" s="63">
        <v>1.4313734866447001</v>
      </c>
      <c r="BD268" s="63">
        <v>1.7612147125639599</v>
      </c>
      <c r="BE268" s="62" t="s">
        <v>131</v>
      </c>
      <c r="BF268" s="62" t="s">
        <v>131</v>
      </c>
      <c r="BG268" s="63">
        <v>0.525673567378101</v>
      </c>
      <c r="BH268" s="63">
        <v>1.6762347856083699</v>
      </c>
      <c r="BI268" s="63"/>
      <c r="BJ268" s="63"/>
      <c r="BK268" s="63"/>
      <c r="BL268" s="63"/>
      <c r="BM268" s="63"/>
      <c r="BN268" s="63"/>
      <c r="BO268" s="63"/>
      <c r="BP268" s="63"/>
      <c r="BQ268" s="63"/>
      <c r="BR268" s="63"/>
      <c r="BS268" s="63"/>
      <c r="BT268" s="63"/>
    </row>
    <row r="269" spans="1:72" ht="13">
      <c r="A269" s="62"/>
      <c r="B269" s="63"/>
      <c r="C269" s="63"/>
      <c r="D269" s="63"/>
      <c r="E269" s="63"/>
      <c r="F269" s="62"/>
      <c r="G269" s="63"/>
      <c r="H269" s="63"/>
      <c r="I269" s="63"/>
      <c r="J269" s="63"/>
      <c r="K269" s="63"/>
      <c r="L269" s="63"/>
      <c r="M269" s="63"/>
      <c r="N269" s="63"/>
      <c r="O269" s="63"/>
      <c r="P269" s="63"/>
      <c r="Q269" s="63"/>
      <c r="R269" s="63"/>
      <c r="S269" s="63"/>
      <c r="V269" s="62" t="s">
        <v>869</v>
      </c>
      <c r="W269" s="63">
        <v>-11.507826222029401</v>
      </c>
      <c r="X269" s="63">
        <v>0.12589254117941701</v>
      </c>
      <c r="Y269" s="63">
        <v>0</v>
      </c>
      <c r="Z269" s="63">
        <v>3.0376704936702501E-2</v>
      </c>
      <c r="AA269" s="62" t="s">
        <v>173</v>
      </c>
      <c r="AB269" s="63">
        <v>90</v>
      </c>
      <c r="AC269" s="63">
        <v>1.09956826305454</v>
      </c>
      <c r="AD269" s="63">
        <v>1.73418605655113</v>
      </c>
      <c r="AE269" s="63">
        <v>0.87402655496805504</v>
      </c>
      <c r="AF269" s="63">
        <v>1.5281106382731999</v>
      </c>
      <c r="AG269" s="63">
        <v>1.5281106382731999</v>
      </c>
      <c r="AH269" s="63">
        <v>0.46450870761007401</v>
      </c>
      <c r="AI269" s="63">
        <v>0.54881915090421596</v>
      </c>
      <c r="AJ269" s="63">
        <v>0.856441905355116</v>
      </c>
      <c r="AK269" s="63">
        <v>1.7987799632936501</v>
      </c>
      <c r="AL269" s="63">
        <v>0.87402655496805504</v>
      </c>
      <c r="AM269" s="63">
        <v>0.615667225099918</v>
      </c>
      <c r="AN269" s="63">
        <v>0.65830811339679296</v>
      </c>
      <c r="AO269" s="65"/>
      <c r="AP269" s="62" t="s">
        <v>870</v>
      </c>
      <c r="AQ269" s="63">
        <v>-0.13677077097840001</v>
      </c>
      <c r="AR269" s="64">
        <v>1.7782794100389199E-5</v>
      </c>
      <c r="AS269" s="63">
        <v>0.1</v>
      </c>
      <c r="AT269" s="63">
        <v>1.5188352468351299E-2</v>
      </c>
      <c r="AU269" s="62" t="s">
        <v>173</v>
      </c>
      <c r="AV269" s="63">
        <v>90</v>
      </c>
      <c r="AW269" s="63">
        <v>1.04451808448913</v>
      </c>
      <c r="AX269" s="62" t="s">
        <v>131</v>
      </c>
      <c r="AY269" s="62" t="s">
        <v>131</v>
      </c>
      <c r="AZ269" s="63">
        <v>1.74279365087716</v>
      </c>
      <c r="BA269" s="63">
        <v>1.74279365087716</v>
      </c>
      <c r="BB269" s="63">
        <v>0.35935819792826501</v>
      </c>
      <c r="BC269" s="63">
        <v>1.4277085841344801</v>
      </c>
      <c r="BD269" s="63">
        <v>1.7575498100537399</v>
      </c>
      <c r="BE269" s="62" t="s">
        <v>131</v>
      </c>
      <c r="BF269" s="62" t="s">
        <v>131</v>
      </c>
      <c r="BG269" s="63">
        <v>0.52567671475706501</v>
      </c>
      <c r="BH269" s="63">
        <v>1.6718827138774901</v>
      </c>
      <c r="BI269" s="63"/>
      <c r="BJ269" s="63"/>
      <c r="BK269" s="63"/>
      <c r="BL269" s="63"/>
      <c r="BM269" s="63"/>
      <c r="BN269" s="63"/>
      <c r="BO269" s="63"/>
      <c r="BP269" s="63"/>
      <c r="BQ269" s="63"/>
      <c r="BR269" s="63"/>
      <c r="BS269" s="63"/>
      <c r="BT269" s="63"/>
    </row>
    <row r="270" spans="1:72" ht="13">
      <c r="A270" s="62"/>
      <c r="B270" s="63"/>
      <c r="C270" s="63"/>
      <c r="D270" s="63"/>
      <c r="E270" s="63"/>
      <c r="F270" s="62"/>
      <c r="G270" s="63"/>
      <c r="H270" s="63"/>
      <c r="I270" s="63"/>
      <c r="J270" s="63"/>
      <c r="K270" s="63"/>
      <c r="L270" s="63"/>
      <c r="M270" s="63"/>
      <c r="N270" s="63"/>
      <c r="O270" s="63"/>
      <c r="P270" s="63"/>
      <c r="Q270" s="63"/>
      <c r="R270" s="63"/>
      <c r="S270" s="63"/>
      <c r="V270" s="62" t="s">
        <v>871</v>
      </c>
      <c r="W270" s="63">
        <v>-11.507826222029401</v>
      </c>
      <c r="X270" s="63">
        <v>0.12589254117941701</v>
      </c>
      <c r="Y270" s="63">
        <v>0</v>
      </c>
      <c r="Z270" s="63">
        <v>7.59417623417563E-2</v>
      </c>
      <c r="AA270" s="62" t="s">
        <v>173</v>
      </c>
      <c r="AB270" s="63">
        <v>90</v>
      </c>
      <c r="AC270" s="63">
        <v>1.09126641425052</v>
      </c>
      <c r="AD270" s="63">
        <v>1.7380800154682301</v>
      </c>
      <c r="AE270" s="63">
        <v>0.76821669400137804</v>
      </c>
      <c r="AF270" s="63">
        <v>1.57052006657676</v>
      </c>
      <c r="AG270" s="63">
        <v>1.57052006657676</v>
      </c>
      <c r="AH270" s="63">
        <v>0.46424995807858499</v>
      </c>
      <c r="AI270" s="63">
        <v>0.576534976137692</v>
      </c>
      <c r="AJ270" s="63">
        <v>0.82002193665988699</v>
      </c>
      <c r="AK270" s="63">
        <v>1.82397616805137</v>
      </c>
      <c r="AL270" s="63">
        <v>0.76821669400137804</v>
      </c>
      <c r="AM270" s="63">
        <v>0.611797797031153</v>
      </c>
      <c r="AN270" s="63">
        <v>0.64250322132150395</v>
      </c>
      <c r="AO270" s="65"/>
      <c r="AP270" s="62" t="s">
        <v>872</v>
      </c>
      <c r="AQ270" s="63">
        <v>-0.157940422357944</v>
      </c>
      <c r="AR270" s="64">
        <v>2.3713737056616601E-5</v>
      </c>
      <c r="AS270" s="63">
        <v>0.1</v>
      </c>
      <c r="AT270" s="63">
        <v>1.5188352468351299E-2</v>
      </c>
      <c r="AU270" s="62" t="s">
        <v>173</v>
      </c>
      <c r="AV270" s="63">
        <v>90</v>
      </c>
      <c r="AW270" s="63">
        <v>1.0445251094463099</v>
      </c>
      <c r="AX270" s="62" t="s">
        <v>131</v>
      </c>
      <c r="AY270" s="62" t="s">
        <v>131</v>
      </c>
      <c r="AZ270" s="63">
        <v>1.74276838174514</v>
      </c>
      <c r="BA270" s="63">
        <v>1.74276838174514</v>
      </c>
      <c r="BB270" s="63">
        <v>0.35935590184842098</v>
      </c>
      <c r="BC270" s="63">
        <v>1.4235855688104899</v>
      </c>
      <c r="BD270" s="63">
        <v>1.75365585113664</v>
      </c>
      <c r="BE270" s="62" t="s">
        <v>131</v>
      </c>
      <c r="BF270" s="62" t="s">
        <v>131</v>
      </c>
      <c r="BG270" s="63">
        <v>0.525679968516653</v>
      </c>
      <c r="BH270" s="63">
        <v>1.66684347292595</v>
      </c>
      <c r="BI270" s="63"/>
      <c r="BJ270" s="63"/>
      <c r="BK270" s="63"/>
      <c r="BL270" s="63"/>
      <c r="BM270" s="63"/>
      <c r="BN270" s="63"/>
      <c r="BO270" s="63"/>
      <c r="BP270" s="63"/>
      <c r="BQ270" s="63"/>
      <c r="BR270" s="63"/>
      <c r="BS270" s="63"/>
      <c r="BT270" s="63"/>
    </row>
    <row r="271" spans="1:72" ht="13">
      <c r="A271" s="62"/>
      <c r="B271" s="63"/>
      <c r="C271" s="63"/>
      <c r="D271" s="63"/>
      <c r="E271" s="63"/>
      <c r="F271" s="62"/>
      <c r="G271" s="63"/>
      <c r="H271" s="63"/>
      <c r="I271" s="63"/>
      <c r="J271" s="63"/>
      <c r="K271" s="63"/>
      <c r="L271" s="63"/>
      <c r="M271" s="63"/>
      <c r="N271" s="63"/>
      <c r="O271" s="63"/>
      <c r="P271" s="63"/>
      <c r="Q271" s="63"/>
      <c r="R271" s="63"/>
      <c r="S271" s="63"/>
      <c r="V271" s="62" t="s">
        <v>873</v>
      </c>
      <c r="W271" s="63">
        <v>-11.507826222029401</v>
      </c>
      <c r="X271" s="63">
        <v>0.12589254117941701</v>
      </c>
      <c r="Y271" s="63">
        <v>0</v>
      </c>
      <c r="Z271" s="63">
        <v>0.30376704936702498</v>
      </c>
      <c r="AA271" s="62" t="s">
        <v>173</v>
      </c>
      <c r="AB271" s="63">
        <v>90</v>
      </c>
      <c r="AC271" s="63">
        <v>1.0629537295455</v>
      </c>
      <c r="AD271" s="63">
        <v>1.68081591374614</v>
      </c>
      <c r="AE271" s="63">
        <v>0.50278818367635902</v>
      </c>
      <c r="AF271" s="63">
        <v>1.6757309521041199</v>
      </c>
      <c r="AG271" s="63">
        <v>1.6757309521041199</v>
      </c>
      <c r="AH271" s="63">
        <v>0.44845208678660597</v>
      </c>
      <c r="AI271" s="63">
        <v>0.49819768498191602</v>
      </c>
      <c r="AJ271" s="63">
        <v>0.79116082939196897</v>
      </c>
      <c r="AK271" s="63">
        <v>1.8642900956637301</v>
      </c>
      <c r="AL271" s="63">
        <v>0.50278818367635902</v>
      </c>
      <c r="AM271" s="63">
        <v>0.58994203564748804</v>
      </c>
      <c r="AN271" s="63">
        <v>0.61684890375002199</v>
      </c>
      <c r="AO271" s="65"/>
      <c r="AP271" s="62" t="s">
        <v>874</v>
      </c>
      <c r="AQ271" s="63">
        <v>-0.18238675439319799</v>
      </c>
      <c r="AR271" s="64">
        <v>3.1622776601683802E-5</v>
      </c>
      <c r="AS271" s="63">
        <v>0.1</v>
      </c>
      <c r="AT271" s="63">
        <v>1.5188352468351299E-2</v>
      </c>
      <c r="AU271" s="62" t="s">
        <v>173</v>
      </c>
      <c r="AV271" s="63">
        <v>90</v>
      </c>
      <c r="AW271" s="63">
        <v>1.0445344422488301</v>
      </c>
      <c r="AX271" s="62" t="s">
        <v>131</v>
      </c>
      <c r="AY271" s="62" t="s">
        <v>131</v>
      </c>
      <c r="AZ271" s="63">
        <v>1.7427347297168501</v>
      </c>
      <c r="BA271" s="63">
        <v>1.7427347297168501</v>
      </c>
      <c r="BB271" s="63">
        <v>0.35935463140555302</v>
      </c>
      <c r="BC271" s="63">
        <v>1.4187753842658399</v>
      </c>
      <c r="BD271" s="63">
        <v>1.7490747229988699</v>
      </c>
      <c r="BE271" s="62" t="s">
        <v>131</v>
      </c>
      <c r="BF271" s="62" t="s">
        <v>131</v>
      </c>
      <c r="BG271" s="63">
        <v>0.52568611862460102</v>
      </c>
      <c r="BH271" s="63">
        <v>1.66065894993996</v>
      </c>
      <c r="BI271" s="63"/>
      <c r="BJ271" s="63"/>
      <c r="BK271" s="63"/>
      <c r="BL271" s="63"/>
      <c r="BM271" s="63"/>
      <c r="BN271" s="63"/>
      <c r="BO271" s="63"/>
      <c r="BP271" s="63"/>
      <c r="BQ271" s="63"/>
      <c r="BR271" s="63"/>
      <c r="BS271" s="63"/>
      <c r="BT271" s="63"/>
    </row>
    <row r="272" spans="1:72" ht="13">
      <c r="A272" s="62"/>
      <c r="B272" s="63"/>
      <c r="C272" s="63"/>
      <c r="D272" s="63"/>
      <c r="E272" s="63"/>
      <c r="F272" s="62"/>
      <c r="G272" s="63"/>
      <c r="H272" s="63"/>
      <c r="I272" s="63"/>
      <c r="J272" s="63"/>
      <c r="K272" s="63"/>
      <c r="L272" s="63"/>
      <c r="M272" s="63"/>
      <c r="N272" s="63"/>
      <c r="O272" s="63"/>
      <c r="P272" s="63"/>
      <c r="Q272" s="63"/>
      <c r="R272" s="63"/>
      <c r="S272" s="63"/>
      <c r="V272" s="62" t="s">
        <v>875</v>
      </c>
      <c r="W272" s="63">
        <v>-11.507826222029401</v>
      </c>
      <c r="X272" s="63">
        <v>0.12589254117941701</v>
      </c>
      <c r="Y272" s="63">
        <v>0</v>
      </c>
      <c r="Z272" s="63">
        <v>0.75941762341756303</v>
      </c>
      <c r="AA272" s="62" t="s">
        <v>173</v>
      </c>
      <c r="AB272" s="63">
        <v>90</v>
      </c>
      <c r="AC272" s="63">
        <v>1.03793219661765</v>
      </c>
      <c r="AD272" s="63">
        <v>1.57796958705326</v>
      </c>
      <c r="AE272" s="63">
        <v>0.29815299563946002</v>
      </c>
      <c r="AF272" s="63">
        <v>1.75927920635775</v>
      </c>
      <c r="AG272" s="63">
        <v>1.75927920635775</v>
      </c>
      <c r="AH272" s="63">
        <v>0.40417496165736799</v>
      </c>
      <c r="AI272" s="63">
        <v>0.34564611799435102</v>
      </c>
      <c r="AJ272" s="63">
        <v>0.74786916849009299</v>
      </c>
      <c r="AK272" s="63">
        <v>1.94904096621242</v>
      </c>
      <c r="AL272" s="63">
        <v>0.29815299563946002</v>
      </c>
      <c r="AM272" s="63">
        <v>0.54911839278114505</v>
      </c>
      <c r="AN272" s="63">
        <v>0.55385839185575703</v>
      </c>
      <c r="AO272" s="65"/>
      <c r="AP272" s="62" t="s">
        <v>876</v>
      </c>
      <c r="AQ272" s="63">
        <v>-0.21061693821924601</v>
      </c>
      <c r="AR272" s="64">
        <v>4.2169650342858202E-5</v>
      </c>
      <c r="AS272" s="63">
        <v>0.1</v>
      </c>
      <c r="AT272" s="63">
        <v>1.5188352468351299E-2</v>
      </c>
      <c r="AU272" s="62" t="s">
        <v>173</v>
      </c>
      <c r="AV272" s="63">
        <v>90</v>
      </c>
      <c r="AW272" s="63">
        <v>1.04454683246443</v>
      </c>
      <c r="AX272" s="62" t="s">
        <v>131</v>
      </c>
      <c r="AY272" s="62" t="s">
        <v>131</v>
      </c>
      <c r="AZ272" s="63">
        <v>1.74268992033716</v>
      </c>
      <c r="BA272" s="63">
        <v>1.74268992033716</v>
      </c>
      <c r="BB272" s="63">
        <v>0.35935946085916198</v>
      </c>
      <c r="BC272" s="63">
        <v>1.4130489740936301</v>
      </c>
      <c r="BD272" s="63">
        <v>1.74380642564044</v>
      </c>
      <c r="BE272" s="62" t="s">
        <v>131</v>
      </c>
      <c r="BF272" s="62" t="s">
        <v>131</v>
      </c>
      <c r="BG272" s="63">
        <v>0.52569216398287899</v>
      </c>
      <c r="BH272" s="63">
        <v>1.6535582013264201</v>
      </c>
      <c r="BI272" s="63"/>
      <c r="BJ272" s="63"/>
      <c r="BK272" s="63"/>
      <c r="BL272" s="63"/>
      <c r="BM272" s="63"/>
      <c r="BN272" s="63"/>
      <c r="BO272" s="63"/>
      <c r="BP272" s="63"/>
      <c r="BQ272" s="63"/>
      <c r="BR272" s="63"/>
      <c r="BS272" s="63"/>
      <c r="BT272" s="63"/>
    </row>
    <row r="273" spans="1:72" ht="13">
      <c r="A273" s="62"/>
      <c r="B273" s="63"/>
      <c r="C273" s="63"/>
      <c r="D273" s="63"/>
      <c r="E273" s="63"/>
      <c r="F273" s="62"/>
      <c r="G273" s="63"/>
      <c r="H273" s="63"/>
      <c r="I273" s="63"/>
      <c r="J273" s="63"/>
      <c r="K273" s="63"/>
      <c r="L273" s="63"/>
      <c r="M273" s="63"/>
      <c r="N273" s="63"/>
      <c r="O273" s="63"/>
      <c r="P273" s="63"/>
      <c r="Q273" s="63"/>
      <c r="R273" s="63"/>
      <c r="S273" s="63"/>
      <c r="V273" s="62" t="s">
        <v>877</v>
      </c>
      <c r="W273" s="63">
        <v>-12.911993390017001</v>
      </c>
      <c r="X273" s="63">
        <v>0.15848931924611101</v>
      </c>
      <c r="Y273" s="63">
        <v>0</v>
      </c>
      <c r="Z273" s="63">
        <v>0</v>
      </c>
      <c r="AA273" s="62" t="s">
        <v>173</v>
      </c>
      <c r="AB273" s="63">
        <v>90</v>
      </c>
      <c r="AC273" s="63">
        <v>1.12414455273894</v>
      </c>
      <c r="AD273" s="63">
        <v>1.7005147647385399</v>
      </c>
      <c r="AE273" s="63">
        <v>0.97116734011012096</v>
      </c>
      <c r="AF273" s="63">
        <v>1.4275560057502299</v>
      </c>
      <c r="AG273" s="63">
        <v>1.4339029248086399</v>
      </c>
      <c r="AH273" s="63">
        <v>0.50633072256723599</v>
      </c>
      <c r="AI273" s="63">
        <v>0.70366128196066302</v>
      </c>
      <c r="AJ273" s="63">
        <v>0.89331998686412195</v>
      </c>
      <c r="AK273" s="63">
        <v>1.7367056770269</v>
      </c>
      <c r="AL273" s="63">
        <v>0.97116734011012096</v>
      </c>
      <c r="AM273" s="63">
        <v>0.64677140256363497</v>
      </c>
      <c r="AN273" s="63">
        <v>0.704806563995104</v>
      </c>
      <c r="AO273" s="65"/>
      <c r="AP273" s="62" t="s">
        <v>878</v>
      </c>
      <c r="AQ273" s="63">
        <v>-0.24321664592603801</v>
      </c>
      <c r="AR273" s="64">
        <v>5.62341325190349E-5</v>
      </c>
      <c r="AS273" s="63">
        <v>0.1</v>
      </c>
      <c r="AT273" s="63">
        <v>1.5188352468351299E-2</v>
      </c>
      <c r="AU273" s="62" t="s">
        <v>173</v>
      </c>
      <c r="AV273" s="63">
        <v>90</v>
      </c>
      <c r="AW273" s="63">
        <v>1.0445632665300499</v>
      </c>
      <c r="AX273" s="62" t="s">
        <v>131</v>
      </c>
      <c r="AY273" s="62" t="s">
        <v>131</v>
      </c>
      <c r="AZ273" s="63">
        <v>1.74263025750738</v>
      </c>
      <c r="BA273" s="63">
        <v>1.74263025750738</v>
      </c>
      <c r="BB273" s="63">
        <v>0.35935563498275902</v>
      </c>
      <c r="BC273" s="63">
        <v>1.4066353947007499</v>
      </c>
      <c r="BD273" s="63">
        <v>1.7376219026544499</v>
      </c>
      <c r="BE273" s="62" t="s">
        <v>131</v>
      </c>
      <c r="BF273" s="62" t="s">
        <v>131</v>
      </c>
      <c r="BG273" s="63">
        <v>0.52570061810860802</v>
      </c>
      <c r="BH273" s="63">
        <v>1.6450831142715501</v>
      </c>
      <c r="BI273" s="63"/>
      <c r="BJ273" s="63"/>
      <c r="BK273" s="63"/>
      <c r="BL273" s="63"/>
      <c r="BM273" s="63"/>
      <c r="BN273" s="63"/>
      <c r="BO273" s="63"/>
      <c r="BP273" s="63"/>
      <c r="BQ273" s="63"/>
      <c r="BR273" s="63"/>
      <c r="BS273" s="63"/>
      <c r="BT273" s="63"/>
    </row>
    <row r="274" spans="1:72" ht="13">
      <c r="A274" s="62"/>
      <c r="B274" s="63"/>
      <c r="C274" s="63"/>
      <c r="D274" s="63"/>
      <c r="E274" s="63"/>
      <c r="F274" s="62"/>
      <c r="G274" s="63"/>
      <c r="H274" s="63"/>
      <c r="I274" s="63"/>
      <c r="J274" s="63"/>
      <c r="K274" s="63"/>
      <c r="L274" s="63"/>
      <c r="M274" s="63"/>
      <c r="N274" s="63"/>
      <c r="O274" s="63"/>
      <c r="P274" s="63"/>
      <c r="Q274" s="63"/>
      <c r="R274" s="63"/>
      <c r="S274" s="63"/>
      <c r="V274" s="62" t="s">
        <v>879</v>
      </c>
      <c r="W274" s="63">
        <v>-12.911993390017001</v>
      </c>
      <c r="X274" s="63">
        <v>0.15848931924611101</v>
      </c>
      <c r="Y274" s="63">
        <v>0</v>
      </c>
      <c r="Z274" s="63">
        <v>1.5188352468351299E-2</v>
      </c>
      <c r="AA274" s="62" t="s">
        <v>173</v>
      </c>
      <c r="AB274" s="63">
        <v>90</v>
      </c>
      <c r="AC274" s="63">
        <v>1.1166156041714499</v>
      </c>
      <c r="AD274" s="63">
        <v>1.6931849597181099</v>
      </c>
      <c r="AE274" s="63">
        <v>0.91158659428504296</v>
      </c>
      <c r="AF274" s="63">
        <v>1.4526990532694699</v>
      </c>
      <c r="AG274" s="63">
        <v>1.4564362545812899</v>
      </c>
      <c r="AH274" s="63">
        <v>0.49217302339167102</v>
      </c>
      <c r="AI274" s="63">
        <v>0.511024843767657</v>
      </c>
      <c r="AJ274" s="63">
        <v>0.86377171037554001</v>
      </c>
      <c r="AK274" s="63">
        <v>1.7435773692335499</v>
      </c>
      <c r="AL274" s="63">
        <v>0.91158659428504296</v>
      </c>
      <c r="AM274" s="63">
        <v>0.64358118061945901</v>
      </c>
      <c r="AN274" s="63">
        <v>0.61936852422579203</v>
      </c>
      <c r="AO274" s="65"/>
      <c r="AP274" s="62" t="s">
        <v>880</v>
      </c>
      <c r="AQ274" s="63">
        <v>-0.28086220109198401</v>
      </c>
      <c r="AR274" s="64">
        <v>7.4989420933245599E-5</v>
      </c>
      <c r="AS274" s="63">
        <v>0.1</v>
      </c>
      <c r="AT274" s="63">
        <v>1.5188352468351299E-2</v>
      </c>
      <c r="AU274" s="62" t="s">
        <v>173</v>
      </c>
      <c r="AV274" s="63">
        <v>90</v>
      </c>
      <c r="AW274" s="63">
        <v>1.04458503253771</v>
      </c>
      <c r="AX274" s="62" t="s">
        <v>131</v>
      </c>
      <c r="AY274" s="62" t="s">
        <v>131</v>
      </c>
      <c r="AZ274" s="63">
        <v>1.7425507972177701</v>
      </c>
      <c r="BA274" s="63">
        <v>1.7425507972177701</v>
      </c>
      <c r="BB274" s="63">
        <v>0.35935615851057801</v>
      </c>
      <c r="BC274" s="63">
        <v>1.3990765332734401</v>
      </c>
      <c r="BD274" s="63">
        <v>1.73052115404091</v>
      </c>
      <c r="BE274" s="62" t="s">
        <v>131</v>
      </c>
      <c r="BF274" s="62" t="s">
        <v>131</v>
      </c>
      <c r="BG274" s="63">
        <v>0.52571198408319697</v>
      </c>
      <c r="BH274" s="63">
        <v>1.6350046323684599</v>
      </c>
      <c r="BI274" s="63"/>
      <c r="BJ274" s="63"/>
      <c r="BK274" s="63"/>
      <c r="BL274" s="63"/>
      <c r="BM274" s="63"/>
      <c r="BN274" s="63"/>
      <c r="BO274" s="63"/>
      <c r="BP274" s="63"/>
      <c r="BQ274" s="63"/>
      <c r="BR274" s="63"/>
      <c r="BS274" s="63"/>
      <c r="BT274" s="63"/>
    </row>
    <row r="275" spans="1:72" ht="13">
      <c r="A275" s="62"/>
      <c r="B275" s="63"/>
      <c r="C275" s="63"/>
      <c r="D275" s="63"/>
      <c r="E275" s="63"/>
      <c r="F275" s="62"/>
      <c r="G275" s="63"/>
      <c r="H275" s="63"/>
      <c r="I275" s="63"/>
      <c r="J275" s="63"/>
      <c r="K275" s="63"/>
      <c r="L275" s="63"/>
      <c r="M275" s="63"/>
      <c r="N275" s="63"/>
      <c r="O275" s="63"/>
      <c r="P275" s="63"/>
      <c r="Q275" s="63"/>
      <c r="R275" s="63"/>
      <c r="S275" s="63"/>
      <c r="V275" s="62" t="s">
        <v>881</v>
      </c>
      <c r="W275" s="63">
        <v>-12.911993390017001</v>
      </c>
      <c r="X275" s="63">
        <v>0.15848931924611101</v>
      </c>
      <c r="Y275" s="63">
        <v>0</v>
      </c>
      <c r="Z275" s="63">
        <v>3.0376704936702501E-2</v>
      </c>
      <c r="AA275" s="62" t="s">
        <v>173</v>
      </c>
      <c r="AB275" s="63">
        <v>90</v>
      </c>
      <c r="AC275" s="63">
        <v>1.1129564829471901</v>
      </c>
      <c r="AD275" s="63">
        <v>1.69845325707654</v>
      </c>
      <c r="AE275" s="63">
        <v>0.86188468730849999</v>
      </c>
      <c r="AF275" s="63">
        <v>1.4743969944244899</v>
      </c>
      <c r="AG275" s="63">
        <v>1.4747955492628999</v>
      </c>
      <c r="AH275" s="63">
        <v>0.49216033003063298</v>
      </c>
      <c r="AI275" s="63">
        <v>0.51789653597430396</v>
      </c>
      <c r="AJ275" s="63">
        <v>0.82712268527342203</v>
      </c>
      <c r="AK275" s="63">
        <v>1.7561754716124101</v>
      </c>
      <c r="AL275" s="63">
        <v>0.86188468730849999</v>
      </c>
      <c r="AM275" s="63">
        <v>0.64213479239034599</v>
      </c>
      <c r="AN275" s="63">
        <v>0.60447985777805702</v>
      </c>
      <c r="AO275" s="65"/>
      <c r="AP275" s="62" t="s">
        <v>882</v>
      </c>
      <c r="AQ275" s="63">
        <v>-0.32433461000125102</v>
      </c>
      <c r="AR275" s="63">
        <v>1E-4</v>
      </c>
      <c r="AS275" s="63">
        <v>0.1</v>
      </c>
      <c r="AT275" s="63">
        <v>1.5188352468351299E-2</v>
      </c>
      <c r="AU275" s="62" t="s">
        <v>173</v>
      </c>
      <c r="AV275" s="63">
        <v>90</v>
      </c>
      <c r="AW275" s="63">
        <v>1.0446138144267501</v>
      </c>
      <c r="AX275" s="62" t="s">
        <v>131</v>
      </c>
      <c r="AY275" s="62" t="s">
        <v>131</v>
      </c>
      <c r="AZ275" s="63">
        <v>1.74244495095547</v>
      </c>
      <c r="BA275" s="63">
        <v>1.74244495095547</v>
      </c>
      <c r="BB275" s="63">
        <v>0.35936353095250601</v>
      </c>
      <c r="BC275" s="63">
        <v>1.3901433334047899</v>
      </c>
      <c r="BD275" s="63">
        <v>1.72250417979982</v>
      </c>
      <c r="BE275" s="62" t="s">
        <v>131</v>
      </c>
      <c r="BF275" s="62" t="s">
        <v>131</v>
      </c>
      <c r="BG275" s="63">
        <v>0.52572877814041996</v>
      </c>
      <c r="BH275" s="63">
        <v>1.6228646428033799</v>
      </c>
      <c r="BI275" s="63"/>
      <c r="BJ275" s="63"/>
      <c r="BK275" s="63"/>
      <c r="BL275" s="63"/>
      <c r="BM275" s="63"/>
      <c r="BN275" s="63"/>
      <c r="BO275" s="63"/>
      <c r="BP275" s="63"/>
      <c r="BQ275" s="63"/>
      <c r="BR275" s="63"/>
      <c r="BS275" s="63"/>
      <c r="BT275" s="63"/>
    </row>
    <row r="276" spans="1:72" ht="13">
      <c r="A276" s="62"/>
      <c r="B276" s="63"/>
      <c r="C276" s="63"/>
      <c r="D276" s="63"/>
      <c r="E276" s="63"/>
      <c r="F276" s="62"/>
      <c r="G276" s="63"/>
      <c r="H276" s="63"/>
      <c r="I276" s="63"/>
      <c r="J276" s="63"/>
      <c r="K276" s="63"/>
      <c r="L276" s="63"/>
      <c r="M276" s="63"/>
      <c r="N276" s="63"/>
      <c r="O276" s="63"/>
      <c r="P276" s="63"/>
      <c r="Q276" s="63"/>
      <c r="R276" s="63"/>
      <c r="S276" s="63"/>
      <c r="V276" s="62" t="s">
        <v>883</v>
      </c>
      <c r="W276" s="63">
        <v>-12.911993390017001</v>
      </c>
      <c r="X276" s="63">
        <v>0.15848931924611101</v>
      </c>
      <c r="Y276" s="63">
        <v>0</v>
      </c>
      <c r="Z276" s="63">
        <v>7.59417623417563E-2</v>
      </c>
      <c r="AA276" s="62" t="s">
        <v>173</v>
      </c>
      <c r="AB276" s="63">
        <v>90</v>
      </c>
      <c r="AC276" s="63">
        <v>1.10409625806883</v>
      </c>
      <c r="AD276" s="63">
        <v>1.70028570833165</v>
      </c>
      <c r="AE276" s="63">
        <v>0.75139344802823704</v>
      </c>
      <c r="AF276" s="63">
        <v>1.5255476720643899</v>
      </c>
      <c r="AG276" s="63">
        <v>1.5255476720643899</v>
      </c>
      <c r="AH276" s="63">
        <v>0.49149073225909801</v>
      </c>
      <c r="AI276" s="63">
        <v>0.54607047402155695</v>
      </c>
      <c r="AJ276" s="63">
        <v>0.79093177298508099</v>
      </c>
      <c r="AK276" s="63">
        <v>1.7795392251150299</v>
      </c>
      <c r="AL276" s="63">
        <v>0.75139344802823704</v>
      </c>
      <c r="AM276" s="63">
        <v>0.63785869594073397</v>
      </c>
      <c r="AN276" s="63">
        <v>0.59669193994385705</v>
      </c>
      <c r="AO276" s="65"/>
      <c r="AP276" s="62" t="s">
        <v>884</v>
      </c>
      <c r="AQ276" s="63">
        <v>-0.37453576464072602</v>
      </c>
      <c r="AR276" s="63">
        <v>1.3335214321633199E-4</v>
      </c>
      <c r="AS276" s="63">
        <v>0.1</v>
      </c>
      <c r="AT276" s="63">
        <v>1.5188352468351299E-2</v>
      </c>
      <c r="AU276" s="62" t="s">
        <v>173</v>
      </c>
      <c r="AV276" s="63">
        <v>90</v>
      </c>
      <c r="AW276" s="63">
        <v>1.04465179810899</v>
      </c>
      <c r="AX276" s="62" t="s">
        <v>131</v>
      </c>
      <c r="AY276" s="62" t="s">
        <v>131</v>
      </c>
      <c r="AZ276" s="63">
        <v>1.7423038452101101</v>
      </c>
      <c r="BA276" s="63">
        <v>1.7423038452101101</v>
      </c>
      <c r="BB276" s="63">
        <v>0.35935984564789197</v>
      </c>
      <c r="BC276" s="63">
        <v>1.3800648515017</v>
      </c>
      <c r="BD276" s="63">
        <v>1.7133419235242899</v>
      </c>
      <c r="BE276" s="62" t="s">
        <v>131</v>
      </c>
      <c r="BF276" s="62" t="s">
        <v>131</v>
      </c>
      <c r="BG276" s="63">
        <v>0.52574917037153401</v>
      </c>
      <c r="BH276" s="63">
        <v>1.6086631455763001</v>
      </c>
      <c r="BI276" s="63"/>
      <c r="BJ276" s="63"/>
      <c r="BK276" s="63"/>
      <c r="BL276" s="63"/>
      <c r="BM276" s="63"/>
      <c r="BN276" s="63"/>
      <c r="BO276" s="63"/>
      <c r="BP276" s="63"/>
      <c r="BQ276" s="63"/>
      <c r="BR276" s="63"/>
      <c r="BS276" s="63"/>
      <c r="BT276" s="63"/>
    </row>
    <row r="277" spans="1:72" ht="13">
      <c r="A277" s="62"/>
      <c r="B277" s="63"/>
      <c r="C277" s="63"/>
      <c r="D277" s="63"/>
      <c r="E277" s="63"/>
      <c r="F277" s="62"/>
      <c r="G277" s="63"/>
      <c r="H277" s="63"/>
      <c r="I277" s="63"/>
      <c r="J277" s="63"/>
      <c r="K277" s="63"/>
      <c r="L277" s="63"/>
      <c r="M277" s="63"/>
      <c r="N277" s="63"/>
      <c r="O277" s="63"/>
      <c r="P277" s="63"/>
      <c r="Q277" s="63"/>
      <c r="R277" s="63"/>
      <c r="S277" s="63"/>
      <c r="V277" s="62" t="s">
        <v>885</v>
      </c>
      <c r="W277" s="63">
        <v>-12.911993390017001</v>
      </c>
      <c r="X277" s="63">
        <v>0.15848931924611101</v>
      </c>
      <c r="Y277" s="63">
        <v>0</v>
      </c>
      <c r="Z277" s="63">
        <v>0.30376704936702498</v>
      </c>
      <c r="AA277" s="62" t="s">
        <v>173</v>
      </c>
      <c r="AB277" s="63">
        <v>90</v>
      </c>
      <c r="AC277" s="63">
        <v>1.0715891766841099</v>
      </c>
      <c r="AD277" s="63">
        <v>1.64004387332001</v>
      </c>
      <c r="AE277" s="63">
        <v>0.48453628003379701</v>
      </c>
      <c r="AF277" s="63">
        <v>1.6466912645006899</v>
      </c>
      <c r="AG277" s="63">
        <v>1.6466912645006899</v>
      </c>
      <c r="AH277" s="63">
        <v>0.47519085472073602</v>
      </c>
      <c r="AI277" s="63">
        <v>0.49430372606481598</v>
      </c>
      <c r="AJ277" s="63">
        <v>0.76161255290338703</v>
      </c>
      <c r="AK277" s="63">
        <v>1.8159591938102799</v>
      </c>
      <c r="AL277" s="63">
        <v>0.48453628003379701</v>
      </c>
      <c r="AM277" s="63">
        <v>0.61396188289258402</v>
      </c>
      <c r="AN277" s="63">
        <v>0.57699308895146895</v>
      </c>
      <c r="AO277" s="65"/>
      <c r="AP277" s="62" t="s">
        <v>886</v>
      </c>
      <c r="AQ277" s="63">
        <v>-0.432507153629001</v>
      </c>
      <c r="AR277" s="63">
        <v>1.77827941003892E-4</v>
      </c>
      <c r="AS277" s="63">
        <v>0.1</v>
      </c>
      <c r="AT277" s="63">
        <v>1.5188352468351299E-2</v>
      </c>
      <c r="AU277" s="62" t="s">
        <v>173</v>
      </c>
      <c r="AV277" s="63">
        <v>90</v>
      </c>
      <c r="AW277" s="63">
        <v>1.04470181248844</v>
      </c>
      <c r="AX277" s="62" t="s">
        <v>131</v>
      </c>
      <c r="AY277" s="62" t="s">
        <v>131</v>
      </c>
      <c r="AZ277" s="63">
        <v>1.7421155162731701</v>
      </c>
      <c r="BA277" s="63">
        <v>1.7421155162731701</v>
      </c>
      <c r="BB277" s="63">
        <v>0.35936431575188199</v>
      </c>
      <c r="BC277" s="63">
        <v>1.3681539183435101</v>
      </c>
      <c r="BD277" s="63">
        <v>1.70257627240053</v>
      </c>
      <c r="BE277" s="62" t="s">
        <v>131</v>
      </c>
      <c r="BF277" s="62" t="s">
        <v>131</v>
      </c>
      <c r="BG277" s="63">
        <v>0.52577546268555397</v>
      </c>
      <c r="BH277" s="63">
        <v>1.59194202787345</v>
      </c>
      <c r="BI277" s="63"/>
      <c r="BJ277" s="63"/>
      <c r="BK277" s="63"/>
      <c r="BL277" s="63"/>
      <c r="BM277" s="63"/>
      <c r="BN277" s="63"/>
      <c r="BO277" s="63"/>
      <c r="BP277" s="63"/>
      <c r="BQ277" s="63"/>
      <c r="BR277" s="63"/>
      <c r="BS277" s="63"/>
      <c r="BT277" s="63"/>
    </row>
    <row r="278" spans="1:72" ht="13">
      <c r="A278" s="62"/>
      <c r="B278" s="63"/>
      <c r="C278" s="63"/>
      <c r="D278" s="63"/>
      <c r="E278" s="63"/>
      <c r="F278" s="62"/>
      <c r="G278" s="63"/>
      <c r="H278" s="63"/>
      <c r="I278" s="63"/>
      <c r="J278" s="63"/>
      <c r="K278" s="63"/>
      <c r="L278" s="63"/>
      <c r="M278" s="63"/>
      <c r="N278" s="63"/>
      <c r="O278" s="63"/>
      <c r="P278" s="63"/>
      <c r="Q278" s="63"/>
      <c r="R278" s="63"/>
      <c r="S278" s="63"/>
      <c r="V278" s="62" t="s">
        <v>887</v>
      </c>
      <c r="W278" s="63">
        <v>-12.911993390017001</v>
      </c>
      <c r="X278" s="63">
        <v>0.15848931924611101</v>
      </c>
      <c r="Y278" s="63">
        <v>0</v>
      </c>
      <c r="Z278" s="63">
        <v>0.75941762341756303</v>
      </c>
      <c r="AA278" s="62" t="s">
        <v>173</v>
      </c>
      <c r="AB278" s="63">
        <v>90</v>
      </c>
      <c r="AC278" s="63">
        <v>1.0428667052307801</v>
      </c>
      <c r="AD278" s="63">
        <v>1.5397171671029</v>
      </c>
      <c r="AE278" s="63">
        <v>0.28421773785148902</v>
      </c>
      <c r="AF278" s="63">
        <v>1.7392763119128201</v>
      </c>
      <c r="AG278" s="63">
        <v>1.7392763119128201</v>
      </c>
      <c r="AH278" s="63">
        <v>0.431943932662124</v>
      </c>
      <c r="AI278" s="63">
        <v>0.35961855881453297</v>
      </c>
      <c r="AJ278" s="63">
        <v>0.71648844074640405</v>
      </c>
      <c r="AK278" s="63">
        <v>1.90071006435898</v>
      </c>
      <c r="AL278" s="63">
        <v>0.28421773785148902</v>
      </c>
      <c r="AM278" s="63">
        <v>0.56902431053265601</v>
      </c>
      <c r="AN278" s="63">
        <v>0.52660067943605704</v>
      </c>
      <c r="AO278" s="65"/>
      <c r="AP278" s="62" t="s">
        <v>888</v>
      </c>
      <c r="AQ278" s="63">
        <v>-0.49945146926008599</v>
      </c>
      <c r="AR278" s="63">
        <v>2.37137370566166E-4</v>
      </c>
      <c r="AS278" s="63">
        <v>0.1</v>
      </c>
      <c r="AT278" s="63">
        <v>1.5188352468351299E-2</v>
      </c>
      <c r="AU278" s="62" t="s">
        <v>173</v>
      </c>
      <c r="AV278" s="63">
        <v>90</v>
      </c>
      <c r="AW278" s="63">
        <v>1.04476749154622</v>
      </c>
      <c r="AX278" s="62" t="s">
        <v>131</v>
      </c>
      <c r="AY278" s="62" t="s">
        <v>131</v>
      </c>
      <c r="AZ278" s="63">
        <v>1.74186365286497</v>
      </c>
      <c r="BA278" s="63">
        <v>1.74186365286497</v>
      </c>
      <c r="BB278" s="63">
        <v>0.359356024207303</v>
      </c>
      <c r="BC278" s="63">
        <v>1.35463959033709</v>
      </c>
      <c r="BD278" s="63">
        <v>1.69043628283545</v>
      </c>
      <c r="BE278" s="62" t="s">
        <v>131</v>
      </c>
      <c r="BF278" s="62" t="s">
        <v>131</v>
      </c>
      <c r="BG278" s="63">
        <v>0.52729772936112695</v>
      </c>
      <c r="BH278" s="63">
        <v>1.64966424240932</v>
      </c>
      <c r="BI278" s="63"/>
      <c r="BJ278" s="63"/>
      <c r="BK278" s="63"/>
      <c r="BL278" s="63"/>
      <c r="BM278" s="63"/>
      <c r="BN278" s="63"/>
      <c r="BO278" s="63"/>
      <c r="BP278" s="63"/>
      <c r="BQ278" s="63"/>
      <c r="BR278" s="63"/>
      <c r="BS278" s="63"/>
      <c r="BT278" s="63"/>
    </row>
    <row r="279" spans="1:72" ht="13">
      <c r="A279" s="62"/>
      <c r="B279" s="63"/>
      <c r="C279" s="63"/>
      <c r="D279" s="63"/>
      <c r="E279" s="63"/>
      <c r="F279" s="62"/>
      <c r="G279" s="63"/>
      <c r="H279" s="63"/>
      <c r="I279" s="63"/>
      <c r="J279" s="63"/>
      <c r="K279" s="63"/>
      <c r="L279" s="63"/>
      <c r="M279" s="63"/>
      <c r="N279" s="63"/>
      <c r="O279" s="63"/>
      <c r="P279" s="63"/>
      <c r="Q279" s="63"/>
      <c r="R279" s="63"/>
      <c r="S279" s="63"/>
      <c r="V279" s="62" t="s">
        <v>889</v>
      </c>
      <c r="W279" s="63">
        <v>-14.487494865424001</v>
      </c>
      <c r="X279" s="63">
        <v>0.199526231496888</v>
      </c>
      <c r="Y279" s="63">
        <v>0</v>
      </c>
      <c r="Z279" s="63">
        <v>0</v>
      </c>
      <c r="AA279" s="62" t="s">
        <v>173</v>
      </c>
      <c r="AB279" s="63">
        <v>90</v>
      </c>
      <c r="AC279" s="63">
        <v>1.13907284212837</v>
      </c>
      <c r="AD279" s="63">
        <v>1.6611170627537399</v>
      </c>
      <c r="AE279" s="63">
        <v>0.96568598435960495</v>
      </c>
      <c r="AF279" s="63">
        <v>1.3563300211864</v>
      </c>
      <c r="AG279" s="63">
        <v>1.39532066985672</v>
      </c>
      <c r="AH279" s="63">
        <v>0.529602810699771</v>
      </c>
      <c r="AI279" s="63">
        <v>0.68923072832670396</v>
      </c>
      <c r="AJ279" s="63">
        <v>0.88278339214726398</v>
      </c>
      <c r="AK279" s="63">
        <v>1.70211815958676</v>
      </c>
      <c r="AL279" s="63">
        <v>0.96568598435960495</v>
      </c>
      <c r="AM279" s="63">
        <v>0.67396832021164799</v>
      </c>
      <c r="AN279" s="63">
        <v>0.60356363215050401</v>
      </c>
      <c r="AO279" s="65"/>
      <c r="AP279" s="62" t="s">
        <v>890</v>
      </c>
      <c r="AQ279" s="63">
        <v>-0.576757558928228</v>
      </c>
      <c r="AR279" s="63">
        <v>3.1622776601683799E-4</v>
      </c>
      <c r="AS279" s="63">
        <v>0.1</v>
      </c>
      <c r="AT279" s="63">
        <v>1.5188352468351299E-2</v>
      </c>
      <c r="AU279" s="62" t="s">
        <v>173</v>
      </c>
      <c r="AV279" s="63">
        <v>90</v>
      </c>
      <c r="AW279" s="63">
        <v>1.04485349096752</v>
      </c>
      <c r="AX279" s="62" t="s">
        <v>131</v>
      </c>
      <c r="AY279" s="62" t="s">
        <v>131</v>
      </c>
      <c r="AZ279" s="63">
        <v>1.7415258051962601</v>
      </c>
      <c r="BA279" s="63">
        <v>1.7415258051962601</v>
      </c>
      <c r="BB279" s="63">
        <v>0.35935111796715802</v>
      </c>
      <c r="BC279" s="63">
        <v>1.33883469826179</v>
      </c>
      <c r="BD279" s="63">
        <v>1.6766928984221501</v>
      </c>
      <c r="BE279" s="62" t="s">
        <v>131</v>
      </c>
      <c r="BF279" s="62" t="s">
        <v>131</v>
      </c>
      <c r="BG279" s="63">
        <v>0.52740094258691295</v>
      </c>
      <c r="BH279" s="63">
        <v>1.60293673540409</v>
      </c>
      <c r="BI279" s="63"/>
      <c r="BJ279" s="63"/>
      <c r="BK279" s="63"/>
      <c r="BL279" s="63"/>
      <c r="BM279" s="63"/>
      <c r="BN279" s="63"/>
      <c r="BO279" s="63"/>
      <c r="BP279" s="63"/>
      <c r="BQ279" s="63"/>
      <c r="BR279" s="63"/>
      <c r="BS279" s="63"/>
      <c r="BT279" s="63"/>
    </row>
    <row r="280" spans="1:72" ht="13">
      <c r="A280" s="62"/>
      <c r="B280" s="63"/>
      <c r="C280" s="63"/>
      <c r="D280" s="63"/>
      <c r="E280" s="63"/>
      <c r="F280" s="62"/>
      <c r="G280" s="63"/>
      <c r="H280" s="63"/>
      <c r="I280" s="63"/>
      <c r="J280" s="63"/>
      <c r="K280" s="63"/>
      <c r="L280" s="63"/>
      <c r="M280" s="63"/>
      <c r="N280" s="63"/>
      <c r="O280" s="63"/>
      <c r="P280" s="63"/>
      <c r="Q280" s="63"/>
      <c r="R280" s="63"/>
      <c r="S280" s="63"/>
      <c r="V280" s="62" t="s">
        <v>891</v>
      </c>
      <c r="W280" s="63">
        <v>-14.487494865424001</v>
      </c>
      <c r="X280" s="63">
        <v>0.199526231496888</v>
      </c>
      <c r="Y280" s="63">
        <v>0</v>
      </c>
      <c r="Z280" s="63">
        <v>1.5188352468351299E-2</v>
      </c>
      <c r="AA280" s="62" t="s">
        <v>173</v>
      </c>
      <c r="AB280" s="63">
        <v>90</v>
      </c>
      <c r="AC280" s="63">
        <v>1.1308627739455599</v>
      </c>
      <c r="AD280" s="63">
        <v>1.6585974422779599</v>
      </c>
      <c r="AE280" s="63">
        <v>0.90091197289827596</v>
      </c>
      <c r="AF280" s="63">
        <v>1.3880124907375899</v>
      </c>
      <c r="AG280" s="63">
        <v>1.4096161794081601</v>
      </c>
      <c r="AH280" s="63">
        <v>0.52097226496534899</v>
      </c>
      <c r="AI280" s="63">
        <v>0.47712449554819802</v>
      </c>
      <c r="AJ280" s="63">
        <v>0.84040795687294001</v>
      </c>
      <c r="AK280" s="63">
        <v>1.70372155443497</v>
      </c>
      <c r="AL280" s="63">
        <v>0.90091197289827596</v>
      </c>
      <c r="AM280" s="63">
        <v>0.671594965070757</v>
      </c>
      <c r="AN280" s="63">
        <v>0.57997082224101604</v>
      </c>
      <c r="AO280" s="65"/>
      <c r="AP280" s="62" t="s">
        <v>892</v>
      </c>
      <c r="AQ280" s="63">
        <v>-0.66602923858378604</v>
      </c>
      <c r="AR280" s="63">
        <v>4.2169650342858202E-4</v>
      </c>
      <c r="AS280" s="63">
        <v>0.1</v>
      </c>
      <c r="AT280" s="63">
        <v>1.5188352468351299E-2</v>
      </c>
      <c r="AU280" s="62" t="s">
        <v>173</v>
      </c>
      <c r="AV280" s="63">
        <v>90</v>
      </c>
      <c r="AW280" s="63">
        <v>1.0449657572484701</v>
      </c>
      <c r="AX280" s="62" t="s">
        <v>131</v>
      </c>
      <c r="AY280" s="62" t="s">
        <v>131</v>
      </c>
      <c r="AZ280" s="63">
        <v>1.7410707309779401</v>
      </c>
      <c r="BA280" s="63">
        <v>1.7410707309779401</v>
      </c>
      <c r="BB280" s="63">
        <v>0.35934461632240999</v>
      </c>
      <c r="BC280" s="63">
        <v>1.32051018571072</v>
      </c>
      <c r="BD280" s="63">
        <v>1.66065894993996</v>
      </c>
      <c r="BE280" s="62" t="s">
        <v>131</v>
      </c>
      <c r="BF280" s="62" t="s">
        <v>131</v>
      </c>
      <c r="BG280" s="63">
        <v>0.52747968598494899</v>
      </c>
      <c r="BH280" s="63">
        <v>1.5662877103019499</v>
      </c>
      <c r="BI280" s="63"/>
      <c r="BJ280" s="63"/>
      <c r="BK280" s="63"/>
      <c r="BL280" s="63"/>
      <c r="BM280" s="63"/>
      <c r="BN280" s="63"/>
      <c r="BO280" s="63"/>
      <c r="BP280" s="63"/>
      <c r="BQ280" s="63"/>
      <c r="BR280" s="63"/>
      <c r="BS280" s="63"/>
      <c r="BT280" s="63"/>
    </row>
    <row r="281" spans="1:72" ht="13">
      <c r="A281" s="62"/>
      <c r="B281" s="63"/>
      <c r="C281" s="63"/>
      <c r="D281" s="63"/>
      <c r="E281" s="63"/>
      <c r="F281" s="62"/>
      <c r="G281" s="63"/>
      <c r="H281" s="63"/>
      <c r="I281" s="63"/>
      <c r="J281" s="63"/>
      <c r="K281" s="63"/>
      <c r="L281" s="63"/>
      <c r="M281" s="63"/>
      <c r="N281" s="63"/>
      <c r="O281" s="63"/>
      <c r="P281" s="63"/>
      <c r="Q281" s="63"/>
      <c r="R281" s="63"/>
      <c r="S281" s="63"/>
      <c r="V281" s="62" t="s">
        <v>893</v>
      </c>
      <c r="W281" s="63">
        <v>-14.487494865424001</v>
      </c>
      <c r="X281" s="63">
        <v>0.199526231496888</v>
      </c>
      <c r="Y281" s="63">
        <v>0</v>
      </c>
      <c r="Z281" s="63">
        <v>3.0376704936702501E-2</v>
      </c>
      <c r="AA281" s="62" t="s">
        <v>173</v>
      </c>
      <c r="AB281" s="63">
        <v>90</v>
      </c>
      <c r="AC281" s="63">
        <v>1.1277277559921901</v>
      </c>
      <c r="AD281" s="63">
        <v>1.6634076268226199</v>
      </c>
      <c r="AE281" s="63">
        <v>0.847849074960626</v>
      </c>
      <c r="AF281" s="63">
        <v>1.4149980798639501</v>
      </c>
      <c r="AG281" s="63">
        <v>1.4249265886703499</v>
      </c>
      <c r="AH281" s="63">
        <v>0.52085944576513798</v>
      </c>
      <c r="AI281" s="63">
        <v>0.48376713134795701</v>
      </c>
      <c r="AJ281" s="63">
        <v>0.78566347562665195</v>
      </c>
      <c r="AK281" s="63">
        <v>1.7156324875931701</v>
      </c>
      <c r="AL281" s="63">
        <v>0.847849074960626</v>
      </c>
      <c r="AM281" s="63">
        <v>0.67000210671168003</v>
      </c>
      <c r="AN281" s="63">
        <v>0.56920517111726898</v>
      </c>
      <c r="AO281" s="65"/>
      <c r="AP281" s="62" t="s">
        <v>894</v>
      </c>
      <c r="AQ281" s="63">
        <v>-0.769118565992994</v>
      </c>
      <c r="AR281" s="63">
        <v>5.6234132519034899E-4</v>
      </c>
      <c r="AS281" s="63">
        <v>0.1</v>
      </c>
      <c r="AT281" s="63">
        <v>1.5188352468351299E-2</v>
      </c>
      <c r="AU281" s="62" t="s">
        <v>173</v>
      </c>
      <c r="AV281" s="63">
        <v>90</v>
      </c>
      <c r="AW281" s="63">
        <v>1.0451118596622</v>
      </c>
      <c r="AX281" s="62" t="s">
        <v>131</v>
      </c>
      <c r="AY281" s="62" t="s">
        <v>131</v>
      </c>
      <c r="AZ281" s="63">
        <v>1.7404546265047001</v>
      </c>
      <c r="BA281" s="63">
        <v>1.7404546265047001</v>
      </c>
      <c r="BB281" s="63">
        <v>0.35931948773016098</v>
      </c>
      <c r="BC281" s="63">
        <v>1.2996660526838799</v>
      </c>
      <c r="BD281" s="63">
        <v>1.64256349379578</v>
      </c>
      <c r="BE281" s="62" t="s">
        <v>131</v>
      </c>
      <c r="BF281" s="62" t="s">
        <v>131</v>
      </c>
      <c r="BG281" s="63">
        <v>0.52756531881226199</v>
      </c>
      <c r="BH281" s="63">
        <v>1.5284934031653701</v>
      </c>
      <c r="BI281" s="63"/>
      <c r="BJ281" s="63"/>
      <c r="BK281" s="63"/>
      <c r="BL281" s="63"/>
      <c r="BM281" s="63"/>
      <c r="BN281" s="63"/>
      <c r="BO281" s="63"/>
      <c r="BP281" s="63"/>
      <c r="BQ281" s="63"/>
      <c r="BR281" s="63"/>
      <c r="BS281" s="63"/>
      <c r="BT281" s="63"/>
    </row>
    <row r="282" spans="1:72" ht="13">
      <c r="A282" s="62"/>
      <c r="B282" s="63"/>
      <c r="C282" s="63"/>
      <c r="D282" s="63"/>
      <c r="E282" s="63"/>
      <c r="F282" s="62"/>
      <c r="G282" s="63"/>
      <c r="H282" s="63"/>
      <c r="I282" s="63"/>
      <c r="J282" s="63"/>
      <c r="K282" s="63"/>
      <c r="L282" s="63"/>
      <c r="M282" s="63"/>
      <c r="N282" s="63"/>
      <c r="O282" s="63"/>
      <c r="P282" s="63"/>
      <c r="Q282" s="63"/>
      <c r="R282" s="63"/>
      <c r="S282" s="63"/>
      <c r="V282" s="62" t="s">
        <v>895</v>
      </c>
      <c r="W282" s="63">
        <v>-14.487494865424001</v>
      </c>
      <c r="X282" s="63">
        <v>0.199526231496888</v>
      </c>
      <c r="Y282" s="63">
        <v>0</v>
      </c>
      <c r="Z282" s="63">
        <v>7.59417623417563E-2</v>
      </c>
      <c r="AA282" s="62" t="s">
        <v>173</v>
      </c>
      <c r="AB282" s="63">
        <v>90</v>
      </c>
      <c r="AC282" s="63">
        <v>1.1184266015644999</v>
      </c>
      <c r="AD282" s="63">
        <v>1.6634076268226199</v>
      </c>
      <c r="AE282" s="63">
        <v>0.73293166164847601</v>
      </c>
      <c r="AF282" s="63">
        <v>1.47669134907411</v>
      </c>
      <c r="AG282" s="63">
        <v>1.47669134907411</v>
      </c>
      <c r="AH282" s="63">
        <v>0.51979501991897104</v>
      </c>
      <c r="AI282" s="63">
        <v>0.51056673095388005</v>
      </c>
      <c r="AJ282" s="63">
        <v>0.75932198883450497</v>
      </c>
      <c r="AK282" s="63">
        <v>1.7367056770269</v>
      </c>
      <c r="AL282" s="63">
        <v>0.73293166164847601</v>
      </c>
      <c r="AM282" s="63">
        <v>0.66526461811457405</v>
      </c>
      <c r="AN282" s="63">
        <v>0.56737271986216298</v>
      </c>
      <c r="AO282" s="65"/>
      <c r="AP282" s="62" t="s">
        <v>896</v>
      </c>
      <c r="AQ282" s="63">
        <v>-0.88816426409889904</v>
      </c>
      <c r="AR282" s="63">
        <v>7.4989420933245596E-4</v>
      </c>
      <c r="AS282" s="63">
        <v>0.1</v>
      </c>
      <c r="AT282" s="63">
        <v>1.5188352468351299E-2</v>
      </c>
      <c r="AU282" s="62" t="s">
        <v>173</v>
      </c>
      <c r="AV282" s="63">
        <v>90</v>
      </c>
      <c r="AW282" s="63">
        <v>1.0453014308344</v>
      </c>
      <c r="AX282" s="62" t="s">
        <v>131</v>
      </c>
      <c r="AY282" s="62" t="s">
        <v>131</v>
      </c>
      <c r="AZ282" s="63">
        <v>1.7396163068639501</v>
      </c>
      <c r="BA282" s="63">
        <v>1.7396163068639501</v>
      </c>
      <c r="BB282" s="63">
        <v>0.35927643282736899</v>
      </c>
      <c r="BC282" s="63">
        <v>1.2758441863674901</v>
      </c>
      <c r="BD282" s="63">
        <v>1.6219484171758201</v>
      </c>
      <c r="BE282" s="62" t="s">
        <v>131</v>
      </c>
      <c r="BF282" s="62" t="s">
        <v>131</v>
      </c>
      <c r="BG282" s="63">
        <v>0.52924577653832705</v>
      </c>
      <c r="BH282" s="63">
        <v>1.53238736208247</v>
      </c>
      <c r="BI282" s="63"/>
      <c r="BJ282" s="63"/>
      <c r="BK282" s="63"/>
      <c r="BL282" s="63"/>
      <c r="BM282" s="63"/>
      <c r="BN282" s="63"/>
      <c r="BO282" s="63"/>
      <c r="BP282" s="63"/>
      <c r="BQ282" s="63"/>
      <c r="BR282" s="63"/>
      <c r="BS282" s="63"/>
      <c r="BT282" s="63"/>
    </row>
    <row r="283" spans="1:72" ht="13">
      <c r="A283" s="62"/>
      <c r="B283" s="63"/>
      <c r="C283" s="63"/>
      <c r="D283" s="63"/>
      <c r="E283" s="63"/>
      <c r="F283" s="62"/>
      <c r="G283" s="63"/>
      <c r="H283" s="63"/>
      <c r="I283" s="63"/>
      <c r="J283" s="63"/>
      <c r="K283" s="63"/>
      <c r="L283" s="63"/>
      <c r="M283" s="63"/>
      <c r="N283" s="63"/>
      <c r="O283" s="63"/>
      <c r="P283" s="63"/>
      <c r="Q283" s="63"/>
      <c r="R283" s="63"/>
      <c r="S283" s="63"/>
      <c r="V283" s="62" t="s">
        <v>897</v>
      </c>
      <c r="W283" s="63">
        <v>-14.487494865424001</v>
      </c>
      <c r="X283" s="63">
        <v>0.199526231496888</v>
      </c>
      <c r="Y283" s="63">
        <v>0</v>
      </c>
      <c r="Z283" s="63">
        <v>0.30376704936702498</v>
      </c>
      <c r="AA283" s="62" t="s">
        <v>173</v>
      </c>
      <c r="AB283" s="63">
        <v>90</v>
      </c>
      <c r="AC283" s="63">
        <v>1.0812936657740799</v>
      </c>
      <c r="AD283" s="63">
        <v>1.5997299457076499</v>
      </c>
      <c r="AE283" s="63">
        <v>0.46571350446193499</v>
      </c>
      <c r="AF283" s="63">
        <v>1.6155958722833199</v>
      </c>
      <c r="AG283" s="63">
        <v>1.6155958722833199</v>
      </c>
      <c r="AH283" s="63">
        <v>0.50226309369511501</v>
      </c>
      <c r="AI283" s="63">
        <v>0.48376713134795701</v>
      </c>
      <c r="AJ283" s="63">
        <v>0.73183522000791601</v>
      </c>
      <c r="AK283" s="63">
        <v>1.7685445175843799</v>
      </c>
      <c r="AL283" s="63">
        <v>0.46571350446193499</v>
      </c>
      <c r="AM283" s="63">
        <v>0.63872641571453004</v>
      </c>
      <c r="AN283" s="63">
        <v>0.56210442250373305</v>
      </c>
      <c r="AO283" s="65"/>
      <c r="AP283" s="62" t="s">
        <v>898</v>
      </c>
      <c r="AQ283" s="63">
        <v>-1.02563609162638</v>
      </c>
      <c r="AR283" s="63">
        <v>1E-3</v>
      </c>
      <c r="AS283" s="63">
        <v>0.1</v>
      </c>
      <c r="AT283" s="63">
        <v>1.5188352468351299E-2</v>
      </c>
      <c r="AU283" s="62" t="s">
        <v>173</v>
      </c>
      <c r="AV283" s="63">
        <v>90</v>
      </c>
      <c r="AW283" s="63">
        <v>1.0455466950363299</v>
      </c>
      <c r="AX283" s="62" t="s">
        <v>131</v>
      </c>
      <c r="AY283" s="62" t="s">
        <v>131</v>
      </c>
      <c r="AZ283" s="63">
        <v>1.73847239749946</v>
      </c>
      <c r="BA283" s="63">
        <v>1.73847239749946</v>
      </c>
      <c r="BB283" s="63">
        <v>0.35920425667434502</v>
      </c>
      <c r="BC283" s="63">
        <v>1.24881553035466</v>
      </c>
      <c r="BD283" s="63">
        <v>1.5983556072663201</v>
      </c>
      <c r="BE283" s="62" t="s">
        <v>131</v>
      </c>
      <c r="BF283" s="62" t="s">
        <v>131</v>
      </c>
      <c r="BG283" s="63">
        <v>0.53095128146572301</v>
      </c>
      <c r="BH283" s="63">
        <v>1.5328454748962499</v>
      </c>
      <c r="BI283" s="63"/>
      <c r="BJ283" s="63"/>
      <c r="BK283" s="63"/>
      <c r="BL283" s="63"/>
      <c r="BM283" s="63"/>
      <c r="BN283" s="63"/>
      <c r="BO283" s="63"/>
      <c r="BP283" s="63"/>
      <c r="BQ283" s="63"/>
      <c r="BR283" s="63"/>
      <c r="BS283" s="63"/>
      <c r="BT283" s="63"/>
    </row>
    <row r="284" spans="1:72" ht="13">
      <c r="A284" s="62"/>
      <c r="B284" s="63"/>
      <c r="C284" s="63"/>
      <c r="D284" s="63"/>
      <c r="E284" s="63"/>
      <c r="F284" s="62"/>
      <c r="G284" s="63"/>
      <c r="H284" s="63"/>
      <c r="I284" s="63"/>
      <c r="J284" s="63"/>
      <c r="K284" s="63"/>
      <c r="L284" s="63"/>
      <c r="M284" s="63"/>
      <c r="N284" s="63"/>
      <c r="O284" s="63"/>
      <c r="P284" s="63"/>
      <c r="Q284" s="63"/>
      <c r="R284" s="63"/>
      <c r="S284" s="63"/>
      <c r="V284" s="62" t="s">
        <v>899</v>
      </c>
      <c r="W284" s="63">
        <v>-14.487494865424001</v>
      </c>
      <c r="X284" s="63">
        <v>0.199526231496888</v>
      </c>
      <c r="Y284" s="63">
        <v>0</v>
      </c>
      <c r="Z284" s="63">
        <v>0.75941762341756303</v>
      </c>
      <c r="AA284" s="62" t="s">
        <v>173</v>
      </c>
      <c r="AB284" s="63">
        <v>90</v>
      </c>
      <c r="AC284" s="63">
        <v>1.0484286091833299</v>
      </c>
      <c r="AD284" s="63">
        <v>1.5016938035594301</v>
      </c>
      <c r="AE284" s="63">
        <v>0.270349558288487</v>
      </c>
      <c r="AF284" s="63">
        <v>1.71777426121937</v>
      </c>
      <c r="AG284" s="63">
        <v>1.71777426121937</v>
      </c>
      <c r="AH284" s="63">
        <v>0.45937625370774798</v>
      </c>
      <c r="AI284" s="63">
        <v>0.371071379158945</v>
      </c>
      <c r="AJ284" s="63">
        <v>0.68716922066470998</v>
      </c>
      <c r="AK284" s="63">
        <v>1.8535244445399699</v>
      </c>
      <c r="AL284" s="63">
        <v>0.270349558288487</v>
      </c>
      <c r="AM284" s="63">
        <v>0.58952291846773497</v>
      </c>
      <c r="AN284" s="63">
        <v>0.48880637229949803</v>
      </c>
      <c r="AO284" s="65"/>
      <c r="AP284" s="62" t="s">
        <v>900</v>
      </c>
      <c r="AQ284" s="63">
        <v>-1.1843860814574501</v>
      </c>
      <c r="AR284" s="63">
        <v>1.3335214321633199E-3</v>
      </c>
      <c r="AS284" s="63">
        <v>0.1</v>
      </c>
      <c r="AT284" s="63">
        <v>1.5188352468351299E-2</v>
      </c>
      <c r="AU284" s="62" t="s">
        <v>173</v>
      </c>
      <c r="AV284" s="63">
        <v>90</v>
      </c>
      <c r="AW284" s="63">
        <v>1.0458645341399</v>
      </c>
      <c r="AX284" s="62" t="s">
        <v>131</v>
      </c>
      <c r="AY284" s="62" t="s">
        <v>131</v>
      </c>
      <c r="AZ284" s="63">
        <v>1.7369215513318901</v>
      </c>
      <c r="BA284" s="63">
        <v>1.7369215513318901</v>
      </c>
      <c r="BB284" s="63">
        <v>0.38541087784207401</v>
      </c>
      <c r="BC284" s="63">
        <v>1.4849726858565799</v>
      </c>
      <c r="BD284" s="63">
        <v>1.5715560076603801</v>
      </c>
      <c r="BE284" s="62" t="s">
        <v>131</v>
      </c>
      <c r="BF284" s="62" t="s">
        <v>131</v>
      </c>
      <c r="BG284" s="63">
        <v>0.53272419540369897</v>
      </c>
      <c r="BH284" s="63">
        <v>1.5156662443796201</v>
      </c>
      <c r="BI284" s="63"/>
      <c r="BJ284" s="63"/>
      <c r="BK284" s="63"/>
      <c r="BL284" s="63"/>
      <c r="BM284" s="63"/>
      <c r="BN284" s="63"/>
      <c r="BO284" s="63"/>
      <c r="BP284" s="63"/>
      <c r="BQ284" s="63"/>
      <c r="BR284" s="63"/>
      <c r="BS284" s="63"/>
      <c r="BT284" s="63"/>
    </row>
    <row r="285" spans="1:72" ht="13">
      <c r="A285" s="62"/>
      <c r="B285" s="63"/>
      <c r="C285" s="63"/>
      <c r="D285" s="63"/>
      <c r="E285" s="63"/>
      <c r="F285" s="62"/>
      <c r="G285" s="63"/>
      <c r="H285" s="63"/>
      <c r="I285" s="63"/>
      <c r="J285" s="63"/>
      <c r="K285" s="63"/>
      <c r="L285" s="63"/>
      <c r="M285" s="63"/>
      <c r="N285" s="63"/>
      <c r="O285" s="63"/>
      <c r="P285" s="63"/>
      <c r="Q285" s="63"/>
      <c r="R285" s="63"/>
      <c r="S285" s="63"/>
      <c r="V285" s="62" t="s">
        <v>901</v>
      </c>
      <c r="W285" s="63">
        <v>-16.2552365956107</v>
      </c>
      <c r="X285" s="63">
        <v>0.25118864315095801</v>
      </c>
      <c r="Y285" s="63">
        <v>0</v>
      </c>
      <c r="Z285" s="63">
        <v>0</v>
      </c>
      <c r="AA285" s="62" t="s">
        <v>173</v>
      </c>
      <c r="AB285" s="63">
        <v>90</v>
      </c>
      <c r="AC285" s="63">
        <v>1.1548607539004001</v>
      </c>
      <c r="AD285" s="63">
        <v>1.6104955968314101</v>
      </c>
      <c r="AE285" s="63">
        <v>0.95948159568542601</v>
      </c>
      <c r="AF285" s="63">
        <v>1.27714541605084</v>
      </c>
      <c r="AG285" s="63">
        <v>1.3586632560780101</v>
      </c>
      <c r="AH285" s="63">
        <v>0.55855554133762397</v>
      </c>
      <c r="AI285" s="63">
        <v>0.59783722197829803</v>
      </c>
      <c r="AJ285" s="63">
        <v>0.86995623336152195</v>
      </c>
      <c r="AK285" s="63">
        <v>1.6604298935330699</v>
      </c>
      <c r="AL285" s="63">
        <v>0.95948159568542601</v>
      </c>
      <c r="AM285" s="63">
        <v>0.70334373432142505</v>
      </c>
      <c r="AN285" s="63">
        <v>0.53209803320137405</v>
      </c>
      <c r="AO285" s="65"/>
      <c r="AP285" s="62" t="s">
        <v>902</v>
      </c>
      <c r="AQ285" s="63">
        <v>-1.367707709784</v>
      </c>
      <c r="AR285" s="63">
        <v>1.7782794100389199E-3</v>
      </c>
      <c r="AS285" s="63">
        <v>0.1</v>
      </c>
      <c r="AT285" s="63">
        <v>1.5188352468351299E-2</v>
      </c>
      <c r="AU285" s="62" t="s">
        <v>173</v>
      </c>
      <c r="AV285" s="63">
        <v>90</v>
      </c>
      <c r="AW285" s="63">
        <v>1.04627329410851</v>
      </c>
      <c r="AX285" s="62" t="s">
        <v>131</v>
      </c>
      <c r="AY285" s="62" t="s">
        <v>131</v>
      </c>
      <c r="AZ285" s="63">
        <v>1.7348541331352101</v>
      </c>
      <c r="BA285" s="63">
        <v>1.7348541331352101</v>
      </c>
      <c r="BB285" s="63">
        <v>0.38556708646961402</v>
      </c>
      <c r="BC285" s="63">
        <v>1.40617728188698</v>
      </c>
      <c r="BD285" s="63">
        <v>1.53925905428912</v>
      </c>
      <c r="BE285" s="62" t="s">
        <v>131</v>
      </c>
      <c r="BF285" s="62" t="s">
        <v>131</v>
      </c>
      <c r="BG285" s="63">
        <v>0.53450689146247898</v>
      </c>
      <c r="BH285" s="63">
        <v>1.47351986551216</v>
      </c>
      <c r="BI285" s="63"/>
      <c r="BJ285" s="63"/>
      <c r="BK285" s="63"/>
      <c r="BL285" s="63"/>
      <c r="BM285" s="63"/>
      <c r="BN285" s="63"/>
      <c r="BO285" s="63"/>
      <c r="BP285" s="63"/>
      <c r="BQ285" s="63"/>
      <c r="BR285" s="63"/>
      <c r="BS285" s="63"/>
      <c r="BT285" s="63"/>
    </row>
    <row r="286" spans="1:72" ht="13">
      <c r="A286" s="62"/>
      <c r="B286" s="63"/>
      <c r="C286" s="63"/>
      <c r="D286" s="63"/>
      <c r="E286" s="63"/>
      <c r="F286" s="62"/>
      <c r="G286" s="63"/>
      <c r="H286" s="63"/>
      <c r="I286" s="63"/>
      <c r="J286" s="63"/>
      <c r="K286" s="63"/>
      <c r="L286" s="63"/>
      <c r="M286" s="63"/>
      <c r="N286" s="63"/>
      <c r="O286" s="63"/>
      <c r="P286" s="63"/>
      <c r="Q286" s="63"/>
      <c r="R286" s="63"/>
      <c r="S286" s="63"/>
      <c r="V286" s="62" t="s">
        <v>903</v>
      </c>
      <c r="W286" s="63">
        <v>-16.2552365956107</v>
      </c>
      <c r="X286" s="63">
        <v>0.25118864315095801</v>
      </c>
      <c r="Y286" s="63">
        <v>0</v>
      </c>
      <c r="Z286" s="63">
        <v>1.5188352468351299E-2</v>
      </c>
      <c r="AA286" s="62" t="s">
        <v>173</v>
      </c>
      <c r="AB286" s="63">
        <v>90</v>
      </c>
      <c r="AC286" s="63">
        <v>1.1475330002419</v>
      </c>
      <c r="AD286" s="63">
        <v>1.62492615046537</v>
      </c>
      <c r="AE286" s="63">
        <v>0.88845361968115499</v>
      </c>
      <c r="AF286" s="63">
        <v>1.3155892901221899</v>
      </c>
      <c r="AG286" s="63">
        <v>1.36998688323025</v>
      </c>
      <c r="AH286" s="63">
        <v>0.55094993652707003</v>
      </c>
      <c r="AI286" s="63">
        <v>0.44276603451496299</v>
      </c>
      <c r="AJ286" s="63">
        <v>0.69472808209202197</v>
      </c>
      <c r="AK286" s="63">
        <v>1.66546913448462</v>
      </c>
      <c r="AL286" s="63">
        <v>0.88845361968115499</v>
      </c>
      <c r="AM286" s="63">
        <v>0.70099836028878104</v>
      </c>
      <c r="AN286" s="63">
        <v>0.54034406384935096</v>
      </c>
      <c r="AO286" s="65"/>
      <c r="AP286" s="62" t="s">
        <v>904</v>
      </c>
      <c r="AQ286" s="63">
        <v>-1.5794042235794401</v>
      </c>
      <c r="AR286" s="63">
        <v>2.3713737056616602E-3</v>
      </c>
      <c r="AS286" s="63">
        <v>0.1</v>
      </c>
      <c r="AT286" s="63">
        <v>1.5188352468351299E-2</v>
      </c>
      <c r="AU286" s="62" t="s">
        <v>173</v>
      </c>
      <c r="AV286" s="63">
        <v>90</v>
      </c>
      <c r="AW286" s="63">
        <v>1.0468324694653599</v>
      </c>
      <c r="AX286" s="63">
        <v>3.1399052256250801</v>
      </c>
      <c r="AY286" s="63">
        <v>0.57080610519268704</v>
      </c>
      <c r="AZ286" s="63">
        <v>1.73211587070525</v>
      </c>
      <c r="BA286" s="63">
        <v>1.73211587070525</v>
      </c>
      <c r="BB286" s="63">
        <v>0.38559029807725498</v>
      </c>
      <c r="BC286" s="63">
        <v>1.3397509238893499</v>
      </c>
      <c r="BD286" s="63">
        <v>1.51681152641406</v>
      </c>
      <c r="BE286" s="62" t="s">
        <v>131</v>
      </c>
      <c r="BF286" s="62" t="s">
        <v>131</v>
      </c>
      <c r="BG286" s="63">
        <v>0.53632095388576995</v>
      </c>
      <c r="BH286" s="63">
        <v>1.4137361433142901</v>
      </c>
      <c r="BI286" s="63"/>
      <c r="BJ286" s="63"/>
      <c r="BK286" s="63"/>
      <c r="BL286" s="63"/>
      <c r="BM286" s="63"/>
      <c r="BN286" s="63"/>
      <c r="BO286" s="63"/>
      <c r="BP286" s="63"/>
      <c r="BQ286" s="63"/>
      <c r="BR286" s="63"/>
      <c r="BS286" s="63"/>
      <c r="BT286" s="63"/>
    </row>
    <row r="287" spans="1:72" ht="13">
      <c r="A287" s="62"/>
      <c r="B287" s="63"/>
      <c r="C287" s="63"/>
      <c r="D287" s="63"/>
      <c r="E287" s="63"/>
      <c r="F287" s="62"/>
      <c r="G287" s="63"/>
      <c r="H287" s="63"/>
      <c r="I287" s="63"/>
      <c r="J287" s="63"/>
      <c r="K287" s="63"/>
      <c r="L287" s="63"/>
      <c r="M287" s="63"/>
      <c r="N287" s="63"/>
      <c r="O287" s="63"/>
      <c r="P287" s="63"/>
      <c r="Q287" s="63"/>
      <c r="R287" s="63"/>
      <c r="S287" s="63"/>
      <c r="V287" s="62" t="s">
        <v>905</v>
      </c>
      <c r="W287" s="63">
        <v>-16.2552365956107</v>
      </c>
      <c r="X287" s="63">
        <v>0.25118864315095801</v>
      </c>
      <c r="Y287" s="63">
        <v>0</v>
      </c>
      <c r="Z287" s="63">
        <v>3.0376704936702501E-2</v>
      </c>
      <c r="AA287" s="62" t="s">
        <v>173</v>
      </c>
      <c r="AB287" s="63">
        <v>90</v>
      </c>
      <c r="AC287" s="63">
        <v>1.14447962993296</v>
      </c>
      <c r="AD287" s="63">
        <v>1.6292782221962501</v>
      </c>
      <c r="AE287" s="63">
        <v>0.83186867375597096</v>
      </c>
      <c r="AF287" s="63">
        <v>1.3489237986809499</v>
      </c>
      <c r="AG287" s="63">
        <v>1.3817979302954599</v>
      </c>
      <c r="AH287" s="63">
        <v>0.55074680443070101</v>
      </c>
      <c r="AI287" s="63">
        <v>0.44895055750094498</v>
      </c>
      <c r="AJ287" s="63">
        <v>0.727254091870151</v>
      </c>
      <c r="AK287" s="63">
        <v>1.67646384201526</v>
      </c>
      <c r="AL287" s="63">
        <v>0.83186867375597096</v>
      </c>
      <c r="AM287" s="63">
        <v>0.69923875554413495</v>
      </c>
      <c r="AN287" s="63">
        <v>0.532556146015151</v>
      </c>
      <c r="AO287" s="65"/>
      <c r="AP287" s="62" t="s">
        <v>906</v>
      </c>
      <c r="AQ287" s="63">
        <v>-1.82386754393198</v>
      </c>
      <c r="AR287" s="63">
        <v>3.1622776601683798E-3</v>
      </c>
      <c r="AS287" s="63">
        <v>0.1</v>
      </c>
      <c r="AT287" s="63">
        <v>1.5188352468351299E-2</v>
      </c>
      <c r="AU287" s="62" t="s">
        <v>173</v>
      </c>
      <c r="AV287" s="63">
        <v>90</v>
      </c>
      <c r="AW287" s="63">
        <v>1.0476081211522501</v>
      </c>
      <c r="AX287" s="63">
        <v>3.0288128682842199</v>
      </c>
      <c r="AY287" s="63">
        <v>0.68083983446577201</v>
      </c>
      <c r="AZ287" s="63">
        <v>1.72856860770244</v>
      </c>
      <c r="BA287" s="63">
        <v>1.72856860770244</v>
      </c>
      <c r="BB287" s="63">
        <v>0.38541470618725998</v>
      </c>
      <c r="BC287" s="63">
        <v>1.2776766376226001</v>
      </c>
      <c r="BD287" s="63">
        <v>1.48268212178769</v>
      </c>
      <c r="BE287" s="62" t="s">
        <v>131</v>
      </c>
      <c r="BF287" s="62" t="s">
        <v>131</v>
      </c>
      <c r="BG287" s="63">
        <v>0.53965309862831101</v>
      </c>
      <c r="BH287" s="63">
        <v>1.395869743577</v>
      </c>
      <c r="BI287" s="63"/>
      <c r="BJ287" s="63"/>
      <c r="BK287" s="63"/>
      <c r="BL287" s="63"/>
      <c r="BM287" s="63"/>
      <c r="BN287" s="63"/>
      <c r="BO287" s="63"/>
      <c r="BP287" s="63"/>
      <c r="BQ287" s="63"/>
      <c r="BR287" s="63"/>
      <c r="BS287" s="63"/>
      <c r="BT287" s="63"/>
    </row>
    <row r="288" spans="1:72" ht="13">
      <c r="A288" s="62"/>
      <c r="B288" s="63"/>
      <c r="C288" s="63"/>
      <c r="D288" s="63"/>
      <c r="E288" s="63"/>
      <c r="F288" s="62"/>
      <c r="G288" s="63"/>
      <c r="H288" s="63"/>
      <c r="I288" s="63"/>
      <c r="J288" s="63"/>
      <c r="K288" s="63"/>
      <c r="L288" s="63"/>
      <c r="M288" s="63"/>
      <c r="N288" s="63"/>
      <c r="O288" s="63"/>
      <c r="P288" s="63"/>
      <c r="Q288" s="63"/>
      <c r="R288" s="63"/>
      <c r="S288" s="63"/>
      <c r="V288" s="62" t="s">
        <v>907</v>
      </c>
      <c r="W288" s="63">
        <v>-16.2552365956107</v>
      </c>
      <c r="X288" s="63">
        <v>0.25118864315095801</v>
      </c>
      <c r="Y288" s="63">
        <v>0</v>
      </c>
      <c r="Z288" s="63">
        <v>7.59417623417563E-2</v>
      </c>
      <c r="AA288" s="62" t="s">
        <v>173</v>
      </c>
      <c r="AB288" s="63">
        <v>90</v>
      </c>
      <c r="AC288" s="63">
        <v>1.13432723974886</v>
      </c>
      <c r="AD288" s="63">
        <v>1.6274457709411501</v>
      </c>
      <c r="AE288" s="63">
        <v>0.71287477367154195</v>
      </c>
      <c r="AF288" s="63">
        <v>1.4233412742215601</v>
      </c>
      <c r="AG288" s="63">
        <v>1.42542230310574</v>
      </c>
      <c r="AH288" s="63">
        <v>0.54932557506322299</v>
      </c>
      <c r="AI288" s="63">
        <v>0.47345959303798602</v>
      </c>
      <c r="AJ288" s="63">
        <v>0.726337866242599</v>
      </c>
      <c r="AK288" s="63">
        <v>1.6952464673801</v>
      </c>
      <c r="AL288" s="63">
        <v>0.71287477367154195</v>
      </c>
      <c r="AM288" s="63">
        <v>0.69385143471695199</v>
      </c>
      <c r="AN288" s="63">
        <v>0.53530482289781001</v>
      </c>
      <c r="AO288" s="65"/>
      <c r="AP288" s="62" t="s">
        <v>908</v>
      </c>
      <c r="AQ288" s="63">
        <v>-2.1061693821924599</v>
      </c>
      <c r="AR288" s="63">
        <v>4.2169650342858203E-3</v>
      </c>
      <c r="AS288" s="63">
        <v>0.1</v>
      </c>
      <c r="AT288" s="63">
        <v>1.5188352468351299E-2</v>
      </c>
      <c r="AU288" s="62" t="s">
        <v>173</v>
      </c>
      <c r="AV288" s="63">
        <v>90</v>
      </c>
      <c r="AW288" s="63">
        <v>1.0486395367077701</v>
      </c>
      <c r="AX288" s="63">
        <v>2.93306729020488</v>
      </c>
      <c r="AY288" s="63">
        <v>0.75245187602913799</v>
      </c>
      <c r="AZ288" s="63">
        <v>1.72406170528414</v>
      </c>
      <c r="BA288" s="63">
        <v>1.72406170528414</v>
      </c>
      <c r="BB288" s="63">
        <v>0.38499732418687399</v>
      </c>
      <c r="BC288" s="63">
        <v>1.2172057462040899</v>
      </c>
      <c r="BD288" s="63">
        <v>1.43343499430669</v>
      </c>
      <c r="BE288" s="62" t="s">
        <v>131</v>
      </c>
      <c r="BF288" s="62" t="s">
        <v>131</v>
      </c>
      <c r="BG288" s="63">
        <v>0.54302343436689304</v>
      </c>
      <c r="BH288" s="63">
        <v>1.3482260109442199</v>
      </c>
      <c r="BI288" s="63"/>
      <c r="BJ288" s="63"/>
      <c r="BK288" s="63"/>
      <c r="BL288" s="63"/>
      <c r="BM288" s="63"/>
      <c r="BN288" s="63"/>
      <c r="BO288" s="63"/>
      <c r="BP288" s="63"/>
      <c r="BQ288" s="63"/>
      <c r="BR288" s="63"/>
      <c r="BS288" s="63"/>
      <c r="BT288" s="63"/>
    </row>
    <row r="289" spans="1:72" ht="13">
      <c r="A289" s="62"/>
      <c r="B289" s="63"/>
      <c r="C289" s="63"/>
      <c r="D289" s="63"/>
      <c r="E289" s="63"/>
      <c r="F289" s="62"/>
      <c r="G289" s="63"/>
      <c r="H289" s="63"/>
      <c r="I289" s="63"/>
      <c r="J289" s="63"/>
      <c r="K289" s="63"/>
      <c r="L289" s="63"/>
      <c r="M289" s="63"/>
      <c r="N289" s="63"/>
      <c r="O289" s="63"/>
      <c r="P289" s="63"/>
      <c r="Q289" s="63"/>
      <c r="R289" s="63"/>
      <c r="S289" s="63"/>
      <c r="V289" s="62" t="s">
        <v>909</v>
      </c>
      <c r="W289" s="63">
        <v>-16.2552365956107</v>
      </c>
      <c r="X289" s="63">
        <v>0.25118864315095801</v>
      </c>
      <c r="Y289" s="63">
        <v>0</v>
      </c>
      <c r="Z289" s="63">
        <v>0.30376704936702498</v>
      </c>
      <c r="AA289" s="62" t="s">
        <v>173</v>
      </c>
      <c r="AB289" s="63">
        <v>90</v>
      </c>
      <c r="AC289" s="63">
        <v>1.09215190968183</v>
      </c>
      <c r="AD289" s="63">
        <v>1.55987413090908</v>
      </c>
      <c r="AE289" s="63">
        <v>0.44641573536155998</v>
      </c>
      <c r="AF289" s="63">
        <v>1.5822521847441</v>
      </c>
      <c r="AG289" s="63">
        <v>1.5822521847441</v>
      </c>
      <c r="AH289" s="63">
        <v>0.52991131562965998</v>
      </c>
      <c r="AI289" s="63">
        <v>0.46727507005200403</v>
      </c>
      <c r="AJ289" s="63">
        <v>0.70159977429866904</v>
      </c>
      <c r="AK289" s="63">
        <v>1.72250417979982</v>
      </c>
      <c r="AL289" s="63">
        <v>0.44641573536155998</v>
      </c>
      <c r="AM289" s="63">
        <v>0.66453386186791297</v>
      </c>
      <c r="AN289" s="63">
        <v>0.51377352065031601</v>
      </c>
      <c r="AO289" s="65"/>
      <c r="AP289" s="62" t="s">
        <v>910</v>
      </c>
      <c r="AQ289" s="63">
        <v>-2.43216645926038</v>
      </c>
      <c r="AR289" s="63">
        <v>5.6234132519034901E-3</v>
      </c>
      <c r="AS289" s="63">
        <v>0.1</v>
      </c>
      <c r="AT289" s="63">
        <v>1.5188352468351299E-2</v>
      </c>
      <c r="AU289" s="62" t="s">
        <v>173</v>
      </c>
      <c r="AV289" s="63">
        <v>90</v>
      </c>
      <c r="AW289" s="63">
        <v>1.0500951219564001</v>
      </c>
      <c r="AX289" s="63">
        <v>2.8421318966702001</v>
      </c>
      <c r="AY289" s="63">
        <v>0.80091132347337002</v>
      </c>
      <c r="AZ289" s="63">
        <v>1.7183216825458301</v>
      </c>
      <c r="BA289" s="63">
        <v>1.7183216825458301</v>
      </c>
      <c r="BB289" s="63">
        <v>0.38481909179284501</v>
      </c>
      <c r="BC289" s="63">
        <v>1.59194202787345</v>
      </c>
      <c r="BD289" s="63">
        <v>1.35693015440598</v>
      </c>
      <c r="BE289" s="62" t="s">
        <v>131</v>
      </c>
      <c r="BF289" s="62" t="s">
        <v>131</v>
      </c>
      <c r="BG289" s="63">
        <v>0.54806641329219796</v>
      </c>
      <c r="BH289" s="63">
        <v>1.4132780305005199</v>
      </c>
      <c r="BI289" s="63"/>
      <c r="BJ289" s="63"/>
      <c r="BK289" s="63"/>
      <c r="BL289" s="63"/>
      <c r="BM289" s="63"/>
      <c r="BN289" s="63"/>
      <c r="BO289" s="63"/>
      <c r="BP289" s="63"/>
      <c r="BQ289" s="63"/>
      <c r="BR289" s="63"/>
      <c r="BS289" s="63"/>
      <c r="BT289" s="63"/>
    </row>
    <row r="290" spans="1:72" ht="13">
      <c r="A290" s="62"/>
      <c r="B290" s="63"/>
      <c r="C290" s="63"/>
      <c r="D290" s="63"/>
      <c r="E290" s="63"/>
      <c r="F290" s="62"/>
      <c r="G290" s="63"/>
      <c r="H290" s="63"/>
      <c r="I290" s="63"/>
      <c r="J290" s="63"/>
      <c r="K290" s="63"/>
      <c r="L290" s="63"/>
      <c r="M290" s="63"/>
      <c r="N290" s="63"/>
      <c r="O290" s="63"/>
      <c r="P290" s="63"/>
      <c r="Q290" s="63"/>
      <c r="R290" s="63"/>
      <c r="S290" s="63"/>
      <c r="V290" s="62" t="s">
        <v>911</v>
      </c>
      <c r="W290" s="63">
        <v>-16.2552365956107</v>
      </c>
      <c r="X290" s="63">
        <v>0.25118864315095801</v>
      </c>
      <c r="Y290" s="63">
        <v>0</v>
      </c>
      <c r="Z290" s="63">
        <v>0.75941762341756303</v>
      </c>
      <c r="AA290" s="62" t="s">
        <v>173</v>
      </c>
      <c r="AB290" s="63">
        <v>90</v>
      </c>
      <c r="AC290" s="63">
        <v>1.0546767985107199</v>
      </c>
      <c r="AD290" s="63">
        <v>1.4641285528297301</v>
      </c>
      <c r="AE290" s="63">
        <v>0.25656275282447699</v>
      </c>
      <c r="AF290" s="63">
        <v>1.6948919674883101</v>
      </c>
      <c r="AG290" s="63">
        <v>1.6948919674883101</v>
      </c>
      <c r="AH290" s="63">
        <v>0.48650243603778798</v>
      </c>
      <c r="AI290" s="63">
        <v>0.380920804655139</v>
      </c>
      <c r="AJ290" s="63">
        <v>0.65785000058301601</v>
      </c>
      <c r="AK290" s="63">
        <v>1.8074841067554099</v>
      </c>
      <c r="AL290" s="63">
        <v>0.25656275282447699</v>
      </c>
      <c r="AM290" s="63">
        <v>0.61127459867165501</v>
      </c>
      <c r="AN290" s="63">
        <v>0.47162714178288001</v>
      </c>
      <c r="AO290" s="65"/>
      <c r="AP290" s="62" t="s">
        <v>912</v>
      </c>
      <c r="AQ290" s="63">
        <v>-2.8086220109198399</v>
      </c>
      <c r="AR290" s="63">
        <v>7.4989420933245596E-3</v>
      </c>
      <c r="AS290" s="63">
        <v>0.1</v>
      </c>
      <c r="AT290" s="63">
        <v>1.5188352468351299E-2</v>
      </c>
      <c r="AU290" s="62" t="s">
        <v>173</v>
      </c>
      <c r="AV290" s="63">
        <v>90</v>
      </c>
      <c r="AW290" s="63">
        <v>1.0523697839824</v>
      </c>
      <c r="AX290" s="63">
        <v>2.75463234923884</v>
      </c>
      <c r="AY290" s="63">
        <v>0.83348777325588297</v>
      </c>
      <c r="AZ290" s="63">
        <v>1.7107616818726099</v>
      </c>
      <c r="BA290" s="63">
        <v>1.7107616818726099</v>
      </c>
      <c r="BB290" s="63">
        <v>0.38492608284523</v>
      </c>
      <c r="BC290" s="63">
        <v>1.5850703356667999</v>
      </c>
      <c r="BD290" s="63">
        <v>1.26049740710597</v>
      </c>
      <c r="BE290" s="63">
        <v>3.0354555040839899</v>
      </c>
      <c r="BF290" s="63">
        <v>0.83335640970832003</v>
      </c>
      <c r="BG290" s="63">
        <v>0.55506444576360003</v>
      </c>
      <c r="BH290" s="63">
        <v>1.3475388417235501</v>
      </c>
      <c r="BI290" s="63"/>
      <c r="BJ290" s="63"/>
      <c r="BK290" s="63"/>
      <c r="BL290" s="63"/>
      <c r="BM290" s="63"/>
      <c r="BN290" s="63"/>
      <c r="BO290" s="63"/>
      <c r="BP290" s="63"/>
      <c r="BQ290" s="63"/>
      <c r="BR290" s="63"/>
      <c r="BS290" s="63"/>
      <c r="BT290" s="63"/>
    </row>
    <row r="291" spans="1:72" ht="13">
      <c r="A291" s="62"/>
      <c r="B291" s="63"/>
      <c r="C291" s="63"/>
      <c r="D291" s="63"/>
      <c r="E291" s="63"/>
      <c r="F291" s="62"/>
      <c r="G291" s="63"/>
      <c r="H291" s="63"/>
      <c r="I291" s="63"/>
      <c r="J291" s="63"/>
      <c r="K291" s="63"/>
      <c r="L291" s="63"/>
      <c r="M291" s="63"/>
      <c r="N291" s="63"/>
      <c r="O291" s="63"/>
      <c r="P291" s="63"/>
      <c r="Q291" s="63"/>
      <c r="R291" s="63"/>
      <c r="S291" s="63"/>
      <c r="V291" s="62" t="s">
        <v>913</v>
      </c>
      <c r="W291" s="63">
        <v>-18.238675439319799</v>
      </c>
      <c r="X291" s="63">
        <v>0.316227766016838</v>
      </c>
      <c r="Y291" s="63">
        <v>0</v>
      </c>
      <c r="Z291" s="63">
        <v>0</v>
      </c>
      <c r="AA291" s="62" t="s">
        <v>173</v>
      </c>
      <c r="AB291" s="63">
        <v>90</v>
      </c>
      <c r="AC291" s="63">
        <v>1.1766577915590499</v>
      </c>
      <c r="AD291" s="63">
        <v>1.56056130012974</v>
      </c>
      <c r="AE291" s="63">
        <v>0.95272669991374903</v>
      </c>
      <c r="AF291" s="63">
        <v>1.18619719484986</v>
      </c>
      <c r="AG291" s="63">
        <v>1.2939724025366</v>
      </c>
      <c r="AH291" s="63">
        <v>0.58895904461873405</v>
      </c>
      <c r="AI291" s="63">
        <v>0.53393048445647995</v>
      </c>
      <c r="AJ291" s="63">
        <v>0.65991150824500999</v>
      </c>
      <c r="AK291" s="63">
        <v>1.61026654042452</v>
      </c>
      <c r="AL291" s="63">
        <v>0.95272669991374903</v>
      </c>
      <c r="AM291" s="63">
        <v>0.734454064753714</v>
      </c>
      <c r="AN291" s="63">
        <v>0.51720936675363904</v>
      </c>
      <c r="AO291" s="65"/>
      <c r="AP291" s="62" t="s">
        <v>914</v>
      </c>
      <c r="AQ291" s="63">
        <v>-3.2433461000125101</v>
      </c>
      <c r="AR291" s="63">
        <v>0.01</v>
      </c>
      <c r="AS291" s="63">
        <v>0.1</v>
      </c>
      <c r="AT291" s="63">
        <v>1.5188352468351299E-2</v>
      </c>
      <c r="AU291" s="62" t="s">
        <v>173</v>
      </c>
      <c r="AV291" s="63">
        <v>90</v>
      </c>
      <c r="AW291" s="63">
        <v>1.05561787093381</v>
      </c>
      <c r="AX291" s="63">
        <v>2.6685071402488099</v>
      </c>
      <c r="AY291" s="63">
        <v>0.85454193219826102</v>
      </c>
      <c r="AZ291" s="63">
        <v>1.7007289943147099</v>
      </c>
      <c r="BA291" s="63">
        <v>1.7007289943147099</v>
      </c>
      <c r="BB291" s="63">
        <v>0.41171505640273598</v>
      </c>
      <c r="BC291" s="63">
        <v>1.39953464608721</v>
      </c>
      <c r="BD291" s="63">
        <v>1.2050657566390099</v>
      </c>
      <c r="BE291" s="63">
        <v>2.87236734237946</v>
      </c>
      <c r="BF291" s="63">
        <v>0.85447218548315795</v>
      </c>
      <c r="BG291" s="63">
        <v>0.56182898090947997</v>
      </c>
      <c r="BH291" s="63">
        <v>1.3195939600831701</v>
      </c>
      <c r="BI291" s="63"/>
      <c r="BJ291" s="63"/>
      <c r="BK291" s="63"/>
      <c r="BL291" s="63"/>
      <c r="BM291" s="63"/>
      <c r="BN291" s="63"/>
      <c r="BO291" s="63"/>
      <c r="BP291" s="63"/>
      <c r="BQ291" s="63"/>
      <c r="BR291" s="63"/>
      <c r="BS291" s="63"/>
      <c r="BT291" s="63"/>
    </row>
    <row r="292" spans="1:72" ht="13">
      <c r="A292" s="62"/>
      <c r="B292" s="63"/>
      <c r="C292" s="63"/>
      <c r="D292" s="63"/>
      <c r="E292" s="63"/>
      <c r="F292" s="62"/>
      <c r="G292" s="63"/>
      <c r="H292" s="63"/>
      <c r="I292" s="63"/>
      <c r="J292" s="63"/>
      <c r="K292" s="63"/>
      <c r="L292" s="63"/>
      <c r="M292" s="63"/>
      <c r="N292" s="63"/>
      <c r="O292" s="63"/>
      <c r="P292" s="63"/>
      <c r="Q292" s="63"/>
      <c r="R292" s="63"/>
      <c r="S292" s="63"/>
      <c r="V292" s="62" t="s">
        <v>915</v>
      </c>
      <c r="W292" s="63">
        <v>-18.238675439319799</v>
      </c>
      <c r="X292" s="63">
        <v>0.316227766016838</v>
      </c>
      <c r="Y292" s="63">
        <v>0</v>
      </c>
      <c r="Z292" s="63">
        <v>1.5188352468351299E-2</v>
      </c>
      <c r="AA292" s="62" t="s">
        <v>173</v>
      </c>
      <c r="AB292" s="63">
        <v>90</v>
      </c>
      <c r="AC292" s="63">
        <v>1.16809788027329</v>
      </c>
      <c r="AD292" s="63">
        <v>1.59217108428034</v>
      </c>
      <c r="AE292" s="63">
        <v>0.87402096938337703</v>
      </c>
      <c r="AF292" s="63">
        <v>1.2351973845475299</v>
      </c>
      <c r="AG292" s="63">
        <v>1.33694687957629</v>
      </c>
      <c r="AH292" s="63">
        <v>0.58233621226774901</v>
      </c>
      <c r="AI292" s="63">
        <v>0.40909474270239199</v>
      </c>
      <c r="AJ292" s="63">
        <v>0.66747036967232198</v>
      </c>
      <c r="AK292" s="63">
        <v>1.6283619965687</v>
      </c>
      <c r="AL292" s="63">
        <v>0.87402096938337703</v>
      </c>
      <c r="AM292" s="63">
        <v>0.73184429392644101</v>
      </c>
      <c r="AN292" s="63">
        <v>0.49178410558904501</v>
      </c>
      <c r="AO292" s="65"/>
      <c r="AP292" s="62" t="s">
        <v>916</v>
      </c>
      <c r="AQ292" s="63">
        <v>-3.74535764640726</v>
      </c>
      <c r="AR292" s="63">
        <v>1.3335214321633201E-2</v>
      </c>
      <c r="AS292" s="63">
        <v>0.1</v>
      </c>
      <c r="AT292" s="63">
        <v>1.5188352468351299E-2</v>
      </c>
      <c r="AU292" s="62" t="s">
        <v>173</v>
      </c>
      <c r="AV292" s="63">
        <v>90</v>
      </c>
      <c r="AW292" s="63">
        <v>1.0598075624746499</v>
      </c>
      <c r="AX292" s="63">
        <v>2.5791751415623398</v>
      </c>
      <c r="AY292" s="63">
        <v>0.86748080123517501</v>
      </c>
      <c r="AZ292" s="63">
        <v>1.68781514880577</v>
      </c>
      <c r="BA292" s="63">
        <v>1.68781514880577</v>
      </c>
      <c r="BB292" s="63">
        <v>0.411774989143597</v>
      </c>
      <c r="BC292" s="63">
        <v>1.4277085841344801</v>
      </c>
      <c r="BD292" s="63">
        <v>1.1562767419718201</v>
      </c>
      <c r="BE292" s="63">
        <v>2.7489059390666299</v>
      </c>
      <c r="BF292" s="63">
        <v>0.86743790506889196</v>
      </c>
      <c r="BG292" s="63">
        <v>0.56865778047091997</v>
      </c>
      <c r="BH292" s="63">
        <v>1.3154709447591799</v>
      </c>
      <c r="BI292" s="63"/>
      <c r="BJ292" s="63"/>
      <c r="BK292" s="63"/>
      <c r="BL292" s="63"/>
      <c r="BM292" s="63"/>
      <c r="BN292" s="63"/>
      <c r="BO292" s="63"/>
      <c r="BP292" s="63"/>
      <c r="BQ292" s="63"/>
      <c r="BR292" s="63"/>
      <c r="BS292" s="63"/>
      <c r="BT292" s="63"/>
    </row>
    <row r="293" spans="1:72" ht="13">
      <c r="A293" s="62"/>
      <c r="B293" s="63"/>
      <c r="C293" s="63"/>
      <c r="D293" s="63"/>
      <c r="E293" s="63"/>
      <c r="F293" s="62"/>
      <c r="G293" s="63"/>
      <c r="H293" s="63"/>
      <c r="I293" s="63"/>
      <c r="J293" s="63"/>
      <c r="K293" s="63"/>
      <c r="L293" s="63"/>
      <c r="M293" s="63"/>
      <c r="N293" s="63"/>
      <c r="O293" s="63"/>
      <c r="P293" s="63"/>
      <c r="Q293" s="63"/>
      <c r="R293" s="63"/>
      <c r="S293" s="63"/>
      <c r="V293" s="62" t="s">
        <v>917</v>
      </c>
      <c r="W293" s="63">
        <v>-18.238675439319799</v>
      </c>
      <c r="X293" s="63">
        <v>0.316227766016838</v>
      </c>
      <c r="Y293" s="63">
        <v>0</v>
      </c>
      <c r="Z293" s="63">
        <v>3.0376704936702501E-2</v>
      </c>
      <c r="AA293" s="62" t="s">
        <v>173</v>
      </c>
      <c r="AB293" s="63">
        <v>90</v>
      </c>
      <c r="AC293" s="63">
        <v>1.16365542354898</v>
      </c>
      <c r="AD293" s="63">
        <v>1.59629409960433</v>
      </c>
      <c r="AE293" s="63">
        <v>0.81397414833327397</v>
      </c>
      <c r="AF293" s="63">
        <v>1.27627246751739</v>
      </c>
      <c r="AG293" s="63">
        <v>1.3444239406845699</v>
      </c>
      <c r="AH293" s="63">
        <v>0.58194846361199104</v>
      </c>
      <c r="AI293" s="63">
        <v>0.415050209281486</v>
      </c>
      <c r="AJ293" s="63">
        <v>0.68144281049250399</v>
      </c>
      <c r="AK293" s="63">
        <v>1.6391276476924499</v>
      </c>
      <c r="AL293" s="63">
        <v>0.81397414833327397</v>
      </c>
      <c r="AM293" s="63">
        <v>0.72983683354858897</v>
      </c>
      <c r="AN293" s="63">
        <v>0.48628675182372699</v>
      </c>
      <c r="AO293" s="65"/>
      <c r="AP293" s="62" t="s">
        <v>918</v>
      </c>
      <c r="AQ293" s="63">
        <v>-4.3250715362900101</v>
      </c>
      <c r="AR293" s="63">
        <v>1.7782794100389201E-2</v>
      </c>
      <c r="AS293" s="63">
        <v>0.1</v>
      </c>
      <c r="AT293" s="63">
        <v>1.5188352468351299E-2</v>
      </c>
      <c r="AU293" s="62" t="s">
        <v>173</v>
      </c>
      <c r="AV293" s="63">
        <v>90</v>
      </c>
      <c r="AW293" s="63">
        <v>1.0648321281220601</v>
      </c>
      <c r="AX293" s="63">
        <v>2.4848039019243302</v>
      </c>
      <c r="AY293" s="63">
        <v>0.87503549198562203</v>
      </c>
      <c r="AZ293" s="63">
        <v>1.67138075533163</v>
      </c>
      <c r="BA293" s="63">
        <v>1.67138075533163</v>
      </c>
      <c r="BB293" s="63">
        <v>0.41207350695358402</v>
      </c>
      <c r="BC293" s="63">
        <v>1.4393904608857899</v>
      </c>
      <c r="BD293" s="63">
        <v>1.1139013066974901</v>
      </c>
      <c r="BE293" s="63">
        <v>2.6371264125051002</v>
      </c>
      <c r="BF293" s="63">
        <v>0.87500687311541903</v>
      </c>
      <c r="BG293" s="63">
        <v>0.578453314942038</v>
      </c>
      <c r="BH293" s="63">
        <v>1.25500005334065</v>
      </c>
      <c r="BI293" s="63"/>
      <c r="BJ293" s="63"/>
      <c r="BK293" s="63"/>
      <c r="BL293" s="63"/>
      <c r="BM293" s="63"/>
      <c r="BN293" s="63"/>
      <c r="BO293" s="63"/>
      <c r="BP293" s="63"/>
      <c r="BQ293" s="63"/>
      <c r="BR293" s="63"/>
      <c r="BS293" s="63"/>
      <c r="BT293" s="63"/>
    </row>
    <row r="294" spans="1:72" ht="13">
      <c r="A294" s="62"/>
      <c r="B294" s="63"/>
      <c r="C294" s="63"/>
      <c r="D294" s="63"/>
      <c r="E294" s="63"/>
      <c r="F294" s="62"/>
      <c r="G294" s="63"/>
      <c r="H294" s="63"/>
      <c r="I294" s="63"/>
      <c r="J294" s="63"/>
      <c r="K294" s="63"/>
      <c r="L294" s="63"/>
      <c r="M294" s="63"/>
      <c r="N294" s="63"/>
      <c r="O294" s="63"/>
      <c r="P294" s="63"/>
      <c r="Q294" s="63"/>
      <c r="R294" s="63"/>
      <c r="S294" s="63"/>
      <c r="V294" s="62" t="s">
        <v>919</v>
      </c>
      <c r="W294" s="63">
        <v>-18.238675439319799</v>
      </c>
      <c r="X294" s="63">
        <v>0.316227766016838</v>
      </c>
      <c r="Y294" s="63">
        <v>0</v>
      </c>
      <c r="Z294" s="63">
        <v>7.59417623417563E-2</v>
      </c>
      <c r="AA294" s="62" t="s">
        <v>173</v>
      </c>
      <c r="AB294" s="63">
        <v>90</v>
      </c>
      <c r="AC294" s="63">
        <v>1.1519370428874101</v>
      </c>
      <c r="AD294" s="63">
        <v>1.59217108428034</v>
      </c>
      <c r="AE294" s="63">
        <v>0.69133034041308195</v>
      </c>
      <c r="AF294" s="63">
        <v>1.3655152584961101</v>
      </c>
      <c r="AG294" s="63">
        <v>1.3768651309472599</v>
      </c>
      <c r="AH294" s="63">
        <v>0.58007911470517703</v>
      </c>
      <c r="AI294" s="63">
        <v>0.43749773715653301</v>
      </c>
      <c r="AJ294" s="63">
        <v>0.69175034880247499</v>
      </c>
      <c r="AK294" s="63">
        <v>1.6553906525815301</v>
      </c>
      <c r="AL294" s="63">
        <v>0.69133034041308195</v>
      </c>
      <c r="AM294" s="63">
        <v>0.72381762262914495</v>
      </c>
      <c r="AN294" s="63">
        <v>0.49018071074082697</v>
      </c>
      <c r="AO294" s="65"/>
      <c r="AP294" s="62" t="s">
        <v>920</v>
      </c>
      <c r="AQ294" s="63">
        <v>-4.9945146926008599</v>
      </c>
      <c r="AR294" s="63">
        <v>2.3713737056616599E-2</v>
      </c>
      <c r="AS294" s="63">
        <v>0.1</v>
      </c>
      <c r="AT294" s="63">
        <v>1.5188352468351299E-2</v>
      </c>
      <c r="AU294" s="62" t="s">
        <v>173</v>
      </c>
      <c r="AV294" s="63">
        <v>90</v>
      </c>
      <c r="AW294" s="63">
        <v>1.0711353954931999</v>
      </c>
      <c r="AX294" s="63">
        <v>2.3741696573972502</v>
      </c>
      <c r="AY294" s="63">
        <v>0.87988233211377997</v>
      </c>
      <c r="AZ294" s="63">
        <v>1.6510177925443501</v>
      </c>
      <c r="BA294" s="63">
        <v>1.6510177925443501</v>
      </c>
      <c r="BB294" s="63">
        <v>0.43827683809715201</v>
      </c>
      <c r="BC294" s="63">
        <v>1.3104317038076401</v>
      </c>
      <c r="BD294" s="63">
        <v>1.08160435332625</v>
      </c>
      <c r="BE294" s="63">
        <v>2.5246597167229101</v>
      </c>
      <c r="BF294" s="63">
        <v>0.87986124605647498</v>
      </c>
      <c r="BG294" s="63">
        <v>0.58792018104434696</v>
      </c>
      <c r="BH294" s="63">
        <v>1.2130827308801</v>
      </c>
      <c r="BI294" s="63"/>
      <c r="BJ294" s="63"/>
      <c r="BK294" s="63"/>
      <c r="BL294" s="63"/>
      <c r="BM294" s="63"/>
      <c r="BN294" s="63"/>
      <c r="BO294" s="63"/>
      <c r="BP294" s="63"/>
      <c r="BQ294" s="63"/>
      <c r="BR294" s="63"/>
      <c r="BS294" s="63"/>
      <c r="BT294" s="63"/>
    </row>
    <row r="295" spans="1:72" ht="13">
      <c r="A295" s="62"/>
      <c r="B295" s="63"/>
      <c r="C295" s="63"/>
      <c r="D295" s="63"/>
      <c r="E295" s="63"/>
      <c r="F295" s="62"/>
      <c r="G295" s="63"/>
      <c r="H295" s="63"/>
      <c r="I295" s="63"/>
      <c r="J295" s="63"/>
      <c r="K295" s="63"/>
      <c r="L295" s="63"/>
      <c r="M295" s="63"/>
      <c r="N295" s="63"/>
      <c r="O295" s="63"/>
      <c r="P295" s="63"/>
      <c r="Q295" s="63"/>
      <c r="R295" s="63"/>
      <c r="S295" s="63"/>
      <c r="V295" s="62" t="s">
        <v>921</v>
      </c>
      <c r="W295" s="63">
        <v>-18.238675439319799</v>
      </c>
      <c r="X295" s="63">
        <v>0.316227766016838</v>
      </c>
      <c r="Y295" s="63">
        <v>0</v>
      </c>
      <c r="Z295" s="63">
        <v>0.30376704936702498</v>
      </c>
      <c r="AA295" s="62" t="s">
        <v>173</v>
      </c>
      <c r="AB295" s="63">
        <v>90</v>
      </c>
      <c r="AC295" s="63">
        <v>1.1042510360159301</v>
      </c>
      <c r="AD295" s="63">
        <v>1.52093454173805</v>
      </c>
      <c r="AE295" s="63">
        <v>0.42675543068490002</v>
      </c>
      <c r="AF295" s="63">
        <v>1.54688780507348</v>
      </c>
      <c r="AG295" s="63">
        <v>1.54688780507348</v>
      </c>
      <c r="AH295" s="63">
        <v>0.55831262427305195</v>
      </c>
      <c r="AI295" s="63">
        <v>0.446430937025174</v>
      </c>
      <c r="AJ295" s="63">
        <v>0.67136432858942197</v>
      </c>
      <c r="AK295" s="63">
        <v>1.6778381804565901</v>
      </c>
      <c r="AL295" s="63">
        <v>0.42675543068490002</v>
      </c>
      <c r="AM295" s="63">
        <v>0.69122390307443404</v>
      </c>
      <c r="AN295" s="63">
        <v>0.48834825948572202</v>
      </c>
      <c r="AO295" s="65"/>
      <c r="AP295" s="62" t="s">
        <v>922</v>
      </c>
      <c r="AQ295" s="63">
        <v>-5.7675755892822798</v>
      </c>
      <c r="AR295" s="63">
        <v>3.1622776601683798E-2</v>
      </c>
      <c r="AS295" s="63">
        <v>0.1</v>
      </c>
      <c r="AT295" s="63">
        <v>1.5188352468351299E-2</v>
      </c>
      <c r="AU295" s="62" t="s">
        <v>173</v>
      </c>
      <c r="AV295" s="63">
        <v>90</v>
      </c>
      <c r="AW295" s="63">
        <v>1.0784747620637101</v>
      </c>
      <c r="AX295" s="63">
        <v>2.2422331670295401</v>
      </c>
      <c r="AY295" s="63">
        <v>0.88609432294414203</v>
      </c>
      <c r="AZ295" s="63">
        <v>1.6259499707978999</v>
      </c>
      <c r="BA295" s="63">
        <v>1.6259499707978999</v>
      </c>
      <c r="BB295" s="63">
        <v>0.439184758238928</v>
      </c>
      <c r="BC295" s="63">
        <v>1.34112526233068</v>
      </c>
      <c r="BD295" s="63">
        <v>1.0479330615136799</v>
      </c>
      <c r="BE295" s="63">
        <v>2.3934103955758701</v>
      </c>
      <c r="BF295" s="63">
        <v>0.88607854983701195</v>
      </c>
      <c r="BG295" s="63">
        <v>0.59820102161619904</v>
      </c>
      <c r="BH295" s="63">
        <v>1.2062110386734499</v>
      </c>
      <c r="BI295" s="63"/>
      <c r="BJ295" s="63"/>
      <c r="BK295" s="63"/>
      <c r="BL295" s="63"/>
      <c r="BM295" s="63"/>
      <c r="BN295" s="63"/>
      <c r="BO295" s="63"/>
      <c r="BP295" s="63"/>
      <c r="BQ295" s="63"/>
      <c r="BR295" s="63"/>
      <c r="BS295" s="63"/>
      <c r="BT295" s="63"/>
    </row>
    <row r="296" spans="1:72" ht="13">
      <c r="A296" s="62"/>
      <c r="B296" s="63"/>
      <c r="C296" s="63"/>
      <c r="D296" s="63"/>
      <c r="E296" s="63"/>
      <c r="F296" s="62"/>
      <c r="G296" s="63"/>
      <c r="H296" s="63"/>
      <c r="I296" s="63"/>
      <c r="J296" s="63"/>
      <c r="K296" s="63"/>
      <c r="L296" s="63"/>
      <c r="M296" s="63"/>
      <c r="N296" s="63"/>
      <c r="O296" s="63"/>
      <c r="P296" s="63"/>
      <c r="Q296" s="63"/>
      <c r="R296" s="63"/>
      <c r="S296" s="63"/>
      <c r="V296" s="62" t="s">
        <v>923</v>
      </c>
      <c r="W296" s="63">
        <v>-18.238675439319799</v>
      </c>
      <c r="X296" s="63">
        <v>0.316227766016838</v>
      </c>
      <c r="Y296" s="63">
        <v>0</v>
      </c>
      <c r="Z296" s="63">
        <v>0.75941762341756303</v>
      </c>
      <c r="AA296" s="62" t="s">
        <v>173</v>
      </c>
      <c r="AB296" s="63">
        <v>90</v>
      </c>
      <c r="AC296" s="63">
        <v>1.06168998166288</v>
      </c>
      <c r="AD296" s="63">
        <v>1.4270214149138201</v>
      </c>
      <c r="AE296" s="63">
        <v>0.242894304996008</v>
      </c>
      <c r="AF296" s="63">
        <v>1.6706488593248401</v>
      </c>
      <c r="AG296" s="63">
        <v>1.6706488593248401</v>
      </c>
      <c r="AH296" s="63">
        <v>0.513123509844857</v>
      </c>
      <c r="AI296" s="63">
        <v>0.392144568592662</v>
      </c>
      <c r="AJ296" s="63">
        <v>0.62921794972198697</v>
      </c>
      <c r="AK296" s="63">
        <v>1.76281810741218</v>
      </c>
      <c r="AL296" s="63">
        <v>0.242894304996008</v>
      </c>
      <c r="AM296" s="63">
        <v>0.63400969987935396</v>
      </c>
      <c r="AN296" s="63">
        <v>0.47620826992064502</v>
      </c>
      <c r="AO296" s="65"/>
      <c r="AP296" s="62" t="s">
        <v>924</v>
      </c>
      <c r="AQ296" s="63">
        <v>-6.6602923858378604</v>
      </c>
      <c r="AR296" s="63">
        <v>4.2169650342858203E-2</v>
      </c>
      <c r="AS296" s="63">
        <v>0.1</v>
      </c>
      <c r="AT296" s="63">
        <v>1.5188352468351299E-2</v>
      </c>
      <c r="AU296" s="62" t="s">
        <v>173</v>
      </c>
      <c r="AV296" s="63">
        <v>90</v>
      </c>
      <c r="AW296" s="63">
        <v>1.08730487415855</v>
      </c>
      <c r="AX296" s="63">
        <v>2.1244981738889201</v>
      </c>
      <c r="AY296" s="63">
        <v>0.89260166901202798</v>
      </c>
      <c r="AZ296" s="63">
        <v>1.59541026190353</v>
      </c>
      <c r="BA296" s="63">
        <v>1.59541026190353</v>
      </c>
      <c r="BB296" s="63">
        <v>0.46386510039345002</v>
      </c>
      <c r="BC296" s="63">
        <v>1.22590988966584</v>
      </c>
      <c r="BD296" s="63">
        <v>1.0126583748528899</v>
      </c>
      <c r="BE296" s="63">
        <v>2.2452109003190901</v>
      </c>
      <c r="BF296" s="63">
        <v>0.89259229329248602</v>
      </c>
      <c r="BG296" s="63">
        <v>0.60964537424758303</v>
      </c>
      <c r="BH296" s="63">
        <v>1.1780371006262</v>
      </c>
      <c r="BI296" s="63"/>
      <c r="BJ296" s="63"/>
      <c r="BK296" s="63"/>
      <c r="BL296" s="63"/>
      <c r="BM296" s="63"/>
      <c r="BN296" s="63"/>
      <c r="BO296" s="63"/>
      <c r="BP296" s="63"/>
      <c r="BQ296" s="63"/>
      <c r="BR296" s="63"/>
      <c r="BS296" s="63"/>
      <c r="BT296" s="63"/>
    </row>
    <row r="297" spans="1:72" ht="13">
      <c r="A297" s="62"/>
      <c r="B297" s="63"/>
      <c r="C297" s="63"/>
      <c r="D297" s="63"/>
      <c r="E297" s="63"/>
      <c r="F297" s="62"/>
      <c r="G297" s="63"/>
      <c r="H297" s="63"/>
      <c r="I297" s="63"/>
      <c r="J297" s="63"/>
      <c r="K297" s="63"/>
      <c r="L297" s="63"/>
      <c r="M297" s="63"/>
      <c r="N297" s="63"/>
      <c r="O297" s="63"/>
      <c r="P297" s="63"/>
      <c r="Q297" s="63"/>
      <c r="R297" s="63"/>
      <c r="S297" s="63"/>
      <c r="V297" s="62" t="s">
        <v>925</v>
      </c>
      <c r="W297" s="63">
        <v>-20.464130424940802</v>
      </c>
      <c r="X297" s="63">
        <v>0.39810717055349698</v>
      </c>
      <c r="Y297" s="63">
        <v>0</v>
      </c>
      <c r="Z297" s="63">
        <v>0</v>
      </c>
      <c r="AA297" s="62" t="s">
        <v>173</v>
      </c>
      <c r="AB297" s="63">
        <v>90</v>
      </c>
      <c r="AC297" s="63">
        <v>1.2009727423202601</v>
      </c>
      <c r="AD297" s="63">
        <v>1.5298677416066999</v>
      </c>
      <c r="AE297" s="63">
        <v>0.94452809879289701</v>
      </c>
      <c r="AF297" s="63">
        <v>1.0836215405545899</v>
      </c>
      <c r="AG297" s="63">
        <v>1.30609765248183</v>
      </c>
      <c r="AH297" s="63">
        <v>0.62010027803488199</v>
      </c>
      <c r="AI297" s="63">
        <v>0.48468335697551002</v>
      </c>
      <c r="AJ297" s="63">
        <v>0.64822963149371005</v>
      </c>
      <c r="AK297" s="63">
        <v>1.5571254540264201</v>
      </c>
      <c r="AL297" s="63">
        <v>0.94452809879289701</v>
      </c>
      <c r="AM297" s="63">
        <v>0.76706321175523295</v>
      </c>
      <c r="AN297" s="63">
        <v>0.46979469052777401</v>
      </c>
      <c r="AO297" s="65"/>
      <c r="AP297" s="62" t="s">
        <v>926</v>
      </c>
      <c r="AQ297" s="63">
        <v>-7.69118565992994</v>
      </c>
      <c r="AR297" s="63">
        <v>5.6234132519034898E-2</v>
      </c>
      <c r="AS297" s="63">
        <v>0.1</v>
      </c>
      <c r="AT297" s="63">
        <v>1.5188352468351299E-2</v>
      </c>
      <c r="AU297" s="62" t="s">
        <v>173</v>
      </c>
      <c r="AV297" s="63">
        <v>90</v>
      </c>
      <c r="AW297" s="63">
        <v>1.0975047395341899</v>
      </c>
      <c r="AX297" s="63">
        <v>2.0308141034715699</v>
      </c>
      <c r="AY297" s="63">
        <v>0.89755230566440802</v>
      </c>
      <c r="AZ297" s="63">
        <v>1.55847004502829</v>
      </c>
      <c r="BA297" s="63">
        <v>1.55847004502829</v>
      </c>
      <c r="BB297" s="63">
        <v>0.46658725894562503</v>
      </c>
      <c r="BC297" s="63">
        <v>1.26943060697462</v>
      </c>
      <c r="BD297" s="63">
        <v>0.98288104195742199</v>
      </c>
      <c r="BE297" s="63">
        <v>2.1206042149718201</v>
      </c>
      <c r="BF297" s="63">
        <v>0.89754710478283795</v>
      </c>
      <c r="BG297" s="63">
        <v>0.62049776534936596</v>
      </c>
      <c r="BH297" s="63">
        <v>1.1741431417090999</v>
      </c>
      <c r="BI297" s="63"/>
      <c r="BJ297" s="63"/>
      <c r="BK297" s="63"/>
      <c r="BL297" s="63"/>
      <c r="BM297" s="63"/>
      <c r="BN297" s="63"/>
      <c r="BO297" s="63"/>
      <c r="BP297" s="63"/>
      <c r="BQ297" s="63"/>
      <c r="BR297" s="63"/>
      <c r="BS297" s="63"/>
      <c r="BT297" s="63"/>
    </row>
    <row r="298" spans="1:72" ht="13">
      <c r="A298" s="62"/>
      <c r="B298" s="63"/>
      <c r="C298" s="63"/>
      <c r="D298" s="63"/>
      <c r="E298" s="63"/>
      <c r="F298" s="62"/>
      <c r="G298" s="63"/>
      <c r="H298" s="63"/>
      <c r="I298" s="63"/>
      <c r="J298" s="63"/>
      <c r="K298" s="63"/>
      <c r="L298" s="63"/>
      <c r="M298" s="63"/>
      <c r="N298" s="63"/>
      <c r="O298" s="63"/>
      <c r="P298" s="63"/>
      <c r="Q298" s="63"/>
      <c r="R298" s="63"/>
      <c r="S298" s="63"/>
      <c r="V298" s="62" t="s">
        <v>927</v>
      </c>
      <c r="W298" s="63">
        <v>-20.464130424940802</v>
      </c>
      <c r="X298" s="63">
        <v>0.39810717055349698</v>
      </c>
      <c r="Y298" s="63">
        <v>0</v>
      </c>
      <c r="Z298" s="63">
        <v>1.5188352468351299E-2</v>
      </c>
      <c r="AA298" s="62" t="s">
        <v>173</v>
      </c>
      <c r="AB298" s="63">
        <v>90</v>
      </c>
      <c r="AC298" s="63">
        <v>1.19048499366441</v>
      </c>
      <c r="AD298" s="63">
        <v>1.5601031873159601</v>
      </c>
      <c r="AE298" s="63">
        <v>0.85777018747315903</v>
      </c>
      <c r="AF298" s="63">
        <v>1.1453319206371599</v>
      </c>
      <c r="AG298" s="63">
        <v>1.3060597968679399</v>
      </c>
      <c r="AH298" s="63">
        <v>0.61519781405629204</v>
      </c>
      <c r="AI298" s="63">
        <v>0.37725590214492699</v>
      </c>
      <c r="AJ298" s="63">
        <v>0.64410661616972198</v>
      </c>
      <c r="AK298" s="63">
        <v>1.5928582535010001</v>
      </c>
      <c r="AL298" s="63">
        <v>0.85777018747315903</v>
      </c>
      <c r="AM298" s="63">
        <v>0.76421398947988595</v>
      </c>
      <c r="AN298" s="63">
        <v>0.458570926590251</v>
      </c>
      <c r="AO298" s="65"/>
      <c r="AP298" s="62" t="s">
        <v>928</v>
      </c>
      <c r="AQ298" s="63">
        <v>-8.8816426409889893</v>
      </c>
      <c r="AR298" s="63">
        <v>7.4989420933245607E-2</v>
      </c>
      <c r="AS298" s="63">
        <v>0.1</v>
      </c>
      <c r="AT298" s="63">
        <v>1.5188352468351299E-2</v>
      </c>
      <c r="AU298" s="62" t="s">
        <v>173</v>
      </c>
      <c r="AV298" s="63">
        <v>90</v>
      </c>
      <c r="AW298" s="63">
        <v>1.1090846424847101</v>
      </c>
      <c r="AX298" s="63">
        <v>1.9465213457366499</v>
      </c>
      <c r="AY298" s="63">
        <v>0.89917130831271297</v>
      </c>
      <c r="AZ298" s="63">
        <v>1.5146704642692701</v>
      </c>
      <c r="BA298" s="63">
        <v>1.5146704642692701</v>
      </c>
      <c r="BB298" s="63">
        <v>0.48849734844637599</v>
      </c>
      <c r="BC298" s="63">
        <v>1.1592544752613601</v>
      </c>
      <c r="BD298" s="63">
        <v>0.95287465265506399</v>
      </c>
      <c r="BE298" s="63">
        <v>2.0227971292304798</v>
      </c>
      <c r="BF298" s="63">
        <v>0.89916800117714701</v>
      </c>
      <c r="BG298" s="63">
        <v>0.63603594391414298</v>
      </c>
      <c r="BH298" s="63">
        <v>0.825519290425205</v>
      </c>
      <c r="BI298" s="63"/>
      <c r="BJ298" s="63"/>
      <c r="BK298" s="63"/>
      <c r="BL298" s="63"/>
      <c r="BM298" s="63"/>
      <c r="BN298" s="63"/>
      <c r="BO298" s="63"/>
      <c r="BP298" s="63"/>
      <c r="BQ298" s="63"/>
      <c r="BR298" s="63"/>
      <c r="BS298" s="63"/>
      <c r="BT298" s="63"/>
    </row>
    <row r="299" spans="1:72" ht="13">
      <c r="A299" s="62"/>
      <c r="B299" s="63"/>
      <c r="C299" s="63"/>
      <c r="D299" s="63"/>
      <c r="E299" s="63"/>
      <c r="F299" s="62"/>
      <c r="G299" s="63"/>
      <c r="H299" s="63"/>
      <c r="I299" s="63"/>
      <c r="J299" s="63"/>
      <c r="K299" s="63"/>
      <c r="L299" s="63"/>
      <c r="M299" s="63"/>
      <c r="N299" s="63"/>
      <c r="O299" s="63"/>
      <c r="P299" s="63"/>
      <c r="Q299" s="63"/>
      <c r="R299" s="63"/>
      <c r="S299" s="63"/>
      <c r="V299" s="62" t="s">
        <v>929</v>
      </c>
      <c r="W299" s="63">
        <v>-20.464130424940802</v>
      </c>
      <c r="X299" s="63">
        <v>0.39810717055349698</v>
      </c>
      <c r="Y299" s="63">
        <v>0</v>
      </c>
      <c r="Z299" s="63">
        <v>3.0376704936702501E-2</v>
      </c>
      <c r="AA299" s="62" t="s">
        <v>173</v>
      </c>
      <c r="AB299" s="63">
        <v>90</v>
      </c>
      <c r="AC299" s="63">
        <v>1.1850424712516401</v>
      </c>
      <c r="AD299" s="63">
        <v>1.5644552590468399</v>
      </c>
      <c r="AE299" s="63">
        <v>0.79425173351770395</v>
      </c>
      <c r="AF299" s="63">
        <v>1.1958937832324801</v>
      </c>
      <c r="AG299" s="63">
        <v>1.31021470498353</v>
      </c>
      <c r="AH299" s="63">
        <v>0.61458416414408601</v>
      </c>
      <c r="AI299" s="63">
        <v>0.38298231231713298</v>
      </c>
      <c r="AJ299" s="63">
        <v>0.64662623664549201</v>
      </c>
      <c r="AK299" s="63">
        <v>1.6031657918109801</v>
      </c>
      <c r="AL299" s="63">
        <v>0.79425173351770395</v>
      </c>
      <c r="AM299" s="63">
        <v>0.76193261947978597</v>
      </c>
      <c r="AN299" s="63">
        <v>0.45467696767315102</v>
      </c>
      <c r="AO299" s="65"/>
      <c r="AP299" s="62" t="s">
        <v>930</v>
      </c>
      <c r="AQ299" s="63">
        <v>-10.2563609162638</v>
      </c>
      <c r="AR299" s="63">
        <v>0.1</v>
      </c>
      <c r="AS299" s="63">
        <v>0.1</v>
      </c>
      <c r="AT299" s="63">
        <v>1.5188352468351299E-2</v>
      </c>
      <c r="AU299" s="62" t="s">
        <v>173</v>
      </c>
      <c r="AV299" s="63">
        <v>90</v>
      </c>
      <c r="AW299" s="63">
        <v>1.12207576943593</v>
      </c>
      <c r="AX299" s="63">
        <v>1.8652063212912799</v>
      </c>
      <c r="AY299" s="63">
        <v>0.89819025699010402</v>
      </c>
      <c r="AZ299" s="63">
        <v>1.46302593075948</v>
      </c>
      <c r="BA299" s="63">
        <v>1.46302593075948</v>
      </c>
      <c r="BB299" s="63">
        <v>0.50844808010922005</v>
      </c>
      <c r="BC299" s="63">
        <v>0.72748314827703997</v>
      </c>
      <c r="BD299" s="63">
        <v>0.92309731975959297</v>
      </c>
      <c r="BE299" s="63">
        <v>1.93392324335779</v>
      </c>
      <c r="BF299" s="63">
        <v>0.89818802031521705</v>
      </c>
      <c r="BG299" s="63">
        <v>0.65655345682362798</v>
      </c>
      <c r="BH299" s="63">
        <v>0.80902722912925196</v>
      </c>
      <c r="BI299" s="63"/>
      <c r="BJ299" s="63"/>
      <c r="BK299" s="63"/>
      <c r="BL299" s="63"/>
      <c r="BM299" s="63"/>
      <c r="BN299" s="63"/>
      <c r="BO299" s="63"/>
      <c r="BP299" s="63"/>
      <c r="BQ299" s="63"/>
      <c r="BR299" s="63"/>
      <c r="BS299" s="63"/>
      <c r="BT299" s="63"/>
    </row>
    <row r="300" spans="1:72" ht="13">
      <c r="A300" s="62"/>
      <c r="B300" s="63"/>
      <c r="C300" s="63"/>
      <c r="D300" s="63"/>
      <c r="E300" s="63"/>
      <c r="F300" s="62"/>
      <c r="G300" s="63"/>
      <c r="H300" s="63"/>
      <c r="I300" s="63"/>
      <c r="J300" s="63"/>
      <c r="K300" s="63"/>
      <c r="L300" s="63"/>
      <c r="M300" s="63"/>
      <c r="N300" s="63"/>
      <c r="O300" s="63"/>
      <c r="P300" s="63"/>
      <c r="Q300" s="63"/>
      <c r="R300" s="63"/>
      <c r="S300" s="63"/>
      <c r="V300" s="62" t="s">
        <v>931</v>
      </c>
      <c r="W300" s="63">
        <v>-20.464130424940802</v>
      </c>
      <c r="X300" s="63">
        <v>0.39810717055349698</v>
      </c>
      <c r="Y300" s="63">
        <v>0</v>
      </c>
      <c r="Z300" s="63">
        <v>7.59417623417563E-2</v>
      </c>
      <c r="AA300" s="62" t="s">
        <v>173</v>
      </c>
      <c r="AB300" s="63">
        <v>90</v>
      </c>
      <c r="AC300" s="63">
        <v>1.1713553526632201</v>
      </c>
      <c r="AD300" s="63">
        <v>1.5582707360608601</v>
      </c>
      <c r="AE300" s="63">
        <v>0.66846636840862494</v>
      </c>
      <c r="AF300" s="63">
        <v>1.3029386514532399</v>
      </c>
      <c r="AG300" s="63">
        <v>1.3371907101355001</v>
      </c>
      <c r="AH300" s="63">
        <v>0.61211068885000197</v>
      </c>
      <c r="AI300" s="63">
        <v>0.403826445343963</v>
      </c>
      <c r="AJ300" s="63">
        <v>0.65716283136235099</v>
      </c>
      <c r="AK300" s="63">
        <v>1.6171382326311701</v>
      </c>
      <c r="AL300" s="63">
        <v>0.66846636840862494</v>
      </c>
      <c r="AM300" s="63">
        <v>0.75503118765205202</v>
      </c>
      <c r="AN300" s="63">
        <v>0.46086149065913301</v>
      </c>
      <c r="AO300" s="65"/>
      <c r="AP300" s="62" t="s">
        <v>932</v>
      </c>
      <c r="AQ300" s="63">
        <v>-11.8438608145745</v>
      </c>
      <c r="AR300" s="63">
        <v>0.13335214321633199</v>
      </c>
      <c r="AS300" s="63">
        <v>0.1</v>
      </c>
      <c r="AT300" s="63">
        <v>1.5188352468351299E-2</v>
      </c>
      <c r="AU300" s="62" t="s">
        <v>173</v>
      </c>
      <c r="AV300" s="63">
        <v>90</v>
      </c>
      <c r="AW300" s="63">
        <v>1.13642095104789</v>
      </c>
      <c r="AX300" s="63">
        <v>1.7914501582732201</v>
      </c>
      <c r="AY300" s="63">
        <v>0.89408788926943805</v>
      </c>
      <c r="AZ300" s="63">
        <v>1.40210045321349</v>
      </c>
      <c r="BA300" s="63">
        <v>1.4096564112386101</v>
      </c>
      <c r="BB300" s="63">
        <v>0.53239560677155096</v>
      </c>
      <c r="BC300" s="63">
        <v>0.70732618447087503</v>
      </c>
      <c r="BD300" s="63">
        <v>0.89263281764345803</v>
      </c>
      <c r="BE300" s="63">
        <v>1.8505467112504199</v>
      </c>
      <c r="BF300" s="63">
        <v>0.89408644019981698</v>
      </c>
      <c r="BG300" s="63">
        <v>0.67895120445161095</v>
      </c>
      <c r="BH300" s="63">
        <v>0.71900806122217498</v>
      </c>
      <c r="BI300" s="63"/>
      <c r="BJ300" s="63"/>
      <c r="BK300" s="63"/>
      <c r="BL300" s="63"/>
      <c r="BM300" s="63"/>
      <c r="BN300" s="63"/>
      <c r="BO300" s="63"/>
      <c r="BP300" s="63"/>
      <c r="BQ300" s="63"/>
      <c r="BR300" s="63"/>
      <c r="BS300" s="63"/>
      <c r="BT300" s="63"/>
    </row>
    <row r="301" spans="1:72" ht="13">
      <c r="A301" s="62"/>
      <c r="B301" s="63"/>
      <c r="C301" s="63"/>
      <c r="D301" s="63"/>
      <c r="E301" s="63"/>
      <c r="F301" s="62"/>
      <c r="G301" s="63"/>
      <c r="H301" s="63"/>
      <c r="I301" s="63"/>
      <c r="J301" s="63"/>
      <c r="K301" s="63"/>
      <c r="L301" s="63"/>
      <c r="M301" s="63"/>
      <c r="N301" s="63"/>
      <c r="O301" s="63"/>
      <c r="P301" s="63"/>
      <c r="Q301" s="63"/>
      <c r="R301" s="63"/>
      <c r="S301" s="63"/>
      <c r="V301" s="62" t="s">
        <v>933</v>
      </c>
      <c r="W301" s="63">
        <v>-20.464130424940802</v>
      </c>
      <c r="X301" s="63">
        <v>0.39810717055349698</v>
      </c>
      <c r="Y301" s="63">
        <v>0</v>
      </c>
      <c r="Z301" s="63">
        <v>0.30376704936702498</v>
      </c>
      <c r="AA301" s="62" t="s">
        <v>173</v>
      </c>
      <c r="AB301" s="63">
        <v>90</v>
      </c>
      <c r="AC301" s="63">
        <v>1.11768650557619</v>
      </c>
      <c r="AD301" s="63">
        <v>1.4831402346014699</v>
      </c>
      <c r="AE301" s="63">
        <v>0.406857963876533</v>
      </c>
      <c r="AF301" s="63">
        <v>1.5089557016825701</v>
      </c>
      <c r="AG301" s="63">
        <v>1.5089557016825701</v>
      </c>
      <c r="AH301" s="63">
        <v>0.58755808428188805</v>
      </c>
      <c r="AI301" s="63">
        <v>0.42329623992946303</v>
      </c>
      <c r="AJ301" s="63">
        <v>0.64135793928706297</v>
      </c>
      <c r="AK301" s="63">
        <v>1.63454651955469</v>
      </c>
      <c r="AL301" s="63">
        <v>0.406857963876533</v>
      </c>
      <c r="AM301" s="63">
        <v>0.71878548566632205</v>
      </c>
      <c r="AN301" s="63">
        <v>0.46200677269357399</v>
      </c>
      <c r="AO301" s="65"/>
      <c r="AP301" s="62" t="s">
        <v>934</v>
      </c>
      <c r="AQ301" s="63">
        <v>-13.67707709784</v>
      </c>
      <c r="AR301" s="63">
        <v>0.17782794100389199</v>
      </c>
      <c r="AS301" s="63">
        <v>0.1</v>
      </c>
      <c r="AT301" s="63">
        <v>1.5188352468351299E-2</v>
      </c>
      <c r="AU301" s="62" t="s">
        <v>173</v>
      </c>
      <c r="AV301" s="63">
        <v>90</v>
      </c>
      <c r="AW301" s="63">
        <v>1.1520353815075</v>
      </c>
      <c r="AX301" s="63">
        <v>1.72800153356514</v>
      </c>
      <c r="AY301" s="63">
        <v>0.88648137370086</v>
      </c>
      <c r="AZ301" s="63">
        <v>1.3313074144113299</v>
      </c>
      <c r="BA301" s="63">
        <v>1.36456822556998</v>
      </c>
      <c r="BB301" s="63">
        <v>0.55772419603386303</v>
      </c>
      <c r="BC301" s="63">
        <v>0.66563791841721598</v>
      </c>
      <c r="BD301" s="63">
        <v>0.86239737193421095</v>
      </c>
      <c r="BE301" s="63">
        <v>1.77724866104614</v>
      </c>
      <c r="BF301" s="63">
        <v>0.88648046039030903</v>
      </c>
      <c r="BG301" s="63">
        <v>0.70496780784597701</v>
      </c>
      <c r="BH301" s="63">
        <v>0.64273227772839203</v>
      </c>
      <c r="BI301" s="63"/>
      <c r="BJ301" s="63"/>
      <c r="BK301" s="63"/>
      <c r="BL301" s="63"/>
      <c r="BM301" s="63"/>
      <c r="BN301" s="63"/>
      <c r="BO301" s="63"/>
      <c r="BP301" s="63"/>
      <c r="BQ301" s="63"/>
      <c r="BR301" s="63"/>
      <c r="BS301" s="63"/>
      <c r="BT301" s="63"/>
    </row>
    <row r="302" spans="1:72" ht="13">
      <c r="A302" s="62"/>
      <c r="B302" s="63"/>
      <c r="C302" s="63"/>
      <c r="D302" s="63"/>
      <c r="E302" s="63"/>
      <c r="F302" s="62"/>
      <c r="G302" s="63"/>
      <c r="H302" s="63"/>
      <c r="I302" s="63"/>
      <c r="J302" s="63"/>
      <c r="K302" s="63"/>
      <c r="L302" s="63"/>
      <c r="M302" s="63"/>
      <c r="N302" s="63"/>
      <c r="O302" s="63"/>
      <c r="P302" s="63"/>
      <c r="Q302" s="63"/>
      <c r="R302" s="63"/>
      <c r="S302" s="63"/>
      <c r="V302" s="62" t="s">
        <v>935</v>
      </c>
      <c r="W302" s="63">
        <v>-20.464130424940802</v>
      </c>
      <c r="X302" s="63">
        <v>0.39810717055349698</v>
      </c>
      <c r="Y302" s="63">
        <v>0</v>
      </c>
      <c r="Z302" s="63">
        <v>0.75941762341756303</v>
      </c>
      <c r="AA302" s="62" t="s">
        <v>173</v>
      </c>
      <c r="AB302" s="63">
        <v>90</v>
      </c>
      <c r="AC302" s="63">
        <v>1.0695410931209099</v>
      </c>
      <c r="AD302" s="63">
        <v>1.3908305026254499</v>
      </c>
      <c r="AE302" s="63">
        <v>0.22938694703141499</v>
      </c>
      <c r="AF302" s="63">
        <v>1.6447667735660001</v>
      </c>
      <c r="AG302" s="63">
        <v>1.6447667735660001</v>
      </c>
      <c r="AH302" s="63">
        <v>0.52058202511368501</v>
      </c>
      <c r="AI302" s="63">
        <v>0.28861107267918001</v>
      </c>
      <c r="AJ302" s="63">
        <v>0.60035684245406895</v>
      </c>
      <c r="AK302" s="63">
        <v>1.71952644651027</v>
      </c>
      <c r="AL302" s="63">
        <v>0.22938694703141499</v>
      </c>
      <c r="AM302" s="63">
        <v>0.657011065233014</v>
      </c>
      <c r="AN302" s="63">
        <v>0.44162075248052102</v>
      </c>
      <c r="AO302" s="65"/>
      <c r="AP302" s="62" t="s">
        <v>936</v>
      </c>
      <c r="AQ302" s="63">
        <v>-15.7940422357944</v>
      </c>
      <c r="AR302" s="63">
        <v>0.23713737056616599</v>
      </c>
      <c r="AS302" s="63">
        <v>0.1</v>
      </c>
      <c r="AT302" s="63">
        <v>1.5188352468351299E-2</v>
      </c>
      <c r="AU302" s="62" t="s">
        <v>173</v>
      </c>
      <c r="AV302" s="63">
        <v>90</v>
      </c>
      <c r="AW302" s="63">
        <v>1.16872352450346</v>
      </c>
      <c r="AX302" s="63">
        <v>1.6716536574706</v>
      </c>
      <c r="AY302" s="63">
        <v>0.87497827158575503</v>
      </c>
      <c r="AZ302" s="63">
        <v>1.2488848988707499</v>
      </c>
      <c r="BA302" s="63">
        <v>1.32764233340531</v>
      </c>
      <c r="BB302" s="63">
        <v>0.58656860298273406</v>
      </c>
      <c r="BC302" s="63">
        <v>0.59737910916452197</v>
      </c>
      <c r="BD302" s="63">
        <v>0.82758079808719898</v>
      </c>
      <c r="BE302" s="63">
        <v>1.71357097993117</v>
      </c>
      <c r="BF302" s="63">
        <v>0.87497768097224904</v>
      </c>
      <c r="BG302" s="63">
        <v>0.73399519937593605</v>
      </c>
      <c r="BH302" s="63">
        <v>0.58042893505479198</v>
      </c>
      <c r="BI302" s="63"/>
      <c r="BJ302" s="63"/>
      <c r="BK302" s="63"/>
      <c r="BL302" s="63"/>
      <c r="BM302" s="63"/>
      <c r="BN302" s="63"/>
      <c r="BO302" s="63"/>
      <c r="BP302" s="63"/>
      <c r="BQ302" s="63"/>
      <c r="BR302" s="63"/>
      <c r="BS302" s="63"/>
      <c r="BT302" s="63"/>
    </row>
    <row r="303" spans="1:72" ht="13">
      <c r="A303" s="62"/>
      <c r="B303" s="63"/>
      <c r="C303" s="63"/>
      <c r="D303" s="63"/>
      <c r="E303" s="63"/>
      <c r="F303" s="62"/>
      <c r="G303" s="63"/>
      <c r="H303" s="63"/>
      <c r="I303" s="63"/>
      <c r="J303" s="63"/>
      <c r="K303" s="63"/>
      <c r="L303" s="63"/>
      <c r="M303" s="63"/>
      <c r="N303" s="63"/>
      <c r="O303" s="63"/>
      <c r="P303" s="63"/>
      <c r="Q303" s="63"/>
      <c r="R303" s="63"/>
      <c r="S303" s="63"/>
      <c r="V303" s="62" t="s">
        <v>937</v>
      </c>
      <c r="W303" s="63">
        <v>-22.961131988025901</v>
      </c>
      <c r="X303" s="63">
        <v>0.50118723362727202</v>
      </c>
      <c r="Y303" s="63">
        <v>0</v>
      </c>
      <c r="Z303" s="63">
        <v>1.5188352468351299E-2</v>
      </c>
      <c r="AA303" s="62" t="s">
        <v>173</v>
      </c>
      <c r="AB303" s="63">
        <v>90</v>
      </c>
      <c r="AC303" s="63">
        <v>1.21457915191889</v>
      </c>
      <c r="AD303" s="63">
        <v>1.52940962879292</v>
      </c>
      <c r="AE303" s="63">
        <v>0.83972947645749896</v>
      </c>
      <c r="AF303" s="63">
        <v>1.0458297716165299</v>
      </c>
      <c r="AG303" s="63">
        <v>1.2676224869188499</v>
      </c>
      <c r="AH303" s="63">
        <v>0.64953884843446397</v>
      </c>
      <c r="AI303" s="63">
        <v>0.34793668206323303</v>
      </c>
      <c r="AJ303" s="63">
        <v>0.62005569344645695</v>
      </c>
      <c r="AK303" s="63">
        <v>1.55872884887463</v>
      </c>
      <c r="AL303" s="63">
        <v>0.83972947645749896</v>
      </c>
      <c r="AM303" s="63">
        <v>0.79812238734878904</v>
      </c>
      <c r="AN303" s="63">
        <v>0.42054756304680402</v>
      </c>
      <c r="AO303" s="65"/>
      <c r="AP303" s="62" t="s">
        <v>938</v>
      </c>
      <c r="AQ303" s="63">
        <v>-18.238675439319799</v>
      </c>
      <c r="AR303" s="63">
        <v>0.316227766016838</v>
      </c>
      <c r="AS303" s="63">
        <v>0.1</v>
      </c>
      <c r="AT303" s="63">
        <v>1.5188352468351299E-2</v>
      </c>
      <c r="AU303" s="62" t="s">
        <v>173</v>
      </c>
      <c r="AV303" s="63">
        <v>90</v>
      </c>
      <c r="AW303" s="63">
        <v>1.1916666586583</v>
      </c>
      <c r="AX303" s="63">
        <v>1.62057407873449</v>
      </c>
      <c r="AY303" s="63">
        <v>0.859709527996384</v>
      </c>
      <c r="AZ303" s="63">
        <v>1.1538893852220899</v>
      </c>
      <c r="BA303" s="63">
        <v>1.2979912471103501</v>
      </c>
      <c r="BB303" s="63">
        <v>0.61920144590389903</v>
      </c>
      <c r="BC303" s="63">
        <v>0.52431011536717498</v>
      </c>
      <c r="BD303" s="63">
        <v>0.67571640032029801</v>
      </c>
      <c r="BE303" s="63">
        <v>1.65699404742975</v>
      </c>
      <c r="BF303" s="63">
        <v>0.85970913634930701</v>
      </c>
      <c r="BG303" s="63">
        <v>0.76620558758886204</v>
      </c>
      <c r="BH303" s="63">
        <v>0.54034406384935096</v>
      </c>
      <c r="BI303" s="63"/>
      <c r="BJ303" s="63"/>
      <c r="BK303" s="63"/>
      <c r="BL303" s="63"/>
      <c r="BM303" s="63"/>
      <c r="BN303" s="63"/>
      <c r="BO303" s="63"/>
      <c r="BP303" s="63"/>
      <c r="BQ303" s="63"/>
      <c r="BR303" s="63"/>
      <c r="BS303" s="63"/>
      <c r="BT303" s="63"/>
    </row>
    <row r="304" spans="1:72" ht="13">
      <c r="A304" s="62"/>
      <c r="B304" s="63"/>
      <c r="C304" s="63"/>
      <c r="D304" s="63"/>
      <c r="E304" s="63"/>
      <c r="F304" s="62"/>
      <c r="G304" s="63"/>
      <c r="H304" s="63"/>
      <c r="I304" s="63"/>
      <c r="J304" s="63"/>
      <c r="K304" s="63"/>
      <c r="L304" s="63"/>
      <c r="M304" s="63"/>
      <c r="N304" s="63"/>
      <c r="O304" s="63"/>
      <c r="P304" s="63"/>
      <c r="Q304" s="63"/>
      <c r="R304" s="63"/>
      <c r="S304" s="63"/>
      <c r="V304" s="62" t="s">
        <v>939</v>
      </c>
      <c r="W304" s="63">
        <v>-22.961131988025901</v>
      </c>
      <c r="X304" s="63">
        <v>0.50118723362727202</v>
      </c>
      <c r="Y304" s="63">
        <v>0</v>
      </c>
      <c r="Z304" s="63">
        <v>3.0376704936702501E-2</v>
      </c>
      <c r="AA304" s="62" t="s">
        <v>173</v>
      </c>
      <c r="AB304" s="63">
        <v>90</v>
      </c>
      <c r="AC304" s="63">
        <v>1.2085154444711801</v>
      </c>
      <c r="AD304" s="63">
        <v>1.5333035877100201</v>
      </c>
      <c r="AE304" s="63">
        <v>0.77288321514553704</v>
      </c>
      <c r="AF304" s="63">
        <v>1.1078612800365899</v>
      </c>
      <c r="AG304" s="63">
        <v>1.2741455618053701</v>
      </c>
      <c r="AH304" s="63">
        <v>0.64877630497052596</v>
      </c>
      <c r="AI304" s="63">
        <v>0.35320497942166201</v>
      </c>
      <c r="AJ304" s="63">
        <v>0.61432928327425096</v>
      </c>
      <c r="AK304" s="63">
        <v>1.5688073307777199</v>
      </c>
      <c r="AL304" s="63">
        <v>0.77288321514553704</v>
      </c>
      <c r="AM304" s="63">
        <v>0.79551397499376197</v>
      </c>
      <c r="AN304" s="63">
        <v>0.42558680399834498</v>
      </c>
      <c r="AO304" s="65"/>
      <c r="AP304" s="62" t="s">
        <v>940</v>
      </c>
      <c r="AQ304" s="63">
        <v>-21.061693821924599</v>
      </c>
      <c r="AR304" s="63">
        <v>0.421696503428582</v>
      </c>
      <c r="AS304" s="63">
        <v>0.1</v>
      </c>
      <c r="AT304" s="63">
        <v>1.5188352468351299E-2</v>
      </c>
      <c r="AU304" s="62" t="s">
        <v>173</v>
      </c>
      <c r="AV304" s="63">
        <v>90</v>
      </c>
      <c r="AW304" s="63">
        <v>1.2186209396394601</v>
      </c>
      <c r="AX304" s="63">
        <v>1.5733884589154901</v>
      </c>
      <c r="AY304" s="63">
        <v>0.84106746741768101</v>
      </c>
      <c r="AZ304" s="63">
        <v>1.0443177658510101</v>
      </c>
      <c r="BA304" s="63">
        <v>1.2631507902922401</v>
      </c>
      <c r="BB304" s="63">
        <v>0.65490611512619301</v>
      </c>
      <c r="BC304" s="63">
        <v>0.45879998299713898</v>
      </c>
      <c r="BD304" s="63">
        <v>0.64250322132150395</v>
      </c>
      <c r="BE304" s="63">
        <v>1.6052272994729699</v>
      </c>
      <c r="BF304" s="63">
        <v>0.84106720497562004</v>
      </c>
      <c r="BG304" s="63">
        <v>0.80187023372965704</v>
      </c>
      <c r="BH304" s="63">
        <v>0.47620826992064502</v>
      </c>
      <c r="BI304" s="63"/>
      <c r="BJ304" s="63"/>
      <c r="BK304" s="63"/>
      <c r="BL304" s="63"/>
      <c r="BM304" s="63"/>
      <c r="BN304" s="63"/>
      <c r="BO304" s="63"/>
      <c r="BP304" s="63"/>
      <c r="BQ304" s="63"/>
      <c r="BR304" s="63"/>
      <c r="BS304" s="63"/>
      <c r="BT304" s="63"/>
    </row>
    <row r="305" spans="1:72" ht="13">
      <c r="A305" s="62"/>
      <c r="B305" s="63"/>
      <c r="C305" s="63"/>
      <c r="D305" s="63"/>
      <c r="E305" s="63"/>
      <c r="F305" s="62"/>
      <c r="G305" s="63"/>
      <c r="H305" s="63"/>
      <c r="I305" s="63"/>
      <c r="J305" s="63"/>
      <c r="K305" s="63"/>
      <c r="L305" s="63"/>
      <c r="M305" s="63"/>
      <c r="N305" s="63"/>
      <c r="O305" s="63"/>
      <c r="P305" s="63"/>
      <c r="Q305" s="63"/>
      <c r="R305" s="63"/>
      <c r="S305" s="63"/>
      <c r="V305" s="62" t="s">
        <v>941</v>
      </c>
      <c r="W305" s="63">
        <v>-22.961131988025901</v>
      </c>
      <c r="X305" s="63">
        <v>0.50118723362727202</v>
      </c>
      <c r="Y305" s="63">
        <v>0</v>
      </c>
      <c r="Z305" s="63">
        <v>7.59417623417563E-2</v>
      </c>
      <c r="AA305" s="62" t="s">
        <v>173</v>
      </c>
      <c r="AB305" s="63">
        <v>90</v>
      </c>
      <c r="AC305" s="63">
        <v>1.1927220061750701</v>
      </c>
      <c r="AD305" s="63">
        <v>1.5255156698758201</v>
      </c>
      <c r="AE305" s="63">
        <v>0.64450063066911001</v>
      </c>
      <c r="AF305" s="63">
        <v>1.23529732755709</v>
      </c>
      <c r="AG305" s="63">
        <v>1.2986573927366201</v>
      </c>
      <c r="AH305" s="63">
        <v>0.64548845555601297</v>
      </c>
      <c r="AI305" s="63">
        <v>0.37290383041405101</v>
      </c>
      <c r="AJ305" s="63">
        <v>0.62211720110845103</v>
      </c>
      <c r="AK305" s="63">
        <v>1.58048920752903</v>
      </c>
      <c r="AL305" s="63">
        <v>0.64450063066911001</v>
      </c>
      <c r="AM305" s="63">
        <v>0.78759632361330301</v>
      </c>
      <c r="AN305" s="63">
        <v>0.42467057837079197</v>
      </c>
      <c r="AO305" s="65"/>
      <c r="AP305" s="62" t="s">
        <v>942</v>
      </c>
      <c r="AQ305" s="63">
        <v>-24.321664592603799</v>
      </c>
      <c r="AR305" s="63">
        <v>0.56234132519034896</v>
      </c>
      <c r="AS305" s="63">
        <v>0.1</v>
      </c>
      <c r="AT305" s="63">
        <v>1.5188352468351299E-2</v>
      </c>
      <c r="AU305" s="62" t="s">
        <v>173</v>
      </c>
      <c r="AV305" s="63">
        <v>90</v>
      </c>
      <c r="AW305" s="63">
        <v>1.24788493946312</v>
      </c>
      <c r="AX305" s="63">
        <v>1.5296386851998101</v>
      </c>
      <c r="AY305" s="63">
        <v>0.81930032693858401</v>
      </c>
      <c r="AZ305" s="63">
        <v>0.91956229376947296</v>
      </c>
      <c r="BA305" s="63">
        <v>1.2034272421596</v>
      </c>
      <c r="BB305" s="63">
        <v>0.69364742120121103</v>
      </c>
      <c r="BC305" s="63">
        <v>0.40176493768196803</v>
      </c>
      <c r="BD305" s="63">
        <v>0.60974815513648695</v>
      </c>
      <c r="BE305" s="63">
        <v>1.5575835668401901</v>
      </c>
      <c r="BF305" s="63">
        <v>0.81930014961514097</v>
      </c>
      <c r="BG305" s="63">
        <v>0.84054312338808101</v>
      </c>
      <c r="BH305" s="63">
        <v>0.42077661945369199</v>
      </c>
      <c r="BI305" s="63"/>
      <c r="BJ305" s="63"/>
      <c r="BK305" s="63"/>
      <c r="BL305" s="63"/>
      <c r="BM305" s="63"/>
      <c r="BN305" s="63"/>
      <c r="BO305" s="63"/>
      <c r="BP305" s="63"/>
      <c r="BQ305" s="63"/>
      <c r="BR305" s="63"/>
      <c r="BS305" s="63"/>
      <c r="BT305" s="63"/>
    </row>
    <row r="306" spans="1:72" ht="13">
      <c r="A306" s="62"/>
      <c r="B306" s="63"/>
      <c r="C306" s="63"/>
      <c r="D306" s="63"/>
      <c r="E306" s="63"/>
      <c r="F306" s="62"/>
      <c r="G306" s="63"/>
      <c r="H306" s="63"/>
      <c r="I306" s="63"/>
      <c r="J306" s="63"/>
      <c r="K306" s="63"/>
      <c r="L306" s="63"/>
      <c r="M306" s="63"/>
      <c r="N306" s="63"/>
      <c r="O306" s="63"/>
      <c r="P306" s="63"/>
      <c r="Q306" s="63"/>
      <c r="R306" s="63"/>
      <c r="S306" s="63"/>
      <c r="V306" s="62" t="s">
        <v>943</v>
      </c>
      <c r="W306" s="63">
        <v>-22.961131988025901</v>
      </c>
      <c r="X306" s="63">
        <v>0.50118723362727202</v>
      </c>
      <c r="Y306" s="63">
        <v>0</v>
      </c>
      <c r="Z306" s="63">
        <v>0.30376704936702498</v>
      </c>
      <c r="AA306" s="62" t="s">
        <v>173</v>
      </c>
      <c r="AB306" s="63">
        <v>90</v>
      </c>
      <c r="AC306" s="63">
        <v>1.13252742924091</v>
      </c>
      <c r="AD306" s="63">
        <v>1.44626215309244</v>
      </c>
      <c r="AE306" s="63">
        <v>0.38685782200006902</v>
      </c>
      <c r="AF306" s="63">
        <v>1.46885156462894</v>
      </c>
      <c r="AG306" s="63">
        <v>1.46885156462894</v>
      </c>
      <c r="AH306" s="63">
        <v>0.617565703271584</v>
      </c>
      <c r="AI306" s="63">
        <v>0.40016154283375099</v>
      </c>
      <c r="AJ306" s="63">
        <v>0.61180966279848104</v>
      </c>
      <c r="AK306" s="63">
        <v>1.59262919709411</v>
      </c>
      <c r="AL306" s="63">
        <v>0.38685782200006902</v>
      </c>
      <c r="AM306" s="63">
        <v>0.74718975648080499</v>
      </c>
      <c r="AN306" s="63">
        <v>0.43658151152898</v>
      </c>
      <c r="AO306" s="65"/>
      <c r="AP306" s="62" t="s">
        <v>944</v>
      </c>
      <c r="AQ306" s="63">
        <v>-28.086220109198401</v>
      </c>
      <c r="AR306" s="63">
        <v>0.74989420933245599</v>
      </c>
      <c r="AS306" s="63">
        <v>0.1</v>
      </c>
      <c r="AT306" s="63">
        <v>1.5188352468351299E-2</v>
      </c>
      <c r="AU306" s="62" t="s">
        <v>173</v>
      </c>
      <c r="AV306" s="63">
        <v>90</v>
      </c>
      <c r="AW306" s="63">
        <v>1.28039560332075</v>
      </c>
      <c r="AX306" s="63">
        <v>1.48886664477368</v>
      </c>
      <c r="AY306" s="63">
        <v>0.79488605170406501</v>
      </c>
      <c r="AZ306" s="63">
        <v>0.77894624753244202</v>
      </c>
      <c r="BA306" s="63">
        <v>1.13344839787643</v>
      </c>
      <c r="BB306" s="63">
        <v>0.735403394005955</v>
      </c>
      <c r="BC306" s="63">
        <v>0.35274686660788601</v>
      </c>
      <c r="BD306" s="63">
        <v>0.55294216622820402</v>
      </c>
      <c r="BE306" s="63">
        <v>1.51360473671762</v>
      </c>
      <c r="BF306" s="63">
        <v>0.79488593037403099</v>
      </c>
      <c r="BG306" s="63">
        <v>0.88224036544377904</v>
      </c>
      <c r="BH306" s="63">
        <v>0.37313288682093898</v>
      </c>
      <c r="BI306" s="63"/>
      <c r="BJ306" s="63"/>
      <c r="BK306" s="63"/>
      <c r="BL306" s="63"/>
      <c r="BM306" s="63"/>
      <c r="BN306" s="63"/>
      <c r="BO306" s="63"/>
      <c r="BP306" s="63"/>
      <c r="BQ306" s="63"/>
      <c r="BR306" s="63"/>
      <c r="BS306" s="63"/>
      <c r="BT306" s="63"/>
    </row>
    <row r="307" spans="1:72" ht="13">
      <c r="A307" s="62"/>
      <c r="B307" s="63"/>
      <c r="C307" s="63"/>
      <c r="D307" s="63"/>
      <c r="E307" s="63"/>
      <c r="F307" s="62"/>
      <c r="G307" s="63"/>
      <c r="H307" s="63"/>
      <c r="I307" s="63"/>
      <c r="J307" s="63"/>
      <c r="K307" s="63"/>
      <c r="L307" s="63"/>
      <c r="M307" s="63"/>
      <c r="N307" s="63"/>
      <c r="O307" s="63"/>
      <c r="P307" s="63"/>
      <c r="Q307" s="63"/>
      <c r="R307" s="63"/>
      <c r="S307" s="63"/>
      <c r="V307" s="62" t="s">
        <v>945</v>
      </c>
      <c r="W307" s="63">
        <v>-22.961131988025901</v>
      </c>
      <c r="X307" s="63">
        <v>0.50118723362727202</v>
      </c>
      <c r="Y307" s="63">
        <v>0</v>
      </c>
      <c r="Z307" s="63">
        <v>0.75941762341756303</v>
      </c>
      <c r="AA307" s="62" t="s">
        <v>173</v>
      </c>
      <c r="AB307" s="63">
        <v>90</v>
      </c>
      <c r="AC307" s="63">
        <v>1.0783091011036801</v>
      </c>
      <c r="AD307" s="63">
        <v>1.35509770315087</v>
      </c>
      <c r="AE307" s="63">
        <v>0.216077754826076</v>
      </c>
      <c r="AF307" s="63">
        <v>1.6174829529025001</v>
      </c>
      <c r="AG307" s="63">
        <v>1.6174829529025001</v>
      </c>
      <c r="AH307" s="63">
        <v>0.54909420404654397</v>
      </c>
      <c r="AI307" s="63">
        <v>0.28540428298274501</v>
      </c>
      <c r="AJ307" s="63">
        <v>0.57241196081370405</v>
      </c>
      <c r="AK307" s="63">
        <v>1.6776091240497</v>
      </c>
      <c r="AL307" s="63">
        <v>0.216077754826076</v>
      </c>
      <c r="AM307" s="63">
        <v>0.68047193621906499</v>
      </c>
      <c r="AN307" s="63">
        <v>0.43749773715653301</v>
      </c>
      <c r="AO307" s="65"/>
      <c r="AP307" s="62" t="s">
        <v>946</v>
      </c>
      <c r="AQ307" s="63">
        <v>-32.433461000125099</v>
      </c>
      <c r="AR307" s="63">
        <v>1</v>
      </c>
      <c r="AS307" s="63">
        <v>0.1</v>
      </c>
      <c r="AT307" s="63">
        <v>1.5188352468351299E-2</v>
      </c>
      <c r="AU307" s="62" t="s">
        <v>173</v>
      </c>
      <c r="AV307" s="63">
        <v>90</v>
      </c>
      <c r="AW307" s="63">
        <v>1.3180320449966001</v>
      </c>
      <c r="AX307" s="63">
        <v>1.45118686584054</v>
      </c>
      <c r="AY307" s="63">
        <v>0.76825368772432101</v>
      </c>
      <c r="AZ307" s="63">
        <v>0.62017327274557499</v>
      </c>
      <c r="BA307" s="63">
        <v>1.0346167296294699</v>
      </c>
      <c r="BB307" s="63">
        <v>0.78014098530152098</v>
      </c>
      <c r="BC307" s="63">
        <v>0.31094407235078297</v>
      </c>
      <c r="BD307" s="63">
        <v>0.51251371041242999</v>
      </c>
      <c r="BE307" s="63">
        <v>1.4731762809018301</v>
      </c>
      <c r="BF307" s="63">
        <v>0.76825360404541199</v>
      </c>
      <c r="BG307" s="63">
        <v>0.92718258673559695</v>
      </c>
      <c r="BH307" s="63">
        <v>0.33201726178450103</v>
      </c>
      <c r="BI307" s="63"/>
      <c r="BJ307" s="63"/>
      <c r="BK307" s="63"/>
      <c r="BL307" s="63"/>
      <c r="BM307" s="63"/>
      <c r="BN307" s="63"/>
      <c r="BO307" s="63"/>
      <c r="BP307" s="63"/>
      <c r="BQ307" s="63"/>
      <c r="BR307" s="63"/>
      <c r="BS307" s="63"/>
      <c r="BT307" s="63"/>
    </row>
    <row r="308" spans="1:72" ht="13">
      <c r="A308" s="62"/>
      <c r="B308" s="63"/>
      <c r="C308" s="63"/>
      <c r="D308" s="63"/>
      <c r="E308" s="63"/>
      <c r="F308" s="62"/>
      <c r="G308" s="63"/>
      <c r="H308" s="63"/>
      <c r="I308" s="63"/>
      <c r="J308" s="63"/>
      <c r="K308" s="63"/>
      <c r="L308" s="63"/>
      <c r="M308" s="63"/>
      <c r="N308" s="63"/>
      <c r="O308" s="63"/>
      <c r="P308" s="63"/>
      <c r="Q308" s="63"/>
      <c r="R308" s="63"/>
      <c r="S308" s="63"/>
      <c r="V308" s="62" t="s">
        <v>947</v>
      </c>
      <c r="W308" s="63">
        <v>-25.7628138222282</v>
      </c>
      <c r="X308" s="63">
        <v>0.63095734448019303</v>
      </c>
      <c r="Y308" s="63">
        <v>0</v>
      </c>
      <c r="Z308" s="63">
        <v>1.5188352468351299E-2</v>
      </c>
      <c r="AA308" s="62" t="s">
        <v>173</v>
      </c>
      <c r="AB308" s="63">
        <v>90</v>
      </c>
      <c r="AC308" s="63">
        <v>1.24052580587441</v>
      </c>
      <c r="AD308" s="63">
        <v>1.4994032394905401</v>
      </c>
      <c r="AE308" s="63">
        <v>0.82008855658618096</v>
      </c>
      <c r="AF308" s="63">
        <v>0.93557958367250105</v>
      </c>
      <c r="AG308" s="63">
        <v>1.20476603744833</v>
      </c>
      <c r="AH308" s="63">
        <v>0.68552134941383203</v>
      </c>
      <c r="AI308" s="63">
        <v>0.32113708245730899</v>
      </c>
      <c r="AJ308" s="63">
        <v>0.58707157085455097</v>
      </c>
      <c r="AK308" s="63">
        <v>1.52574472628271</v>
      </c>
      <c r="AL308" s="63">
        <v>0.82008855658618096</v>
      </c>
      <c r="AM308" s="63">
        <v>0.83362923697951596</v>
      </c>
      <c r="AN308" s="63">
        <v>0.38756344045489799</v>
      </c>
      <c r="AO308" s="65"/>
      <c r="AP308" s="62" t="s">
        <v>948</v>
      </c>
      <c r="AQ308" s="63">
        <v>-0.102563609162638</v>
      </c>
      <c r="AR308" s="64">
        <v>1.0000000000000001E-5</v>
      </c>
      <c r="AS308" s="63">
        <v>0.1</v>
      </c>
      <c r="AT308" s="63">
        <v>0.30376704936702498</v>
      </c>
      <c r="AU308" s="62" t="s">
        <v>173</v>
      </c>
      <c r="AV308" s="63">
        <v>90</v>
      </c>
      <c r="AW308" s="63">
        <v>1.0318762502962799</v>
      </c>
      <c r="AX308" s="62" t="s">
        <v>131</v>
      </c>
      <c r="AY308" s="62" t="s">
        <v>131</v>
      </c>
      <c r="AZ308" s="63">
        <v>1.7931695635857401</v>
      </c>
      <c r="BA308" s="63">
        <v>1.7931695635857401</v>
      </c>
      <c r="BB308" s="63">
        <v>0.33529315821566003</v>
      </c>
      <c r="BC308" s="63">
        <v>1.4151104817556199</v>
      </c>
      <c r="BD308" s="63">
        <v>1.8061097683140801</v>
      </c>
      <c r="BE308" s="62" t="s">
        <v>131</v>
      </c>
      <c r="BF308" s="62" t="s">
        <v>131</v>
      </c>
      <c r="BG308" s="63">
        <v>0.488463637710642</v>
      </c>
      <c r="BH308" s="63">
        <v>1.60774691994875</v>
      </c>
      <c r="BI308" s="63"/>
      <c r="BJ308" s="63"/>
      <c r="BK308" s="63"/>
      <c r="BL308" s="63"/>
      <c r="BM308" s="63"/>
      <c r="BN308" s="63"/>
      <c r="BO308" s="63"/>
      <c r="BP308" s="63"/>
      <c r="BQ308" s="63"/>
      <c r="BR308" s="63"/>
      <c r="BS308" s="63"/>
      <c r="BT308" s="63"/>
    </row>
    <row r="309" spans="1:72" ht="13">
      <c r="A309" s="62"/>
      <c r="B309" s="63"/>
      <c r="C309" s="63"/>
      <c r="D309" s="63"/>
      <c r="E309" s="63"/>
      <c r="F309" s="62"/>
      <c r="G309" s="63"/>
      <c r="H309" s="63"/>
      <c r="I309" s="63"/>
      <c r="J309" s="63"/>
      <c r="K309" s="63"/>
      <c r="L309" s="63"/>
      <c r="M309" s="63"/>
      <c r="N309" s="63"/>
      <c r="O309" s="63"/>
      <c r="P309" s="63"/>
      <c r="Q309" s="63"/>
      <c r="R309" s="63"/>
      <c r="S309" s="63"/>
      <c r="V309" s="62" t="s">
        <v>949</v>
      </c>
      <c r="W309" s="63">
        <v>-25.7628138222282</v>
      </c>
      <c r="X309" s="63">
        <v>0.63095734448019303</v>
      </c>
      <c r="Y309" s="63">
        <v>0</v>
      </c>
      <c r="Z309" s="63">
        <v>3.0376704936702501E-2</v>
      </c>
      <c r="AA309" s="62" t="s">
        <v>173</v>
      </c>
      <c r="AB309" s="63">
        <v>90</v>
      </c>
      <c r="AC309" s="63">
        <v>1.2341359613973599</v>
      </c>
      <c r="AD309" s="63">
        <v>1.5035262548145401</v>
      </c>
      <c r="AE309" s="63">
        <v>0.75005416072392905</v>
      </c>
      <c r="AF309" s="63">
        <v>1.01147468062401</v>
      </c>
      <c r="AG309" s="63">
        <v>1.22064705057476</v>
      </c>
      <c r="AH309" s="63">
        <v>0.684357378290815</v>
      </c>
      <c r="AI309" s="63">
        <v>0.32640537981573903</v>
      </c>
      <c r="AJ309" s="63">
        <v>0.58226138630989799</v>
      </c>
      <c r="AK309" s="63">
        <v>1.5358232081858001</v>
      </c>
      <c r="AL309" s="63">
        <v>0.75005416072392905</v>
      </c>
      <c r="AM309" s="63">
        <v>0.83062201945884795</v>
      </c>
      <c r="AN309" s="63">
        <v>0.39237362499955097</v>
      </c>
      <c r="AO309" s="65"/>
      <c r="AP309" s="62" t="s">
        <v>950</v>
      </c>
      <c r="AQ309" s="63">
        <v>-0.118438608145745</v>
      </c>
      <c r="AR309" s="64">
        <v>1.33352143216332E-5</v>
      </c>
      <c r="AS309" s="63">
        <v>0.1</v>
      </c>
      <c r="AT309" s="63">
        <v>0.30376704936702498</v>
      </c>
      <c r="AU309" s="62" t="s">
        <v>173</v>
      </c>
      <c r="AV309" s="63">
        <v>90</v>
      </c>
      <c r="AW309" s="63">
        <v>1.0318786740486099</v>
      </c>
      <c r="AX309" s="62" t="s">
        <v>131</v>
      </c>
      <c r="AY309" s="62" t="s">
        <v>131</v>
      </c>
      <c r="AZ309" s="63">
        <v>1.7931591191788001</v>
      </c>
      <c r="BA309" s="63">
        <v>1.7931591191788001</v>
      </c>
      <c r="BB309" s="63">
        <v>0.33528916924595598</v>
      </c>
      <c r="BC309" s="63">
        <v>1.41213274846607</v>
      </c>
      <c r="BD309" s="63">
        <v>1.80290297861764</v>
      </c>
      <c r="BE309" s="62" t="s">
        <v>131</v>
      </c>
      <c r="BF309" s="62" t="s">
        <v>131</v>
      </c>
      <c r="BG309" s="63">
        <v>0.488466173701051</v>
      </c>
      <c r="BH309" s="63">
        <v>1.60431107384542</v>
      </c>
      <c r="BI309" s="63"/>
      <c r="BJ309" s="63"/>
      <c r="BK309" s="63"/>
      <c r="BL309" s="63"/>
      <c r="BM309" s="63"/>
      <c r="BN309" s="63"/>
      <c r="BO309" s="63"/>
      <c r="BP309" s="63"/>
      <c r="BQ309" s="63"/>
      <c r="BR309" s="63"/>
      <c r="BS309" s="63"/>
      <c r="BT309" s="63"/>
    </row>
    <row r="310" spans="1:72" ht="13">
      <c r="A310" s="62"/>
      <c r="B310" s="63"/>
      <c r="C310" s="63"/>
      <c r="D310" s="63"/>
      <c r="E310" s="63"/>
      <c r="F310" s="62"/>
      <c r="G310" s="63"/>
      <c r="H310" s="63"/>
      <c r="I310" s="63"/>
      <c r="J310" s="63"/>
      <c r="K310" s="63"/>
      <c r="L310" s="63"/>
      <c r="M310" s="63"/>
      <c r="N310" s="63"/>
      <c r="O310" s="63"/>
      <c r="P310" s="63"/>
      <c r="Q310" s="63"/>
      <c r="R310" s="63"/>
      <c r="S310" s="63"/>
      <c r="V310" s="62" t="s">
        <v>951</v>
      </c>
      <c r="W310" s="63">
        <v>-25.7628138222282</v>
      </c>
      <c r="X310" s="63">
        <v>0.63095734448019303</v>
      </c>
      <c r="Y310" s="63">
        <v>0</v>
      </c>
      <c r="Z310" s="63">
        <v>7.59417623417563E-2</v>
      </c>
      <c r="AA310" s="62" t="s">
        <v>173</v>
      </c>
      <c r="AB310" s="63">
        <v>90</v>
      </c>
      <c r="AC310" s="63">
        <v>1.21614769371106</v>
      </c>
      <c r="AD310" s="63">
        <v>1.4939058857252201</v>
      </c>
      <c r="AE310" s="63">
        <v>0.61968553149604599</v>
      </c>
      <c r="AF310" s="63">
        <v>1.1627655708812401</v>
      </c>
      <c r="AG310" s="63">
        <v>1.26198972589626</v>
      </c>
      <c r="AH310" s="63">
        <v>0.68023183567591805</v>
      </c>
      <c r="AI310" s="63">
        <v>0.34495894877368599</v>
      </c>
      <c r="AJ310" s="63">
        <v>0.588674965702769</v>
      </c>
      <c r="AK310" s="63">
        <v>1.54521452086822</v>
      </c>
      <c r="AL310" s="63">
        <v>0.61968553149604599</v>
      </c>
      <c r="AM310" s="63">
        <v>0.82154470378482003</v>
      </c>
      <c r="AN310" s="63">
        <v>0.393060794220215</v>
      </c>
      <c r="AO310" s="65"/>
      <c r="AP310" s="62" t="s">
        <v>952</v>
      </c>
      <c r="AQ310" s="63">
        <v>-0.13677077097840001</v>
      </c>
      <c r="AR310" s="64">
        <v>1.7782794100389199E-5</v>
      </c>
      <c r="AS310" s="63">
        <v>0.1</v>
      </c>
      <c r="AT310" s="63">
        <v>0.30376704936702498</v>
      </c>
      <c r="AU310" s="62" t="s">
        <v>173</v>
      </c>
      <c r="AV310" s="63">
        <v>90</v>
      </c>
      <c r="AW310" s="63">
        <v>1.03188190420561</v>
      </c>
      <c r="AX310" s="62" t="s">
        <v>131</v>
      </c>
      <c r="AY310" s="62" t="s">
        <v>131</v>
      </c>
      <c r="AZ310" s="63">
        <v>1.7931451995604599</v>
      </c>
      <c r="BA310" s="63">
        <v>1.7931451995604599</v>
      </c>
      <c r="BB310" s="63">
        <v>0.335296489997923</v>
      </c>
      <c r="BC310" s="63">
        <v>1.4082387895489701</v>
      </c>
      <c r="BD310" s="63">
        <v>1.7994671325143199</v>
      </c>
      <c r="BE310" s="62" t="s">
        <v>131</v>
      </c>
      <c r="BF310" s="62" t="s">
        <v>131</v>
      </c>
      <c r="BG310" s="63">
        <v>0.48847058500639301</v>
      </c>
      <c r="BH310" s="63">
        <v>1.6001880585214301</v>
      </c>
      <c r="BI310" s="63"/>
      <c r="BJ310" s="63"/>
      <c r="BK310" s="63"/>
      <c r="BL310" s="63"/>
      <c r="BM310" s="63"/>
      <c r="BN310" s="63"/>
      <c r="BO310" s="63"/>
      <c r="BP310" s="63"/>
      <c r="BQ310" s="63"/>
      <c r="BR310" s="63"/>
      <c r="BS310" s="63"/>
      <c r="BT310" s="63"/>
    </row>
    <row r="311" spans="1:72" ht="13">
      <c r="A311" s="62"/>
      <c r="B311" s="63"/>
      <c r="C311" s="63"/>
      <c r="D311" s="63"/>
      <c r="E311" s="63"/>
      <c r="F311" s="62"/>
      <c r="G311" s="63"/>
      <c r="H311" s="63"/>
      <c r="I311" s="63"/>
      <c r="J311" s="63"/>
      <c r="K311" s="63"/>
      <c r="L311" s="63"/>
      <c r="M311" s="63"/>
      <c r="N311" s="63"/>
      <c r="O311" s="63"/>
      <c r="P311" s="63"/>
      <c r="Q311" s="63"/>
      <c r="R311" s="63"/>
      <c r="S311" s="63"/>
      <c r="V311" s="62" t="s">
        <v>953</v>
      </c>
      <c r="W311" s="63">
        <v>-25.7628138222282</v>
      </c>
      <c r="X311" s="63">
        <v>0.63095734448019303</v>
      </c>
      <c r="Y311" s="63">
        <v>0</v>
      </c>
      <c r="Z311" s="63">
        <v>0.30376704936702498</v>
      </c>
      <c r="AA311" s="62" t="s">
        <v>173</v>
      </c>
      <c r="AB311" s="63">
        <v>90</v>
      </c>
      <c r="AC311" s="63">
        <v>1.14888731401549</v>
      </c>
      <c r="AD311" s="63">
        <v>1.41052935361786</v>
      </c>
      <c r="AE311" s="63">
        <v>0.36689351395159397</v>
      </c>
      <c r="AF311" s="63">
        <v>1.42601281274534</v>
      </c>
      <c r="AG311" s="63">
        <v>1.42601281274534</v>
      </c>
      <c r="AH311" s="63">
        <v>0.648381854281602</v>
      </c>
      <c r="AI311" s="63">
        <v>0.37794307136559202</v>
      </c>
      <c r="AJ311" s="63">
        <v>0.58249044271678596</v>
      </c>
      <c r="AK311" s="63">
        <v>1.55254432588865</v>
      </c>
      <c r="AL311" s="63">
        <v>0.36689351395159397</v>
      </c>
      <c r="AM311" s="63">
        <v>0.77643121920261104</v>
      </c>
      <c r="AN311" s="63">
        <v>0.41298870161949203</v>
      </c>
      <c r="AO311" s="65"/>
      <c r="AP311" s="62" t="s">
        <v>954</v>
      </c>
      <c r="AQ311" s="63">
        <v>-0.157940422357944</v>
      </c>
      <c r="AR311" s="64">
        <v>2.3713737056616601E-5</v>
      </c>
      <c r="AS311" s="63">
        <v>0.1</v>
      </c>
      <c r="AT311" s="63">
        <v>0.30376704936702498</v>
      </c>
      <c r="AU311" s="62" t="s">
        <v>173</v>
      </c>
      <c r="AV311" s="63">
        <v>90</v>
      </c>
      <c r="AW311" s="63">
        <v>1.03188620850891</v>
      </c>
      <c r="AX311" s="62" t="s">
        <v>131</v>
      </c>
      <c r="AY311" s="62" t="s">
        <v>131</v>
      </c>
      <c r="AZ311" s="63">
        <v>1.79312665132496</v>
      </c>
      <c r="BA311" s="63">
        <v>1.79312665132496</v>
      </c>
      <c r="BB311" s="63">
        <v>0.33529452332899001</v>
      </c>
      <c r="BC311" s="63">
        <v>1.4041157742249799</v>
      </c>
      <c r="BD311" s="63">
        <v>1.7953441171903199</v>
      </c>
      <c r="BE311" s="62" t="s">
        <v>131</v>
      </c>
      <c r="BF311" s="62" t="s">
        <v>131</v>
      </c>
      <c r="BG311" s="63">
        <v>0.48847587657603703</v>
      </c>
      <c r="BH311" s="63">
        <v>1.5953778739767699</v>
      </c>
      <c r="BI311" s="63"/>
      <c r="BJ311" s="63"/>
      <c r="BK311" s="63"/>
      <c r="BL311" s="63"/>
      <c r="BM311" s="63"/>
      <c r="BN311" s="63"/>
      <c r="BO311" s="63"/>
      <c r="BP311" s="63"/>
      <c r="BQ311" s="63"/>
      <c r="BR311" s="63"/>
      <c r="BS311" s="63"/>
      <c r="BT311" s="63"/>
    </row>
    <row r="312" spans="1:72" ht="13">
      <c r="A312" s="62"/>
      <c r="B312" s="63"/>
      <c r="C312" s="63"/>
      <c r="D312" s="63"/>
      <c r="E312" s="63"/>
      <c r="F312" s="62"/>
      <c r="G312" s="63"/>
      <c r="H312" s="63"/>
      <c r="I312" s="63"/>
      <c r="J312" s="63"/>
      <c r="K312" s="63"/>
      <c r="L312" s="63"/>
      <c r="M312" s="63"/>
      <c r="N312" s="63"/>
      <c r="O312" s="63"/>
      <c r="P312" s="63"/>
      <c r="Q312" s="63"/>
      <c r="R312" s="63"/>
      <c r="S312" s="63"/>
      <c r="V312" s="62" t="s">
        <v>955</v>
      </c>
      <c r="W312" s="63">
        <v>-25.7628138222282</v>
      </c>
      <c r="X312" s="63">
        <v>0.63095734448019303</v>
      </c>
      <c r="Y312" s="63">
        <v>0</v>
      </c>
      <c r="Z312" s="63">
        <v>0.75941762341756303</v>
      </c>
      <c r="AA312" s="62" t="s">
        <v>173</v>
      </c>
      <c r="AB312" s="63">
        <v>90</v>
      </c>
      <c r="AC312" s="63">
        <v>1.0880750244430799</v>
      </c>
      <c r="AD312" s="63">
        <v>1.32051018571072</v>
      </c>
      <c r="AE312" s="63">
        <v>0.20307928592333499</v>
      </c>
      <c r="AF312" s="63">
        <v>1.5884421469226799</v>
      </c>
      <c r="AG312" s="63">
        <v>1.5884421469226799</v>
      </c>
      <c r="AH312" s="63">
        <v>0.577815534677243</v>
      </c>
      <c r="AI312" s="63">
        <v>0.28082315484497999</v>
      </c>
      <c r="AJ312" s="63">
        <v>0.54446707917333903</v>
      </c>
      <c r="AK312" s="63">
        <v>1.6372951964373501</v>
      </c>
      <c r="AL312" s="63">
        <v>0.20307928592333499</v>
      </c>
      <c r="AM312" s="63">
        <v>0.70458718550518695</v>
      </c>
      <c r="AN312" s="63">
        <v>0.39947437361308602</v>
      </c>
      <c r="AO312" s="65"/>
      <c r="AP312" s="62" t="s">
        <v>956</v>
      </c>
      <c r="AQ312" s="63">
        <v>-0.18238675439319799</v>
      </c>
      <c r="AR312" s="64">
        <v>3.1622776601683802E-5</v>
      </c>
      <c r="AS312" s="63">
        <v>0.1</v>
      </c>
      <c r="AT312" s="63">
        <v>0.30376704936702498</v>
      </c>
      <c r="AU312" s="62" t="s">
        <v>173</v>
      </c>
      <c r="AV312" s="63">
        <v>90</v>
      </c>
      <c r="AW312" s="63">
        <v>1.0318919452417601</v>
      </c>
      <c r="AX312" s="62" t="s">
        <v>131</v>
      </c>
      <c r="AY312" s="62" t="s">
        <v>131</v>
      </c>
      <c r="AZ312" s="63">
        <v>1.7931019299323601</v>
      </c>
      <c r="BA312" s="63">
        <v>1.7931019299323601</v>
      </c>
      <c r="BB312" s="63">
        <v>0.33529921561735199</v>
      </c>
      <c r="BC312" s="63">
        <v>1.3990765332734401</v>
      </c>
      <c r="BD312" s="63">
        <v>1.79076298905256</v>
      </c>
      <c r="BE312" s="62" t="s">
        <v>131</v>
      </c>
      <c r="BF312" s="62" t="s">
        <v>131</v>
      </c>
      <c r="BG312" s="63">
        <v>0.48848348573163802</v>
      </c>
      <c r="BH312" s="63">
        <v>1.58965146380456</v>
      </c>
      <c r="BI312" s="63"/>
      <c r="BJ312" s="63"/>
      <c r="BK312" s="63"/>
      <c r="BL312" s="63"/>
      <c r="BM312" s="63"/>
      <c r="BN312" s="63"/>
      <c r="BO312" s="63"/>
      <c r="BP312" s="63"/>
      <c r="BQ312" s="63"/>
      <c r="BR312" s="63"/>
      <c r="BS312" s="63"/>
      <c r="BT312" s="63"/>
    </row>
    <row r="313" spans="1:72" ht="13">
      <c r="A313" s="62"/>
      <c r="B313" s="63"/>
      <c r="C313" s="63"/>
      <c r="D313" s="63"/>
      <c r="E313" s="63"/>
      <c r="F313" s="62"/>
      <c r="G313" s="63"/>
      <c r="H313" s="63"/>
      <c r="I313" s="63"/>
      <c r="J313" s="63"/>
      <c r="K313" s="63"/>
      <c r="L313" s="63"/>
      <c r="M313" s="63"/>
      <c r="N313" s="63"/>
      <c r="O313" s="63"/>
      <c r="P313" s="63"/>
      <c r="Q313" s="63"/>
      <c r="R313" s="63"/>
      <c r="S313" s="63"/>
      <c r="V313" s="62" t="s">
        <v>957</v>
      </c>
      <c r="W313" s="63">
        <v>-28.906352543285699</v>
      </c>
      <c r="X313" s="63">
        <v>0.79432823472428205</v>
      </c>
      <c r="Y313" s="63">
        <v>0</v>
      </c>
      <c r="Z313" s="63">
        <v>1.5188352468351299E-2</v>
      </c>
      <c r="AA313" s="62" t="s">
        <v>173</v>
      </c>
      <c r="AB313" s="63">
        <v>90</v>
      </c>
      <c r="AC313" s="63">
        <v>1.2694844782274299</v>
      </c>
      <c r="AD313" s="63">
        <v>1.47054213222261</v>
      </c>
      <c r="AE313" s="63">
        <v>0.79902963212885003</v>
      </c>
      <c r="AF313" s="63">
        <v>0.81488092579493299</v>
      </c>
      <c r="AG313" s="63">
        <v>1.14967822564001</v>
      </c>
      <c r="AH313" s="63">
        <v>0.72309679162214202</v>
      </c>
      <c r="AI313" s="63">
        <v>0.29708615973404501</v>
      </c>
      <c r="AJ313" s="63">
        <v>0.53919878181490999</v>
      </c>
      <c r="AK313" s="63">
        <v>1.494363998539</v>
      </c>
      <c r="AL313" s="63">
        <v>0.79902963212885003</v>
      </c>
      <c r="AM313" s="63">
        <v>0.87079356185436596</v>
      </c>
      <c r="AN313" s="63">
        <v>0.35320497942166201</v>
      </c>
      <c r="AO313" s="65"/>
      <c r="AP313" s="62" t="s">
        <v>958</v>
      </c>
      <c r="AQ313" s="63">
        <v>-0.21061693821924601</v>
      </c>
      <c r="AR313" s="64">
        <v>4.2169650342858202E-5</v>
      </c>
      <c r="AS313" s="63">
        <v>0.1</v>
      </c>
      <c r="AT313" s="63">
        <v>0.30376704936702498</v>
      </c>
      <c r="AU313" s="62" t="s">
        <v>173</v>
      </c>
      <c r="AV313" s="63">
        <v>90</v>
      </c>
      <c r="AW313" s="63">
        <v>1.0318995915603499</v>
      </c>
      <c r="AX313" s="62" t="s">
        <v>131</v>
      </c>
      <c r="AY313" s="62" t="s">
        <v>131</v>
      </c>
      <c r="AZ313" s="63">
        <v>1.79306898007747</v>
      </c>
      <c r="BA313" s="63">
        <v>1.79306898007747</v>
      </c>
      <c r="BB313" s="63">
        <v>0.33530146978929898</v>
      </c>
      <c r="BC313" s="63">
        <v>1.39335012310123</v>
      </c>
      <c r="BD313" s="63">
        <v>1.78526563528724</v>
      </c>
      <c r="BE313" s="62" t="s">
        <v>131</v>
      </c>
      <c r="BF313" s="62" t="s">
        <v>131</v>
      </c>
      <c r="BG313" s="63">
        <v>0.48849202082378301</v>
      </c>
      <c r="BH313" s="63">
        <v>1.5830088280048</v>
      </c>
      <c r="BI313" s="63"/>
      <c r="BJ313" s="63"/>
      <c r="BK313" s="63"/>
      <c r="BL313" s="63"/>
      <c r="BM313" s="63"/>
      <c r="BN313" s="63"/>
      <c r="BO313" s="63"/>
      <c r="BP313" s="63"/>
      <c r="BQ313" s="63"/>
      <c r="BR313" s="63"/>
      <c r="BS313" s="63"/>
      <c r="BT313" s="63"/>
    </row>
    <row r="314" spans="1:72" ht="13">
      <c r="A314" s="62"/>
      <c r="B314" s="63"/>
      <c r="C314" s="63"/>
      <c r="D314" s="63"/>
      <c r="E314" s="63"/>
      <c r="F314" s="62"/>
      <c r="G314" s="63"/>
      <c r="H314" s="63"/>
      <c r="I314" s="63"/>
      <c r="J314" s="63"/>
      <c r="K314" s="63"/>
      <c r="L314" s="63"/>
      <c r="M314" s="63"/>
      <c r="N314" s="63"/>
      <c r="O314" s="63"/>
      <c r="P314" s="63"/>
      <c r="Q314" s="63"/>
      <c r="R314" s="63"/>
      <c r="S314" s="63"/>
      <c r="V314" s="62" t="s">
        <v>959</v>
      </c>
      <c r="W314" s="63">
        <v>-28.906352543285699</v>
      </c>
      <c r="X314" s="63">
        <v>0.79432823472428205</v>
      </c>
      <c r="Y314" s="63">
        <v>0</v>
      </c>
      <c r="Z314" s="63">
        <v>3.0376704936702501E-2</v>
      </c>
      <c r="AA314" s="62" t="s">
        <v>173</v>
      </c>
      <c r="AB314" s="63">
        <v>90</v>
      </c>
      <c r="AC314" s="63">
        <v>1.2621700025340901</v>
      </c>
      <c r="AD314" s="63">
        <v>1.4746651475465999</v>
      </c>
      <c r="AE314" s="63">
        <v>0.72606192401894198</v>
      </c>
      <c r="AF314" s="63">
        <v>0.90658375699876503</v>
      </c>
      <c r="AG314" s="63">
        <v>1.1660498925121301</v>
      </c>
      <c r="AH314" s="63">
        <v>0.72162068549842695</v>
      </c>
      <c r="AI314" s="63">
        <v>0.30212540068558602</v>
      </c>
      <c r="AJ314" s="63">
        <v>0.54790292527666296</v>
      </c>
      <c r="AK314" s="63">
        <v>1.5042134240352001</v>
      </c>
      <c r="AL314" s="63">
        <v>0.72606192401894198</v>
      </c>
      <c r="AM314" s="63">
        <v>0.86735606838619295</v>
      </c>
      <c r="AN314" s="63">
        <v>0.357557051152539</v>
      </c>
      <c r="AO314" s="65"/>
      <c r="AP314" s="62" t="s">
        <v>960</v>
      </c>
      <c r="AQ314" s="63">
        <v>-0.24321664592603801</v>
      </c>
      <c r="AR314" s="64">
        <v>5.62341325190349E-5</v>
      </c>
      <c r="AS314" s="63">
        <v>0.1</v>
      </c>
      <c r="AT314" s="63">
        <v>0.30376704936702498</v>
      </c>
      <c r="AU314" s="62" t="s">
        <v>173</v>
      </c>
      <c r="AV314" s="63">
        <v>90</v>
      </c>
      <c r="AW314" s="63">
        <v>1.0319097830608199</v>
      </c>
      <c r="AX314" s="62" t="s">
        <v>131</v>
      </c>
      <c r="AY314" s="62" t="s">
        <v>131</v>
      </c>
      <c r="AZ314" s="63">
        <v>1.7930250615777601</v>
      </c>
      <c r="BA314" s="63">
        <v>1.7930250615777601</v>
      </c>
      <c r="BB314" s="63">
        <v>0.335310188157389</v>
      </c>
      <c r="BC314" s="63">
        <v>1.3864784308945799</v>
      </c>
      <c r="BD314" s="63">
        <v>1.77908111230125</v>
      </c>
      <c r="BE314" s="62" t="s">
        <v>131</v>
      </c>
      <c r="BF314" s="62" t="s">
        <v>131</v>
      </c>
      <c r="BG314" s="63">
        <v>0.48850246405848902</v>
      </c>
      <c r="BH314" s="63">
        <v>1.5752209101706001</v>
      </c>
      <c r="BI314" s="63"/>
      <c r="BJ314" s="63"/>
      <c r="BK314" s="63"/>
      <c r="BL314" s="63"/>
      <c r="BM314" s="63"/>
      <c r="BN314" s="63"/>
      <c r="BO314" s="63"/>
      <c r="BP314" s="63"/>
      <c r="BQ314" s="63"/>
      <c r="BR314" s="63"/>
      <c r="BS314" s="63"/>
      <c r="BT314" s="63"/>
    </row>
    <row r="315" spans="1:72" ht="13">
      <c r="A315" s="62"/>
      <c r="B315" s="63"/>
      <c r="C315" s="63"/>
      <c r="D315" s="63"/>
      <c r="E315" s="63"/>
      <c r="F315" s="62"/>
      <c r="G315" s="63"/>
      <c r="H315" s="63"/>
      <c r="I315" s="63"/>
      <c r="J315" s="63"/>
      <c r="K315" s="63"/>
      <c r="L315" s="63"/>
      <c r="M315" s="63"/>
      <c r="N315" s="63"/>
      <c r="O315" s="63"/>
      <c r="P315" s="63"/>
      <c r="Q315" s="63"/>
      <c r="R315" s="63"/>
      <c r="S315" s="63"/>
      <c r="V315" s="62" t="s">
        <v>961</v>
      </c>
      <c r="W315" s="63">
        <v>-28.906352543285699</v>
      </c>
      <c r="X315" s="63">
        <v>0.79432823472428205</v>
      </c>
      <c r="Y315" s="63">
        <v>0</v>
      </c>
      <c r="Z315" s="63">
        <v>7.59417623417563E-2</v>
      </c>
      <c r="AA315" s="62" t="s">
        <v>173</v>
      </c>
      <c r="AB315" s="63">
        <v>90</v>
      </c>
      <c r="AC315" s="63">
        <v>1.24174647419383</v>
      </c>
      <c r="AD315" s="63">
        <v>1.4634413836090701</v>
      </c>
      <c r="AE315" s="63">
        <v>0.59429134593836497</v>
      </c>
      <c r="AF315" s="63">
        <v>1.0845909625318999</v>
      </c>
      <c r="AG315" s="63">
        <v>1.2141047113808701</v>
      </c>
      <c r="AH315" s="63">
        <v>0.71635798335188605</v>
      </c>
      <c r="AI315" s="63">
        <v>0.31999180042286801</v>
      </c>
      <c r="AJ315" s="63">
        <v>0.555919899517751</v>
      </c>
      <c r="AK315" s="63">
        <v>1.51177228546252</v>
      </c>
      <c r="AL315" s="63">
        <v>0.59429134593836497</v>
      </c>
      <c r="AM315" s="63">
        <v>0.85686283703591004</v>
      </c>
      <c r="AN315" s="63">
        <v>0.36557402539362699</v>
      </c>
      <c r="AO315" s="65"/>
      <c r="AP315" s="62" t="s">
        <v>962</v>
      </c>
      <c r="AQ315" s="63">
        <v>-0.28086220109198401</v>
      </c>
      <c r="AR315" s="64">
        <v>7.4989420933245599E-5</v>
      </c>
      <c r="AS315" s="63">
        <v>0.1</v>
      </c>
      <c r="AT315" s="63">
        <v>0.30376704936702498</v>
      </c>
      <c r="AU315" s="62" t="s">
        <v>173</v>
      </c>
      <c r="AV315" s="63">
        <v>90</v>
      </c>
      <c r="AW315" s="63">
        <v>1.0319233670305701</v>
      </c>
      <c r="AX315" s="62" t="s">
        <v>131</v>
      </c>
      <c r="AY315" s="62" t="s">
        <v>131</v>
      </c>
      <c r="AZ315" s="63">
        <v>1.79296652478526</v>
      </c>
      <c r="BA315" s="63">
        <v>1.79296652478526</v>
      </c>
      <c r="BB315" s="63">
        <v>0.33531515334212197</v>
      </c>
      <c r="BC315" s="63">
        <v>1.3786905130603699</v>
      </c>
      <c r="BD315" s="63">
        <v>1.77175130728082</v>
      </c>
      <c r="BE315" s="62" t="s">
        <v>131</v>
      </c>
      <c r="BF315" s="62" t="s">
        <v>131</v>
      </c>
      <c r="BG315" s="63">
        <v>0.48851823248012599</v>
      </c>
      <c r="BH315" s="63">
        <v>1.56582959748817</v>
      </c>
      <c r="BI315" s="63"/>
      <c r="BJ315" s="63"/>
      <c r="BK315" s="63"/>
      <c r="BL315" s="63"/>
      <c r="BM315" s="63"/>
      <c r="BN315" s="63"/>
      <c r="BO315" s="63"/>
      <c r="BP315" s="63"/>
      <c r="BQ315" s="63"/>
      <c r="BR315" s="63"/>
      <c r="BS315" s="63"/>
      <c r="BT315" s="63"/>
    </row>
    <row r="316" spans="1:72" ht="13">
      <c r="A316" s="62"/>
      <c r="B316" s="63"/>
      <c r="C316" s="63"/>
      <c r="D316" s="63"/>
      <c r="E316" s="63"/>
      <c r="F316" s="62"/>
      <c r="G316" s="63"/>
      <c r="H316" s="63"/>
      <c r="I316" s="63"/>
      <c r="J316" s="63"/>
      <c r="K316" s="63"/>
      <c r="L316" s="63"/>
      <c r="M316" s="63"/>
      <c r="N316" s="63"/>
      <c r="O316" s="63"/>
      <c r="P316" s="63"/>
      <c r="Q316" s="63"/>
      <c r="R316" s="63"/>
      <c r="S316" s="63"/>
      <c r="V316" s="62" t="s">
        <v>963</v>
      </c>
      <c r="W316" s="63">
        <v>-28.906352543285699</v>
      </c>
      <c r="X316" s="63">
        <v>0.79432823472428205</v>
      </c>
      <c r="Y316" s="63">
        <v>0</v>
      </c>
      <c r="Z316" s="63">
        <v>0.30376704936702498</v>
      </c>
      <c r="AA316" s="62" t="s">
        <v>173</v>
      </c>
      <c r="AB316" s="63">
        <v>90</v>
      </c>
      <c r="AC316" s="63">
        <v>1.1668225164841799</v>
      </c>
      <c r="AD316" s="63">
        <v>1.37639994899149</v>
      </c>
      <c r="AE316" s="63">
        <v>0.34710165483354699</v>
      </c>
      <c r="AF316" s="63">
        <v>1.3806281744512601</v>
      </c>
      <c r="AG316" s="63">
        <v>1.3806281744512601</v>
      </c>
      <c r="AH316" s="63">
        <v>0.679778011142395</v>
      </c>
      <c r="AI316" s="63">
        <v>0.358015163966315</v>
      </c>
      <c r="AJ316" s="63">
        <v>0.554087448262645</v>
      </c>
      <c r="AK316" s="63">
        <v>1.5140628495313999</v>
      </c>
      <c r="AL316" s="63">
        <v>0.34710165483354699</v>
      </c>
      <c r="AM316" s="63">
        <v>0.80656314842533094</v>
      </c>
      <c r="AN316" s="63">
        <v>0.39145739937199803</v>
      </c>
      <c r="AO316" s="65"/>
      <c r="AP316" s="62" t="s">
        <v>964</v>
      </c>
      <c r="AQ316" s="63">
        <v>-0.32433461000125102</v>
      </c>
      <c r="AR316" s="63">
        <v>1E-4</v>
      </c>
      <c r="AS316" s="63">
        <v>0.1</v>
      </c>
      <c r="AT316" s="63">
        <v>0.30376704936702498</v>
      </c>
      <c r="AU316" s="62" t="s">
        <v>173</v>
      </c>
      <c r="AV316" s="63">
        <v>90</v>
      </c>
      <c r="AW316" s="63">
        <v>1.03194147250888</v>
      </c>
      <c r="AX316" s="62" t="s">
        <v>131</v>
      </c>
      <c r="AY316" s="62" t="s">
        <v>131</v>
      </c>
      <c r="AZ316" s="63">
        <v>1.79288850173721</v>
      </c>
      <c r="BA316" s="63">
        <v>1.79288850173721</v>
      </c>
      <c r="BB316" s="63">
        <v>0.33532401526181999</v>
      </c>
      <c r="BC316" s="63">
        <v>1.3695282567848399</v>
      </c>
      <c r="BD316" s="63">
        <v>1.7635052766328401</v>
      </c>
      <c r="BE316" s="62" t="s">
        <v>131</v>
      </c>
      <c r="BF316" s="62" t="s">
        <v>131</v>
      </c>
      <c r="BG316" s="63">
        <v>0.48853983585393301</v>
      </c>
      <c r="BH316" s="63">
        <v>1.5546058335506401</v>
      </c>
      <c r="BI316" s="63"/>
      <c r="BJ316" s="63"/>
      <c r="BK316" s="63"/>
      <c r="BL316" s="63"/>
      <c r="BM316" s="63"/>
      <c r="BN316" s="63"/>
      <c r="BO316" s="63"/>
      <c r="BP316" s="63"/>
      <c r="BQ316" s="63"/>
      <c r="BR316" s="63"/>
      <c r="BS316" s="63"/>
      <c r="BT316" s="63"/>
    </row>
    <row r="317" spans="1:72" ht="13">
      <c r="A317" s="62"/>
      <c r="B317" s="63"/>
      <c r="C317" s="63"/>
      <c r="D317" s="63"/>
      <c r="E317" s="63"/>
      <c r="F317" s="62"/>
      <c r="G317" s="63"/>
      <c r="H317" s="63"/>
      <c r="I317" s="63"/>
      <c r="J317" s="63"/>
      <c r="K317" s="63"/>
      <c r="L317" s="63"/>
      <c r="M317" s="63"/>
      <c r="N317" s="63"/>
      <c r="O317" s="63"/>
      <c r="P317" s="63"/>
      <c r="Q317" s="63"/>
      <c r="R317" s="63"/>
      <c r="S317" s="63"/>
      <c r="V317" s="62" t="s">
        <v>965</v>
      </c>
      <c r="W317" s="63">
        <v>-28.906352543285699</v>
      </c>
      <c r="X317" s="63">
        <v>0.79432823472428205</v>
      </c>
      <c r="Y317" s="63">
        <v>0</v>
      </c>
      <c r="Z317" s="63">
        <v>0.75941762341756303</v>
      </c>
      <c r="AA317" s="62" t="s">
        <v>173</v>
      </c>
      <c r="AB317" s="63">
        <v>90</v>
      </c>
      <c r="AC317" s="63">
        <v>1.0989348000458099</v>
      </c>
      <c r="AD317" s="63">
        <v>1.28660983749124</v>
      </c>
      <c r="AE317" s="63">
        <v>0.19043573804749001</v>
      </c>
      <c r="AF317" s="63">
        <v>1.55768749387206</v>
      </c>
      <c r="AG317" s="63">
        <v>1.55768749387206</v>
      </c>
      <c r="AH317" s="63">
        <v>0.60682102088066603</v>
      </c>
      <c r="AI317" s="63">
        <v>0.27532580107966198</v>
      </c>
      <c r="AJ317" s="63">
        <v>0.51789653597430396</v>
      </c>
      <c r="AK317" s="63">
        <v>1.59812655085943</v>
      </c>
      <c r="AL317" s="63">
        <v>0.19043573804749001</v>
      </c>
      <c r="AM317" s="63">
        <v>0.72951241514676501</v>
      </c>
      <c r="AN317" s="63">
        <v>0.38618910201356799</v>
      </c>
      <c r="AO317" s="65"/>
      <c r="AP317" s="62" t="s">
        <v>966</v>
      </c>
      <c r="AQ317" s="63">
        <v>-0.37453576464072602</v>
      </c>
      <c r="AR317" s="63">
        <v>1.3335214321633199E-4</v>
      </c>
      <c r="AS317" s="63">
        <v>0.1</v>
      </c>
      <c r="AT317" s="63">
        <v>0.30376704936702498</v>
      </c>
      <c r="AU317" s="62" t="s">
        <v>173</v>
      </c>
      <c r="AV317" s="63">
        <v>90</v>
      </c>
      <c r="AW317" s="63">
        <v>1.03196560155782</v>
      </c>
      <c r="AX317" s="62" t="s">
        <v>131</v>
      </c>
      <c r="AY317" s="62" t="s">
        <v>131</v>
      </c>
      <c r="AZ317" s="63">
        <v>1.7927845214923399</v>
      </c>
      <c r="BA317" s="63">
        <v>1.7927845214923399</v>
      </c>
      <c r="BB317" s="63">
        <v>0.33533746934091002</v>
      </c>
      <c r="BC317" s="63">
        <v>1.35876260566108</v>
      </c>
      <c r="BD317" s="63">
        <v>1.7538849075435301</v>
      </c>
      <c r="BE317" s="62" t="s">
        <v>131</v>
      </c>
      <c r="BF317" s="62" t="s">
        <v>131</v>
      </c>
      <c r="BG317" s="63">
        <v>0.48856464364227398</v>
      </c>
      <c r="BH317" s="63">
        <v>1.54154961835801</v>
      </c>
      <c r="BI317" s="63"/>
      <c r="BJ317" s="63"/>
      <c r="BK317" s="63"/>
      <c r="BL317" s="63"/>
      <c r="BM317" s="63"/>
      <c r="BN317" s="63"/>
      <c r="BO317" s="63"/>
      <c r="BP317" s="63"/>
      <c r="BQ317" s="63"/>
      <c r="BR317" s="63"/>
      <c r="BS317" s="63"/>
      <c r="BT317" s="63"/>
    </row>
    <row r="318" spans="1:72" ht="13">
      <c r="A318" s="62"/>
      <c r="B318" s="63"/>
      <c r="C318" s="63"/>
      <c r="D318" s="63"/>
      <c r="E318" s="63"/>
      <c r="F318" s="62"/>
      <c r="G318" s="63"/>
      <c r="H318" s="63"/>
      <c r="I318" s="63"/>
      <c r="J318" s="63"/>
      <c r="K318" s="63"/>
      <c r="L318" s="63"/>
      <c r="M318" s="63"/>
      <c r="N318" s="63"/>
      <c r="O318" s="63"/>
      <c r="P318" s="63"/>
      <c r="Q318" s="63"/>
      <c r="R318" s="63"/>
      <c r="S318" s="63"/>
      <c r="V318" s="62" t="s">
        <v>967</v>
      </c>
      <c r="W318" s="63">
        <v>-32.433461000125099</v>
      </c>
      <c r="X318" s="63">
        <v>1</v>
      </c>
      <c r="Y318" s="63">
        <v>0</v>
      </c>
      <c r="Z318" s="63">
        <v>1.5188352468351299E-2</v>
      </c>
      <c r="AA318" s="62" t="s">
        <v>173</v>
      </c>
      <c r="AB318" s="63">
        <v>90</v>
      </c>
      <c r="AC318" s="63">
        <v>1.3013808822039099</v>
      </c>
      <c r="AD318" s="63">
        <v>1.44271177878567</v>
      </c>
      <c r="AE318" s="63">
        <v>0.77670617832446498</v>
      </c>
      <c r="AF318" s="63">
        <v>0.68319190677859198</v>
      </c>
      <c r="AG318" s="63">
        <v>1.06993862087322</v>
      </c>
      <c r="AH318" s="63">
        <v>0.76252423443862904</v>
      </c>
      <c r="AI318" s="63">
        <v>0.27544032928310602</v>
      </c>
      <c r="AJ318" s="63">
        <v>0.51022314634354804</v>
      </c>
      <c r="AK318" s="63">
        <v>1.46447213744007</v>
      </c>
      <c r="AL318" s="63">
        <v>0.77670617832446498</v>
      </c>
      <c r="AM318" s="63">
        <v>0.90970761472130102</v>
      </c>
      <c r="AN318" s="63">
        <v>0.32881047208806502</v>
      </c>
      <c r="AO318" s="65"/>
      <c r="AP318" s="62" t="s">
        <v>968</v>
      </c>
      <c r="AQ318" s="63">
        <v>-0.432507153629001</v>
      </c>
      <c r="AR318" s="63">
        <v>1.77827941003892E-4</v>
      </c>
      <c r="AS318" s="63">
        <v>0.1</v>
      </c>
      <c r="AT318" s="63">
        <v>0.30376704936702498</v>
      </c>
      <c r="AU318" s="62" t="s">
        <v>173</v>
      </c>
      <c r="AV318" s="63">
        <v>90</v>
      </c>
      <c r="AW318" s="63">
        <v>1.0319977538954701</v>
      </c>
      <c r="AX318" s="62" t="s">
        <v>131</v>
      </c>
      <c r="AY318" s="62" t="s">
        <v>131</v>
      </c>
      <c r="AZ318" s="63">
        <v>1.7926459639252701</v>
      </c>
      <c r="BA318" s="63">
        <v>1.7926459639252701</v>
      </c>
      <c r="BB318" s="63">
        <v>0.33535530369209399</v>
      </c>
      <c r="BC318" s="63">
        <v>1.34616450328222</v>
      </c>
      <c r="BD318" s="63">
        <v>1.7428902000128901</v>
      </c>
      <c r="BE318" s="62" t="s">
        <v>131</v>
      </c>
      <c r="BF318" s="62" t="s">
        <v>131</v>
      </c>
      <c r="BG318" s="63">
        <v>0.488597970629219</v>
      </c>
      <c r="BH318" s="63">
        <v>1.5259737826896</v>
      </c>
      <c r="BI318" s="63"/>
      <c r="BJ318" s="63"/>
      <c r="BK318" s="63"/>
      <c r="BL318" s="63"/>
      <c r="BM318" s="63"/>
      <c r="BN318" s="63"/>
      <c r="BO318" s="63"/>
      <c r="BP318" s="63"/>
      <c r="BQ318" s="63"/>
      <c r="BR318" s="63"/>
      <c r="BS318" s="63"/>
      <c r="BT318" s="63"/>
    </row>
    <row r="319" spans="1:72" ht="13">
      <c r="A319" s="62"/>
      <c r="B319" s="63"/>
      <c r="C319" s="63"/>
      <c r="D319" s="63"/>
      <c r="E319" s="63"/>
      <c r="F319" s="62"/>
      <c r="G319" s="63"/>
      <c r="H319" s="63"/>
      <c r="I319" s="63"/>
      <c r="J319" s="63"/>
      <c r="K319" s="63"/>
      <c r="L319" s="63"/>
      <c r="M319" s="63"/>
      <c r="N319" s="63"/>
      <c r="O319" s="63"/>
      <c r="P319" s="63"/>
      <c r="Q319" s="63"/>
      <c r="R319" s="63"/>
      <c r="S319" s="63"/>
      <c r="V319" s="62" t="s">
        <v>969</v>
      </c>
      <c r="W319" s="63">
        <v>-32.433461000125099</v>
      </c>
      <c r="X319" s="63">
        <v>1</v>
      </c>
      <c r="Y319" s="63">
        <v>0</v>
      </c>
      <c r="Z319" s="63">
        <v>3.0376704936702501E-2</v>
      </c>
      <c r="AA319" s="62" t="s">
        <v>173</v>
      </c>
      <c r="AB319" s="63">
        <v>90</v>
      </c>
      <c r="AC319" s="63">
        <v>1.2927984145982301</v>
      </c>
      <c r="AD319" s="63">
        <v>1.44683479410966</v>
      </c>
      <c r="AE319" s="63">
        <v>0.70115606296049804</v>
      </c>
      <c r="AF319" s="63">
        <v>0.79313669791332597</v>
      </c>
      <c r="AG319" s="63">
        <v>1.0947132618175901</v>
      </c>
      <c r="AH319" s="63">
        <v>0.76052314140551402</v>
      </c>
      <c r="AI319" s="63">
        <v>0.28047957023464798</v>
      </c>
      <c r="AJ319" s="63">
        <v>0.51503333088820102</v>
      </c>
      <c r="AK319" s="63">
        <v>1.47409250652938</v>
      </c>
      <c r="AL319" s="63">
        <v>0.70115606296049804</v>
      </c>
      <c r="AM319" s="63">
        <v>0.90562191578167495</v>
      </c>
      <c r="AN319" s="63">
        <v>0.32812330286740099</v>
      </c>
      <c r="AO319" s="65"/>
      <c r="AP319" s="62" t="s">
        <v>970</v>
      </c>
      <c r="AQ319" s="63">
        <v>-0.49945146926008599</v>
      </c>
      <c r="AR319" s="63">
        <v>2.37137370566166E-4</v>
      </c>
      <c r="AS319" s="63">
        <v>0.1</v>
      </c>
      <c r="AT319" s="63">
        <v>0.30376704936702498</v>
      </c>
      <c r="AU319" s="62" t="s">
        <v>173</v>
      </c>
      <c r="AV319" s="63">
        <v>90</v>
      </c>
      <c r="AW319" s="63">
        <v>1.0320405855367001</v>
      </c>
      <c r="AX319" s="62" t="s">
        <v>131</v>
      </c>
      <c r="AY319" s="62" t="s">
        <v>131</v>
      </c>
      <c r="AZ319" s="63">
        <v>1.79246138155267</v>
      </c>
      <c r="BA319" s="63">
        <v>1.79246138155267</v>
      </c>
      <c r="BB319" s="63">
        <v>0.335376244500178</v>
      </c>
      <c r="BC319" s="63">
        <v>1.33150489324137</v>
      </c>
      <c r="BD319" s="63">
        <v>1.7302920976340299</v>
      </c>
      <c r="BE319" s="62" t="s">
        <v>131</v>
      </c>
      <c r="BF319" s="62" t="s">
        <v>131</v>
      </c>
      <c r="BG319" s="63">
        <v>0.48863926934913099</v>
      </c>
      <c r="BH319" s="63">
        <v>1.50764927013853</v>
      </c>
      <c r="BI319" s="63"/>
      <c r="BJ319" s="63"/>
      <c r="BK319" s="63"/>
      <c r="BL319" s="63"/>
      <c r="BM319" s="63"/>
      <c r="BN319" s="63"/>
      <c r="BO319" s="63"/>
      <c r="BP319" s="63"/>
      <c r="BQ319" s="63"/>
      <c r="BR319" s="63"/>
      <c r="BS319" s="63"/>
      <c r="BT319" s="63"/>
    </row>
    <row r="320" spans="1:72" ht="13">
      <c r="A320" s="62"/>
      <c r="B320" s="63"/>
      <c r="C320" s="63"/>
      <c r="D320" s="63"/>
      <c r="E320" s="63"/>
      <c r="F320" s="62"/>
      <c r="G320" s="63"/>
      <c r="H320" s="63"/>
      <c r="I320" s="63"/>
      <c r="J320" s="63"/>
      <c r="K320" s="63"/>
      <c r="L320" s="63"/>
      <c r="M320" s="63"/>
      <c r="N320" s="63"/>
      <c r="O320" s="63"/>
      <c r="P320" s="63"/>
      <c r="Q320" s="63"/>
      <c r="R320" s="63"/>
      <c r="S320" s="63"/>
      <c r="V320" s="62" t="s">
        <v>971</v>
      </c>
      <c r="W320" s="63">
        <v>-32.433461000125099</v>
      </c>
      <c r="X320" s="63">
        <v>1</v>
      </c>
      <c r="Y320" s="63">
        <v>0</v>
      </c>
      <c r="Z320" s="63">
        <v>7.59417623417563E-2</v>
      </c>
      <c r="AA320" s="62" t="s">
        <v>173</v>
      </c>
      <c r="AB320" s="63">
        <v>90</v>
      </c>
      <c r="AC320" s="63">
        <v>1.26966185659023</v>
      </c>
      <c r="AD320" s="63">
        <v>1.4342366917308</v>
      </c>
      <c r="AE320" s="63">
        <v>0.56859019505087305</v>
      </c>
      <c r="AF320" s="63">
        <v>1.00112701085068</v>
      </c>
      <c r="AG320" s="63">
        <v>1.1854542779274899</v>
      </c>
      <c r="AH320" s="63">
        <v>0.75371823839820296</v>
      </c>
      <c r="AI320" s="63">
        <v>0.298116913565042</v>
      </c>
      <c r="AJ320" s="63">
        <v>0.52488275638439497</v>
      </c>
      <c r="AK320" s="63">
        <v>1.47981891670159</v>
      </c>
      <c r="AL320" s="63">
        <v>0.56859019505087305</v>
      </c>
      <c r="AM320" s="63">
        <v>0.89350464314953904</v>
      </c>
      <c r="AN320" s="63">
        <v>0.34186668728069503</v>
      </c>
      <c r="AO320" s="65"/>
      <c r="AP320" s="62" t="s">
        <v>972</v>
      </c>
      <c r="AQ320" s="63">
        <v>-0.576757558928228</v>
      </c>
      <c r="AR320" s="63">
        <v>3.1622776601683799E-4</v>
      </c>
      <c r="AS320" s="63">
        <v>0.1</v>
      </c>
      <c r="AT320" s="63">
        <v>0.30376704936702498</v>
      </c>
      <c r="AU320" s="62" t="s">
        <v>173</v>
      </c>
      <c r="AV320" s="63">
        <v>90</v>
      </c>
      <c r="AW320" s="63">
        <v>1.03209762226274</v>
      </c>
      <c r="AX320" s="62" t="s">
        <v>131</v>
      </c>
      <c r="AY320" s="62" t="s">
        <v>131</v>
      </c>
      <c r="AZ320" s="63">
        <v>1.7922155848988099</v>
      </c>
      <c r="BA320" s="63">
        <v>1.7922155848988099</v>
      </c>
      <c r="BB320" s="63">
        <v>0.33540420380212899</v>
      </c>
      <c r="BC320" s="63">
        <v>1.3143256627247399</v>
      </c>
      <c r="BD320" s="63">
        <v>1.7156324875931701</v>
      </c>
      <c r="BE320" s="62" t="s">
        <v>131</v>
      </c>
      <c r="BF320" s="62" t="s">
        <v>131</v>
      </c>
      <c r="BG320" s="63">
        <v>0.48869049146742799</v>
      </c>
      <c r="BH320" s="63">
        <v>1.4861179678910199</v>
      </c>
      <c r="BI320" s="63"/>
      <c r="BJ320" s="63"/>
      <c r="BK320" s="63"/>
      <c r="BL320" s="63"/>
      <c r="BM320" s="63"/>
      <c r="BN320" s="63"/>
      <c r="BO320" s="63"/>
      <c r="BP320" s="63"/>
      <c r="BQ320" s="63"/>
      <c r="BR320" s="63"/>
      <c r="BS320" s="63"/>
      <c r="BT320" s="63"/>
    </row>
    <row r="321" spans="1:72" ht="13">
      <c r="A321" s="62"/>
      <c r="B321" s="63"/>
      <c r="C321" s="63"/>
      <c r="D321" s="63"/>
      <c r="E321" s="63"/>
      <c r="F321" s="62"/>
      <c r="G321" s="63"/>
      <c r="H321" s="63"/>
      <c r="I321" s="63"/>
      <c r="J321" s="63"/>
      <c r="K321" s="63"/>
      <c r="L321" s="63"/>
      <c r="M321" s="63"/>
      <c r="N321" s="63"/>
      <c r="O321" s="63"/>
      <c r="P321" s="63"/>
      <c r="Q321" s="63"/>
      <c r="R321" s="63"/>
      <c r="S321" s="63"/>
      <c r="V321" s="62" t="s">
        <v>973</v>
      </c>
      <c r="W321" s="63">
        <v>-32.433461000125099</v>
      </c>
      <c r="X321" s="63">
        <v>1</v>
      </c>
      <c r="Y321" s="63">
        <v>0</v>
      </c>
      <c r="Z321" s="63">
        <v>0.30376704936702498</v>
      </c>
      <c r="AA321" s="62" t="s">
        <v>173</v>
      </c>
      <c r="AB321" s="63">
        <v>90</v>
      </c>
      <c r="AC321" s="63">
        <v>1.18646365383493</v>
      </c>
      <c r="AD321" s="63">
        <v>1.34353035460301</v>
      </c>
      <c r="AE321" s="63">
        <v>0.32761139428018499</v>
      </c>
      <c r="AF321" s="63">
        <v>1.3323669116876999</v>
      </c>
      <c r="AG321" s="63">
        <v>1.3324196992375501</v>
      </c>
      <c r="AH321" s="63">
        <v>0.71175962250985703</v>
      </c>
      <c r="AI321" s="63">
        <v>0.34049234883936502</v>
      </c>
      <c r="AJ321" s="63">
        <v>0.52625709482572502</v>
      </c>
      <c r="AK321" s="63">
        <v>1.47729929622582</v>
      </c>
      <c r="AL321" s="63">
        <v>0.32761139428018499</v>
      </c>
      <c r="AM321" s="63">
        <v>0.83752633323191805</v>
      </c>
      <c r="AN321" s="63">
        <v>0.37256024580371799</v>
      </c>
      <c r="AO321" s="65"/>
      <c r="AP321" s="62" t="s">
        <v>974</v>
      </c>
      <c r="AQ321" s="63">
        <v>-0.66602923858378604</v>
      </c>
      <c r="AR321" s="63">
        <v>4.2169650342858202E-4</v>
      </c>
      <c r="AS321" s="63">
        <v>0.1</v>
      </c>
      <c r="AT321" s="63">
        <v>0.30376704936702498</v>
      </c>
      <c r="AU321" s="62" t="s">
        <v>173</v>
      </c>
      <c r="AV321" s="63">
        <v>90</v>
      </c>
      <c r="AW321" s="63">
        <v>1.03217353159118</v>
      </c>
      <c r="AX321" s="62" t="s">
        <v>131</v>
      </c>
      <c r="AY321" s="62" t="s">
        <v>131</v>
      </c>
      <c r="AZ321" s="63">
        <v>1.7918884505751</v>
      </c>
      <c r="BA321" s="63">
        <v>1.7918884505751</v>
      </c>
      <c r="BB321" s="63">
        <v>0.33544853555784698</v>
      </c>
      <c r="BC321" s="63">
        <v>1.29393964251167</v>
      </c>
      <c r="BD321" s="63">
        <v>1.69891136989032</v>
      </c>
      <c r="BE321" s="62" t="s">
        <v>131</v>
      </c>
      <c r="BF321" s="62" t="s">
        <v>131</v>
      </c>
      <c r="BG321" s="63">
        <v>0.48993947232626001</v>
      </c>
      <c r="BH321" s="63">
        <v>1.53421981333758</v>
      </c>
      <c r="BI321" s="63"/>
      <c r="BJ321" s="63"/>
      <c r="BK321" s="63"/>
      <c r="BL321" s="63"/>
      <c r="BM321" s="63"/>
      <c r="BN321" s="63"/>
      <c r="BO321" s="63"/>
      <c r="BP321" s="63"/>
      <c r="BQ321" s="63"/>
      <c r="BR321" s="63"/>
      <c r="BS321" s="63"/>
      <c r="BT321" s="63"/>
    </row>
    <row r="322" spans="1:72" ht="13">
      <c r="A322" s="62"/>
      <c r="B322" s="63"/>
      <c r="C322" s="63"/>
      <c r="D322" s="63"/>
      <c r="E322" s="63"/>
      <c r="F322" s="62"/>
      <c r="G322" s="63"/>
      <c r="H322" s="63"/>
      <c r="I322" s="63"/>
      <c r="J322" s="63"/>
      <c r="K322" s="63"/>
      <c r="L322" s="63"/>
      <c r="M322" s="63"/>
      <c r="N322" s="63"/>
      <c r="O322" s="63"/>
      <c r="P322" s="63"/>
      <c r="Q322" s="63"/>
      <c r="R322" s="63"/>
      <c r="S322" s="63"/>
      <c r="V322" s="62" t="s">
        <v>975</v>
      </c>
      <c r="W322" s="63">
        <v>-32.433461000125099</v>
      </c>
      <c r="X322" s="63">
        <v>1</v>
      </c>
      <c r="Y322" s="63">
        <v>0</v>
      </c>
      <c r="Z322" s="63">
        <v>0.75941762341756303</v>
      </c>
      <c r="AA322" s="62" t="s">
        <v>173</v>
      </c>
      <c r="AB322" s="63">
        <v>90</v>
      </c>
      <c r="AC322" s="63">
        <v>1.1109609395842599</v>
      </c>
      <c r="AD322" s="63">
        <v>1.2539692995096501</v>
      </c>
      <c r="AE322" s="63">
        <v>0.17819005653455</v>
      </c>
      <c r="AF322" s="63">
        <v>1.5251344700684599</v>
      </c>
      <c r="AG322" s="63">
        <v>1.5251344700684599</v>
      </c>
      <c r="AH322" s="63">
        <v>0.63621531074717597</v>
      </c>
      <c r="AI322" s="63">
        <v>0.26925580629712398</v>
      </c>
      <c r="AJ322" s="63">
        <v>0.49212769019937702</v>
      </c>
      <c r="AK322" s="63">
        <v>1.5606758283331801</v>
      </c>
      <c r="AL322" s="63">
        <v>0.17819005653455</v>
      </c>
      <c r="AM322" s="63">
        <v>0.75500487455761001</v>
      </c>
      <c r="AN322" s="63">
        <v>0.37256024580371799</v>
      </c>
      <c r="AO322" s="65"/>
      <c r="AP322" s="62" t="s">
        <v>976</v>
      </c>
      <c r="AQ322" s="63">
        <v>-0.769118565992994</v>
      </c>
      <c r="AR322" s="63">
        <v>5.6234132519034899E-4</v>
      </c>
      <c r="AS322" s="63">
        <v>0.1</v>
      </c>
      <c r="AT322" s="63">
        <v>0.30376704936702498</v>
      </c>
      <c r="AU322" s="62" t="s">
        <v>173</v>
      </c>
      <c r="AV322" s="63">
        <v>90</v>
      </c>
      <c r="AW322" s="63">
        <v>1.03227447693645</v>
      </c>
      <c r="AX322" s="62" t="s">
        <v>131</v>
      </c>
      <c r="AY322" s="62" t="s">
        <v>131</v>
      </c>
      <c r="AZ322" s="63">
        <v>1.7914534163334599</v>
      </c>
      <c r="BA322" s="63">
        <v>1.7914534163334599</v>
      </c>
      <c r="BB322" s="63">
        <v>0.33549805807374999</v>
      </c>
      <c r="BC322" s="63">
        <v>1.2703468326021701</v>
      </c>
      <c r="BD322" s="63">
        <v>1.6796706317117001</v>
      </c>
      <c r="BE322" s="62" t="s">
        <v>131</v>
      </c>
      <c r="BF322" s="62" t="s">
        <v>131</v>
      </c>
      <c r="BG322" s="63">
        <v>0.490112393760744</v>
      </c>
      <c r="BH322" s="63">
        <v>1.49069909602879</v>
      </c>
      <c r="BI322" s="63"/>
      <c r="BJ322" s="63"/>
      <c r="BK322" s="63"/>
      <c r="BL322" s="63"/>
      <c r="BM322" s="63"/>
      <c r="BN322" s="63"/>
      <c r="BO322" s="63"/>
      <c r="BP322" s="63"/>
      <c r="BQ322" s="63"/>
      <c r="BR322" s="63"/>
      <c r="BS322" s="63"/>
      <c r="BT322" s="63"/>
    </row>
    <row r="323" spans="1:72" ht="13">
      <c r="A323" s="62"/>
      <c r="B323" s="63"/>
      <c r="C323" s="63"/>
      <c r="D323" s="63"/>
      <c r="E323" s="63"/>
      <c r="F323" s="62"/>
      <c r="G323" s="63"/>
      <c r="H323" s="63"/>
      <c r="I323" s="63"/>
      <c r="J323" s="63"/>
      <c r="K323" s="63"/>
      <c r="L323" s="63"/>
      <c r="M323" s="63"/>
      <c r="N323" s="63"/>
      <c r="O323" s="63"/>
      <c r="P323" s="63"/>
      <c r="Q323" s="63"/>
      <c r="R323" s="63"/>
      <c r="S323" s="63"/>
      <c r="V323" s="62" t="s">
        <v>977</v>
      </c>
      <c r="W323" s="63">
        <v>-36.3909417790234</v>
      </c>
      <c r="X323" s="63">
        <v>1.2589254117941699</v>
      </c>
      <c r="Y323" s="63">
        <v>0</v>
      </c>
      <c r="Z323" s="63">
        <v>1.5188352468351299E-2</v>
      </c>
      <c r="AA323" s="62" t="s">
        <v>173</v>
      </c>
      <c r="AB323" s="63">
        <v>90</v>
      </c>
      <c r="AC323" s="63">
        <v>1.3358129829493099</v>
      </c>
      <c r="AD323" s="63">
        <v>1.4161412355866201</v>
      </c>
      <c r="AE323" s="63">
        <v>0.75340665778483096</v>
      </c>
      <c r="AF323" s="63">
        <v>0.53970303072647197</v>
      </c>
      <c r="AG323" s="63">
        <v>0.99656506824956703</v>
      </c>
      <c r="AH323" s="63">
        <v>0.80358089811448397</v>
      </c>
      <c r="AI323" s="63">
        <v>0.256428647511383</v>
      </c>
      <c r="AJ323" s="63">
        <v>0.48113298266874199</v>
      </c>
      <c r="AK323" s="63">
        <v>1.43584008657902</v>
      </c>
      <c r="AL323" s="63">
        <v>0.75340665778483096</v>
      </c>
      <c r="AM323" s="63">
        <v>0.95029471603827198</v>
      </c>
      <c r="AN323" s="63">
        <v>0.29880408278570603</v>
      </c>
      <c r="AO323" s="65"/>
      <c r="AP323" s="62" t="s">
        <v>978</v>
      </c>
      <c r="AQ323" s="63">
        <v>-0.88816426409889904</v>
      </c>
      <c r="AR323" s="63">
        <v>7.4989420933245596E-4</v>
      </c>
      <c r="AS323" s="63">
        <v>0.1</v>
      </c>
      <c r="AT323" s="63">
        <v>0.30376704936702498</v>
      </c>
      <c r="AU323" s="62" t="s">
        <v>173</v>
      </c>
      <c r="AV323" s="63">
        <v>90</v>
      </c>
      <c r="AW323" s="63">
        <v>1.0324085637857401</v>
      </c>
      <c r="AX323" s="62" t="s">
        <v>131</v>
      </c>
      <c r="AY323" s="62" t="s">
        <v>131</v>
      </c>
      <c r="AZ323" s="63">
        <v>1.7908755531385001</v>
      </c>
      <c r="BA323" s="63">
        <v>1.7908755531385001</v>
      </c>
      <c r="BB323" s="63">
        <v>0.33556003186592998</v>
      </c>
      <c r="BC323" s="63">
        <v>1.24286006377557</v>
      </c>
      <c r="BD323" s="63">
        <v>1.65768121665041</v>
      </c>
      <c r="BE323" s="62" t="s">
        <v>131</v>
      </c>
      <c r="BF323" s="62" t="s">
        <v>131</v>
      </c>
      <c r="BG323" s="63">
        <v>0.49027433525394398</v>
      </c>
      <c r="BH323" s="63">
        <v>1.4467202659062199</v>
      </c>
      <c r="BI323" s="63"/>
      <c r="BJ323" s="63"/>
      <c r="BK323" s="63"/>
      <c r="BL323" s="63"/>
      <c r="BM323" s="63"/>
      <c r="BN323" s="63"/>
      <c r="BO323" s="63"/>
      <c r="BP323" s="63"/>
      <c r="BQ323" s="63"/>
      <c r="BR323" s="63"/>
      <c r="BS323" s="63"/>
      <c r="BT323" s="63"/>
    </row>
    <row r="324" spans="1:72" ht="13">
      <c r="A324" s="62"/>
      <c r="B324" s="63"/>
      <c r="C324" s="63"/>
      <c r="D324" s="63"/>
      <c r="E324" s="63"/>
      <c r="F324" s="62"/>
      <c r="G324" s="63"/>
      <c r="H324" s="63"/>
      <c r="I324" s="63"/>
      <c r="J324" s="63"/>
      <c r="K324" s="63"/>
      <c r="L324" s="63"/>
      <c r="M324" s="63"/>
      <c r="N324" s="63"/>
      <c r="O324" s="63"/>
      <c r="P324" s="63"/>
      <c r="Q324" s="63"/>
      <c r="R324" s="63"/>
      <c r="S324" s="63"/>
      <c r="V324" s="62" t="s">
        <v>979</v>
      </c>
      <c r="W324" s="63">
        <v>-36.3909417790234</v>
      </c>
      <c r="X324" s="63">
        <v>1.2589254117941699</v>
      </c>
      <c r="Y324" s="63">
        <v>0</v>
      </c>
      <c r="Z324" s="63">
        <v>3.0376704936702501E-2</v>
      </c>
      <c r="AA324" s="62" t="s">
        <v>173</v>
      </c>
      <c r="AB324" s="63">
        <v>90</v>
      </c>
      <c r="AC324" s="63">
        <v>1.32614494564542</v>
      </c>
      <c r="AD324" s="63">
        <v>1.42003519450372</v>
      </c>
      <c r="AE324" s="63">
        <v>0.67563033107623205</v>
      </c>
      <c r="AF324" s="63">
        <v>0.67022546888906798</v>
      </c>
      <c r="AG324" s="63">
        <v>1.0117840708755099</v>
      </c>
      <c r="AH324" s="63">
        <v>0.80098578513826901</v>
      </c>
      <c r="AI324" s="63">
        <v>0.26146788846292401</v>
      </c>
      <c r="AJ324" s="63">
        <v>0.484339772365177</v>
      </c>
      <c r="AK324" s="63">
        <v>1.4452313992614401</v>
      </c>
      <c r="AL324" s="63">
        <v>0.67563033107623205</v>
      </c>
      <c r="AM324" s="63">
        <v>0.94557696170245797</v>
      </c>
      <c r="AN324" s="63">
        <v>0.30750822624745899</v>
      </c>
      <c r="AO324" s="65"/>
      <c r="AP324" s="62" t="s">
        <v>980</v>
      </c>
      <c r="AQ324" s="63">
        <v>-1.02563609162638</v>
      </c>
      <c r="AR324" s="63">
        <v>1E-3</v>
      </c>
      <c r="AS324" s="63">
        <v>0.1</v>
      </c>
      <c r="AT324" s="63">
        <v>0.30376704936702498</v>
      </c>
      <c r="AU324" s="62" t="s">
        <v>173</v>
      </c>
      <c r="AV324" s="63">
        <v>90</v>
      </c>
      <c r="AW324" s="63">
        <v>1.0325863966373601</v>
      </c>
      <c r="AX324" s="62" t="s">
        <v>131</v>
      </c>
      <c r="AY324" s="62" t="s">
        <v>131</v>
      </c>
      <c r="AZ324" s="63">
        <v>1.7901091580114199</v>
      </c>
      <c r="BA324" s="63">
        <v>1.7901091580114199</v>
      </c>
      <c r="BB324" s="63">
        <v>0.33564876366946</v>
      </c>
      <c r="BC324" s="63">
        <v>1.21056311040433</v>
      </c>
      <c r="BD324" s="63">
        <v>1.63271406829958</v>
      </c>
      <c r="BE324" s="62" t="s">
        <v>131</v>
      </c>
      <c r="BF324" s="62" t="s">
        <v>131</v>
      </c>
      <c r="BG324" s="63">
        <v>0.49157760999664901</v>
      </c>
      <c r="BH324" s="63">
        <v>1.4785591064637</v>
      </c>
      <c r="BI324" s="63"/>
      <c r="BJ324" s="63"/>
      <c r="BK324" s="63"/>
      <c r="BL324" s="63"/>
      <c r="BM324" s="63"/>
      <c r="BN324" s="63"/>
      <c r="BO324" s="63"/>
      <c r="BP324" s="63"/>
      <c r="BQ324" s="63"/>
      <c r="BR324" s="63"/>
      <c r="BS324" s="63"/>
      <c r="BT324" s="63"/>
    </row>
    <row r="325" spans="1:72" ht="13">
      <c r="A325" s="62"/>
      <c r="B325" s="63"/>
      <c r="C325" s="63"/>
      <c r="D325" s="63"/>
      <c r="E325" s="63"/>
      <c r="F325" s="62"/>
      <c r="G325" s="63"/>
      <c r="H325" s="63"/>
      <c r="I325" s="63"/>
      <c r="J325" s="63"/>
      <c r="K325" s="63"/>
      <c r="L325" s="63"/>
      <c r="M325" s="63"/>
      <c r="N325" s="63"/>
      <c r="O325" s="63"/>
      <c r="P325" s="63"/>
      <c r="Q325" s="63"/>
      <c r="R325" s="63"/>
      <c r="S325" s="63"/>
      <c r="V325" s="62" t="s">
        <v>981</v>
      </c>
      <c r="W325" s="63">
        <v>-36.3909417790234</v>
      </c>
      <c r="X325" s="63">
        <v>1.2589254117941699</v>
      </c>
      <c r="Y325" s="63">
        <v>0</v>
      </c>
      <c r="Z325" s="63">
        <v>7.59417623417563E-2</v>
      </c>
      <c r="AA325" s="62" t="s">
        <v>173</v>
      </c>
      <c r="AB325" s="63">
        <v>90</v>
      </c>
      <c r="AC325" s="63">
        <v>1.29998676286378</v>
      </c>
      <c r="AD325" s="63">
        <v>1.40629181009042</v>
      </c>
      <c r="AE325" s="63">
        <v>0.542842467697361</v>
      </c>
      <c r="AF325" s="63">
        <v>0.91170582657380195</v>
      </c>
      <c r="AG325" s="63">
        <v>1.0925844280369601</v>
      </c>
      <c r="AH325" s="63">
        <v>0.79249702238366604</v>
      </c>
      <c r="AI325" s="63">
        <v>0.27887617538643</v>
      </c>
      <c r="AJ325" s="63">
        <v>0.49487636708203597</v>
      </c>
      <c r="AK325" s="63">
        <v>1.4491253581785499</v>
      </c>
      <c r="AL325" s="63">
        <v>0.542842467697361</v>
      </c>
      <c r="AM325" s="63">
        <v>0.931666069104371</v>
      </c>
      <c r="AN325" s="63">
        <v>0.31598331330232399</v>
      </c>
      <c r="AO325" s="65"/>
      <c r="AP325" s="62" t="s">
        <v>982</v>
      </c>
      <c r="AQ325" s="63">
        <v>-1.1843860814574501</v>
      </c>
      <c r="AR325" s="63">
        <v>1.3335214321633199E-3</v>
      </c>
      <c r="AS325" s="63">
        <v>0.1</v>
      </c>
      <c r="AT325" s="63">
        <v>0.30376704936702498</v>
      </c>
      <c r="AU325" s="62" t="s">
        <v>173</v>
      </c>
      <c r="AV325" s="63">
        <v>90</v>
      </c>
      <c r="AW325" s="63">
        <v>1.0328217509992601</v>
      </c>
      <c r="AX325" s="62" t="s">
        <v>131</v>
      </c>
      <c r="AY325" s="62" t="s">
        <v>131</v>
      </c>
      <c r="AZ325" s="63">
        <v>1.78909486966634</v>
      </c>
      <c r="BA325" s="63">
        <v>1.78909486966634</v>
      </c>
      <c r="BB325" s="63">
        <v>0.33575893501786802</v>
      </c>
      <c r="BC325" s="63">
        <v>1.1732269160815501</v>
      </c>
      <c r="BD325" s="63">
        <v>1.60431107384542</v>
      </c>
      <c r="BE325" s="62" t="s">
        <v>131</v>
      </c>
      <c r="BF325" s="62" t="s">
        <v>131</v>
      </c>
      <c r="BG325" s="63">
        <v>0.49195763142046101</v>
      </c>
      <c r="BH325" s="63">
        <v>1.3986184204596599</v>
      </c>
      <c r="BI325" s="63"/>
      <c r="BJ325" s="63"/>
      <c r="BK325" s="63"/>
      <c r="BL325" s="63"/>
      <c r="BM325" s="63"/>
      <c r="BN325" s="63"/>
      <c r="BO325" s="63"/>
      <c r="BP325" s="63"/>
      <c r="BQ325" s="63"/>
      <c r="BR325" s="63"/>
      <c r="BS325" s="63"/>
      <c r="BT325" s="63"/>
    </row>
    <row r="326" spans="1:72" ht="13">
      <c r="A326" s="62"/>
      <c r="B326" s="63"/>
      <c r="C326" s="63"/>
      <c r="D326" s="63"/>
      <c r="E326" s="63"/>
      <c r="F326" s="62"/>
      <c r="G326" s="63"/>
      <c r="H326" s="63"/>
      <c r="I326" s="63"/>
      <c r="J326" s="63"/>
      <c r="K326" s="63"/>
      <c r="L326" s="63"/>
      <c r="M326" s="63"/>
      <c r="N326" s="63"/>
      <c r="O326" s="63"/>
      <c r="P326" s="63"/>
      <c r="Q326" s="63"/>
      <c r="R326" s="63"/>
      <c r="S326" s="63"/>
      <c r="V326" s="62" t="s">
        <v>983</v>
      </c>
      <c r="W326" s="63">
        <v>-36.3909417790234</v>
      </c>
      <c r="X326" s="63">
        <v>1.2589254117941699</v>
      </c>
      <c r="Y326" s="63">
        <v>0</v>
      </c>
      <c r="Z326" s="63">
        <v>0.30376704936702498</v>
      </c>
      <c r="AA326" s="62" t="s">
        <v>173</v>
      </c>
      <c r="AB326" s="63">
        <v>90</v>
      </c>
      <c r="AC326" s="63">
        <v>1.2078698431411501</v>
      </c>
      <c r="AD326" s="63">
        <v>1.31192057045241</v>
      </c>
      <c r="AE326" s="63">
        <v>0.30853980254085001</v>
      </c>
      <c r="AF326" s="63">
        <v>1.2810084663541199</v>
      </c>
      <c r="AG326" s="63">
        <v>1.2850056257981699</v>
      </c>
      <c r="AH326" s="63">
        <v>0.74387096080721604</v>
      </c>
      <c r="AI326" s="63">
        <v>0.32651990801918301</v>
      </c>
      <c r="AJ326" s="63">
        <v>0.49945749521980098</v>
      </c>
      <c r="AK326" s="63">
        <v>1.44202460956501</v>
      </c>
      <c r="AL326" s="63">
        <v>0.30853980254085001</v>
      </c>
      <c r="AM326" s="63">
        <v>0.86944302879790702</v>
      </c>
      <c r="AN326" s="63">
        <v>0.34667687182534801</v>
      </c>
      <c r="AO326" s="65"/>
      <c r="AP326" s="62" t="s">
        <v>984</v>
      </c>
      <c r="AQ326" s="63">
        <v>-1.367707709784</v>
      </c>
      <c r="AR326" s="63">
        <v>1.7782794100389199E-3</v>
      </c>
      <c r="AS326" s="63">
        <v>0.1</v>
      </c>
      <c r="AT326" s="63">
        <v>0.30376704936702498</v>
      </c>
      <c r="AU326" s="62" t="s">
        <v>173</v>
      </c>
      <c r="AV326" s="63">
        <v>90</v>
      </c>
      <c r="AW326" s="63">
        <v>1.0331323584513299</v>
      </c>
      <c r="AX326" s="62" t="s">
        <v>131</v>
      </c>
      <c r="AY326" s="62" t="s">
        <v>131</v>
      </c>
      <c r="AZ326" s="63">
        <v>1.7877563073187499</v>
      </c>
      <c r="BA326" s="63">
        <v>1.7877563073187499</v>
      </c>
      <c r="BB326" s="63">
        <v>0.33590923273747603</v>
      </c>
      <c r="BC326" s="63">
        <v>1.12993525517967</v>
      </c>
      <c r="BD326" s="63">
        <v>1.5722431768810501</v>
      </c>
      <c r="BE326" s="62" t="s">
        <v>131</v>
      </c>
      <c r="BF326" s="62" t="s">
        <v>131</v>
      </c>
      <c r="BG326" s="63">
        <v>0.49350560087107098</v>
      </c>
      <c r="BH326" s="63">
        <v>1.38968522059101</v>
      </c>
      <c r="BI326" s="63"/>
      <c r="BJ326" s="63"/>
      <c r="BK326" s="63"/>
      <c r="BL326" s="63"/>
      <c r="BM326" s="63"/>
      <c r="BN326" s="63"/>
      <c r="BO326" s="63"/>
      <c r="BP326" s="63"/>
      <c r="BQ326" s="63"/>
      <c r="BR326" s="63"/>
      <c r="BS326" s="63"/>
      <c r="BT326" s="63"/>
    </row>
    <row r="327" spans="1:72" ht="13">
      <c r="A327" s="62"/>
      <c r="B327" s="63"/>
      <c r="C327" s="63"/>
      <c r="D327" s="63"/>
      <c r="E327" s="63"/>
      <c r="F327" s="62"/>
      <c r="G327" s="63"/>
      <c r="H327" s="63"/>
      <c r="I327" s="63"/>
      <c r="J327" s="63"/>
      <c r="K327" s="63"/>
      <c r="L327" s="63"/>
      <c r="M327" s="63"/>
      <c r="N327" s="63"/>
      <c r="O327" s="63"/>
      <c r="P327" s="63"/>
      <c r="Q327" s="63"/>
      <c r="R327" s="63"/>
      <c r="S327" s="63"/>
      <c r="V327" s="62" t="s">
        <v>985</v>
      </c>
      <c r="W327" s="63">
        <v>-36.3909417790234</v>
      </c>
      <c r="X327" s="63">
        <v>1.2589254117941699</v>
      </c>
      <c r="Y327" s="63">
        <v>0</v>
      </c>
      <c r="Z327" s="63">
        <v>0.75941762341756303</v>
      </c>
      <c r="AA327" s="62" t="s">
        <v>173</v>
      </c>
      <c r="AB327" s="63">
        <v>90</v>
      </c>
      <c r="AC327" s="63">
        <v>1.1242602545950899</v>
      </c>
      <c r="AD327" s="63">
        <v>1.2223595153590701</v>
      </c>
      <c r="AE327" s="63">
        <v>0.166381349817632</v>
      </c>
      <c r="AF327" s="63">
        <v>1.4905571523559</v>
      </c>
      <c r="AG327" s="63">
        <v>1.4905571523559</v>
      </c>
      <c r="AH327" s="63">
        <v>0.66597150310773201</v>
      </c>
      <c r="AI327" s="63">
        <v>0.26330033971803002</v>
      </c>
      <c r="AJ327" s="63">
        <v>0.46716054184855998</v>
      </c>
      <c r="AK327" s="63">
        <v>1.52471397245171</v>
      </c>
      <c r="AL327" s="63">
        <v>0.166381349817632</v>
      </c>
      <c r="AM327" s="63">
        <v>0.78102286035134305</v>
      </c>
      <c r="AN327" s="63">
        <v>0.36019119983175402</v>
      </c>
      <c r="AO327" s="65"/>
      <c r="AP327" s="62" t="s">
        <v>986</v>
      </c>
      <c r="AQ327" s="63">
        <v>-1.5794042235794401</v>
      </c>
      <c r="AR327" s="63">
        <v>2.3713737056616602E-3</v>
      </c>
      <c r="AS327" s="63">
        <v>0.1</v>
      </c>
      <c r="AT327" s="63">
        <v>0.30376704936702498</v>
      </c>
      <c r="AU327" s="62" t="s">
        <v>173</v>
      </c>
      <c r="AV327" s="63">
        <v>90</v>
      </c>
      <c r="AW327" s="63">
        <v>1.0335407741646501</v>
      </c>
      <c r="AX327" s="62" t="s">
        <v>131</v>
      </c>
      <c r="AY327" s="62" t="s">
        <v>131</v>
      </c>
      <c r="AZ327" s="63">
        <v>1.7859963535354999</v>
      </c>
      <c r="BA327" s="63">
        <v>1.7859963535354999</v>
      </c>
      <c r="BB327" s="63">
        <v>0.33609414366482399</v>
      </c>
      <c r="BC327" s="63">
        <v>1.0806881276986999</v>
      </c>
      <c r="BD327" s="63">
        <v>1.53605226459268</v>
      </c>
      <c r="BE327" s="62" t="s">
        <v>131</v>
      </c>
      <c r="BF327" s="62" t="s">
        <v>131</v>
      </c>
      <c r="BG327" s="63">
        <v>0.49518493458171697</v>
      </c>
      <c r="BH327" s="63">
        <v>1.36013694410241</v>
      </c>
      <c r="BI327" s="63"/>
      <c r="BJ327" s="63"/>
      <c r="BK327" s="63"/>
      <c r="BL327" s="63"/>
      <c r="BM327" s="63"/>
      <c r="BN327" s="63"/>
      <c r="BO327" s="63"/>
      <c r="BP327" s="63"/>
      <c r="BQ327" s="63"/>
      <c r="BR327" s="63"/>
      <c r="BS327" s="63"/>
      <c r="BT327" s="63"/>
    </row>
    <row r="328" spans="1:72" ht="13">
      <c r="A328" s="62"/>
      <c r="B328" s="63"/>
      <c r="C328" s="63"/>
      <c r="D328" s="63"/>
      <c r="E328" s="63"/>
      <c r="F328" s="62"/>
      <c r="G328" s="63"/>
      <c r="H328" s="63"/>
      <c r="I328" s="63"/>
      <c r="J328" s="63"/>
      <c r="K328" s="63"/>
      <c r="L328" s="63"/>
      <c r="M328" s="63"/>
      <c r="N328" s="63"/>
      <c r="O328" s="63"/>
      <c r="P328" s="63"/>
      <c r="Q328" s="63"/>
      <c r="R328" s="63"/>
      <c r="S328" s="63"/>
      <c r="V328" s="62" t="s">
        <v>987</v>
      </c>
      <c r="W328" s="63">
        <v>-40.831308245492501</v>
      </c>
      <c r="X328" s="63">
        <v>1.58489319246111</v>
      </c>
      <c r="Y328" s="63">
        <v>0</v>
      </c>
      <c r="Z328" s="63">
        <v>1.5188352468351299E-2</v>
      </c>
      <c r="AA328" s="62" t="s">
        <v>173</v>
      </c>
      <c r="AB328" s="63">
        <v>90</v>
      </c>
      <c r="AC328" s="63">
        <v>1.3732221735902901</v>
      </c>
      <c r="AD328" s="63">
        <v>1.39048691801512</v>
      </c>
      <c r="AE328" s="63">
        <v>0.72936783842438602</v>
      </c>
      <c r="AF328" s="63">
        <v>0.38435108915765898</v>
      </c>
      <c r="AG328" s="63">
        <v>0.90521195839490998</v>
      </c>
      <c r="AH328" s="63">
        <v>0.84620435525841198</v>
      </c>
      <c r="AI328" s="63">
        <v>0.23993658621542999</v>
      </c>
      <c r="AJ328" s="63">
        <v>0.45089753695949503</v>
      </c>
      <c r="AK328" s="63">
        <v>1.4085823741593</v>
      </c>
      <c r="AL328" s="63">
        <v>0.72936783842438602</v>
      </c>
      <c r="AM328" s="63">
        <v>0.99271679404152602</v>
      </c>
      <c r="AN328" s="63">
        <v>0.27727278053821203</v>
      </c>
      <c r="AO328" s="65"/>
      <c r="AP328" s="62" t="s">
        <v>988</v>
      </c>
      <c r="AQ328" s="63">
        <v>-1.82386754393198</v>
      </c>
      <c r="AR328" s="63">
        <v>3.1622776601683798E-3</v>
      </c>
      <c r="AS328" s="63">
        <v>0.1</v>
      </c>
      <c r="AT328" s="63">
        <v>0.30376704936702498</v>
      </c>
      <c r="AU328" s="62" t="s">
        <v>173</v>
      </c>
      <c r="AV328" s="63">
        <v>90</v>
      </c>
      <c r="AW328" s="63">
        <v>1.03407526191615</v>
      </c>
      <c r="AX328" s="62" t="s">
        <v>131</v>
      </c>
      <c r="AY328" s="62" t="s">
        <v>131</v>
      </c>
      <c r="AZ328" s="63">
        <v>1.7836934238278801</v>
      </c>
      <c r="BA328" s="63">
        <v>1.7836934238278801</v>
      </c>
      <c r="BB328" s="63">
        <v>0.33632306004292301</v>
      </c>
      <c r="BC328" s="63">
        <v>1.0252564772317501</v>
      </c>
      <c r="BD328" s="63">
        <v>1.49619644979411</v>
      </c>
      <c r="BE328" s="62" t="s">
        <v>131</v>
      </c>
      <c r="BF328" s="62" t="s">
        <v>131</v>
      </c>
      <c r="BG328" s="63">
        <v>0.49706376499661298</v>
      </c>
      <c r="BH328" s="63">
        <v>1.3021856731596499</v>
      </c>
      <c r="BI328" s="63"/>
      <c r="BJ328" s="63"/>
      <c r="BK328" s="63"/>
      <c r="BL328" s="63"/>
      <c r="BM328" s="63"/>
      <c r="BN328" s="63"/>
      <c r="BO328" s="63"/>
      <c r="BP328" s="63"/>
      <c r="BQ328" s="63"/>
      <c r="BR328" s="63"/>
      <c r="BS328" s="63"/>
      <c r="BT328" s="63"/>
    </row>
    <row r="329" spans="1:72" ht="13">
      <c r="A329" s="62"/>
      <c r="B329" s="63"/>
      <c r="C329" s="63"/>
      <c r="D329" s="63"/>
      <c r="E329" s="63"/>
      <c r="F329" s="62"/>
      <c r="G329" s="63"/>
      <c r="H329" s="63"/>
      <c r="I329" s="63"/>
      <c r="J329" s="63"/>
      <c r="K329" s="63"/>
      <c r="L329" s="63"/>
      <c r="M329" s="63"/>
      <c r="N329" s="63"/>
      <c r="O329" s="63"/>
      <c r="P329" s="63"/>
      <c r="Q329" s="63"/>
      <c r="R329" s="63"/>
      <c r="S329" s="63"/>
      <c r="V329" s="62" t="s">
        <v>989</v>
      </c>
      <c r="W329" s="63">
        <v>-40.831308245492501</v>
      </c>
      <c r="X329" s="63">
        <v>1.58489319246111</v>
      </c>
      <c r="Y329" s="63">
        <v>0</v>
      </c>
      <c r="Z329" s="63">
        <v>3.0376704936702501E-2</v>
      </c>
      <c r="AA329" s="62" t="s">
        <v>173</v>
      </c>
      <c r="AB329" s="63">
        <v>90</v>
      </c>
      <c r="AC329" s="63">
        <v>1.36231262713547</v>
      </c>
      <c r="AD329" s="63">
        <v>1.39415182052534</v>
      </c>
      <c r="AE329" s="63">
        <v>0.64980900259107799</v>
      </c>
      <c r="AF329" s="63">
        <v>0.53804787875086202</v>
      </c>
      <c r="AG329" s="63">
        <v>0.93270636887687597</v>
      </c>
      <c r="AH329" s="63">
        <v>0.84295369587949698</v>
      </c>
      <c r="AI329" s="63">
        <v>0.244975827166971</v>
      </c>
      <c r="AJ329" s="63">
        <v>0.45616583431792401</v>
      </c>
      <c r="AK329" s="63">
        <v>1.41774463043484</v>
      </c>
      <c r="AL329" s="63">
        <v>0.64980900259107799</v>
      </c>
      <c r="AM329" s="63">
        <v>0.98734029246574995</v>
      </c>
      <c r="AN329" s="63">
        <v>0.28116673945531201</v>
      </c>
      <c r="AO329" s="65"/>
      <c r="AP329" s="62" t="s">
        <v>990</v>
      </c>
      <c r="AQ329" s="63">
        <v>-2.1061693821924599</v>
      </c>
      <c r="AR329" s="63">
        <v>4.2169650342858203E-3</v>
      </c>
      <c r="AS329" s="63">
        <v>0.1</v>
      </c>
      <c r="AT329" s="63">
        <v>0.30376704936702498</v>
      </c>
      <c r="AU329" s="62" t="s">
        <v>173</v>
      </c>
      <c r="AV329" s="63">
        <v>90</v>
      </c>
      <c r="AW329" s="63">
        <v>1.03477060084358</v>
      </c>
      <c r="AX329" s="62" t="s">
        <v>131</v>
      </c>
      <c r="AY329" s="62" t="s">
        <v>131</v>
      </c>
      <c r="AZ329" s="63">
        <v>1.7806981170548399</v>
      </c>
      <c r="BA329" s="63">
        <v>1.7806981170548399</v>
      </c>
      <c r="BB329" s="63">
        <v>0.33662921837027299</v>
      </c>
      <c r="BC329" s="63">
        <v>0.96318219096503399</v>
      </c>
      <c r="BD329" s="63">
        <v>1.4522176196715399</v>
      </c>
      <c r="BE329" s="62" t="s">
        <v>131</v>
      </c>
      <c r="BF329" s="62" t="s">
        <v>131</v>
      </c>
      <c r="BG329" s="63">
        <v>0.50027535683875901</v>
      </c>
      <c r="BH329" s="63">
        <v>1.2918781348496799</v>
      </c>
      <c r="BI329" s="63"/>
      <c r="BJ329" s="63"/>
      <c r="BK329" s="63"/>
      <c r="BL329" s="63"/>
      <c r="BM329" s="63"/>
      <c r="BN329" s="63"/>
      <c r="BO329" s="63"/>
      <c r="BP329" s="63"/>
      <c r="BQ329" s="63"/>
      <c r="BR329" s="63"/>
      <c r="BS329" s="63"/>
      <c r="BT329" s="63"/>
    </row>
    <row r="330" spans="1:72" ht="13">
      <c r="A330" s="62"/>
      <c r="B330" s="63"/>
      <c r="C330" s="63"/>
      <c r="D330" s="63"/>
      <c r="E330" s="63"/>
      <c r="F330" s="62"/>
      <c r="G330" s="63"/>
      <c r="H330" s="63"/>
      <c r="I330" s="63"/>
      <c r="J330" s="63"/>
      <c r="K330" s="63"/>
      <c r="L330" s="63"/>
      <c r="M330" s="63"/>
      <c r="N330" s="63"/>
      <c r="O330" s="63"/>
      <c r="P330" s="63"/>
      <c r="Q330" s="63"/>
      <c r="R330" s="63"/>
      <c r="S330" s="63"/>
      <c r="V330" s="62" t="s">
        <v>991</v>
      </c>
      <c r="W330" s="63">
        <v>-40.831308245492501</v>
      </c>
      <c r="X330" s="63">
        <v>1.58489319246111</v>
      </c>
      <c r="Y330" s="63">
        <v>0</v>
      </c>
      <c r="Z330" s="63">
        <v>7.59417623417563E-2</v>
      </c>
      <c r="AA330" s="62" t="s">
        <v>173</v>
      </c>
      <c r="AB330" s="63">
        <v>90</v>
      </c>
      <c r="AC330" s="63">
        <v>1.3329377886406799</v>
      </c>
      <c r="AD330" s="63">
        <v>1.37949221048448</v>
      </c>
      <c r="AE330" s="63">
        <v>0.51728658512428005</v>
      </c>
      <c r="AF330" s="63">
        <v>0.81600999621999304</v>
      </c>
      <c r="AG330" s="63">
        <v>1.07459903251952</v>
      </c>
      <c r="AH330" s="63">
        <v>0.83222428596953701</v>
      </c>
      <c r="AI330" s="63">
        <v>0.26261317049736499</v>
      </c>
      <c r="AJ330" s="63">
        <v>0.46670242903478298</v>
      </c>
      <c r="AK330" s="63">
        <v>1.42003519450372</v>
      </c>
      <c r="AL330" s="63">
        <v>0.51728658512428005</v>
      </c>
      <c r="AM330" s="63">
        <v>0.97138886191416196</v>
      </c>
      <c r="AN330" s="63">
        <v>0.2891837136964</v>
      </c>
      <c r="AO330" s="65"/>
      <c r="AP330" s="62" t="s">
        <v>992</v>
      </c>
      <c r="AQ330" s="63">
        <v>-2.43216645926038</v>
      </c>
      <c r="AR330" s="63">
        <v>5.6234132519034901E-3</v>
      </c>
      <c r="AS330" s="63">
        <v>0.1</v>
      </c>
      <c r="AT330" s="63">
        <v>0.30376704936702498</v>
      </c>
      <c r="AU330" s="62" t="s">
        <v>173</v>
      </c>
      <c r="AV330" s="63">
        <v>90</v>
      </c>
      <c r="AW330" s="63">
        <v>1.03566867352701</v>
      </c>
      <c r="AX330" s="62" t="s">
        <v>131</v>
      </c>
      <c r="AY330" s="62" t="s">
        <v>131</v>
      </c>
      <c r="AZ330" s="63">
        <v>1.77683089283169</v>
      </c>
      <c r="BA330" s="63">
        <v>1.77683089283169</v>
      </c>
      <c r="BB330" s="63">
        <v>0.33701219419853801</v>
      </c>
      <c r="BC330" s="63">
        <v>0.89538149452611604</v>
      </c>
      <c r="BD330" s="63">
        <v>1.4045738870387601</v>
      </c>
      <c r="BE330" s="62" t="s">
        <v>131</v>
      </c>
      <c r="BF330" s="62" t="s">
        <v>131</v>
      </c>
      <c r="BG330" s="63">
        <v>0.50387678083790299</v>
      </c>
      <c r="BH330" s="63">
        <v>1.2325525254656</v>
      </c>
      <c r="BI330" s="63"/>
      <c r="BJ330" s="63"/>
      <c r="BK330" s="63"/>
      <c r="BL330" s="63"/>
      <c r="BM330" s="63"/>
      <c r="BN330" s="63"/>
      <c r="BO330" s="63"/>
      <c r="BP330" s="63"/>
      <c r="BQ330" s="63"/>
      <c r="BR330" s="63"/>
      <c r="BS330" s="63"/>
      <c r="BT330" s="63"/>
    </row>
    <row r="331" spans="1:72" ht="13">
      <c r="A331" s="62"/>
      <c r="B331" s="63"/>
      <c r="C331" s="63"/>
      <c r="D331" s="63"/>
      <c r="E331" s="63"/>
      <c r="F331" s="62"/>
      <c r="G331" s="63"/>
      <c r="H331" s="63"/>
      <c r="I331" s="63"/>
      <c r="J331" s="63"/>
      <c r="K331" s="63"/>
      <c r="L331" s="63"/>
      <c r="M331" s="63"/>
      <c r="N331" s="63"/>
      <c r="O331" s="63"/>
      <c r="P331" s="63"/>
      <c r="Q331" s="63"/>
      <c r="R331" s="63"/>
      <c r="S331" s="63"/>
      <c r="V331" s="62" t="s">
        <v>993</v>
      </c>
      <c r="W331" s="63">
        <v>-40.831308245492501</v>
      </c>
      <c r="X331" s="63">
        <v>1.58489319246111</v>
      </c>
      <c r="Y331" s="63">
        <v>0</v>
      </c>
      <c r="Z331" s="63">
        <v>0.30376704936702498</v>
      </c>
      <c r="AA331" s="62" t="s">
        <v>173</v>
      </c>
      <c r="AB331" s="63">
        <v>90</v>
      </c>
      <c r="AC331" s="63">
        <v>1.2311859264463101</v>
      </c>
      <c r="AD331" s="63">
        <v>1.2819141811500301</v>
      </c>
      <c r="AE331" s="63">
        <v>0.28998820927708302</v>
      </c>
      <c r="AF331" s="63">
        <v>1.2265932839473801</v>
      </c>
      <c r="AG331" s="63">
        <v>1.2491375510807099</v>
      </c>
      <c r="AH331" s="63">
        <v>0.77546106182890895</v>
      </c>
      <c r="AI331" s="63">
        <v>0.31735765174365299</v>
      </c>
      <c r="AJ331" s="63">
        <v>0.47357412124143</v>
      </c>
      <c r="AK331" s="63">
        <v>1.4085823741593</v>
      </c>
      <c r="AL331" s="63">
        <v>0.28998820927708302</v>
      </c>
      <c r="AM331" s="63">
        <v>0.90226671050648999</v>
      </c>
      <c r="AN331" s="63">
        <v>0.32491651317096498</v>
      </c>
      <c r="AO331" s="65"/>
      <c r="AP331" s="62" t="s">
        <v>994</v>
      </c>
      <c r="AQ331" s="63">
        <v>-2.8086220109198399</v>
      </c>
      <c r="AR331" s="63">
        <v>7.4989420933245596E-3</v>
      </c>
      <c r="AS331" s="63">
        <v>0.1</v>
      </c>
      <c r="AT331" s="63">
        <v>0.30376704936702498</v>
      </c>
      <c r="AU331" s="62" t="s">
        <v>173</v>
      </c>
      <c r="AV331" s="63">
        <v>90</v>
      </c>
      <c r="AW331" s="63">
        <v>1.0368399468484999</v>
      </c>
      <c r="AX331" s="62" t="s">
        <v>131</v>
      </c>
      <c r="AY331" s="62" t="s">
        <v>131</v>
      </c>
      <c r="AZ331" s="63">
        <v>1.77188289646499</v>
      </c>
      <c r="BA331" s="63">
        <v>1.77188289646499</v>
      </c>
      <c r="BB331" s="63">
        <v>0.36171020668963</v>
      </c>
      <c r="BC331" s="63">
        <v>1.0969511325877599</v>
      </c>
      <c r="BD331" s="63">
        <v>1.35280713908198</v>
      </c>
      <c r="BE331" s="62" t="s">
        <v>131</v>
      </c>
      <c r="BF331" s="62" t="s">
        <v>131</v>
      </c>
      <c r="BG331" s="63">
        <v>0.50776371912069296</v>
      </c>
      <c r="BH331" s="63">
        <v>1.14161713193097</v>
      </c>
      <c r="BI331" s="63"/>
      <c r="BJ331" s="63"/>
      <c r="BK331" s="63"/>
      <c r="BL331" s="63"/>
      <c r="BM331" s="63"/>
      <c r="BN331" s="63"/>
      <c r="BO331" s="63"/>
      <c r="BP331" s="63"/>
      <c r="BQ331" s="63"/>
      <c r="BR331" s="63"/>
      <c r="BS331" s="63"/>
      <c r="BT331" s="63"/>
    </row>
    <row r="332" spans="1:72" ht="13">
      <c r="A332" s="62"/>
      <c r="B332" s="63"/>
      <c r="C332" s="63"/>
      <c r="D332" s="63"/>
      <c r="E332" s="63"/>
      <c r="F332" s="62"/>
      <c r="G332" s="63"/>
      <c r="H332" s="63"/>
      <c r="I332" s="63"/>
      <c r="J332" s="63"/>
      <c r="K332" s="63"/>
      <c r="L332" s="63"/>
      <c r="M332" s="63"/>
      <c r="N332" s="63"/>
      <c r="O332" s="63"/>
      <c r="P332" s="63"/>
      <c r="Q332" s="63"/>
      <c r="R332" s="63"/>
      <c r="S332" s="63"/>
      <c r="V332" s="62" t="s">
        <v>995</v>
      </c>
      <c r="W332" s="63">
        <v>-40.831308245492501</v>
      </c>
      <c r="X332" s="63">
        <v>1.58489319246111</v>
      </c>
      <c r="Y332" s="63">
        <v>0</v>
      </c>
      <c r="Z332" s="63">
        <v>0.75941762341756303</v>
      </c>
      <c r="AA332" s="62" t="s">
        <v>173</v>
      </c>
      <c r="AB332" s="63">
        <v>90</v>
      </c>
      <c r="AC332" s="63">
        <v>1.1389100613451999</v>
      </c>
      <c r="AD332" s="63">
        <v>1.1921240696498301</v>
      </c>
      <c r="AE332" s="63">
        <v>0.15504318265039799</v>
      </c>
      <c r="AF332" s="63">
        <v>1.45400787589847</v>
      </c>
      <c r="AG332" s="63">
        <v>1.45400787589847</v>
      </c>
      <c r="AH332" s="63">
        <v>0.69617079278108696</v>
      </c>
      <c r="AI332" s="63">
        <v>0.257802985952712</v>
      </c>
      <c r="AJ332" s="63">
        <v>0.44333867553218298</v>
      </c>
      <c r="AK332" s="63">
        <v>1.49012645501157</v>
      </c>
      <c r="AL332" s="63">
        <v>0.15504318265039799</v>
      </c>
      <c r="AM332" s="63">
        <v>0.80805949776432295</v>
      </c>
      <c r="AN332" s="63">
        <v>0.32674896442607099</v>
      </c>
      <c r="AO332" s="65"/>
      <c r="AP332" s="62" t="s">
        <v>996</v>
      </c>
      <c r="AQ332" s="63">
        <v>-3.2433461000125101</v>
      </c>
      <c r="AR332" s="63">
        <v>0.01</v>
      </c>
      <c r="AS332" s="63">
        <v>0.1</v>
      </c>
      <c r="AT332" s="63">
        <v>0.30376704936702498</v>
      </c>
      <c r="AU332" s="62" t="s">
        <v>173</v>
      </c>
      <c r="AV332" s="63">
        <v>90</v>
      </c>
      <c r="AW332" s="63">
        <v>1.03838676391246</v>
      </c>
      <c r="AX332" s="62" t="s">
        <v>131</v>
      </c>
      <c r="AY332" s="62" t="s">
        <v>131</v>
      </c>
      <c r="AZ332" s="63">
        <v>1.7655844790098201</v>
      </c>
      <c r="BA332" s="63">
        <v>1.7655844790098201</v>
      </c>
      <c r="BB332" s="63">
        <v>0.36295208917778399</v>
      </c>
      <c r="BC332" s="63">
        <v>0.95310370906195196</v>
      </c>
      <c r="BD332" s="63">
        <v>1.29874982705633</v>
      </c>
      <c r="BE332" s="62" t="s">
        <v>131</v>
      </c>
      <c r="BF332" s="62" t="s">
        <v>131</v>
      </c>
      <c r="BG332" s="63">
        <v>0.51390692485679301</v>
      </c>
      <c r="BH332" s="63">
        <v>1.15604768556493</v>
      </c>
      <c r="BI332" s="63"/>
      <c r="BJ332" s="63"/>
      <c r="BK332" s="63"/>
      <c r="BL332" s="63"/>
      <c r="BM332" s="63"/>
      <c r="BN332" s="63"/>
      <c r="BO332" s="63"/>
      <c r="BP332" s="63"/>
      <c r="BQ332" s="63"/>
      <c r="BR332" s="63"/>
      <c r="BS332" s="63"/>
      <c r="BT332" s="63"/>
    </row>
    <row r="333" spans="1:72" ht="13">
      <c r="A333" s="62"/>
      <c r="B333" s="63"/>
      <c r="C333" s="63"/>
      <c r="D333" s="63"/>
      <c r="E333" s="63"/>
      <c r="F333" s="62"/>
      <c r="G333" s="63"/>
      <c r="H333" s="63"/>
      <c r="I333" s="63"/>
      <c r="J333" s="63"/>
      <c r="K333" s="63"/>
      <c r="L333" s="63"/>
      <c r="M333" s="63"/>
      <c r="N333" s="63"/>
      <c r="O333" s="63"/>
      <c r="P333" s="63"/>
      <c r="Q333" s="63"/>
      <c r="R333" s="63"/>
      <c r="S333" s="63"/>
      <c r="V333" s="62" t="s">
        <v>997</v>
      </c>
      <c r="W333" s="63">
        <v>-45.8134813647345</v>
      </c>
      <c r="X333" s="63">
        <v>1.99526231496888</v>
      </c>
      <c r="Y333" s="63">
        <v>0</v>
      </c>
      <c r="Z333" s="63">
        <v>1.5188352468351299E-2</v>
      </c>
      <c r="AA333" s="62" t="s">
        <v>173</v>
      </c>
      <c r="AB333" s="63">
        <v>90</v>
      </c>
      <c r="AC333" s="63">
        <v>1.41385610918882</v>
      </c>
      <c r="AD333" s="63">
        <v>1.3659778824780699</v>
      </c>
      <c r="AE333" s="63">
        <v>0.70485200951012605</v>
      </c>
      <c r="AF333" s="63">
        <v>0.215897912704057</v>
      </c>
      <c r="AG333" s="63">
        <v>0.78776923050229797</v>
      </c>
      <c r="AH333" s="63">
        <v>0.89045173748765905</v>
      </c>
      <c r="AI333" s="63">
        <v>0.22573508898835901</v>
      </c>
      <c r="AJ333" s="63">
        <v>0.42409793735357099</v>
      </c>
      <c r="AK333" s="63">
        <v>1.3826990001809201</v>
      </c>
      <c r="AL333" s="63">
        <v>0.70485200951012605</v>
      </c>
      <c r="AM333" s="63">
        <v>1.0370072537556101</v>
      </c>
      <c r="AN333" s="63">
        <v>0.25161846296673002</v>
      </c>
      <c r="AO333" s="65"/>
      <c r="AP333" s="62" t="s">
        <v>998</v>
      </c>
      <c r="AQ333" s="63">
        <v>-3.74535764640726</v>
      </c>
      <c r="AR333" s="63">
        <v>1.3335214321633201E-2</v>
      </c>
      <c r="AS333" s="63">
        <v>0.1</v>
      </c>
      <c r="AT333" s="63">
        <v>0.30376704936702498</v>
      </c>
      <c r="AU333" s="62" t="s">
        <v>173</v>
      </c>
      <c r="AV333" s="63">
        <v>90</v>
      </c>
      <c r="AW333" s="63">
        <v>1.0403154396560099</v>
      </c>
      <c r="AX333" s="62" t="s">
        <v>131</v>
      </c>
      <c r="AY333" s="62" t="s">
        <v>131</v>
      </c>
      <c r="AZ333" s="63">
        <v>1.75771607037515</v>
      </c>
      <c r="BA333" s="63">
        <v>1.75771607037515</v>
      </c>
      <c r="BB333" s="63">
        <v>0.36411533430808501</v>
      </c>
      <c r="BC333" s="63">
        <v>0.83468154670073402</v>
      </c>
      <c r="BD333" s="63">
        <v>1.2430891201824601</v>
      </c>
      <c r="BE333" s="62" t="s">
        <v>131</v>
      </c>
      <c r="BF333" s="62" t="s">
        <v>131</v>
      </c>
      <c r="BG333" s="63">
        <v>0.51974995242881195</v>
      </c>
      <c r="BH333" s="63">
        <v>1.03670929757616</v>
      </c>
      <c r="BI333" s="63"/>
      <c r="BJ333" s="63"/>
      <c r="BK333" s="63"/>
      <c r="BL333" s="63"/>
      <c r="BM333" s="63"/>
      <c r="BN333" s="63"/>
      <c r="BO333" s="63"/>
      <c r="BP333" s="63"/>
      <c r="BQ333" s="63"/>
      <c r="BR333" s="63"/>
      <c r="BS333" s="63"/>
      <c r="BT333" s="63"/>
    </row>
    <row r="334" spans="1:72" ht="13">
      <c r="A334" s="62"/>
      <c r="B334" s="63"/>
      <c r="C334" s="63"/>
      <c r="D334" s="63"/>
      <c r="E334" s="63"/>
      <c r="F334" s="62"/>
      <c r="G334" s="63"/>
      <c r="H334" s="63"/>
      <c r="I334" s="63"/>
      <c r="J334" s="63"/>
      <c r="K334" s="63"/>
      <c r="L334" s="63"/>
      <c r="M334" s="63"/>
      <c r="N334" s="63"/>
      <c r="O334" s="63"/>
      <c r="P334" s="63"/>
      <c r="Q334" s="63"/>
      <c r="R334" s="63"/>
      <c r="S334" s="63"/>
      <c r="V334" s="62" t="s">
        <v>999</v>
      </c>
      <c r="W334" s="63">
        <v>-45.8134813647345</v>
      </c>
      <c r="X334" s="63">
        <v>1.99526231496888</v>
      </c>
      <c r="Y334" s="63">
        <v>0</v>
      </c>
      <c r="Z334" s="63">
        <v>3.0376704936702501E-2</v>
      </c>
      <c r="AA334" s="62" t="s">
        <v>173</v>
      </c>
      <c r="AB334" s="63">
        <v>90</v>
      </c>
      <c r="AC334" s="63">
        <v>1.4015312702359499</v>
      </c>
      <c r="AD334" s="63">
        <v>1.36964278498828</v>
      </c>
      <c r="AE334" s="63">
        <v>0.62389973617371797</v>
      </c>
      <c r="AF334" s="63">
        <v>0.395640399818037</v>
      </c>
      <c r="AG334" s="63">
        <v>0.81657406065982197</v>
      </c>
      <c r="AH334" s="63">
        <v>0.88649235340332999</v>
      </c>
      <c r="AI334" s="63">
        <v>0.23077432993989999</v>
      </c>
      <c r="AJ334" s="63">
        <v>0.429595291118889</v>
      </c>
      <c r="AK334" s="63">
        <v>1.3914031436426799</v>
      </c>
      <c r="AL334" s="63">
        <v>0.62389973617371797</v>
      </c>
      <c r="AM334" s="63">
        <v>1.0307604426922601</v>
      </c>
      <c r="AN334" s="63">
        <v>0.25894826798715298</v>
      </c>
      <c r="AO334" s="65"/>
      <c r="AP334" s="62" t="s">
        <v>1000</v>
      </c>
      <c r="AQ334" s="63">
        <v>-4.3250715362900101</v>
      </c>
      <c r="AR334" s="63">
        <v>1.7782794100389201E-2</v>
      </c>
      <c r="AS334" s="63">
        <v>0.1</v>
      </c>
      <c r="AT334" s="63">
        <v>0.30376704936702498</v>
      </c>
      <c r="AU334" s="62" t="s">
        <v>173</v>
      </c>
      <c r="AV334" s="63">
        <v>90</v>
      </c>
      <c r="AW334" s="63">
        <v>1.0426906074590301</v>
      </c>
      <c r="AX334" s="62" t="s">
        <v>131</v>
      </c>
      <c r="AY334" s="62" t="s">
        <v>131</v>
      </c>
      <c r="AZ334" s="63">
        <v>1.74802651845076</v>
      </c>
      <c r="BA334" s="63">
        <v>1.74802651845076</v>
      </c>
      <c r="BB334" s="63">
        <v>0.36540653661233602</v>
      </c>
      <c r="BC334" s="63">
        <v>0.72679597905637505</v>
      </c>
      <c r="BD334" s="63">
        <v>1.18697030049484</v>
      </c>
      <c r="BE334" s="62" t="s">
        <v>131</v>
      </c>
      <c r="BF334" s="62" t="s">
        <v>131</v>
      </c>
      <c r="BG334" s="63">
        <v>0.52918081165934905</v>
      </c>
      <c r="BH334" s="63">
        <v>1.06396700999586</v>
      </c>
      <c r="BI334" s="63"/>
      <c r="BJ334" s="63"/>
      <c r="BK334" s="63"/>
      <c r="BL334" s="63"/>
      <c r="BM334" s="63"/>
      <c r="BN334" s="63"/>
      <c r="BO334" s="63"/>
      <c r="BP334" s="63"/>
      <c r="BQ334" s="63"/>
      <c r="BR334" s="63"/>
      <c r="BS334" s="63"/>
      <c r="BT334" s="63"/>
    </row>
    <row r="335" spans="1:72" ht="13">
      <c r="A335" s="62"/>
      <c r="B335" s="63"/>
      <c r="C335" s="63"/>
      <c r="D335" s="63"/>
      <c r="E335" s="63"/>
      <c r="F335" s="62"/>
      <c r="G335" s="63"/>
      <c r="H335" s="63"/>
      <c r="I335" s="63"/>
      <c r="J335" s="63"/>
      <c r="K335" s="63"/>
      <c r="L335" s="63"/>
      <c r="M335" s="63"/>
      <c r="N335" s="63"/>
      <c r="O335" s="63"/>
      <c r="P335" s="63"/>
      <c r="Q335" s="63"/>
      <c r="R335" s="63"/>
      <c r="S335" s="63"/>
      <c r="V335" s="62" t="s">
        <v>1001</v>
      </c>
      <c r="W335" s="63">
        <v>-45.8134813647345</v>
      </c>
      <c r="X335" s="63">
        <v>1.99526231496888</v>
      </c>
      <c r="Y335" s="63">
        <v>0</v>
      </c>
      <c r="Z335" s="63">
        <v>7.59417623417563E-2</v>
      </c>
      <c r="AA335" s="62" t="s">
        <v>173</v>
      </c>
      <c r="AB335" s="63">
        <v>90</v>
      </c>
      <c r="AC335" s="63">
        <v>1.3685897157415601</v>
      </c>
      <c r="AD335" s="63">
        <v>1.35383789291298</v>
      </c>
      <c r="AE335" s="63">
        <v>0.49213225839777203</v>
      </c>
      <c r="AF335" s="63">
        <v>0.71398548797628303</v>
      </c>
      <c r="AG335" s="63">
        <v>0.97248195441295604</v>
      </c>
      <c r="AH335" s="63">
        <v>0.87306471866419399</v>
      </c>
      <c r="AI335" s="63">
        <v>0.24886978608407101</v>
      </c>
      <c r="AJ335" s="63">
        <v>0.43967377302197103</v>
      </c>
      <c r="AK335" s="63">
        <v>1.39231936927023</v>
      </c>
      <c r="AL335" s="63">
        <v>0.49213225839777203</v>
      </c>
      <c r="AM335" s="63">
        <v>1.01253952511861</v>
      </c>
      <c r="AN335" s="63">
        <v>0.27085920114534201</v>
      </c>
      <c r="AO335" s="65"/>
      <c r="AP335" s="62" t="s">
        <v>1002</v>
      </c>
      <c r="AQ335" s="63">
        <v>-4.9945146926008599</v>
      </c>
      <c r="AR335" s="63">
        <v>2.3713737056616599E-2</v>
      </c>
      <c r="AS335" s="63">
        <v>0.1</v>
      </c>
      <c r="AT335" s="63">
        <v>0.30376704936702498</v>
      </c>
      <c r="AU335" s="62" t="s">
        <v>173</v>
      </c>
      <c r="AV335" s="63">
        <v>90</v>
      </c>
      <c r="AW335" s="63">
        <v>1.0456934061719201</v>
      </c>
      <c r="AX335" s="62" t="s">
        <v>131</v>
      </c>
      <c r="AY335" s="62" t="s">
        <v>131</v>
      </c>
      <c r="AZ335" s="63">
        <v>1.7363045030545601</v>
      </c>
      <c r="BA335" s="63">
        <v>1.7363045030545601</v>
      </c>
      <c r="BB335" s="63">
        <v>0.39051378358868299</v>
      </c>
      <c r="BC335" s="63">
        <v>0.80879817272236298</v>
      </c>
      <c r="BD335" s="63">
        <v>1.1285609167383399</v>
      </c>
      <c r="BE335" s="62" t="s">
        <v>131</v>
      </c>
      <c r="BF335" s="62" t="s">
        <v>131</v>
      </c>
      <c r="BG335" s="63">
        <v>0.538712907177614</v>
      </c>
      <c r="BH335" s="63">
        <v>0.94004749386932196</v>
      </c>
      <c r="BI335" s="63"/>
      <c r="BJ335" s="63"/>
      <c r="BK335" s="63"/>
      <c r="BL335" s="63"/>
      <c r="BM335" s="63"/>
      <c r="BN335" s="63"/>
      <c r="BO335" s="63"/>
      <c r="BP335" s="63"/>
      <c r="BQ335" s="63"/>
      <c r="BR335" s="63"/>
      <c r="BS335" s="63"/>
      <c r="BT335" s="63"/>
    </row>
    <row r="336" spans="1:72" ht="13">
      <c r="A336" s="62"/>
      <c r="B336" s="63"/>
      <c r="C336" s="63"/>
      <c r="D336" s="63"/>
      <c r="E336" s="63"/>
      <c r="F336" s="62"/>
      <c r="G336" s="63"/>
      <c r="H336" s="63"/>
      <c r="I336" s="63"/>
      <c r="J336" s="63"/>
      <c r="K336" s="63"/>
      <c r="L336" s="63"/>
      <c r="M336" s="63"/>
      <c r="N336" s="63"/>
      <c r="O336" s="63"/>
      <c r="P336" s="63"/>
      <c r="Q336" s="63"/>
      <c r="R336" s="63"/>
      <c r="S336" s="63"/>
      <c r="V336" s="62" t="s">
        <v>1003</v>
      </c>
      <c r="W336" s="63">
        <v>-45.8134813647345</v>
      </c>
      <c r="X336" s="63">
        <v>1.99526231496888</v>
      </c>
      <c r="Y336" s="63">
        <v>0</v>
      </c>
      <c r="Z336" s="63">
        <v>0.30376704936702498</v>
      </c>
      <c r="AA336" s="62" t="s">
        <v>173</v>
      </c>
      <c r="AB336" s="63">
        <v>90</v>
      </c>
      <c r="AC336" s="63">
        <v>1.2564839014684701</v>
      </c>
      <c r="AD336" s="63">
        <v>1.25328213028899</v>
      </c>
      <c r="AE336" s="63">
        <v>0.272036888477381</v>
      </c>
      <c r="AF336" s="63">
        <v>1.16845003194159</v>
      </c>
      <c r="AG336" s="63">
        <v>1.2120769508629301</v>
      </c>
      <c r="AH336" s="63">
        <v>0.80715791333751497</v>
      </c>
      <c r="AI336" s="63">
        <v>0.22756754024346501</v>
      </c>
      <c r="AJ336" s="63">
        <v>0.44906508570438902</v>
      </c>
      <c r="AK336" s="63">
        <v>1.3767435336018199</v>
      </c>
      <c r="AL336" s="63">
        <v>0.272036888477381</v>
      </c>
      <c r="AM336" s="63">
        <v>0.93575103118283798</v>
      </c>
      <c r="AN336" s="63">
        <v>0.30727916984057102</v>
      </c>
      <c r="AO336" s="65"/>
      <c r="AP336" s="62" t="s">
        <v>1004</v>
      </c>
      <c r="AQ336" s="63">
        <v>-5.7675755892822798</v>
      </c>
      <c r="AR336" s="63">
        <v>3.1622776601683798E-2</v>
      </c>
      <c r="AS336" s="63">
        <v>0.1</v>
      </c>
      <c r="AT336" s="63">
        <v>0.30376704936702498</v>
      </c>
      <c r="AU336" s="62" t="s">
        <v>173</v>
      </c>
      <c r="AV336" s="63">
        <v>90</v>
      </c>
      <c r="AW336" s="63">
        <v>1.0493849832841899</v>
      </c>
      <c r="AX336" s="62" t="s">
        <v>131</v>
      </c>
      <c r="AY336" s="62" t="s">
        <v>131</v>
      </c>
      <c r="AZ336" s="63">
        <v>1.7224193203812801</v>
      </c>
      <c r="BA336" s="63">
        <v>1.7224193203812801</v>
      </c>
      <c r="BB336" s="63">
        <v>0.393106117102488</v>
      </c>
      <c r="BC336" s="63">
        <v>0.66495074919655095</v>
      </c>
      <c r="BD336" s="63">
        <v>1.0733583226782799</v>
      </c>
      <c r="BE336" s="62" t="s">
        <v>131</v>
      </c>
      <c r="BF336" s="62" t="s">
        <v>131</v>
      </c>
      <c r="BG336" s="63">
        <v>0.55060022745910497</v>
      </c>
      <c r="BH336" s="63">
        <v>0.89835922781566402</v>
      </c>
      <c r="BI336" s="63"/>
      <c r="BJ336" s="63"/>
      <c r="BK336" s="63"/>
      <c r="BL336" s="63"/>
      <c r="BM336" s="63"/>
      <c r="BN336" s="63"/>
      <c r="BO336" s="63"/>
      <c r="BP336" s="63"/>
      <c r="BQ336" s="63"/>
      <c r="BR336" s="63"/>
      <c r="BS336" s="63"/>
      <c r="BT336" s="63"/>
    </row>
    <row r="337" spans="1:72" ht="13">
      <c r="A337" s="62"/>
      <c r="B337" s="63"/>
      <c r="C337" s="63"/>
      <c r="D337" s="63"/>
      <c r="E337" s="63"/>
      <c r="F337" s="62"/>
      <c r="G337" s="63"/>
      <c r="H337" s="63"/>
      <c r="I337" s="63"/>
      <c r="J337" s="63"/>
      <c r="K337" s="63"/>
      <c r="L337" s="63"/>
      <c r="M337" s="63"/>
      <c r="N337" s="63"/>
      <c r="O337" s="63"/>
      <c r="P337" s="63"/>
      <c r="Q337" s="63"/>
      <c r="R337" s="63"/>
      <c r="S337" s="63"/>
      <c r="V337" s="62" t="s">
        <v>1005</v>
      </c>
      <c r="W337" s="63">
        <v>-45.8134813647345</v>
      </c>
      <c r="X337" s="63">
        <v>1.99526231496888</v>
      </c>
      <c r="Y337" s="63">
        <v>0</v>
      </c>
      <c r="Z337" s="63">
        <v>0.75941762341756303</v>
      </c>
      <c r="AA337" s="62" t="s">
        <v>173</v>
      </c>
      <c r="AB337" s="63">
        <v>90</v>
      </c>
      <c r="AC337" s="63">
        <v>1.1550169980248699</v>
      </c>
      <c r="AD337" s="63">
        <v>1.16280484956813</v>
      </c>
      <c r="AE337" s="63">
        <v>0.14420247544923501</v>
      </c>
      <c r="AF337" s="63">
        <v>1.41517662137797</v>
      </c>
      <c r="AG337" s="63">
        <v>1.41517662137797</v>
      </c>
      <c r="AH337" s="63">
        <v>0.72676847801196498</v>
      </c>
      <c r="AI337" s="63">
        <v>0.25345091422183602</v>
      </c>
      <c r="AJ337" s="63">
        <v>0.42043303484335998</v>
      </c>
      <c r="AK337" s="63">
        <v>1.45714233241964</v>
      </c>
      <c r="AL337" s="63">
        <v>0.14420247544923501</v>
      </c>
      <c r="AM337" s="63">
        <v>0.83587002280035505</v>
      </c>
      <c r="AN337" s="63">
        <v>0.31506708767477098</v>
      </c>
      <c r="AO337" s="65"/>
      <c r="AP337" s="62" t="s">
        <v>1006</v>
      </c>
      <c r="AQ337" s="63">
        <v>-6.6602923858378604</v>
      </c>
      <c r="AR337" s="63">
        <v>4.2169650342858203E-2</v>
      </c>
      <c r="AS337" s="63">
        <v>0.1</v>
      </c>
      <c r="AT337" s="63">
        <v>0.30376704936702498</v>
      </c>
      <c r="AU337" s="62" t="s">
        <v>173</v>
      </c>
      <c r="AV337" s="63">
        <v>90</v>
      </c>
      <c r="AW337" s="63">
        <v>1.05385837127649</v>
      </c>
      <c r="AX337" s="62" t="s">
        <v>131</v>
      </c>
      <c r="AY337" s="62" t="s">
        <v>131</v>
      </c>
      <c r="AZ337" s="63">
        <v>1.7059906954591599</v>
      </c>
      <c r="BA337" s="63">
        <v>1.7059906954591599</v>
      </c>
      <c r="BB337" s="63">
        <v>0.41818074082201501</v>
      </c>
      <c r="BC337" s="63">
        <v>0.71190731260864004</v>
      </c>
      <c r="BD337" s="63">
        <v>1.0181557286182099</v>
      </c>
      <c r="BE337" s="62" t="s">
        <v>131</v>
      </c>
      <c r="BF337" s="62" t="s">
        <v>131</v>
      </c>
      <c r="BG337" s="63">
        <v>0.56456260222467103</v>
      </c>
      <c r="BH337" s="63">
        <v>0.84590531063825802</v>
      </c>
      <c r="BI337" s="63"/>
      <c r="BJ337" s="63"/>
      <c r="BK337" s="63"/>
      <c r="BL337" s="63"/>
      <c r="BM337" s="63"/>
      <c r="BN337" s="63"/>
      <c r="BO337" s="63"/>
      <c r="BP337" s="63"/>
      <c r="BQ337" s="63"/>
      <c r="BR337" s="63"/>
      <c r="BS337" s="63"/>
      <c r="BT337" s="63"/>
    </row>
    <row r="338" spans="1:72" ht="13">
      <c r="A338" s="62"/>
      <c r="B338" s="63"/>
      <c r="C338" s="63"/>
      <c r="D338" s="63"/>
      <c r="E338" s="63"/>
      <c r="F338" s="62"/>
      <c r="G338" s="63"/>
      <c r="H338" s="63"/>
      <c r="I338" s="63"/>
      <c r="J338" s="63"/>
      <c r="K338" s="63"/>
      <c r="L338" s="63"/>
      <c r="M338" s="63"/>
      <c r="N338" s="63"/>
      <c r="O338" s="63"/>
      <c r="P338" s="63"/>
      <c r="Q338" s="63"/>
      <c r="R338" s="63"/>
      <c r="S338" s="63"/>
      <c r="V338" s="62" t="s">
        <v>1007</v>
      </c>
      <c r="W338" s="63">
        <v>-51.4035715470512</v>
      </c>
      <c r="X338" s="63">
        <v>2.5118864315095801</v>
      </c>
      <c r="Y338" s="63">
        <v>0</v>
      </c>
      <c r="Z338" s="63">
        <v>1.5188352468351299E-2</v>
      </c>
      <c r="AA338" s="62" t="s">
        <v>173</v>
      </c>
      <c r="AB338" s="63">
        <v>90</v>
      </c>
      <c r="AC338" s="63">
        <v>1.45781077363592</v>
      </c>
      <c r="AD338" s="63">
        <v>1.34238507256856</v>
      </c>
      <c r="AE338" s="63">
        <v>0.68016873371818698</v>
      </c>
      <c r="AF338" s="63">
        <v>3.4007644619049898E-2</v>
      </c>
      <c r="AG338" s="63">
        <v>0.70082548573637304</v>
      </c>
      <c r="AH338" s="63">
        <v>0.93608465203204205</v>
      </c>
      <c r="AI338" s="63">
        <v>0.213824155830171</v>
      </c>
      <c r="AJ338" s="63">
        <v>0.39890173259586498</v>
      </c>
      <c r="AK338" s="63">
        <v>1.3579609082369699</v>
      </c>
      <c r="AL338" s="63">
        <v>0.68016873371818698</v>
      </c>
      <c r="AM338" s="63">
        <v>1.0836386202008099</v>
      </c>
      <c r="AN338" s="63">
        <v>0.23604262729833</v>
      </c>
      <c r="AO338" s="65"/>
      <c r="AP338" s="62" t="s">
        <v>1008</v>
      </c>
      <c r="AQ338" s="63">
        <v>-7.69118565992994</v>
      </c>
      <c r="AR338" s="63">
        <v>5.6234132519034898E-2</v>
      </c>
      <c r="AS338" s="63">
        <v>0.1</v>
      </c>
      <c r="AT338" s="63">
        <v>0.30376704936702498</v>
      </c>
      <c r="AU338" s="62" t="s">
        <v>173</v>
      </c>
      <c r="AV338" s="63">
        <v>90</v>
      </c>
      <c r="AW338" s="63">
        <v>1.05923685727267</v>
      </c>
      <c r="AX338" s="62" t="s">
        <v>131</v>
      </c>
      <c r="AY338" s="62" t="s">
        <v>131</v>
      </c>
      <c r="AZ338" s="63">
        <v>1.6866748609513</v>
      </c>
      <c r="BA338" s="63">
        <v>1.6866748609513</v>
      </c>
      <c r="BB338" s="63">
        <v>0.42244955583743798</v>
      </c>
      <c r="BC338" s="63">
        <v>0.56187536609684496</v>
      </c>
      <c r="BD338" s="63">
        <v>0.966847093475246</v>
      </c>
      <c r="BE338" s="62" t="s">
        <v>131</v>
      </c>
      <c r="BF338" s="62" t="s">
        <v>131</v>
      </c>
      <c r="BG338" s="63">
        <v>0.58037965883009202</v>
      </c>
      <c r="BH338" s="63">
        <v>0.79299328064707497</v>
      </c>
      <c r="BI338" s="63"/>
      <c r="BJ338" s="63"/>
      <c r="BK338" s="63"/>
      <c r="BL338" s="63"/>
      <c r="BM338" s="63"/>
      <c r="BN338" s="63"/>
      <c r="BO338" s="63"/>
      <c r="BP338" s="63"/>
      <c r="BQ338" s="63"/>
      <c r="BR338" s="63"/>
      <c r="BS338" s="63"/>
      <c r="BT338" s="63"/>
    </row>
    <row r="339" spans="1:72" ht="13">
      <c r="A339" s="62"/>
      <c r="B339" s="63"/>
      <c r="C339" s="63"/>
      <c r="D339" s="63"/>
      <c r="E339" s="63"/>
      <c r="F339" s="62"/>
      <c r="G339" s="63"/>
      <c r="H339" s="63"/>
      <c r="I339" s="63"/>
      <c r="J339" s="63"/>
      <c r="K339" s="63"/>
      <c r="L339" s="63"/>
      <c r="M339" s="63"/>
      <c r="N339" s="63"/>
      <c r="O339" s="63"/>
      <c r="P339" s="63"/>
      <c r="Q339" s="63"/>
      <c r="R339" s="63"/>
      <c r="S339" s="63"/>
      <c r="V339" s="62" t="s">
        <v>1009</v>
      </c>
      <c r="W339" s="63">
        <v>-51.4035715470512</v>
      </c>
      <c r="X339" s="63">
        <v>2.5118864315095801</v>
      </c>
      <c r="Y339" s="63">
        <v>0</v>
      </c>
      <c r="Z339" s="63">
        <v>3.0376704936702501E-2</v>
      </c>
      <c r="AA339" s="62" t="s">
        <v>173</v>
      </c>
      <c r="AB339" s="63">
        <v>90</v>
      </c>
      <c r="AC339" s="63">
        <v>1.4441187298732601</v>
      </c>
      <c r="AD339" s="63">
        <v>1.3458209186718899</v>
      </c>
      <c r="AE339" s="63">
        <v>0.59820695033832205</v>
      </c>
      <c r="AF339" s="63">
        <v>0.24231603505358601</v>
      </c>
      <c r="AG339" s="63">
        <v>0.74071235500975097</v>
      </c>
      <c r="AH339" s="63">
        <v>0.93104032859490105</v>
      </c>
      <c r="AI339" s="63">
        <v>0.21909245318859999</v>
      </c>
      <c r="AJ339" s="63">
        <v>0.40439908636118299</v>
      </c>
      <c r="AK339" s="63">
        <v>1.36620693888495</v>
      </c>
      <c r="AL339" s="63">
        <v>0.59820695033832205</v>
      </c>
      <c r="AM339" s="63">
        <v>1.0764173247308</v>
      </c>
      <c r="AN339" s="63">
        <v>0.23627168370521801</v>
      </c>
      <c r="AO339" s="65"/>
      <c r="AP339" s="62" t="s">
        <v>1010</v>
      </c>
      <c r="AQ339" s="63">
        <v>-8.8816426409889893</v>
      </c>
      <c r="AR339" s="63">
        <v>7.4989420933245607E-2</v>
      </c>
      <c r="AS339" s="63">
        <v>0.1</v>
      </c>
      <c r="AT339" s="63">
        <v>0.30376704936702498</v>
      </c>
      <c r="AU339" s="62" t="s">
        <v>173</v>
      </c>
      <c r="AV339" s="63">
        <v>90</v>
      </c>
      <c r="AW339" s="63">
        <v>1.0657072412361199</v>
      </c>
      <c r="AX339" s="62" t="s">
        <v>131</v>
      </c>
      <c r="AY339" s="62" t="s">
        <v>131</v>
      </c>
      <c r="AZ339" s="63">
        <v>1.66451924592254</v>
      </c>
      <c r="BA339" s="63">
        <v>1.66451924592254</v>
      </c>
      <c r="BB339" s="63">
        <v>0.448781455832923</v>
      </c>
      <c r="BC339" s="63">
        <v>0.566227437827722</v>
      </c>
      <c r="BD339" s="63">
        <v>0.91462223270472798</v>
      </c>
      <c r="BE339" s="62" t="s">
        <v>131</v>
      </c>
      <c r="BF339" s="62" t="s">
        <v>131</v>
      </c>
      <c r="BG339" s="63">
        <v>0.59799858190473698</v>
      </c>
      <c r="BH339" s="63">
        <v>0.74260087113166295</v>
      </c>
      <c r="BI339" s="63"/>
      <c r="BJ339" s="63"/>
      <c r="BK339" s="63"/>
      <c r="BL339" s="63"/>
      <c r="BM339" s="63"/>
      <c r="BN339" s="63"/>
      <c r="BO339" s="63"/>
      <c r="BP339" s="63"/>
      <c r="BQ339" s="63"/>
      <c r="BR339" s="63"/>
      <c r="BS339" s="63"/>
      <c r="BT339" s="63"/>
    </row>
    <row r="340" spans="1:72" ht="13">
      <c r="A340" s="62"/>
      <c r="B340" s="63"/>
      <c r="C340" s="63"/>
      <c r="D340" s="63"/>
      <c r="E340" s="63"/>
      <c r="F340" s="62"/>
      <c r="G340" s="63"/>
      <c r="H340" s="63"/>
      <c r="I340" s="63"/>
      <c r="J340" s="63"/>
      <c r="K340" s="63"/>
      <c r="L340" s="63"/>
      <c r="M340" s="63"/>
      <c r="N340" s="63"/>
      <c r="O340" s="63"/>
      <c r="P340" s="63"/>
      <c r="Q340" s="63"/>
      <c r="R340" s="63"/>
      <c r="S340" s="63"/>
      <c r="V340" s="62" t="s">
        <v>1011</v>
      </c>
      <c r="W340" s="63">
        <v>-51.4035715470512</v>
      </c>
      <c r="X340" s="63">
        <v>2.5118864315095801</v>
      </c>
      <c r="Y340" s="63">
        <v>0</v>
      </c>
      <c r="Z340" s="63">
        <v>7.59417623417563E-2</v>
      </c>
      <c r="AA340" s="62" t="s">
        <v>173</v>
      </c>
      <c r="AB340" s="63">
        <v>90</v>
      </c>
      <c r="AC340" s="63">
        <v>1.4072552280091799</v>
      </c>
      <c r="AD340" s="63">
        <v>1.3293288573759301</v>
      </c>
      <c r="AE340" s="63">
        <v>0.46755685343695302</v>
      </c>
      <c r="AF340" s="63">
        <v>0.60450318255961999</v>
      </c>
      <c r="AG340" s="63">
        <v>0.95465015674798104</v>
      </c>
      <c r="AH340" s="63">
        <v>0.91450649644595605</v>
      </c>
      <c r="AI340" s="63">
        <v>0.23787507855343601</v>
      </c>
      <c r="AJ340" s="63">
        <v>0.41401945545048902</v>
      </c>
      <c r="AK340" s="63">
        <v>1.3659778824780699</v>
      </c>
      <c r="AL340" s="63">
        <v>0.46755685343695302</v>
      </c>
      <c r="AM340" s="63">
        <v>1.05550393689128</v>
      </c>
      <c r="AN340" s="63">
        <v>0.255054309070053</v>
      </c>
      <c r="AO340" s="65"/>
      <c r="AP340" s="62" t="s">
        <v>1012</v>
      </c>
      <c r="AQ340" s="63">
        <v>-10.2563609162638</v>
      </c>
      <c r="AR340" s="63">
        <v>0.1</v>
      </c>
      <c r="AS340" s="63">
        <v>0.1</v>
      </c>
      <c r="AT340" s="63">
        <v>0.30376704936702498</v>
      </c>
      <c r="AU340" s="62" t="s">
        <v>173</v>
      </c>
      <c r="AV340" s="63">
        <v>90</v>
      </c>
      <c r="AW340" s="63">
        <v>1.0733380157492101</v>
      </c>
      <c r="AX340" s="63">
        <v>2.50496086573051</v>
      </c>
      <c r="AY340" s="63">
        <v>5.7747622615211602E-2</v>
      </c>
      <c r="AZ340" s="63">
        <v>1.6393938018904799</v>
      </c>
      <c r="BA340" s="63">
        <v>1.6393938018904799</v>
      </c>
      <c r="BB340" s="63">
        <v>0.47495483347045497</v>
      </c>
      <c r="BC340" s="63">
        <v>0.56393687375883905</v>
      </c>
      <c r="BD340" s="63">
        <v>0.86537510522375805</v>
      </c>
      <c r="BE340" s="62" t="s">
        <v>131</v>
      </c>
      <c r="BF340" s="62" t="s">
        <v>131</v>
      </c>
      <c r="BG340" s="63">
        <v>0.61805183824237697</v>
      </c>
      <c r="BH340" s="63">
        <v>0.68671110785093403</v>
      </c>
      <c r="BI340" s="63"/>
      <c r="BJ340" s="63"/>
      <c r="BK340" s="63"/>
      <c r="BL340" s="63"/>
      <c r="BM340" s="63"/>
      <c r="BN340" s="63"/>
      <c r="BO340" s="63"/>
      <c r="BP340" s="63"/>
      <c r="BQ340" s="63"/>
      <c r="BR340" s="63"/>
      <c r="BS340" s="63"/>
      <c r="BT340" s="63"/>
    </row>
    <row r="341" spans="1:72" ht="13">
      <c r="A341" s="62"/>
      <c r="B341" s="63"/>
      <c r="C341" s="63"/>
      <c r="D341" s="63"/>
      <c r="E341" s="63"/>
      <c r="F341" s="62"/>
      <c r="G341" s="63"/>
      <c r="H341" s="63"/>
      <c r="I341" s="63"/>
      <c r="J341" s="63"/>
      <c r="K341" s="63"/>
      <c r="L341" s="63"/>
      <c r="M341" s="63"/>
      <c r="N341" s="63"/>
      <c r="O341" s="63"/>
      <c r="P341" s="63"/>
      <c r="Q341" s="63"/>
      <c r="R341" s="63"/>
      <c r="S341" s="63"/>
      <c r="V341" s="62" t="s">
        <v>1013</v>
      </c>
      <c r="W341" s="63">
        <v>-51.4035715470512</v>
      </c>
      <c r="X341" s="63">
        <v>2.5118864315095801</v>
      </c>
      <c r="Y341" s="63">
        <v>0</v>
      </c>
      <c r="Z341" s="63">
        <v>0.30376704936702498</v>
      </c>
      <c r="AA341" s="62" t="s">
        <v>173</v>
      </c>
      <c r="AB341" s="63">
        <v>90</v>
      </c>
      <c r="AC341" s="63">
        <v>1.2838903839482001</v>
      </c>
      <c r="AD341" s="63">
        <v>1.2262534742761699</v>
      </c>
      <c r="AE341" s="63">
        <v>0.25473997565323803</v>
      </c>
      <c r="AF341" s="63">
        <v>1.1068062497929301</v>
      </c>
      <c r="AG341" s="63">
        <v>1.1780236613750801</v>
      </c>
      <c r="AH341" s="63">
        <v>0.84409405225558998</v>
      </c>
      <c r="AI341" s="63">
        <v>0.21863434037482399</v>
      </c>
      <c r="AJ341" s="63">
        <v>0.42524321938801302</v>
      </c>
      <c r="AK341" s="63">
        <v>1.3465080878925499</v>
      </c>
      <c r="AL341" s="63">
        <v>0.25473997565323803</v>
      </c>
      <c r="AM341" s="63">
        <v>0.97001375647650201</v>
      </c>
      <c r="AN341" s="63">
        <v>0.28597692399996499</v>
      </c>
      <c r="AO341" s="65"/>
      <c r="AP341" s="62" t="s">
        <v>1014</v>
      </c>
      <c r="AQ341" s="63">
        <v>-11.8438608145745</v>
      </c>
      <c r="AR341" s="63">
        <v>0.13335214321633199</v>
      </c>
      <c r="AS341" s="63">
        <v>0.1</v>
      </c>
      <c r="AT341" s="63">
        <v>0.30376704936702498</v>
      </c>
      <c r="AU341" s="62" t="s">
        <v>173</v>
      </c>
      <c r="AV341" s="63">
        <v>90</v>
      </c>
      <c r="AW341" s="63">
        <v>1.08231125544281</v>
      </c>
      <c r="AX341" s="63">
        <v>2.18061699357657</v>
      </c>
      <c r="AY341" s="63">
        <v>0.16719313697663299</v>
      </c>
      <c r="AZ341" s="63">
        <v>1.61075864560562</v>
      </c>
      <c r="BA341" s="63">
        <v>1.61075864560562</v>
      </c>
      <c r="BB341" s="63">
        <v>0.50130976144299899</v>
      </c>
      <c r="BC341" s="63">
        <v>0.553171222635092</v>
      </c>
      <c r="BD341" s="63">
        <v>0.81887665462544601</v>
      </c>
      <c r="BE341" s="62" t="s">
        <v>131</v>
      </c>
      <c r="BF341" s="62" t="s">
        <v>131</v>
      </c>
      <c r="BG341" s="63">
        <v>0.64028674147670095</v>
      </c>
      <c r="BH341" s="63">
        <v>0.67044810296186896</v>
      </c>
      <c r="BI341" s="63"/>
      <c r="BJ341" s="63"/>
      <c r="BK341" s="63"/>
      <c r="BL341" s="63"/>
      <c r="BM341" s="63"/>
      <c r="BN341" s="63"/>
      <c r="BO341" s="63"/>
      <c r="BP341" s="63"/>
      <c r="BQ341" s="63"/>
      <c r="BR341" s="63"/>
      <c r="BS341" s="63"/>
      <c r="BT341" s="63"/>
    </row>
    <row r="342" spans="1:72" ht="13">
      <c r="A342" s="62"/>
      <c r="B342" s="63"/>
      <c r="C342" s="63"/>
      <c r="D342" s="63"/>
      <c r="E342" s="63"/>
      <c r="F342" s="62"/>
      <c r="G342" s="63"/>
      <c r="H342" s="63"/>
      <c r="I342" s="63"/>
      <c r="J342" s="63"/>
      <c r="K342" s="63"/>
      <c r="L342" s="63"/>
      <c r="M342" s="63"/>
      <c r="N342" s="63"/>
      <c r="O342" s="63"/>
      <c r="P342" s="63"/>
      <c r="Q342" s="63"/>
      <c r="R342" s="63"/>
      <c r="S342" s="63"/>
      <c r="V342" s="62" t="s">
        <v>1015</v>
      </c>
      <c r="W342" s="63">
        <v>-51.4035715470512</v>
      </c>
      <c r="X342" s="63">
        <v>2.5118864315095801</v>
      </c>
      <c r="Y342" s="63">
        <v>0</v>
      </c>
      <c r="Z342" s="63">
        <v>0.75941762341756303</v>
      </c>
      <c r="AA342" s="62" t="s">
        <v>173</v>
      </c>
      <c r="AB342" s="63">
        <v>90</v>
      </c>
      <c r="AC342" s="63">
        <v>1.1726704472168299</v>
      </c>
      <c r="AD342" s="63">
        <v>1.13485996792777</v>
      </c>
      <c r="AE342" s="63">
        <v>0.133878823175963</v>
      </c>
      <c r="AF342" s="63">
        <v>1.3740257649972301</v>
      </c>
      <c r="AG342" s="63">
        <v>1.3740257649972301</v>
      </c>
      <c r="AH342" s="63">
        <v>0.75747129243708999</v>
      </c>
      <c r="AI342" s="63">
        <v>0.25161846296673002</v>
      </c>
      <c r="AJ342" s="63">
        <v>0.39844361978208898</v>
      </c>
      <c r="AK342" s="63">
        <v>1.42553254826904</v>
      </c>
      <c r="AL342" s="63">
        <v>0.133878823175963</v>
      </c>
      <c r="AM342" s="63">
        <v>0.86435042951121899</v>
      </c>
      <c r="AN342" s="63">
        <v>0.29055805213773001</v>
      </c>
      <c r="AO342" s="65"/>
      <c r="AP342" s="62" t="s">
        <v>1016</v>
      </c>
      <c r="AQ342" s="63">
        <v>-13.67707709784</v>
      </c>
      <c r="AR342" s="63">
        <v>0.17782794100389199</v>
      </c>
      <c r="AS342" s="63">
        <v>0.1</v>
      </c>
      <c r="AT342" s="63">
        <v>0.30376704936702498</v>
      </c>
      <c r="AU342" s="62" t="s">
        <v>173</v>
      </c>
      <c r="AV342" s="63">
        <v>90</v>
      </c>
      <c r="AW342" s="63">
        <v>1.0928124268010899</v>
      </c>
      <c r="AX342" s="63">
        <v>2.0207356215684902</v>
      </c>
      <c r="AY342" s="63">
        <v>0.211852588520761</v>
      </c>
      <c r="AZ342" s="63">
        <v>1.57884609443617</v>
      </c>
      <c r="BA342" s="63">
        <v>1.57884609443617</v>
      </c>
      <c r="BB342" s="63">
        <v>0.52825693188072398</v>
      </c>
      <c r="BC342" s="63">
        <v>0.53232708960826303</v>
      </c>
      <c r="BD342" s="63">
        <v>0.77375254246846303</v>
      </c>
      <c r="BE342" s="63">
        <v>2.3558451448461799</v>
      </c>
      <c r="BF342" s="63">
        <v>0.21182658173888699</v>
      </c>
      <c r="BG342" s="63">
        <v>0.66467976846230603</v>
      </c>
      <c r="BH342" s="63">
        <v>0.61799418578446297</v>
      </c>
      <c r="BI342" s="63"/>
      <c r="BJ342" s="63"/>
      <c r="BK342" s="63"/>
      <c r="BL342" s="63"/>
      <c r="BM342" s="63"/>
      <c r="BN342" s="63"/>
      <c r="BO342" s="63"/>
      <c r="BP342" s="63"/>
      <c r="BQ342" s="63"/>
      <c r="BR342" s="63"/>
      <c r="BS342" s="63"/>
      <c r="BT342" s="63"/>
    </row>
    <row r="343" spans="1:72" ht="13">
      <c r="A343" s="62"/>
      <c r="B343" s="63"/>
      <c r="C343" s="63"/>
      <c r="D343" s="63"/>
      <c r="E343" s="63"/>
      <c r="F343" s="62"/>
      <c r="G343" s="63"/>
      <c r="H343" s="63"/>
      <c r="I343" s="63"/>
      <c r="J343" s="63"/>
      <c r="K343" s="63"/>
      <c r="L343" s="63"/>
      <c r="M343" s="63"/>
      <c r="N343" s="63"/>
      <c r="O343" s="63"/>
      <c r="P343" s="63"/>
      <c r="Q343" s="63"/>
      <c r="R343" s="63"/>
      <c r="S343" s="63"/>
      <c r="V343" s="62" t="s">
        <v>1017</v>
      </c>
      <c r="W343" s="63">
        <v>-57.675755892822799</v>
      </c>
      <c r="X343" s="63">
        <v>3.16227766016838</v>
      </c>
      <c r="Y343" s="63">
        <v>0</v>
      </c>
      <c r="Z343" s="63">
        <v>1.5188352468351299E-2</v>
      </c>
      <c r="AA343" s="62" t="s">
        <v>173</v>
      </c>
      <c r="AB343" s="63">
        <v>90</v>
      </c>
      <c r="AC343" s="63">
        <v>1.50544439854103</v>
      </c>
      <c r="AD343" s="63">
        <v>1.3197084882866099</v>
      </c>
      <c r="AE343" s="63">
        <v>0.65550955683702306</v>
      </c>
      <c r="AF343" s="63">
        <v>-0.162405402914547</v>
      </c>
      <c r="AG343" s="63">
        <v>0.58263718899053196</v>
      </c>
      <c r="AH343" s="63">
        <v>0.98278528591646097</v>
      </c>
      <c r="AI343" s="63">
        <v>0.20420378674086501</v>
      </c>
      <c r="AJ343" s="63">
        <v>0.37622514831393</v>
      </c>
      <c r="AK343" s="63">
        <v>1.3341390419205801</v>
      </c>
      <c r="AL343" s="63">
        <v>0.65550955683702306</v>
      </c>
      <c r="AM343" s="63">
        <v>1.13232081073888</v>
      </c>
      <c r="AN343" s="63">
        <v>0.21977962240926499</v>
      </c>
      <c r="AO343" s="65"/>
      <c r="AP343" s="62" t="s">
        <v>1018</v>
      </c>
      <c r="AQ343" s="63">
        <v>-15.7940422357944</v>
      </c>
      <c r="AR343" s="63">
        <v>0.23713737056616599</v>
      </c>
      <c r="AS343" s="63">
        <v>0.1</v>
      </c>
      <c r="AT343" s="63">
        <v>0.30376704936702498</v>
      </c>
      <c r="AU343" s="62" t="s">
        <v>173</v>
      </c>
      <c r="AV343" s="63">
        <v>90</v>
      </c>
      <c r="AW343" s="63">
        <v>1.1050003247904701</v>
      </c>
      <c r="AX343" s="63">
        <v>1.89681610544187</v>
      </c>
      <c r="AY343" s="63">
        <v>0.23581081272423601</v>
      </c>
      <c r="AZ343" s="63">
        <v>1.54329128730492</v>
      </c>
      <c r="BA343" s="63">
        <v>1.54329128730492</v>
      </c>
      <c r="BB343" s="63">
        <v>0.55655068670182795</v>
      </c>
      <c r="BC343" s="63">
        <v>0.499342967016357</v>
      </c>
      <c r="BD343" s="63">
        <v>0.72954465593903395</v>
      </c>
      <c r="BE343" s="63">
        <v>2.15496267600507</v>
      </c>
      <c r="BF343" s="63">
        <v>0.23579731619699301</v>
      </c>
      <c r="BG343" s="63">
        <v>0.69101813432089798</v>
      </c>
      <c r="BH343" s="63">
        <v>0.55271310982131605</v>
      </c>
      <c r="BI343" s="63"/>
      <c r="BJ343" s="63"/>
      <c r="BK343" s="63"/>
      <c r="BL343" s="63"/>
      <c r="BM343" s="63"/>
      <c r="BN343" s="63"/>
      <c r="BO343" s="63"/>
      <c r="BP343" s="63"/>
      <c r="BQ343" s="63"/>
      <c r="BR343" s="63"/>
      <c r="BS343" s="63"/>
      <c r="BT343" s="63"/>
    </row>
    <row r="344" spans="1:72" ht="13">
      <c r="A344" s="62"/>
      <c r="B344" s="63"/>
      <c r="C344" s="63"/>
      <c r="D344" s="63"/>
      <c r="E344" s="63"/>
      <c r="F344" s="62"/>
      <c r="G344" s="63"/>
      <c r="H344" s="63"/>
      <c r="I344" s="63"/>
      <c r="J344" s="63"/>
      <c r="K344" s="63"/>
      <c r="L344" s="63"/>
      <c r="M344" s="63"/>
      <c r="N344" s="63"/>
      <c r="O344" s="63"/>
      <c r="P344" s="63"/>
      <c r="Q344" s="63"/>
      <c r="R344" s="63"/>
      <c r="S344" s="63"/>
      <c r="V344" s="62" t="s">
        <v>1019</v>
      </c>
      <c r="W344" s="63">
        <v>-57.675755892822799</v>
      </c>
      <c r="X344" s="63">
        <v>3.16227766016838</v>
      </c>
      <c r="Y344" s="63">
        <v>0</v>
      </c>
      <c r="Z344" s="63">
        <v>3.0376704936702501E-2</v>
      </c>
      <c r="AA344" s="62" t="s">
        <v>173</v>
      </c>
      <c r="AB344" s="63">
        <v>90</v>
      </c>
      <c r="AC344" s="63">
        <v>1.4902871648428999</v>
      </c>
      <c r="AD344" s="63">
        <v>1.3231443343899401</v>
      </c>
      <c r="AE344" s="63">
        <v>0.57287772570168205</v>
      </c>
      <c r="AF344" s="63">
        <v>7.7782903437997902E-2</v>
      </c>
      <c r="AG344" s="63">
        <v>0.63228173078383898</v>
      </c>
      <c r="AH344" s="63">
        <v>0.976187754622584</v>
      </c>
      <c r="AI344" s="63">
        <v>0.20993019691307099</v>
      </c>
      <c r="AJ344" s="63">
        <v>0.38034816363791801</v>
      </c>
      <c r="AK344" s="63">
        <v>1.3421560161616799</v>
      </c>
      <c r="AL344" s="63">
        <v>0.57287772570168205</v>
      </c>
      <c r="AM344" s="63">
        <v>1.12386635750182</v>
      </c>
      <c r="AN344" s="63">
        <v>0.223444524919477</v>
      </c>
      <c r="AO344" s="65"/>
      <c r="AP344" s="62" t="s">
        <v>1020</v>
      </c>
      <c r="AQ344" s="63">
        <v>-18.238675439319799</v>
      </c>
      <c r="AR344" s="63">
        <v>0.316227766016838</v>
      </c>
      <c r="AS344" s="63">
        <v>0.1</v>
      </c>
      <c r="AT344" s="63">
        <v>0.30376704936702498</v>
      </c>
      <c r="AU344" s="62" t="s">
        <v>173</v>
      </c>
      <c r="AV344" s="63">
        <v>90</v>
      </c>
      <c r="AW344" s="63">
        <v>1.11904606346826</v>
      </c>
      <c r="AX344" s="63">
        <v>1.7932826095283301</v>
      </c>
      <c r="AY344" s="63">
        <v>0.247941384833509</v>
      </c>
      <c r="AZ344" s="63">
        <v>1.5038772227081201</v>
      </c>
      <c r="BA344" s="63">
        <v>1.5038772227081201</v>
      </c>
      <c r="BB344" s="63">
        <v>0.58669887066194804</v>
      </c>
      <c r="BC344" s="63">
        <v>0.45742564455580997</v>
      </c>
      <c r="BD344" s="63">
        <v>0.68716922066470998</v>
      </c>
      <c r="BE344" s="63">
        <v>2.0140929857687202</v>
      </c>
      <c r="BF344" s="63">
        <v>0.24793315133088001</v>
      </c>
      <c r="BG344" s="63">
        <v>0.71932783552855895</v>
      </c>
      <c r="BH344" s="63">
        <v>0.52431011536717498</v>
      </c>
      <c r="BI344" s="63"/>
      <c r="BJ344" s="63"/>
      <c r="BK344" s="63"/>
      <c r="BL344" s="63"/>
      <c r="BM344" s="63"/>
      <c r="BN344" s="63"/>
      <c r="BO344" s="63"/>
      <c r="BP344" s="63"/>
      <c r="BQ344" s="63"/>
      <c r="BR344" s="63"/>
      <c r="BS344" s="63"/>
      <c r="BT344" s="63"/>
    </row>
    <row r="345" spans="1:72" ht="13">
      <c r="A345" s="62"/>
      <c r="B345" s="63"/>
      <c r="C345" s="63"/>
      <c r="D345" s="63"/>
      <c r="E345" s="63"/>
      <c r="F345" s="62"/>
      <c r="G345" s="63"/>
      <c r="H345" s="63"/>
      <c r="I345" s="63"/>
      <c r="J345" s="63"/>
      <c r="K345" s="63"/>
      <c r="L345" s="63"/>
      <c r="M345" s="63"/>
      <c r="N345" s="63"/>
      <c r="O345" s="63"/>
      <c r="P345" s="63"/>
      <c r="Q345" s="63"/>
      <c r="R345" s="63"/>
      <c r="S345" s="63"/>
      <c r="V345" s="62" t="s">
        <v>1021</v>
      </c>
      <c r="W345" s="63">
        <v>-57.675755892822799</v>
      </c>
      <c r="X345" s="63">
        <v>3.16227766016838</v>
      </c>
      <c r="Y345" s="63">
        <v>0</v>
      </c>
      <c r="Z345" s="63">
        <v>7.59417623417563E-2</v>
      </c>
      <c r="AA345" s="62" t="s">
        <v>173</v>
      </c>
      <c r="AB345" s="63">
        <v>90</v>
      </c>
      <c r="AC345" s="63">
        <v>1.44901623885932</v>
      </c>
      <c r="AD345" s="63">
        <v>1.30596510387331</v>
      </c>
      <c r="AE345" s="63">
        <v>0.44370414963851901</v>
      </c>
      <c r="AF345" s="63">
        <v>0.48745704323322597</v>
      </c>
      <c r="AG345" s="63">
        <v>0.86118988209207303</v>
      </c>
      <c r="AH345" s="63">
        <v>0.95590433090592697</v>
      </c>
      <c r="AI345" s="63">
        <v>0.22985810431234699</v>
      </c>
      <c r="AJ345" s="63">
        <v>0.39065570194788901</v>
      </c>
      <c r="AK345" s="63">
        <v>1.3407816777203401</v>
      </c>
      <c r="AL345" s="63">
        <v>0.44370414963851901</v>
      </c>
      <c r="AM345" s="63">
        <v>1.0998699788748401</v>
      </c>
      <c r="AN345" s="63">
        <v>0.24199809387742399</v>
      </c>
      <c r="AO345" s="65"/>
      <c r="AP345" s="62" t="s">
        <v>1022</v>
      </c>
      <c r="AQ345" s="63">
        <v>-21.061693821924599</v>
      </c>
      <c r="AR345" s="63">
        <v>0.421696503428582</v>
      </c>
      <c r="AS345" s="63">
        <v>0.1</v>
      </c>
      <c r="AT345" s="63">
        <v>0.30376704936702498</v>
      </c>
      <c r="AU345" s="62" t="s">
        <v>173</v>
      </c>
      <c r="AV345" s="63">
        <v>90</v>
      </c>
      <c r="AW345" s="63">
        <v>1.1351219298614601</v>
      </c>
      <c r="AX345" s="63">
        <v>1.7034924980280901</v>
      </c>
      <c r="AY345" s="63">
        <v>0.25225021259268898</v>
      </c>
      <c r="AZ345" s="63">
        <v>1.46066575784575</v>
      </c>
      <c r="BA345" s="63">
        <v>1.46066575784575</v>
      </c>
      <c r="BB345" s="63">
        <v>0.61870047450784904</v>
      </c>
      <c r="BC345" s="63">
        <v>0.41321775802638</v>
      </c>
      <c r="BD345" s="63">
        <v>0.64571001101794001</v>
      </c>
      <c r="BE345" s="63">
        <v>1.90071006435898</v>
      </c>
      <c r="BF345" s="63">
        <v>0.25224479226325303</v>
      </c>
      <c r="BG345" s="63">
        <v>0.74949017492902703</v>
      </c>
      <c r="BH345" s="63">
        <v>0.47093997256221598</v>
      </c>
      <c r="BI345" s="63"/>
      <c r="BJ345" s="63"/>
      <c r="BK345" s="63"/>
      <c r="BL345" s="63"/>
      <c r="BM345" s="63"/>
      <c r="BN345" s="63"/>
      <c r="BO345" s="63"/>
      <c r="BP345" s="63"/>
      <c r="BQ345" s="63"/>
      <c r="BR345" s="63"/>
      <c r="BS345" s="63"/>
      <c r="BT345" s="63"/>
    </row>
    <row r="346" spans="1:72" ht="13">
      <c r="A346" s="62"/>
      <c r="B346" s="63"/>
      <c r="C346" s="63"/>
      <c r="D346" s="63"/>
      <c r="E346" s="63"/>
      <c r="F346" s="62"/>
      <c r="G346" s="63"/>
      <c r="H346" s="63"/>
      <c r="I346" s="63"/>
      <c r="J346" s="63"/>
      <c r="K346" s="63"/>
      <c r="L346" s="63"/>
      <c r="M346" s="63"/>
      <c r="N346" s="63"/>
      <c r="O346" s="63"/>
      <c r="P346" s="63"/>
      <c r="Q346" s="63"/>
      <c r="R346" s="63"/>
      <c r="S346" s="63"/>
      <c r="V346" s="62" t="s">
        <v>1023</v>
      </c>
      <c r="W346" s="63">
        <v>-57.675755892822799</v>
      </c>
      <c r="X346" s="63">
        <v>3.16227766016838</v>
      </c>
      <c r="Y346" s="63">
        <v>0</v>
      </c>
      <c r="Z346" s="63">
        <v>0.30376704936702498</v>
      </c>
      <c r="AA346" s="62" t="s">
        <v>173</v>
      </c>
      <c r="AB346" s="63">
        <v>90</v>
      </c>
      <c r="AC346" s="63">
        <v>1.31355181408727</v>
      </c>
      <c r="AD346" s="63">
        <v>1.2003701002978</v>
      </c>
      <c r="AE346" s="63">
        <v>0.23817362138739701</v>
      </c>
      <c r="AF346" s="63">
        <v>1.04094188896856</v>
      </c>
      <c r="AG346" s="63">
        <v>1.14665778402372</v>
      </c>
      <c r="AH346" s="63">
        <v>0.88213425067578899</v>
      </c>
      <c r="AI346" s="63">
        <v>0.211075478947512</v>
      </c>
      <c r="AJ346" s="63">
        <v>0.40279569151296502</v>
      </c>
      <c r="AK346" s="63">
        <v>1.3178760370315099</v>
      </c>
      <c r="AL346" s="63">
        <v>0.23817362138739701</v>
      </c>
      <c r="AM346" s="63">
        <v>1.0053215403053199</v>
      </c>
      <c r="AN346" s="63">
        <v>0.27475316006244199</v>
      </c>
      <c r="AO346" s="65"/>
      <c r="AP346" s="62" t="s">
        <v>1024</v>
      </c>
      <c r="AQ346" s="63">
        <v>-24.321664592603799</v>
      </c>
      <c r="AR346" s="63">
        <v>0.56234132519034896</v>
      </c>
      <c r="AS346" s="63">
        <v>0.1</v>
      </c>
      <c r="AT346" s="63">
        <v>0.30376704936702498</v>
      </c>
      <c r="AU346" s="62" t="s">
        <v>173</v>
      </c>
      <c r="AV346" s="63">
        <v>90</v>
      </c>
      <c r="AW346" s="63">
        <v>1.1534158350519801</v>
      </c>
      <c r="AX346" s="63">
        <v>1.6244680376516001</v>
      </c>
      <c r="AY346" s="63">
        <v>0.251070428845236</v>
      </c>
      <c r="AZ346" s="63">
        <v>1.4130433250355501</v>
      </c>
      <c r="BA346" s="63">
        <v>1.41306501601672</v>
      </c>
      <c r="BB346" s="63">
        <v>0.65229023568307798</v>
      </c>
      <c r="BC346" s="63">
        <v>0.371529491972721</v>
      </c>
      <c r="BD346" s="63">
        <v>0.60631230903316302</v>
      </c>
      <c r="BE346" s="63">
        <v>1.80450637346586</v>
      </c>
      <c r="BF346" s="63">
        <v>0.25106670081340299</v>
      </c>
      <c r="BG346" s="63">
        <v>0.781524978706857</v>
      </c>
      <c r="BH346" s="63">
        <v>0.433832834646321</v>
      </c>
      <c r="BI346" s="63"/>
      <c r="BJ346" s="63"/>
      <c r="BK346" s="63"/>
      <c r="BL346" s="63"/>
      <c r="BM346" s="63"/>
      <c r="BN346" s="63"/>
      <c r="BO346" s="63"/>
      <c r="BP346" s="63"/>
      <c r="BQ346" s="63"/>
      <c r="BR346" s="63"/>
      <c r="BS346" s="63"/>
      <c r="BT346" s="63"/>
    </row>
    <row r="347" spans="1:72" ht="13">
      <c r="A347" s="62"/>
      <c r="B347" s="63"/>
      <c r="C347" s="63"/>
      <c r="D347" s="63"/>
      <c r="E347" s="63"/>
      <c r="F347" s="62"/>
      <c r="G347" s="63"/>
      <c r="H347" s="63"/>
      <c r="I347" s="63"/>
      <c r="J347" s="63"/>
      <c r="K347" s="63"/>
      <c r="L347" s="63"/>
      <c r="M347" s="63"/>
      <c r="N347" s="63"/>
      <c r="O347" s="63"/>
      <c r="P347" s="63"/>
      <c r="Q347" s="63"/>
      <c r="R347" s="63"/>
      <c r="S347" s="63"/>
      <c r="V347" s="62" t="s">
        <v>1025</v>
      </c>
      <c r="W347" s="63">
        <v>-57.675755892822799</v>
      </c>
      <c r="X347" s="63">
        <v>3.16227766016838</v>
      </c>
      <c r="Y347" s="63">
        <v>0</v>
      </c>
      <c r="Z347" s="63">
        <v>0.75941762341756303</v>
      </c>
      <c r="AA347" s="62" t="s">
        <v>173</v>
      </c>
      <c r="AB347" s="63">
        <v>90</v>
      </c>
      <c r="AC347" s="63">
        <v>1.19197362630306</v>
      </c>
      <c r="AD347" s="63">
        <v>1.10828942472873</v>
      </c>
      <c r="AE347" s="63">
        <v>0.12408371875377799</v>
      </c>
      <c r="AF347" s="63">
        <v>1.33035987114108</v>
      </c>
      <c r="AG347" s="63">
        <v>1.33035987114108</v>
      </c>
      <c r="AH347" s="63">
        <v>0.78742039383437301</v>
      </c>
      <c r="AI347" s="63">
        <v>0.25574147829071803</v>
      </c>
      <c r="AJ347" s="63">
        <v>0.37759948675525901</v>
      </c>
      <c r="AK347" s="63">
        <v>1.3955261589666701</v>
      </c>
      <c r="AL347" s="63">
        <v>0.12408371875377799</v>
      </c>
      <c r="AM347" s="63">
        <v>0.89409774732566505</v>
      </c>
      <c r="AN347" s="63">
        <v>0.28208296508286501</v>
      </c>
      <c r="AO347" s="65"/>
      <c r="AP347" s="62" t="s">
        <v>1026</v>
      </c>
      <c r="AQ347" s="63">
        <v>-28.086220109198401</v>
      </c>
      <c r="AR347" s="63">
        <v>0.74989420933245599</v>
      </c>
      <c r="AS347" s="63">
        <v>0.1</v>
      </c>
      <c r="AT347" s="63">
        <v>0.30376704936702498</v>
      </c>
      <c r="AU347" s="62" t="s">
        <v>173</v>
      </c>
      <c r="AV347" s="63">
        <v>90</v>
      </c>
      <c r="AW347" s="63">
        <v>1.1741109760491899</v>
      </c>
      <c r="AX347" s="63">
        <v>1.55368960792309</v>
      </c>
      <c r="AY347" s="63">
        <v>0.24595892731409</v>
      </c>
      <c r="AZ347" s="63">
        <v>1.3612783039738101</v>
      </c>
      <c r="BA347" s="63">
        <v>1.3612783039738101</v>
      </c>
      <c r="BB347" s="63">
        <v>0.68745118705499897</v>
      </c>
      <c r="BC347" s="63">
        <v>0.33373518483616199</v>
      </c>
      <c r="BD347" s="63">
        <v>0.56805988908282801</v>
      </c>
      <c r="BE347" s="63">
        <v>1.7209007849516</v>
      </c>
      <c r="BF347" s="63">
        <v>0.24595627691047101</v>
      </c>
      <c r="BG347" s="63">
        <v>0.81544127717522197</v>
      </c>
      <c r="BH347" s="63">
        <v>0.40886568629550402</v>
      </c>
      <c r="BI347" s="63"/>
      <c r="BJ347" s="63"/>
      <c r="BK347" s="63"/>
      <c r="BL347" s="63"/>
      <c r="BM347" s="63"/>
      <c r="BN347" s="63"/>
      <c r="BO347" s="63"/>
      <c r="BP347" s="63"/>
      <c r="BQ347" s="63"/>
      <c r="BR347" s="63"/>
      <c r="BS347" s="63"/>
      <c r="BT347" s="63"/>
    </row>
    <row r="348" spans="1:72" ht="13">
      <c r="A348" s="62"/>
      <c r="B348" s="63"/>
      <c r="C348" s="63"/>
      <c r="D348" s="63"/>
      <c r="E348" s="63"/>
      <c r="F348" s="62"/>
      <c r="G348" s="63"/>
      <c r="H348" s="63"/>
      <c r="I348" s="63"/>
      <c r="J348" s="63"/>
      <c r="K348" s="63"/>
      <c r="L348" s="63"/>
      <c r="M348" s="63"/>
      <c r="N348" s="63"/>
      <c r="O348" s="63"/>
      <c r="P348" s="63"/>
      <c r="Q348" s="63"/>
      <c r="R348" s="63"/>
      <c r="S348" s="63"/>
      <c r="V348" s="62" t="s">
        <v>1027</v>
      </c>
      <c r="W348" s="63">
        <v>-64.713262477562395</v>
      </c>
      <c r="X348" s="63">
        <v>3.98107170553497</v>
      </c>
      <c r="Y348" s="63">
        <v>0</v>
      </c>
      <c r="Z348" s="63">
        <v>1.5188352468351299E-2</v>
      </c>
      <c r="AA348" s="62" t="s">
        <v>173</v>
      </c>
      <c r="AB348" s="63">
        <v>90</v>
      </c>
      <c r="AC348" s="63">
        <v>1.5573605067329299</v>
      </c>
      <c r="AD348" s="63">
        <v>1.29811992193739</v>
      </c>
      <c r="AE348" s="63">
        <v>0.63114324089042595</v>
      </c>
      <c r="AF348" s="63">
        <v>-0.37473706890715303</v>
      </c>
      <c r="AG348" s="63">
        <v>0.458986053116059</v>
      </c>
      <c r="AH348" s="63">
        <v>1.02937582497975</v>
      </c>
      <c r="AI348" s="63">
        <v>0.197274830432496</v>
      </c>
      <c r="AJ348" s="63">
        <v>0.35349129993027301</v>
      </c>
      <c r="AK348" s="63">
        <v>1.31140519353691</v>
      </c>
      <c r="AL348" s="63">
        <v>0.63114324089042595</v>
      </c>
      <c r="AM348" s="63">
        <v>1.1830616807738901</v>
      </c>
      <c r="AN348" s="63">
        <v>0.20597897389424899</v>
      </c>
      <c r="AO348" s="65"/>
      <c r="AP348" s="62" t="s">
        <v>1028</v>
      </c>
      <c r="AQ348" s="63">
        <v>-32.433461000125099</v>
      </c>
      <c r="AR348" s="63">
        <v>1</v>
      </c>
      <c r="AS348" s="63">
        <v>0.1</v>
      </c>
      <c r="AT348" s="63">
        <v>0.30376704936702498</v>
      </c>
      <c r="AU348" s="62" t="s">
        <v>173</v>
      </c>
      <c r="AV348" s="63">
        <v>90</v>
      </c>
      <c r="AW348" s="63">
        <v>1.19740763436444</v>
      </c>
      <c r="AX348" s="63">
        <v>1.49012645501157</v>
      </c>
      <c r="AY348" s="63">
        <v>0.238038274803646</v>
      </c>
      <c r="AZ348" s="63">
        <v>1.3045045844736201</v>
      </c>
      <c r="BA348" s="63">
        <v>1.3088721161942001</v>
      </c>
      <c r="BB348" s="63">
        <v>0.72406406289810599</v>
      </c>
      <c r="BC348" s="63">
        <v>0.300407477633924</v>
      </c>
      <c r="BD348" s="63">
        <v>0.53198350499793001</v>
      </c>
      <c r="BE348" s="63">
        <v>1.64680103732321</v>
      </c>
      <c r="BF348" s="63">
        <v>0.238036350558192</v>
      </c>
      <c r="BG348" s="63">
        <v>0.85118431152797203</v>
      </c>
      <c r="BH348" s="63">
        <v>0.373476471431271</v>
      </c>
      <c r="BI348" s="63"/>
      <c r="BJ348" s="63"/>
      <c r="BK348" s="63"/>
      <c r="BL348" s="63"/>
      <c r="BM348" s="63"/>
      <c r="BN348" s="63"/>
      <c r="BO348" s="63"/>
      <c r="BP348" s="63"/>
      <c r="BQ348" s="63"/>
      <c r="BR348" s="63"/>
      <c r="BS348" s="63"/>
      <c r="BT348" s="63"/>
    </row>
    <row r="349" spans="1:72" ht="13">
      <c r="A349" s="62"/>
      <c r="B349" s="63"/>
      <c r="C349" s="63"/>
      <c r="D349" s="63"/>
      <c r="E349" s="63"/>
      <c r="F349" s="62"/>
      <c r="G349" s="63"/>
      <c r="H349" s="63"/>
      <c r="I349" s="63"/>
      <c r="J349" s="63"/>
      <c r="K349" s="63"/>
      <c r="L349" s="63"/>
      <c r="M349" s="63"/>
      <c r="N349" s="63"/>
      <c r="O349" s="63"/>
      <c r="P349" s="63"/>
      <c r="Q349" s="63"/>
      <c r="R349" s="63"/>
      <c r="S349" s="63"/>
      <c r="V349" s="62" t="s">
        <v>1029</v>
      </c>
      <c r="W349" s="63">
        <v>-64.713262477562395</v>
      </c>
      <c r="X349" s="63">
        <v>3.98107170553497</v>
      </c>
      <c r="Y349" s="63">
        <v>0</v>
      </c>
      <c r="Z349" s="63">
        <v>3.0376704936702501E-2</v>
      </c>
      <c r="AA349" s="62" t="s">
        <v>173</v>
      </c>
      <c r="AB349" s="63">
        <v>90</v>
      </c>
      <c r="AC349" s="63">
        <v>1.54028970112589</v>
      </c>
      <c r="AD349" s="63">
        <v>1.3015557680407099</v>
      </c>
      <c r="AE349" s="63">
        <v>0.54813941539001199</v>
      </c>
      <c r="AF349" s="63">
        <v>-9.9639164317263301E-2</v>
      </c>
      <c r="AG349" s="63">
        <v>0.49993379895325002</v>
      </c>
      <c r="AH349" s="63">
        <v>1.02162750755904</v>
      </c>
      <c r="AI349" s="63">
        <v>0.20323029701159001</v>
      </c>
      <c r="AJ349" s="63">
        <v>0.35761431525426102</v>
      </c>
      <c r="AK349" s="63">
        <v>1.319422167778</v>
      </c>
      <c r="AL349" s="63">
        <v>0.54813941539001199</v>
      </c>
      <c r="AM349" s="63">
        <v>1.17335007463868</v>
      </c>
      <c r="AN349" s="63">
        <v>0.21262160969400801</v>
      </c>
      <c r="AO349" s="65"/>
      <c r="AP349" s="62" t="s">
        <v>1030</v>
      </c>
      <c r="AQ349" s="63">
        <v>-0.102563609162638</v>
      </c>
      <c r="AR349" s="64">
        <v>1.0000000000000001E-5</v>
      </c>
      <c r="AS349" s="63">
        <v>1</v>
      </c>
      <c r="AT349" s="63">
        <v>1.5188352468351299E-2</v>
      </c>
      <c r="AU349" s="62" t="s">
        <v>173</v>
      </c>
      <c r="AV349" s="63">
        <v>90</v>
      </c>
      <c r="AW349" s="63">
        <v>1.3538399281326901</v>
      </c>
      <c r="AX349" s="62" t="s">
        <v>131</v>
      </c>
      <c r="AY349" s="62" t="s">
        <v>131</v>
      </c>
      <c r="AZ349" s="63">
        <v>0.67759127658539497</v>
      </c>
      <c r="BA349" s="63">
        <v>1.0539693938819199</v>
      </c>
      <c r="BB349" s="63">
        <v>0.79295549144996302</v>
      </c>
      <c r="BC349" s="63">
        <v>0.81452458289456897</v>
      </c>
      <c r="BD349" s="63">
        <v>0.97165727801989898</v>
      </c>
      <c r="BE349" s="62" t="s">
        <v>131</v>
      </c>
      <c r="BF349" s="62" t="s">
        <v>131</v>
      </c>
      <c r="BG349" s="63">
        <v>0.94704927353812396</v>
      </c>
      <c r="BH349" s="63">
        <v>0.82368683917009899</v>
      </c>
      <c r="BI349" s="63"/>
      <c r="BJ349" s="63"/>
      <c r="BK349" s="63"/>
      <c r="BL349" s="63"/>
      <c r="BM349" s="63"/>
      <c r="BN349" s="63"/>
      <c r="BO349" s="63"/>
      <c r="BP349" s="63"/>
      <c r="BQ349" s="63"/>
      <c r="BR349" s="63"/>
      <c r="BS349" s="63"/>
      <c r="BT349" s="63"/>
    </row>
    <row r="350" spans="1:72" ht="13">
      <c r="A350" s="62"/>
      <c r="B350" s="63"/>
      <c r="C350" s="63"/>
      <c r="D350" s="63"/>
      <c r="E350" s="63"/>
      <c r="F350" s="62"/>
      <c r="G350" s="63"/>
      <c r="H350" s="63"/>
      <c r="I350" s="63"/>
      <c r="J350" s="63"/>
      <c r="K350" s="63"/>
      <c r="L350" s="63"/>
      <c r="M350" s="63"/>
      <c r="N350" s="63"/>
      <c r="O350" s="63"/>
      <c r="P350" s="63"/>
      <c r="Q350" s="63"/>
      <c r="R350" s="63"/>
      <c r="S350" s="63"/>
      <c r="V350" s="62" t="s">
        <v>1031</v>
      </c>
      <c r="W350" s="63">
        <v>-64.713262477562395</v>
      </c>
      <c r="X350" s="63">
        <v>3.98107170553497</v>
      </c>
      <c r="Y350" s="63">
        <v>0</v>
      </c>
      <c r="Z350" s="63">
        <v>7.59417623417563E-2</v>
      </c>
      <c r="AA350" s="62" t="s">
        <v>173</v>
      </c>
      <c r="AB350" s="63">
        <v>90</v>
      </c>
      <c r="AC350" s="63">
        <v>1.49423896017651</v>
      </c>
      <c r="AD350" s="63">
        <v>1.2839184247103099</v>
      </c>
      <c r="AE350" s="63">
        <v>0.420683814835833</v>
      </c>
      <c r="AF350" s="63">
        <v>0.362134226145917</v>
      </c>
      <c r="AG350" s="63">
        <v>0.84573906778125396</v>
      </c>
      <c r="AH350" s="63">
        <v>1.00329933996895</v>
      </c>
      <c r="AI350" s="63">
        <v>0.176888810219443</v>
      </c>
      <c r="AJ350" s="63">
        <v>0.36792185356423202</v>
      </c>
      <c r="AK350" s="63">
        <v>1.31690254730223</v>
      </c>
      <c r="AL350" s="63">
        <v>0.420683814835833</v>
      </c>
      <c r="AM350" s="63">
        <v>1.14505227466982</v>
      </c>
      <c r="AN350" s="63">
        <v>0.22819744536240799</v>
      </c>
      <c r="AO350" s="65"/>
      <c r="AP350" s="62" t="s">
        <v>1032</v>
      </c>
      <c r="AQ350" s="63">
        <v>-0.118438608145745</v>
      </c>
      <c r="AR350" s="64">
        <v>1.33352143216332E-5</v>
      </c>
      <c r="AS350" s="63">
        <v>1</v>
      </c>
      <c r="AT350" s="63">
        <v>1.5188352468351299E-2</v>
      </c>
      <c r="AU350" s="62" t="s">
        <v>173</v>
      </c>
      <c r="AV350" s="63">
        <v>90</v>
      </c>
      <c r="AW350" s="63">
        <v>1.35384047381863</v>
      </c>
      <c r="AX350" s="62" t="s">
        <v>131</v>
      </c>
      <c r="AY350" s="62" t="s">
        <v>131</v>
      </c>
      <c r="AZ350" s="63">
        <v>0.67758833953090603</v>
      </c>
      <c r="BA350" s="63">
        <v>1.05372480316354</v>
      </c>
      <c r="BB350" s="63">
        <v>0.79292483091708799</v>
      </c>
      <c r="BC350" s="63">
        <v>0.814295526487681</v>
      </c>
      <c r="BD350" s="63">
        <v>0.97142822161301101</v>
      </c>
      <c r="BE350" s="62" t="s">
        <v>131</v>
      </c>
      <c r="BF350" s="62" t="s">
        <v>131</v>
      </c>
      <c r="BG350" s="63">
        <v>0.94703029649274195</v>
      </c>
      <c r="BH350" s="63">
        <v>0.83422343388695797</v>
      </c>
      <c r="BI350" s="63"/>
      <c r="BJ350" s="63"/>
      <c r="BK350" s="63"/>
      <c r="BL350" s="63"/>
      <c r="BM350" s="63"/>
      <c r="BN350" s="63"/>
      <c r="BO350" s="63"/>
      <c r="BP350" s="63"/>
      <c r="BQ350" s="63"/>
      <c r="BR350" s="63"/>
      <c r="BS350" s="63"/>
      <c r="BT350" s="63"/>
    </row>
    <row r="351" spans="1:72" ht="13">
      <c r="A351" s="62"/>
      <c r="B351" s="63"/>
      <c r="C351" s="63"/>
      <c r="D351" s="63"/>
      <c r="E351" s="63"/>
      <c r="F351" s="62"/>
      <c r="G351" s="63"/>
      <c r="H351" s="63"/>
      <c r="I351" s="63"/>
      <c r="J351" s="63"/>
      <c r="K351" s="63"/>
      <c r="L351" s="63"/>
      <c r="M351" s="63"/>
      <c r="N351" s="63"/>
      <c r="O351" s="63"/>
      <c r="P351" s="63"/>
      <c r="Q351" s="63"/>
      <c r="R351" s="63"/>
      <c r="S351" s="63"/>
      <c r="V351" s="62" t="s">
        <v>1033</v>
      </c>
      <c r="W351" s="63">
        <v>-64.713262477562395</v>
      </c>
      <c r="X351" s="63">
        <v>3.98107170553497</v>
      </c>
      <c r="Y351" s="63">
        <v>0</v>
      </c>
      <c r="Z351" s="63">
        <v>0.30376704936702498</v>
      </c>
      <c r="AA351" s="62" t="s">
        <v>173</v>
      </c>
      <c r="AB351" s="63">
        <v>90</v>
      </c>
      <c r="AC351" s="63">
        <v>1.34562741665054</v>
      </c>
      <c r="AD351" s="63">
        <v>1.17603285706593</v>
      </c>
      <c r="AE351" s="63">
        <v>0.22237784277664799</v>
      </c>
      <c r="AF351" s="63">
        <v>0.97061163343202805</v>
      </c>
      <c r="AG351" s="63">
        <v>1.11762252018255</v>
      </c>
      <c r="AH351" s="63">
        <v>0.92099039674074101</v>
      </c>
      <c r="AI351" s="63">
        <v>0.20529180467358399</v>
      </c>
      <c r="AJ351" s="63">
        <v>0.381665237977526</v>
      </c>
      <c r="AK351" s="63">
        <v>1.2905610605100699</v>
      </c>
      <c r="AL351" s="63">
        <v>0.22237784277664799</v>
      </c>
      <c r="AM351" s="63">
        <v>1.0419483596960299</v>
      </c>
      <c r="AN351" s="63">
        <v>0.253393650120114</v>
      </c>
      <c r="AO351" s="65"/>
      <c r="AP351" s="62" t="s">
        <v>1034</v>
      </c>
      <c r="AQ351" s="63">
        <v>-0.13677077097840001</v>
      </c>
      <c r="AR351" s="64">
        <v>1.7782794100389199E-5</v>
      </c>
      <c r="AS351" s="63">
        <v>1</v>
      </c>
      <c r="AT351" s="63">
        <v>1.5188352468351299E-2</v>
      </c>
      <c r="AU351" s="62" t="s">
        <v>173</v>
      </c>
      <c r="AV351" s="63">
        <v>90</v>
      </c>
      <c r="AW351" s="63">
        <v>1.35384117657975</v>
      </c>
      <c r="AX351" s="62" t="s">
        <v>131</v>
      </c>
      <c r="AY351" s="62" t="s">
        <v>131</v>
      </c>
      <c r="AZ351" s="63">
        <v>0.67758415872099798</v>
      </c>
      <c r="BA351" s="63">
        <v>1.0540606255055001</v>
      </c>
      <c r="BB351" s="63">
        <v>0.79296615581889296</v>
      </c>
      <c r="BC351" s="63">
        <v>0.81383741367390505</v>
      </c>
      <c r="BD351" s="63">
        <v>0.97119916520612204</v>
      </c>
      <c r="BE351" s="62" t="s">
        <v>131</v>
      </c>
      <c r="BF351" s="62" t="s">
        <v>131</v>
      </c>
      <c r="BG351" s="63">
        <v>0.947057413623833</v>
      </c>
      <c r="BH351" s="63">
        <v>0.82299966994943397</v>
      </c>
      <c r="BI351" s="63"/>
      <c r="BJ351" s="63"/>
      <c r="BK351" s="63"/>
      <c r="BL351" s="63"/>
      <c r="BM351" s="63"/>
      <c r="BN351" s="63"/>
      <c r="BO351" s="63"/>
      <c r="BP351" s="63"/>
      <c r="BQ351" s="63"/>
      <c r="BR351" s="63"/>
      <c r="BS351" s="63"/>
      <c r="BT351" s="63"/>
    </row>
    <row r="352" spans="1:72" ht="13">
      <c r="A352" s="62"/>
      <c r="B352" s="63"/>
      <c r="C352" s="63"/>
      <c r="D352" s="63"/>
      <c r="E352" s="63"/>
      <c r="F352" s="62"/>
      <c r="G352" s="63"/>
      <c r="H352" s="63"/>
      <c r="I352" s="63"/>
      <c r="J352" s="63"/>
      <c r="K352" s="63"/>
      <c r="L352" s="63"/>
      <c r="M352" s="63"/>
      <c r="N352" s="63"/>
      <c r="O352" s="63"/>
      <c r="P352" s="63"/>
      <c r="Q352" s="63"/>
      <c r="R352" s="63"/>
      <c r="S352" s="63"/>
      <c r="V352" s="62" t="s">
        <v>1035</v>
      </c>
      <c r="W352" s="63">
        <v>-64.713262477562395</v>
      </c>
      <c r="X352" s="63">
        <v>3.98107170553497</v>
      </c>
      <c r="Y352" s="63">
        <v>0</v>
      </c>
      <c r="Z352" s="63">
        <v>0.75941762341756303</v>
      </c>
      <c r="AA352" s="62" t="s">
        <v>173</v>
      </c>
      <c r="AB352" s="63">
        <v>90</v>
      </c>
      <c r="AC352" s="63">
        <v>1.2130009541793101</v>
      </c>
      <c r="AD352" s="63">
        <v>1.08280689946242</v>
      </c>
      <c r="AE352" s="63">
        <v>0.114803418004554</v>
      </c>
      <c r="AF352" s="63">
        <v>1.2839966807775101</v>
      </c>
      <c r="AG352" s="63">
        <v>1.2857155448292701</v>
      </c>
      <c r="AH352" s="63">
        <v>0.80461874849639203</v>
      </c>
      <c r="AI352" s="63">
        <v>0.18444767164675499</v>
      </c>
      <c r="AJ352" s="63">
        <v>0.35784337166114899</v>
      </c>
      <c r="AK352" s="63">
        <v>1.3670659004107899</v>
      </c>
      <c r="AL352" s="63">
        <v>0.114803418004554</v>
      </c>
      <c r="AM352" s="63">
        <v>0.92376878044492094</v>
      </c>
      <c r="AN352" s="63">
        <v>0.265991752498967</v>
      </c>
      <c r="AO352" s="65"/>
      <c r="AP352" s="62" t="s">
        <v>1036</v>
      </c>
      <c r="AQ352" s="63">
        <v>-0.157940422357944</v>
      </c>
      <c r="AR352" s="64">
        <v>2.3713737056616601E-5</v>
      </c>
      <c r="AS352" s="63">
        <v>1</v>
      </c>
      <c r="AT352" s="63">
        <v>1.5188352468351299E-2</v>
      </c>
      <c r="AU352" s="62" t="s">
        <v>173</v>
      </c>
      <c r="AV352" s="63">
        <v>90</v>
      </c>
      <c r="AW352" s="63">
        <v>1.35384213551796</v>
      </c>
      <c r="AX352" s="62" t="s">
        <v>131</v>
      </c>
      <c r="AY352" s="62" t="s">
        <v>131</v>
      </c>
      <c r="AZ352" s="63">
        <v>0.67757889174868002</v>
      </c>
      <c r="BA352" s="63">
        <v>1.0542226249997499</v>
      </c>
      <c r="BB352" s="63">
        <v>0.792894984869979</v>
      </c>
      <c r="BC352" s="63">
        <v>0.81360835726701597</v>
      </c>
      <c r="BD352" s="63">
        <v>0.97074105239234598</v>
      </c>
      <c r="BE352" s="62" t="s">
        <v>131</v>
      </c>
      <c r="BF352" s="62" t="s">
        <v>131</v>
      </c>
      <c r="BG352" s="63">
        <v>0.94700864900283699</v>
      </c>
      <c r="BH352" s="63">
        <v>0.83353626466629305</v>
      </c>
      <c r="BI352" s="63"/>
      <c r="BJ352" s="63"/>
      <c r="BK352" s="63"/>
      <c r="BL352" s="63"/>
      <c r="BM352" s="63"/>
      <c r="BN352" s="63"/>
      <c r="BO352" s="63"/>
      <c r="BP352" s="63"/>
      <c r="BQ352" s="63"/>
      <c r="BR352" s="63"/>
      <c r="BS352" s="63"/>
      <c r="BT352" s="63"/>
    </row>
    <row r="353" spans="1:72" ht="13">
      <c r="A353" s="62"/>
      <c r="B353" s="63"/>
      <c r="C353" s="63"/>
      <c r="D353" s="63"/>
      <c r="E353" s="63"/>
      <c r="F353" s="62"/>
      <c r="G353" s="63"/>
      <c r="H353" s="63"/>
      <c r="I353" s="63"/>
      <c r="J353" s="63"/>
      <c r="K353" s="63"/>
      <c r="L353" s="63"/>
      <c r="M353" s="63"/>
      <c r="N353" s="63"/>
      <c r="O353" s="63"/>
      <c r="P353" s="63"/>
      <c r="Q353" s="63"/>
      <c r="R353" s="63"/>
      <c r="S353" s="63"/>
      <c r="V353" s="62" t="s">
        <v>1037</v>
      </c>
      <c r="W353" s="63">
        <v>-72.609474737911796</v>
      </c>
      <c r="X353" s="63">
        <v>5.0118723362727202</v>
      </c>
      <c r="Y353" s="63">
        <v>0</v>
      </c>
      <c r="Z353" s="63">
        <v>3.0376704936702501E-2</v>
      </c>
      <c r="AA353" s="62" t="s">
        <v>173</v>
      </c>
      <c r="AB353" s="63">
        <v>90</v>
      </c>
      <c r="AC353" s="63">
        <v>1.59449060273569</v>
      </c>
      <c r="AD353" s="63">
        <v>1.2809406914207599</v>
      </c>
      <c r="AE353" s="63">
        <v>0.52411570858632905</v>
      </c>
      <c r="AF353" s="63">
        <v>-0.29069170216138301</v>
      </c>
      <c r="AG353" s="63">
        <v>0.38932315761034098</v>
      </c>
      <c r="AH353" s="63">
        <v>1.0732147640463601</v>
      </c>
      <c r="AI353" s="63">
        <v>0.15879335407527201</v>
      </c>
      <c r="AJ353" s="63">
        <v>0.33677018222743099</v>
      </c>
      <c r="AK353" s="63">
        <v>1.2976618091236101</v>
      </c>
      <c r="AL353" s="63">
        <v>0.52411570858632905</v>
      </c>
      <c r="AM353" s="63">
        <v>1.2236008107368599</v>
      </c>
      <c r="AN353" s="63">
        <v>0.20437557904603099</v>
      </c>
      <c r="AO353" s="65"/>
      <c r="AP353" s="62" t="s">
        <v>1038</v>
      </c>
      <c r="AQ353" s="63">
        <v>-0.18238675439319799</v>
      </c>
      <c r="AR353" s="64">
        <v>3.1622776601683802E-5</v>
      </c>
      <c r="AS353" s="63">
        <v>1</v>
      </c>
      <c r="AT353" s="63">
        <v>1.5188352468351299E-2</v>
      </c>
      <c r="AU353" s="62" t="s">
        <v>173</v>
      </c>
      <c r="AV353" s="63">
        <v>90</v>
      </c>
      <c r="AW353" s="63">
        <v>1.35384339010393</v>
      </c>
      <c r="AX353" s="62" t="s">
        <v>131</v>
      </c>
      <c r="AY353" s="62" t="s">
        <v>131</v>
      </c>
      <c r="AZ353" s="63">
        <v>0.67757171086652601</v>
      </c>
      <c r="BA353" s="63">
        <v>1.05418400587283</v>
      </c>
      <c r="BB353" s="63">
        <v>0.79288951906001404</v>
      </c>
      <c r="BC353" s="63">
        <v>0.81315024445324002</v>
      </c>
      <c r="BD353" s="63">
        <v>0.97028293957857004</v>
      </c>
      <c r="BE353" s="62" t="s">
        <v>131</v>
      </c>
      <c r="BF353" s="62" t="s">
        <v>131</v>
      </c>
      <c r="BG353" s="63">
        <v>0.94700491584465396</v>
      </c>
      <c r="BH353" s="63">
        <v>0.83307815185251599</v>
      </c>
      <c r="BI353" s="63"/>
      <c r="BJ353" s="63"/>
      <c r="BK353" s="63"/>
      <c r="BL353" s="63"/>
      <c r="BM353" s="63"/>
      <c r="BN353" s="63"/>
      <c r="BO353" s="63"/>
      <c r="BP353" s="63"/>
      <c r="BQ353" s="63"/>
      <c r="BR353" s="63"/>
      <c r="BS353" s="63"/>
      <c r="BT353" s="63"/>
    </row>
    <row r="354" spans="1:72" ht="13">
      <c r="A354" s="62"/>
      <c r="B354" s="63"/>
      <c r="C354" s="63"/>
      <c r="D354" s="63"/>
      <c r="E354" s="63"/>
      <c r="F354" s="62"/>
      <c r="G354" s="63"/>
      <c r="H354" s="63"/>
      <c r="I354" s="63"/>
      <c r="J354" s="63"/>
      <c r="K354" s="63"/>
      <c r="L354" s="63"/>
      <c r="M354" s="63"/>
      <c r="N354" s="63"/>
      <c r="O354" s="63"/>
      <c r="P354" s="63"/>
      <c r="Q354" s="63"/>
      <c r="R354" s="63"/>
      <c r="S354" s="63"/>
      <c r="V354" s="62" t="s">
        <v>1039</v>
      </c>
      <c r="W354" s="63">
        <v>-72.609474737911796</v>
      </c>
      <c r="X354" s="63">
        <v>5.0118723362727202</v>
      </c>
      <c r="Y354" s="63">
        <v>0</v>
      </c>
      <c r="Z354" s="63">
        <v>7.59417623417563E-2</v>
      </c>
      <c r="AA354" s="62" t="s">
        <v>173</v>
      </c>
      <c r="AB354" s="63">
        <v>90</v>
      </c>
      <c r="AC354" s="63">
        <v>1.54317345518869</v>
      </c>
      <c r="AD354" s="63">
        <v>1.2626161788696899</v>
      </c>
      <c r="AE354" s="63">
        <v>0.39856873358887202</v>
      </c>
      <c r="AF354" s="63">
        <v>0.22722123635781299</v>
      </c>
      <c r="AG354" s="63">
        <v>0.78083814992125999</v>
      </c>
      <c r="AH354" s="63">
        <v>1.0515464459133801</v>
      </c>
      <c r="AI354" s="63">
        <v>0.17116240004723701</v>
      </c>
      <c r="AJ354" s="63">
        <v>0.34822300257184302</v>
      </c>
      <c r="AK354" s="63">
        <v>1.2942259630202799</v>
      </c>
      <c r="AL354" s="63">
        <v>0.39856873358887202</v>
      </c>
      <c r="AM354" s="63">
        <v>1.1922991758947199</v>
      </c>
      <c r="AN354" s="63">
        <v>0.20643708670802499</v>
      </c>
      <c r="AO354" s="65"/>
      <c r="AP354" s="62" t="s">
        <v>1040</v>
      </c>
      <c r="AQ354" s="63">
        <v>-0.21061693821924601</v>
      </c>
      <c r="AR354" s="64">
        <v>4.2169650342858202E-5</v>
      </c>
      <c r="AS354" s="63">
        <v>1</v>
      </c>
      <c r="AT354" s="63">
        <v>1.5188352468351299E-2</v>
      </c>
      <c r="AU354" s="62" t="s">
        <v>173</v>
      </c>
      <c r="AV354" s="63">
        <v>90</v>
      </c>
      <c r="AW354" s="63">
        <v>1.3538450566029601</v>
      </c>
      <c r="AX354" s="62" t="s">
        <v>131</v>
      </c>
      <c r="AY354" s="62" t="s">
        <v>131</v>
      </c>
      <c r="AZ354" s="63">
        <v>0.67756211972508396</v>
      </c>
      <c r="BA354" s="63">
        <v>1.05391397936898</v>
      </c>
      <c r="BB354" s="63">
        <v>0.79294585808556095</v>
      </c>
      <c r="BC354" s="63">
        <v>0.81246307523257499</v>
      </c>
      <c r="BD354" s="63">
        <v>0.96959577035790501</v>
      </c>
      <c r="BE354" s="62" t="s">
        <v>131</v>
      </c>
      <c r="BF354" s="62" t="s">
        <v>131</v>
      </c>
      <c r="BG354" s="63">
        <v>0.94704398402113199</v>
      </c>
      <c r="BH354" s="63">
        <v>0.82162533150810502</v>
      </c>
      <c r="BI354" s="63"/>
      <c r="BJ354" s="63"/>
      <c r="BK354" s="63"/>
      <c r="BL354" s="63"/>
      <c r="BM354" s="63"/>
      <c r="BN354" s="63"/>
      <c r="BO354" s="63"/>
      <c r="BP354" s="63"/>
      <c r="BQ354" s="63"/>
      <c r="BR354" s="63"/>
      <c r="BS354" s="63"/>
      <c r="BT354" s="63"/>
    </row>
    <row r="355" spans="1:72" ht="13">
      <c r="A355" s="62"/>
      <c r="B355" s="63"/>
      <c r="C355" s="63"/>
      <c r="D355" s="63"/>
      <c r="E355" s="63"/>
      <c r="F355" s="62"/>
      <c r="G355" s="63"/>
      <c r="H355" s="63"/>
      <c r="I355" s="63"/>
      <c r="J355" s="63"/>
      <c r="K355" s="63"/>
      <c r="L355" s="63"/>
      <c r="M355" s="63"/>
      <c r="N355" s="63"/>
      <c r="O355" s="63"/>
      <c r="P355" s="63"/>
      <c r="Q355" s="63"/>
      <c r="R355" s="63"/>
      <c r="S355" s="63"/>
      <c r="V355" s="62" t="s">
        <v>1041</v>
      </c>
      <c r="W355" s="63">
        <v>-72.609474737911796</v>
      </c>
      <c r="X355" s="63">
        <v>5.0118723362727202</v>
      </c>
      <c r="Y355" s="63">
        <v>0</v>
      </c>
      <c r="Z355" s="63">
        <v>0.30376704936702498</v>
      </c>
      <c r="AA355" s="62" t="s">
        <v>173</v>
      </c>
      <c r="AB355" s="63">
        <v>90</v>
      </c>
      <c r="AC355" s="63">
        <v>1.3803324323694299</v>
      </c>
      <c r="AD355" s="63">
        <v>1.1526691035633301</v>
      </c>
      <c r="AE355" s="63">
        <v>0.20737749102304601</v>
      </c>
      <c r="AF355" s="63">
        <v>0.89559712131970504</v>
      </c>
      <c r="AG355" s="63">
        <v>1.09067855467462</v>
      </c>
      <c r="AH355" s="63">
        <v>0.96012974574173804</v>
      </c>
      <c r="AI355" s="63">
        <v>0.20185595857026101</v>
      </c>
      <c r="AJ355" s="63">
        <v>0.36127921776447303</v>
      </c>
      <c r="AK355" s="63">
        <v>1.2649067429385701</v>
      </c>
      <c r="AL355" s="63">
        <v>0.20737749102304601</v>
      </c>
      <c r="AM355" s="63">
        <v>1.08039592627838</v>
      </c>
      <c r="AN355" s="63">
        <v>0.23506913756905501</v>
      </c>
      <c r="AO355" s="65"/>
      <c r="AP355" s="62" t="s">
        <v>1042</v>
      </c>
      <c r="AQ355" s="63">
        <v>-0.24321664592603801</v>
      </c>
      <c r="AR355" s="64">
        <v>5.62341325190349E-5</v>
      </c>
      <c r="AS355" s="63">
        <v>1</v>
      </c>
      <c r="AT355" s="63">
        <v>1.5188352468351299E-2</v>
      </c>
      <c r="AU355" s="62" t="s">
        <v>173</v>
      </c>
      <c r="AV355" s="63">
        <v>90</v>
      </c>
      <c r="AW355" s="63">
        <v>1.35384726772556</v>
      </c>
      <c r="AX355" s="62" t="s">
        <v>131</v>
      </c>
      <c r="AY355" s="62" t="s">
        <v>131</v>
      </c>
      <c r="AZ355" s="63">
        <v>0.67754955565808705</v>
      </c>
      <c r="BA355" s="63">
        <v>1.0541080030104</v>
      </c>
      <c r="BB355" s="63">
        <v>0.79296877890482298</v>
      </c>
      <c r="BC355" s="63">
        <v>0.81177590601191096</v>
      </c>
      <c r="BD355" s="63">
        <v>0.96913765754412795</v>
      </c>
      <c r="BE355" s="62" t="s">
        <v>131</v>
      </c>
      <c r="BF355" s="62" t="s">
        <v>131</v>
      </c>
      <c r="BG355" s="63">
        <v>0.94706132094267603</v>
      </c>
      <c r="BH355" s="63">
        <v>0.82093816228743999</v>
      </c>
      <c r="BI355" s="63"/>
      <c r="BJ355" s="63"/>
      <c r="BK355" s="63"/>
      <c r="BL355" s="63"/>
      <c r="BM355" s="63"/>
      <c r="BN355" s="63"/>
      <c r="BO355" s="63"/>
      <c r="BP355" s="63"/>
      <c r="BQ355" s="63"/>
      <c r="BR355" s="63"/>
      <c r="BS355" s="63"/>
      <c r="BT355" s="63"/>
    </row>
    <row r="356" spans="1:72" ht="13">
      <c r="A356" s="62"/>
      <c r="B356" s="63"/>
      <c r="C356" s="63"/>
      <c r="D356" s="63"/>
      <c r="E356" s="63"/>
      <c r="F356" s="62"/>
      <c r="G356" s="63"/>
      <c r="H356" s="63"/>
      <c r="I356" s="63"/>
      <c r="J356" s="63"/>
      <c r="K356" s="63"/>
      <c r="L356" s="63"/>
      <c r="M356" s="63"/>
      <c r="N356" s="63"/>
      <c r="O356" s="63"/>
      <c r="P356" s="63"/>
      <c r="Q356" s="63"/>
      <c r="R356" s="63"/>
      <c r="S356" s="63"/>
      <c r="V356" s="62" t="s">
        <v>1043</v>
      </c>
      <c r="W356" s="63">
        <v>-72.609474737911796</v>
      </c>
      <c r="X356" s="63">
        <v>5.0118723362727202</v>
      </c>
      <c r="Y356" s="63">
        <v>0</v>
      </c>
      <c r="Z356" s="63">
        <v>0.75941762341756303</v>
      </c>
      <c r="AA356" s="62" t="s">
        <v>173</v>
      </c>
      <c r="AB356" s="63">
        <v>90</v>
      </c>
      <c r="AC356" s="63">
        <v>1.2358732459923101</v>
      </c>
      <c r="AD356" s="63">
        <v>1.0587559767391499</v>
      </c>
      <c r="AE356" s="63">
        <v>0.106051277850315</v>
      </c>
      <c r="AF356" s="63">
        <v>1.23482158325673</v>
      </c>
      <c r="AG356" s="63">
        <v>1.24457527651531</v>
      </c>
      <c r="AH356" s="63">
        <v>0.83950732280125995</v>
      </c>
      <c r="AI356" s="63">
        <v>0.18055371272965501</v>
      </c>
      <c r="AJ356" s="63">
        <v>0.33883168988942602</v>
      </c>
      <c r="AK356" s="63">
        <v>1.3398081879910699</v>
      </c>
      <c r="AL356" s="63">
        <v>0.106051277850315</v>
      </c>
      <c r="AM356" s="63">
        <v>0.95385414963947501</v>
      </c>
      <c r="AN356" s="63">
        <v>0.25453893215455498</v>
      </c>
      <c r="AO356" s="65"/>
      <c r="AP356" s="62" t="s">
        <v>1044</v>
      </c>
      <c r="AQ356" s="63">
        <v>-0.28086220109198401</v>
      </c>
      <c r="AR356" s="64">
        <v>7.4989420933245599E-5</v>
      </c>
      <c r="AS356" s="63">
        <v>1</v>
      </c>
      <c r="AT356" s="63">
        <v>1.5188352468351299E-2</v>
      </c>
      <c r="AU356" s="62" t="s">
        <v>173</v>
      </c>
      <c r="AV356" s="63">
        <v>90</v>
      </c>
      <c r="AW356" s="63">
        <v>1.3538502093701099</v>
      </c>
      <c r="AX356" s="62" t="s">
        <v>131</v>
      </c>
      <c r="AY356" s="62" t="s">
        <v>131</v>
      </c>
      <c r="AZ356" s="63">
        <v>0.67753274979643596</v>
      </c>
      <c r="BA356" s="63">
        <v>1.0539941496659599</v>
      </c>
      <c r="BB356" s="63">
        <v>0.79295305236009905</v>
      </c>
      <c r="BC356" s="63">
        <v>0.81108873679124605</v>
      </c>
      <c r="BD356" s="63">
        <v>0.96822143191657495</v>
      </c>
      <c r="BE356" s="62" t="s">
        <v>131</v>
      </c>
      <c r="BF356" s="62" t="s">
        <v>131</v>
      </c>
      <c r="BG356" s="63">
        <v>0.94705089723915004</v>
      </c>
      <c r="BH356" s="63">
        <v>0.82025099306677496</v>
      </c>
      <c r="BI356" s="63"/>
      <c r="BJ356" s="63"/>
      <c r="BK356" s="63"/>
      <c r="BL356" s="63"/>
      <c r="BM356" s="63"/>
      <c r="BN356" s="63"/>
      <c r="BO356" s="63"/>
      <c r="BP356" s="63"/>
      <c r="BQ356" s="63"/>
      <c r="BR356" s="63"/>
      <c r="BS356" s="63"/>
      <c r="BT356" s="63"/>
    </row>
    <row r="357" spans="1:72" ht="13">
      <c r="A357" s="62"/>
      <c r="B357" s="63"/>
      <c r="C357" s="63"/>
      <c r="D357" s="63"/>
      <c r="E357" s="63"/>
      <c r="F357" s="62"/>
      <c r="G357" s="63"/>
      <c r="H357" s="63"/>
      <c r="I357" s="63"/>
      <c r="J357" s="63"/>
      <c r="K357" s="63"/>
      <c r="L357" s="63"/>
      <c r="M357" s="63"/>
      <c r="N357" s="63"/>
      <c r="O357" s="63"/>
      <c r="P357" s="63"/>
      <c r="Q357" s="63"/>
      <c r="R357" s="63"/>
      <c r="S357" s="63"/>
      <c r="V357" s="62" t="s">
        <v>1045</v>
      </c>
      <c r="W357" s="63">
        <v>-81.469170613109299</v>
      </c>
      <c r="X357" s="63">
        <v>6.3095734448019396</v>
      </c>
      <c r="Y357" s="63">
        <v>0</v>
      </c>
      <c r="Z357" s="63">
        <v>3.0376704936702501E-2</v>
      </c>
      <c r="AA357" s="62" t="s">
        <v>173</v>
      </c>
      <c r="AB357" s="63">
        <v>90</v>
      </c>
      <c r="AC357" s="63">
        <v>1.6530901409388301</v>
      </c>
      <c r="AD357" s="63">
        <v>1.2612418404283601</v>
      </c>
      <c r="AE357" s="63">
        <v>0.50092970740543097</v>
      </c>
      <c r="AF357" s="63">
        <v>-0.49612360108533898</v>
      </c>
      <c r="AG357" s="63">
        <v>0.24410477099958</v>
      </c>
      <c r="AH357" s="63">
        <v>1.1268973101781301</v>
      </c>
      <c r="AI357" s="63">
        <v>0.153983169530619</v>
      </c>
      <c r="AJ357" s="63">
        <v>0.31775850045570803</v>
      </c>
      <c r="AK357" s="63">
        <v>1.2770467325036501</v>
      </c>
      <c r="AL357" s="63">
        <v>0.50092970740543097</v>
      </c>
      <c r="AM357" s="63">
        <v>1.2760705830230901</v>
      </c>
      <c r="AN357" s="63">
        <v>0.18101182554343101</v>
      </c>
      <c r="AO357" s="65"/>
      <c r="AP357" s="62" t="s">
        <v>1046</v>
      </c>
      <c r="AQ357" s="63">
        <v>-0.32433461000125102</v>
      </c>
      <c r="AR357" s="63">
        <v>1E-4</v>
      </c>
      <c r="AS357" s="63">
        <v>1</v>
      </c>
      <c r="AT357" s="63">
        <v>1.5188352468351299E-2</v>
      </c>
      <c r="AU357" s="62" t="s">
        <v>173</v>
      </c>
      <c r="AV357" s="63">
        <v>90</v>
      </c>
      <c r="AW357" s="63">
        <v>1.35385413021108</v>
      </c>
      <c r="AX357" s="62" t="s">
        <v>131</v>
      </c>
      <c r="AY357" s="62" t="s">
        <v>131</v>
      </c>
      <c r="AZ357" s="63">
        <v>0.67751065162949198</v>
      </c>
      <c r="BA357" s="63">
        <v>1.0542563682546899</v>
      </c>
      <c r="BB357" s="63">
        <v>0.79298353359164198</v>
      </c>
      <c r="BC357" s="63">
        <v>0.81017251116369304</v>
      </c>
      <c r="BD357" s="63">
        <v>0.96753426269591103</v>
      </c>
      <c r="BE357" s="62" t="s">
        <v>131</v>
      </c>
      <c r="BF357" s="62" t="s">
        <v>131</v>
      </c>
      <c r="BG357" s="63">
        <v>0.94707426785400695</v>
      </c>
      <c r="BH357" s="63">
        <v>0.81933476743922196</v>
      </c>
      <c r="BI357" s="63"/>
      <c r="BJ357" s="63"/>
      <c r="BK357" s="63"/>
      <c r="BL357" s="63"/>
      <c r="BM357" s="63"/>
      <c r="BN357" s="63"/>
      <c r="BO357" s="63"/>
      <c r="BP357" s="63"/>
      <c r="BQ357" s="63"/>
      <c r="BR357" s="63"/>
      <c r="BS357" s="63"/>
      <c r="BT357" s="63"/>
    </row>
    <row r="358" spans="1:72" ht="13">
      <c r="A358" s="62"/>
      <c r="B358" s="63"/>
      <c r="C358" s="63"/>
      <c r="D358" s="63"/>
      <c r="E358" s="63"/>
      <c r="F358" s="62"/>
      <c r="G358" s="63"/>
      <c r="H358" s="63"/>
      <c r="I358" s="63"/>
      <c r="J358" s="63"/>
      <c r="K358" s="63"/>
      <c r="L358" s="63"/>
      <c r="M358" s="63"/>
      <c r="N358" s="63"/>
      <c r="O358" s="63"/>
      <c r="P358" s="63"/>
      <c r="Q358" s="63"/>
      <c r="R358" s="63"/>
      <c r="S358" s="63"/>
      <c r="V358" s="62" t="s">
        <v>1047</v>
      </c>
      <c r="W358" s="63">
        <v>-81.469170613109299</v>
      </c>
      <c r="X358" s="63">
        <v>6.3095734448019396</v>
      </c>
      <c r="Y358" s="63">
        <v>0</v>
      </c>
      <c r="Z358" s="63">
        <v>7.59417623417563E-2</v>
      </c>
      <c r="AA358" s="62" t="s">
        <v>173</v>
      </c>
      <c r="AB358" s="63">
        <v>90</v>
      </c>
      <c r="AC358" s="63">
        <v>1.59622506978312</v>
      </c>
      <c r="AD358" s="63">
        <v>1.2424592150635201</v>
      </c>
      <c r="AE358" s="63">
        <v>0.37736119862197498</v>
      </c>
      <c r="AF358" s="63">
        <v>8.2524429069958896E-2</v>
      </c>
      <c r="AG358" s="63">
        <v>0.58334980782471502</v>
      </c>
      <c r="AH358" s="63">
        <v>1.1012220581238901</v>
      </c>
      <c r="AI358" s="63">
        <v>0.167039384723249</v>
      </c>
      <c r="AJ358" s="63">
        <v>0.32989849002078397</v>
      </c>
      <c r="AK358" s="63">
        <v>1.27246560436589</v>
      </c>
      <c r="AL358" s="63">
        <v>0.37736119862197498</v>
      </c>
      <c r="AM358" s="63">
        <v>1.2425405387416999</v>
      </c>
      <c r="AN358" s="63">
        <v>0.18765446134319</v>
      </c>
      <c r="AO358" s="65"/>
      <c r="AP358" s="62" t="s">
        <v>1048</v>
      </c>
      <c r="AQ358" s="63">
        <v>-0.37453576464072602</v>
      </c>
      <c r="AR358" s="63">
        <v>1.3335214321633199E-4</v>
      </c>
      <c r="AS358" s="63">
        <v>1</v>
      </c>
      <c r="AT358" s="63">
        <v>1.5188352468351299E-2</v>
      </c>
      <c r="AU358" s="62" t="s">
        <v>173</v>
      </c>
      <c r="AV358" s="63">
        <v>90</v>
      </c>
      <c r="AW358" s="63">
        <v>1.35385932053672</v>
      </c>
      <c r="AX358" s="62" t="s">
        <v>131</v>
      </c>
      <c r="AY358" s="62" t="s">
        <v>131</v>
      </c>
      <c r="AZ358" s="63">
        <v>0.67748090561908503</v>
      </c>
      <c r="BA358" s="63">
        <v>1.05410917053427</v>
      </c>
      <c r="BB358" s="63">
        <v>0.79296244933649696</v>
      </c>
      <c r="BC358" s="63">
        <v>0.80925628553614004</v>
      </c>
      <c r="BD358" s="63">
        <v>0.96661803706835803</v>
      </c>
      <c r="BE358" s="62" t="s">
        <v>131</v>
      </c>
      <c r="BF358" s="62" t="s">
        <v>131</v>
      </c>
      <c r="BG358" s="63">
        <v>0.94706070659219199</v>
      </c>
      <c r="BH358" s="63">
        <v>0.81841854181166895</v>
      </c>
      <c r="BI358" s="63"/>
      <c r="BJ358" s="63"/>
      <c r="BK358" s="63"/>
      <c r="BL358" s="63"/>
      <c r="BM358" s="63"/>
      <c r="BN358" s="63"/>
      <c r="BO358" s="63"/>
      <c r="BP358" s="63"/>
      <c r="BQ358" s="63"/>
      <c r="BR358" s="63"/>
      <c r="BS358" s="63"/>
      <c r="BT358" s="63"/>
    </row>
    <row r="359" spans="1:72" ht="13">
      <c r="A359" s="62"/>
      <c r="B359" s="63"/>
      <c r="C359" s="63"/>
      <c r="D359" s="63"/>
      <c r="E359" s="63"/>
      <c r="F359" s="62"/>
      <c r="G359" s="63"/>
      <c r="H359" s="63"/>
      <c r="I359" s="63"/>
      <c r="J359" s="63"/>
      <c r="K359" s="63"/>
      <c r="L359" s="63"/>
      <c r="M359" s="63"/>
      <c r="N359" s="63"/>
      <c r="O359" s="63"/>
      <c r="P359" s="63"/>
      <c r="Q359" s="63"/>
      <c r="R359" s="63"/>
      <c r="S359" s="63"/>
      <c r="V359" s="62" t="s">
        <v>1049</v>
      </c>
      <c r="W359" s="63">
        <v>-81.469170613109299</v>
      </c>
      <c r="X359" s="63">
        <v>6.3095734448019396</v>
      </c>
      <c r="Y359" s="63">
        <v>0</v>
      </c>
      <c r="Z359" s="63">
        <v>0.30376704936702498</v>
      </c>
      <c r="AA359" s="62" t="s">
        <v>173</v>
      </c>
      <c r="AB359" s="63">
        <v>90</v>
      </c>
      <c r="AC359" s="63">
        <v>1.4178668695297001</v>
      </c>
      <c r="AD359" s="63">
        <v>1.1309087449089399</v>
      </c>
      <c r="AE359" s="63">
        <v>0.19318260090374201</v>
      </c>
      <c r="AF359" s="63">
        <v>0.81497978847429497</v>
      </c>
      <c r="AG359" s="63">
        <v>1.06553855808088</v>
      </c>
      <c r="AH359" s="63">
        <v>0.99875780984451101</v>
      </c>
      <c r="AI359" s="63">
        <v>0.20162690216337201</v>
      </c>
      <c r="AJ359" s="63">
        <v>0.34272564880652601</v>
      </c>
      <c r="AK359" s="63">
        <v>1.24039770740152</v>
      </c>
      <c r="AL359" s="63">
        <v>0.19318260090374201</v>
      </c>
      <c r="AM359" s="63">
        <v>1.12055533221188</v>
      </c>
      <c r="AN359" s="63">
        <v>0.22476159925908401</v>
      </c>
      <c r="AO359" s="65"/>
      <c r="AP359" s="62" t="s">
        <v>1050</v>
      </c>
      <c r="AQ359" s="63">
        <v>-0.432507153629001</v>
      </c>
      <c r="AR359" s="63">
        <v>1.77827941003892E-4</v>
      </c>
      <c r="AS359" s="63">
        <v>1</v>
      </c>
      <c r="AT359" s="63">
        <v>1.5188352468351299E-2</v>
      </c>
      <c r="AU359" s="62" t="s">
        <v>173</v>
      </c>
      <c r="AV359" s="63">
        <v>90</v>
      </c>
      <c r="AW359" s="63">
        <v>1.35386623915559</v>
      </c>
      <c r="AX359" s="62" t="s">
        <v>131</v>
      </c>
      <c r="AY359" s="62" t="s">
        <v>131</v>
      </c>
      <c r="AZ359" s="63">
        <v>0.67744158180212599</v>
      </c>
      <c r="BA359" s="63">
        <v>1.05422138843414</v>
      </c>
      <c r="BB359" s="63">
        <v>0.79297267118838999</v>
      </c>
      <c r="BC359" s="63">
        <v>0.80811100350169895</v>
      </c>
      <c r="BD359" s="63">
        <v>0.96547275503391705</v>
      </c>
      <c r="BE359" s="62" t="s">
        <v>131</v>
      </c>
      <c r="BF359" s="62" t="s">
        <v>131</v>
      </c>
      <c r="BG359" s="63">
        <v>0.94707038810896005</v>
      </c>
      <c r="BH359" s="63">
        <v>0.81727325977722798</v>
      </c>
      <c r="BI359" s="63"/>
      <c r="BJ359" s="63"/>
      <c r="BK359" s="63"/>
      <c r="BL359" s="63"/>
      <c r="BM359" s="63"/>
      <c r="BN359" s="63"/>
      <c r="BO359" s="63"/>
      <c r="BP359" s="63"/>
      <c r="BQ359" s="63"/>
      <c r="BR359" s="63"/>
      <c r="BS359" s="63"/>
      <c r="BT359" s="63"/>
    </row>
    <row r="360" spans="1:72" ht="13">
      <c r="A360" s="62"/>
      <c r="B360" s="63"/>
      <c r="C360" s="63"/>
      <c r="D360" s="63"/>
      <c r="E360" s="63"/>
      <c r="F360" s="62"/>
      <c r="G360" s="63"/>
      <c r="H360" s="63"/>
      <c r="I360" s="63"/>
      <c r="J360" s="63"/>
      <c r="K360" s="63"/>
      <c r="L360" s="63"/>
      <c r="M360" s="63"/>
      <c r="N360" s="63"/>
      <c r="O360" s="63"/>
      <c r="P360" s="63"/>
      <c r="Q360" s="63"/>
      <c r="R360" s="63"/>
      <c r="S360" s="63"/>
      <c r="V360" s="62" t="s">
        <v>1051</v>
      </c>
      <c r="W360" s="63">
        <v>-81.469170613109299</v>
      </c>
      <c r="X360" s="63">
        <v>6.3095734448019396</v>
      </c>
      <c r="Y360" s="63">
        <v>0</v>
      </c>
      <c r="Z360" s="63">
        <v>0.75941762341756303</v>
      </c>
      <c r="AA360" s="62" t="s">
        <v>173</v>
      </c>
      <c r="AB360" s="63">
        <v>90</v>
      </c>
      <c r="AC360" s="63">
        <v>1.2607289899602601</v>
      </c>
      <c r="AD360" s="63">
        <v>1.0356212796434401</v>
      </c>
      <c r="AE360" s="63">
        <v>9.7839488499373004E-2</v>
      </c>
      <c r="AF360" s="63">
        <v>1.18237518927871</v>
      </c>
      <c r="AG360" s="63">
        <v>1.2068563268094501</v>
      </c>
      <c r="AH360" s="63">
        <v>0.87515817120940698</v>
      </c>
      <c r="AI360" s="63">
        <v>0.178263148660772</v>
      </c>
      <c r="AJ360" s="63">
        <v>0.32096529015214298</v>
      </c>
      <c r="AK360" s="63">
        <v>1.3141538704195701</v>
      </c>
      <c r="AL360" s="63">
        <v>9.7839488499373004E-2</v>
      </c>
      <c r="AM360" s="63">
        <v>0.98502951631006097</v>
      </c>
      <c r="AN360" s="63">
        <v>0.23392385553461401</v>
      </c>
      <c r="AO360" s="65"/>
      <c r="AP360" s="62" t="s">
        <v>1052</v>
      </c>
      <c r="AQ360" s="63">
        <v>-0.49945146926008599</v>
      </c>
      <c r="AR360" s="63">
        <v>2.37137370566166E-4</v>
      </c>
      <c r="AS360" s="63">
        <v>1</v>
      </c>
      <c r="AT360" s="63">
        <v>1.5188352468351299E-2</v>
      </c>
      <c r="AU360" s="62" t="s">
        <v>173</v>
      </c>
      <c r="AV360" s="63">
        <v>90</v>
      </c>
      <c r="AW360" s="63">
        <v>1.3538754271137501</v>
      </c>
      <c r="AX360" s="62" t="s">
        <v>131</v>
      </c>
      <c r="AY360" s="62" t="s">
        <v>131</v>
      </c>
      <c r="AZ360" s="63">
        <v>0.67738901736994195</v>
      </c>
      <c r="BA360" s="63">
        <v>1.05378985352926</v>
      </c>
      <c r="BB360" s="63">
        <v>0.79300498584537205</v>
      </c>
      <c r="BC360" s="63">
        <v>0.80673666506036901</v>
      </c>
      <c r="BD360" s="63">
        <v>0.96409841659258699</v>
      </c>
      <c r="BE360" s="62" t="s">
        <v>131</v>
      </c>
      <c r="BF360" s="62" t="s">
        <v>131</v>
      </c>
      <c r="BG360" s="63">
        <v>0.947096818616319</v>
      </c>
      <c r="BH360" s="63">
        <v>0.81589892133589903</v>
      </c>
      <c r="BI360" s="63"/>
      <c r="BJ360" s="63"/>
      <c r="BK360" s="63"/>
      <c r="BL360" s="63"/>
      <c r="BM360" s="63"/>
      <c r="BN360" s="63"/>
      <c r="BO360" s="63"/>
      <c r="BP360" s="63"/>
      <c r="BQ360" s="63"/>
      <c r="BR360" s="63"/>
      <c r="BS360" s="63"/>
      <c r="BT360" s="63"/>
    </row>
    <row r="361" spans="1:72" ht="13">
      <c r="A361" s="62"/>
      <c r="B361" s="63"/>
      <c r="C361" s="63"/>
      <c r="D361" s="63"/>
      <c r="E361" s="63"/>
      <c r="F361" s="62"/>
      <c r="G361" s="63"/>
      <c r="H361" s="63"/>
      <c r="I361" s="63"/>
      <c r="J361" s="63"/>
      <c r="K361" s="63"/>
      <c r="L361" s="63"/>
      <c r="M361" s="63"/>
      <c r="N361" s="63"/>
      <c r="O361" s="63"/>
      <c r="P361" s="63"/>
      <c r="Q361" s="63"/>
      <c r="R361" s="63"/>
      <c r="S361" s="63"/>
      <c r="V361" s="62" t="s">
        <v>1053</v>
      </c>
      <c r="W361" s="63">
        <v>-91.409912884583804</v>
      </c>
      <c r="X361" s="63">
        <v>7.9432823472428202</v>
      </c>
      <c r="Y361" s="63">
        <v>0</v>
      </c>
      <c r="Z361" s="63">
        <v>3.0376704936702501E-2</v>
      </c>
      <c r="AA361" s="62" t="s">
        <v>173</v>
      </c>
      <c r="AB361" s="63">
        <v>90</v>
      </c>
      <c r="AC361" s="63">
        <v>1.7163959203747401</v>
      </c>
      <c r="AD361" s="63">
        <v>1.2424592150635201</v>
      </c>
      <c r="AE361" s="63">
        <v>0.47864539289397101</v>
      </c>
      <c r="AF361" s="63">
        <v>-0.71773090806292705</v>
      </c>
      <c r="AG361" s="63">
        <v>9.4916967408028505E-2</v>
      </c>
      <c r="AH361" s="63">
        <v>1.18060828779046</v>
      </c>
      <c r="AI361" s="63">
        <v>0.15123449264795999</v>
      </c>
      <c r="AJ361" s="63">
        <v>0.30035021353220198</v>
      </c>
      <c r="AK361" s="63">
        <v>1.2571188251043699</v>
      </c>
      <c r="AL361" s="63">
        <v>0.47864539289397101</v>
      </c>
      <c r="AM361" s="63">
        <v>1.3332406351435</v>
      </c>
      <c r="AN361" s="63">
        <v>0.165435989875031</v>
      </c>
      <c r="AO361" s="65"/>
      <c r="AP361" s="62" t="s">
        <v>1054</v>
      </c>
      <c r="AQ361" s="63">
        <v>-0.576757558928228</v>
      </c>
      <c r="AR361" s="63">
        <v>3.1622776601683799E-4</v>
      </c>
      <c r="AS361" s="63">
        <v>1</v>
      </c>
      <c r="AT361" s="63">
        <v>1.5188352468351299E-2</v>
      </c>
      <c r="AU361" s="62" t="s">
        <v>173</v>
      </c>
      <c r="AV361" s="63">
        <v>90</v>
      </c>
      <c r="AW361" s="63">
        <v>1.3538876489285701</v>
      </c>
      <c r="AX361" s="62" t="s">
        <v>131</v>
      </c>
      <c r="AY361" s="62" t="s">
        <v>131</v>
      </c>
      <c r="AZ361" s="63">
        <v>0.67731928124165197</v>
      </c>
      <c r="BA361" s="63">
        <v>1.0541947471837301</v>
      </c>
      <c r="BB361" s="63">
        <v>0.79295781007533805</v>
      </c>
      <c r="BC361" s="63">
        <v>0.80536232661903995</v>
      </c>
      <c r="BD361" s="63">
        <v>0.96272407815125804</v>
      </c>
      <c r="BE361" s="62" t="s">
        <v>131</v>
      </c>
      <c r="BF361" s="62" t="s">
        <v>131</v>
      </c>
      <c r="BG361" s="63">
        <v>0.94706666964792396</v>
      </c>
      <c r="BH361" s="63">
        <v>0.81452458289456897</v>
      </c>
      <c r="BI361" s="63"/>
      <c r="BJ361" s="63"/>
      <c r="BK361" s="63"/>
      <c r="BL361" s="63"/>
      <c r="BM361" s="63"/>
      <c r="BN361" s="63"/>
      <c r="BO361" s="63"/>
      <c r="BP361" s="63"/>
      <c r="BQ361" s="63"/>
      <c r="BR361" s="63"/>
      <c r="BS361" s="63"/>
      <c r="BT361" s="63"/>
    </row>
    <row r="362" spans="1:72" ht="13">
      <c r="A362" s="62"/>
      <c r="B362" s="63"/>
      <c r="C362" s="63"/>
      <c r="D362" s="63"/>
      <c r="E362" s="63"/>
      <c r="F362" s="62"/>
      <c r="G362" s="63"/>
      <c r="H362" s="63"/>
      <c r="I362" s="63"/>
      <c r="J362" s="63"/>
      <c r="K362" s="63"/>
      <c r="L362" s="63"/>
      <c r="M362" s="63"/>
      <c r="N362" s="63"/>
      <c r="O362" s="63"/>
      <c r="P362" s="63"/>
      <c r="Q362" s="63"/>
      <c r="R362" s="63"/>
      <c r="S362" s="63"/>
      <c r="V362" s="62" t="s">
        <v>1055</v>
      </c>
      <c r="W362" s="63">
        <v>-91.409912884583804</v>
      </c>
      <c r="X362" s="63">
        <v>7.9432823472428202</v>
      </c>
      <c r="Y362" s="63">
        <v>0</v>
      </c>
      <c r="Z362" s="63">
        <v>7.59417623417563E-2</v>
      </c>
      <c r="AA362" s="62" t="s">
        <v>173</v>
      </c>
      <c r="AB362" s="63">
        <v>90</v>
      </c>
      <c r="AC362" s="63">
        <v>1.65346065298339</v>
      </c>
      <c r="AD362" s="63">
        <v>1.2232184768848999</v>
      </c>
      <c r="AE362" s="63">
        <v>0.357078443438333</v>
      </c>
      <c r="AF362" s="63">
        <v>-7.3389459539453097E-2</v>
      </c>
      <c r="AG362" s="63">
        <v>0.85107574169556799</v>
      </c>
      <c r="AH362" s="63">
        <v>1.14940235782322</v>
      </c>
      <c r="AI362" s="63">
        <v>0.165665046281919</v>
      </c>
      <c r="AJ362" s="63">
        <v>0.31088680824906101</v>
      </c>
      <c r="AK362" s="63">
        <v>1.25185052774593</v>
      </c>
      <c r="AL362" s="63">
        <v>0.357078443438333</v>
      </c>
      <c r="AM362" s="63">
        <v>1.2958562440854899</v>
      </c>
      <c r="AN362" s="63">
        <v>0.17963748710210201</v>
      </c>
      <c r="AO362" s="65"/>
      <c r="AP362" s="62" t="s">
        <v>1056</v>
      </c>
      <c r="AQ362" s="63">
        <v>-0.66602923858378604</v>
      </c>
      <c r="AR362" s="63">
        <v>4.2169650342858202E-4</v>
      </c>
      <c r="AS362" s="63">
        <v>1</v>
      </c>
      <c r="AT362" s="63">
        <v>1.5188352468351299E-2</v>
      </c>
      <c r="AU362" s="62" t="s">
        <v>173</v>
      </c>
      <c r="AV362" s="63">
        <v>90</v>
      </c>
      <c r="AW362" s="63">
        <v>1.3539038821763301</v>
      </c>
      <c r="AX362" s="62" t="s">
        <v>131</v>
      </c>
      <c r="AY362" s="62" t="s">
        <v>131</v>
      </c>
      <c r="AZ362" s="63">
        <v>0.67722616044481598</v>
      </c>
      <c r="BA362" s="63">
        <v>1.0538785694416</v>
      </c>
      <c r="BB362" s="63">
        <v>0.79300065172966105</v>
      </c>
      <c r="BC362" s="63">
        <v>0.80352987536393405</v>
      </c>
      <c r="BD362" s="63">
        <v>0.96089162689615204</v>
      </c>
      <c r="BE362" s="62" t="s">
        <v>131</v>
      </c>
      <c r="BF362" s="62" t="s">
        <v>131</v>
      </c>
      <c r="BG362" s="63">
        <v>0.94710303819816899</v>
      </c>
      <c r="BH362" s="63">
        <v>0.81269213163946297</v>
      </c>
      <c r="BI362" s="63"/>
      <c r="BJ362" s="63"/>
      <c r="BK362" s="63"/>
      <c r="BL362" s="63"/>
      <c r="BM362" s="63"/>
      <c r="BN362" s="63"/>
      <c r="BO362" s="63"/>
      <c r="BP362" s="63"/>
      <c r="BQ362" s="63"/>
      <c r="BR362" s="63"/>
      <c r="BS362" s="63"/>
      <c r="BT362" s="63"/>
    </row>
    <row r="363" spans="1:72" ht="13">
      <c r="A363" s="62"/>
      <c r="B363" s="63"/>
      <c r="C363" s="63"/>
      <c r="D363" s="63"/>
      <c r="E363" s="63"/>
      <c r="F363" s="62"/>
      <c r="G363" s="63"/>
      <c r="H363" s="63"/>
      <c r="I363" s="63"/>
      <c r="J363" s="63"/>
      <c r="K363" s="63"/>
      <c r="L363" s="63"/>
      <c r="M363" s="63"/>
      <c r="N363" s="63"/>
      <c r="O363" s="63"/>
      <c r="P363" s="63"/>
      <c r="Q363" s="63"/>
      <c r="R363" s="63"/>
      <c r="S363" s="63"/>
      <c r="V363" s="62" t="s">
        <v>1057</v>
      </c>
      <c r="W363" s="63">
        <v>-91.409912884583804</v>
      </c>
      <c r="X363" s="63">
        <v>7.9432823472428202</v>
      </c>
      <c r="Y363" s="63">
        <v>0</v>
      </c>
      <c r="Z363" s="63">
        <v>0.30376704936702498</v>
      </c>
      <c r="AA363" s="62" t="s">
        <v>173</v>
      </c>
      <c r="AB363" s="63">
        <v>90</v>
      </c>
      <c r="AC363" s="63">
        <v>1.45842578678932</v>
      </c>
      <c r="AD363" s="63">
        <v>1.11006461188212</v>
      </c>
      <c r="AE363" s="63">
        <v>0.17978625787842101</v>
      </c>
      <c r="AF363" s="63">
        <v>0.72876050615428001</v>
      </c>
      <c r="AG363" s="63">
        <v>0.91309216815449801</v>
      </c>
      <c r="AH363" s="63">
        <v>1.03211088694741</v>
      </c>
      <c r="AI363" s="63">
        <v>0.156273733599502</v>
      </c>
      <c r="AJ363" s="63">
        <v>0.32440113625546702</v>
      </c>
      <c r="AK363" s="63">
        <v>1.2170339538989201</v>
      </c>
      <c r="AL363" s="63">
        <v>0.17978625787842101</v>
      </c>
      <c r="AM363" s="63">
        <v>1.1619837406776301</v>
      </c>
      <c r="AN363" s="63">
        <v>0.21697368142488399</v>
      </c>
      <c r="AO363" s="65"/>
      <c r="AP363" s="62" t="s">
        <v>1058</v>
      </c>
      <c r="AQ363" s="63">
        <v>-0.769118565992994</v>
      </c>
      <c r="AR363" s="63">
        <v>5.6234132519034899E-4</v>
      </c>
      <c r="AS363" s="63">
        <v>1</v>
      </c>
      <c r="AT363" s="63">
        <v>1.5188352468351299E-2</v>
      </c>
      <c r="AU363" s="62" t="s">
        <v>173</v>
      </c>
      <c r="AV363" s="63">
        <v>90</v>
      </c>
      <c r="AW363" s="63">
        <v>1.35392548342455</v>
      </c>
      <c r="AX363" s="62" t="s">
        <v>131</v>
      </c>
      <c r="AY363" s="62" t="s">
        <v>131</v>
      </c>
      <c r="AZ363" s="63">
        <v>0.67710250426656005</v>
      </c>
      <c r="BA363" s="63">
        <v>1.0541957383585101</v>
      </c>
      <c r="BB363" s="63">
        <v>0.79302839931499802</v>
      </c>
      <c r="BC363" s="63">
        <v>0.80146836770193997</v>
      </c>
      <c r="BD363" s="63">
        <v>0.95905917564104604</v>
      </c>
      <c r="BE363" s="62" t="s">
        <v>131</v>
      </c>
      <c r="BF363" s="62" t="s">
        <v>131</v>
      </c>
      <c r="BG363" s="63">
        <v>0.94713021605776704</v>
      </c>
      <c r="BH363" s="63">
        <v>0.81063062397746899</v>
      </c>
      <c r="BI363" s="63"/>
      <c r="BJ363" s="63"/>
      <c r="BK363" s="63"/>
      <c r="BL363" s="63"/>
      <c r="BM363" s="63"/>
      <c r="BN363" s="63"/>
      <c r="BO363" s="63"/>
      <c r="BP363" s="63"/>
      <c r="BQ363" s="63"/>
      <c r="BR363" s="63"/>
      <c r="BS363" s="63"/>
      <c r="BT363" s="63"/>
    </row>
    <row r="364" spans="1:72" ht="13">
      <c r="A364" s="62"/>
      <c r="B364" s="63"/>
      <c r="C364" s="63"/>
      <c r="D364" s="63"/>
      <c r="E364" s="63"/>
      <c r="F364" s="62"/>
      <c r="G364" s="63"/>
      <c r="H364" s="63"/>
      <c r="I364" s="63"/>
      <c r="J364" s="63"/>
      <c r="K364" s="63"/>
      <c r="L364" s="63"/>
      <c r="M364" s="63"/>
      <c r="N364" s="63"/>
      <c r="O364" s="63"/>
      <c r="P364" s="63"/>
      <c r="Q364" s="63"/>
      <c r="R364" s="63"/>
      <c r="S364" s="63"/>
      <c r="V364" s="62" t="s">
        <v>1059</v>
      </c>
      <c r="W364" s="63">
        <v>-91.409912884583804</v>
      </c>
      <c r="X364" s="63">
        <v>7.9432823472428202</v>
      </c>
      <c r="Y364" s="63">
        <v>0</v>
      </c>
      <c r="Z364" s="63">
        <v>0.75941762341756303</v>
      </c>
      <c r="AA364" s="62" t="s">
        <v>173</v>
      </c>
      <c r="AB364" s="63">
        <v>90</v>
      </c>
      <c r="AC364" s="63">
        <v>1.28770596352769</v>
      </c>
      <c r="AD364" s="63">
        <v>1.0138609209890601</v>
      </c>
      <c r="AE364" s="63">
        <v>9.0157409085221296E-2</v>
      </c>
      <c r="AF364" s="63">
        <v>1.12644315828898</v>
      </c>
      <c r="AG364" s="63">
        <v>1.1722939112074999</v>
      </c>
      <c r="AH364" s="63">
        <v>0.91122676258721402</v>
      </c>
      <c r="AI364" s="63">
        <v>0.178492205067661</v>
      </c>
      <c r="AJ364" s="63">
        <v>0.30424417244930202</v>
      </c>
      <c r="AK364" s="63">
        <v>1.2894157784756299</v>
      </c>
      <c r="AL364" s="63">
        <v>9.0157409085221296E-2</v>
      </c>
      <c r="AM364" s="63">
        <v>1.0180731423659699</v>
      </c>
      <c r="AN364" s="63">
        <v>0.22590688129352501</v>
      </c>
      <c r="AO364" s="65"/>
      <c r="AP364" s="62" t="s">
        <v>1060</v>
      </c>
      <c r="AQ364" s="63">
        <v>-0.88816426409889904</v>
      </c>
      <c r="AR364" s="63">
        <v>7.4989420933245596E-4</v>
      </c>
      <c r="AS364" s="63">
        <v>1</v>
      </c>
      <c r="AT364" s="63">
        <v>1.5188352468351299E-2</v>
      </c>
      <c r="AU364" s="62" t="s">
        <v>173</v>
      </c>
      <c r="AV364" s="63">
        <v>90</v>
      </c>
      <c r="AW364" s="63">
        <v>1.35395416164098</v>
      </c>
      <c r="AX364" s="62" t="s">
        <v>131</v>
      </c>
      <c r="AY364" s="62" t="s">
        <v>131</v>
      </c>
      <c r="AZ364" s="63">
        <v>0.67693761020434695</v>
      </c>
      <c r="BA364" s="63">
        <v>1.05429037767401</v>
      </c>
      <c r="BB364" s="63">
        <v>0.793024559106147</v>
      </c>
      <c r="BC364" s="63">
        <v>0.79917780363305702</v>
      </c>
      <c r="BD364" s="63">
        <v>0.95676861157216397</v>
      </c>
      <c r="BE364" s="62" t="s">
        <v>131</v>
      </c>
      <c r="BF364" s="62" t="s">
        <v>131</v>
      </c>
      <c r="BG364" s="63">
        <v>0.94713683546791005</v>
      </c>
      <c r="BH364" s="63">
        <v>0.80834005990858704</v>
      </c>
      <c r="BI364" s="63"/>
      <c r="BJ364" s="63"/>
      <c r="BK364" s="63"/>
      <c r="BL364" s="63"/>
      <c r="BM364" s="63"/>
      <c r="BN364" s="63"/>
      <c r="BO364" s="63"/>
      <c r="BP364" s="63"/>
      <c r="BQ364" s="63"/>
      <c r="BR364" s="63"/>
      <c r="BS364" s="63"/>
      <c r="BT364" s="63"/>
    </row>
    <row r="365" spans="1:72" ht="13">
      <c r="A365" s="62"/>
      <c r="B365" s="63"/>
      <c r="C365" s="63"/>
      <c r="D365" s="63"/>
      <c r="E365" s="63"/>
      <c r="F365" s="62"/>
      <c r="G365" s="63"/>
      <c r="H365" s="63"/>
      <c r="I365" s="63"/>
      <c r="J365" s="63"/>
      <c r="K365" s="63"/>
      <c r="L365" s="63"/>
      <c r="M365" s="63"/>
      <c r="N365" s="63"/>
      <c r="O365" s="63"/>
      <c r="P365" s="63"/>
      <c r="Q365" s="63"/>
      <c r="R365" s="63"/>
      <c r="S365" s="63"/>
      <c r="V365" s="62" t="s">
        <v>1061</v>
      </c>
      <c r="W365" s="63">
        <v>-102.563609162638</v>
      </c>
      <c r="X365" s="63">
        <v>10</v>
      </c>
      <c r="Y365" s="63">
        <v>0</v>
      </c>
      <c r="Z365" s="63">
        <v>3.0376704936702501E-2</v>
      </c>
      <c r="AA365" s="62" t="s">
        <v>173</v>
      </c>
      <c r="AB365" s="63">
        <v>90</v>
      </c>
      <c r="AC365" s="63">
        <v>1.7852809647732899</v>
      </c>
      <c r="AD365" s="63">
        <v>1.2243637589193499</v>
      </c>
      <c r="AE365" s="63">
        <v>0.457167339569373</v>
      </c>
      <c r="AF365" s="63">
        <v>-0.95909038608715802</v>
      </c>
      <c r="AG365" s="63">
        <v>-5.53859763762313E-2</v>
      </c>
      <c r="AH365" s="63">
        <v>1.2325847751116501</v>
      </c>
      <c r="AI365" s="63">
        <v>0.15100543624107199</v>
      </c>
      <c r="AJ365" s="63">
        <v>0.284774377863802</v>
      </c>
      <c r="AK365" s="63">
        <v>1.2383361997395299</v>
      </c>
      <c r="AL365" s="63">
        <v>0.457167339569373</v>
      </c>
      <c r="AM365" s="63">
        <v>1.3935032703280199</v>
      </c>
      <c r="AN365" s="63">
        <v>0.15902241048216001</v>
      </c>
      <c r="AO365" s="65"/>
      <c r="AP365" s="62" t="s">
        <v>1062</v>
      </c>
      <c r="AQ365" s="63">
        <v>-1.02563609162638</v>
      </c>
      <c r="AR365" s="63">
        <v>1E-3</v>
      </c>
      <c r="AS365" s="63">
        <v>1</v>
      </c>
      <c r="AT365" s="63">
        <v>1.5188352468351299E-2</v>
      </c>
      <c r="AU365" s="62" t="s">
        <v>173</v>
      </c>
      <c r="AV365" s="63">
        <v>90</v>
      </c>
      <c r="AW365" s="63">
        <v>1.35399223746611</v>
      </c>
      <c r="AX365" s="62" t="s">
        <v>131</v>
      </c>
      <c r="AY365" s="62" t="s">
        <v>131</v>
      </c>
      <c r="AZ365" s="63">
        <v>0.67671787067043898</v>
      </c>
      <c r="BA365" s="63">
        <v>1.05401986441338</v>
      </c>
      <c r="BB365" s="63">
        <v>0.79306120740206298</v>
      </c>
      <c r="BC365" s="63">
        <v>0.79642912675039901</v>
      </c>
      <c r="BD365" s="63">
        <v>0.95424899109639305</v>
      </c>
      <c r="BE365" s="62" t="s">
        <v>131</v>
      </c>
      <c r="BF365" s="62" t="s">
        <v>131</v>
      </c>
      <c r="BG365" s="63">
        <v>0.94717581083631897</v>
      </c>
      <c r="BH365" s="63">
        <v>0.80559138302592803</v>
      </c>
      <c r="BI365" s="63"/>
      <c r="BJ365" s="63"/>
      <c r="BK365" s="63"/>
      <c r="BL365" s="63"/>
      <c r="BM365" s="63"/>
      <c r="BN365" s="63"/>
      <c r="BO365" s="63"/>
      <c r="BP365" s="63"/>
      <c r="BQ365" s="63"/>
      <c r="BR365" s="63"/>
      <c r="BS365" s="63"/>
      <c r="BT365" s="63"/>
    </row>
    <row r="366" spans="1:72" ht="13">
      <c r="A366" s="62"/>
      <c r="B366" s="63"/>
      <c r="C366" s="63"/>
      <c r="D366" s="63"/>
      <c r="E366" s="63"/>
      <c r="F366" s="62"/>
      <c r="G366" s="63"/>
      <c r="H366" s="63"/>
      <c r="I366" s="63"/>
      <c r="J366" s="63"/>
      <c r="K366" s="63"/>
      <c r="L366" s="63"/>
      <c r="M366" s="63"/>
      <c r="N366" s="63"/>
      <c r="O366" s="63"/>
      <c r="P366" s="63"/>
      <c r="Q366" s="63"/>
      <c r="R366" s="63"/>
      <c r="S366" s="63"/>
      <c r="V366" s="62" t="s">
        <v>1063</v>
      </c>
      <c r="W366" s="63">
        <v>-102.563609162638</v>
      </c>
      <c r="X366" s="63">
        <v>10</v>
      </c>
      <c r="Y366" s="63">
        <v>0</v>
      </c>
      <c r="Z366" s="63">
        <v>7.59417623417563E-2</v>
      </c>
      <c r="AA366" s="62" t="s">
        <v>173</v>
      </c>
      <c r="AB366" s="63">
        <v>90</v>
      </c>
      <c r="AC366" s="63">
        <v>1.71553652093136</v>
      </c>
      <c r="AD366" s="63">
        <v>1.2048939643338401</v>
      </c>
      <c r="AE366" s="63">
        <v>0.33783491436435498</v>
      </c>
      <c r="AF366" s="63">
        <v>-0.24200854529624699</v>
      </c>
      <c r="AG366" s="63">
        <v>0.49520379869853698</v>
      </c>
      <c r="AH366" s="63">
        <v>1.19883292219562</v>
      </c>
      <c r="AI366" s="63">
        <v>0.132222810876237</v>
      </c>
      <c r="AJ366" s="63">
        <v>0.29347852132555502</v>
      </c>
      <c r="AK366" s="63">
        <v>1.23238073316043</v>
      </c>
      <c r="AL366" s="63">
        <v>0.33783491436435498</v>
      </c>
      <c r="AM366" s="63">
        <v>1.35049615164196</v>
      </c>
      <c r="AN366" s="63">
        <v>0.17368202052300799</v>
      </c>
      <c r="AO366" s="65"/>
      <c r="AP366" s="62" t="s">
        <v>1064</v>
      </c>
      <c r="AQ366" s="63">
        <v>-1.1843860814574501</v>
      </c>
      <c r="AR366" s="63">
        <v>1.3335214321633199E-3</v>
      </c>
      <c r="AS366" s="63">
        <v>1</v>
      </c>
      <c r="AT366" s="63">
        <v>1.5188352468351299E-2</v>
      </c>
      <c r="AU366" s="62" t="s">
        <v>173</v>
      </c>
      <c r="AV366" s="63">
        <v>90</v>
      </c>
      <c r="AW366" s="63">
        <v>1.3540427437198901</v>
      </c>
      <c r="AX366" s="62" t="s">
        <v>131</v>
      </c>
      <c r="AY366" s="62" t="s">
        <v>131</v>
      </c>
      <c r="AZ366" s="63">
        <v>0.67642529744616897</v>
      </c>
      <c r="BA366" s="63">
        <v>1.0546867490485801</v>
      </c>
      <c r="BB366" s="63">
        <v>0.79311650911490394</v>
      </c>
      <c r="BC366" s="63">
        <v>0.79322233705396294</v>
      </c>
      <c r="BD366" s="63">
        <v>0.95127125780684596</v>
      </c>
      <c r="BE366" s="62" t="s">
        <v>131</v>
      </c>
      <c r="BF366" s="62" t="s">
        <v>131</v>
      </c>
      <c r="BG366" s="63">
        <v>0.94723227851048897</v>
      </c>
      <c r="BH366" s="63">
        <v>0.80238459332949297</v>
      </c>
      <c r="BI366" s="63"/>
      <c r="BJ366" s="63"/>
      <c r="BK366" s="63"/>
      <c r="BL366" s="63"/>
      <c r="BM366" s="63"/>
      <c r="BN366" s="63"/>
      <c r="BO366" s="63"/>
      <c r="BP366" s="63"/>
      <c r="BQ366" s="63"/>
      <c r="BR366" s="63"/>
      <c r="BS366" s="63"/>
      <c r="BT366" s="63"/>
    </row>
    <row r="367" spans="1:72" ht="13">
      <c r="A367" s="62"/>
      <c r="B367" s="63"/>
      <c r="C367" s="63"/>
      <c r="D367" s="63"/>
      <c r="E367" s="63"/>
      <c r="F367" s="62"/>
      <c r="G367" s="63"/>
      <c r="H367" s="63"/>
      <c r="I367" s="63"/>
      <c r="J367" s="63"/>
      <c r="K367" s="63"/>
      <c r="L367" s="63"/>
      <c r="M367" s="63"/>
      <c r="N367" s="63"/>
      <c r="O367" s="63"/>
      <c r="P367" s="63"/>
      <c r="Q367" s="63"/>
      <c r="R367" s="63"/>
      <c r="S367" s="63"/>
      <c r="V367" s="62" t="s">
        <v>1065</v>
      </c>
      <c r="W367" s="63">
        <v>-102.563609162638</v>
      </c>
      <c r="X367" s="63">
        <v>10</v>
      </c>
      <c r="Y367" s="63">
        <v>0</v>
      </c>
      <c r="Z367" s="63">
        <v>0.30376704936702498</v>
      </c>
      <c r="AA367" s="62" t="s">
        <v>173</v>
      </c>
      <c r="AB367" s="63">
        <v>90</v>
      </c>
      <c r="AC367" s="63">
        <v>1.5019940640613201</v>
      </c>
      <c r="AD367" s="63">
        <v>1.0903657608897299</v>
      </c>
      <c r="AE367" s="63">
        <v>0.16713226720976601</v>
      </c>
      <c r="AF367" s="63">
        <v>0.63644661049337403</v>
      </c>
      <c r="AG367" s="63">
        <v>1.0201153957064999</v>
      </c>
      <c r="AH367" s="63">
        <v>1.07755599479137</v>
      </c>
      <c r="AI367" s="63">
        <v>0.154899395158172</v>
      </c>
      <c r="AJ367" s="63">
        <v>0.30745096214573697</v>
      </c>
      <c r="AK367" s="63">
        <v>1.19504453883765</v>
      </c>
      <c r="AL367" s="63">
        <v>0.16713226720976601</v>
      </c>
      <c r="AM367" s="63">
        <v>1.20313008652513</v>
      </c>
      <c r="AN367" s="63">
        <v>0.20277218419781401</v>
      </c>
      <c r="AO367" s="65"/>
      <c r="AP367" s="62" t="s">
        <v>1066</v>
      </c>
      <c r="AQ367" s="63">
        <v>-1.367707709784</v>
      </c>
      <c r="AR367" s="63">
        <v>1.7782794100389199E-3</v>
      </c>
      <c r="AS367" s="63">
        <v>1</v>
      </c>
      <c r="AT367" s="63">
        <v>1.5188352468351299E-2</v>
      </c>
      <c r="AU367" s="62" t="s">
        <v>173</v>
      </c>
      <c r="AV367" s="63">
        <v>90</v>
      </c>
      <c r="AW367" s="63">
        <v>1.35410965823614</v>
      </c>
      <c r="AX367" s="62" t="s">
        <v>131</v>
      </c>
      <c r="AY367" s="62" t="s">
        <v>131</v>
      </c>
      <c r="AZ367" s="63">
        <v>0.67603554930715104</v>
      </c>
      <c r="BA367" s="63">
        <v>1.05464136193713</v>
      </c>
      <c r="BB367" s="63">
        <v>0.793165165865934</v>
      </c>
      <c r="BC367" s="63">
        <v>0.78955743454375105</v>
      </c>
      <c r="BD367" s="63">
        <v>0.94783541170352203</v>
      </c>
      <c r="BE367" s="62" t="s">
        <v>131</v>
      </c>
      <c r="BF367" s="62" t="s">
        <v>131</v>
      </c>
      <c r="BG367" s="63">
        <v>0.947289176798358</v>
      </c>
      <c r="BH367" s="63">
        <v>0.79871969081928096</v>
      </c>
      <c r="BI367" s="63"/>
      <c r="BJ367" s="63"/>
      <c r="BK367" s="63"/>
      <c r="BL367" s="63"/>
      <c r="BM367" s="63"/>
      <c r="BN367" s="63"/>
      <c r="BO367" s="63"/>
      <c r="BP367" s="63"/>
      <c r="BQ367" s="63"/>
      <c r="BR367" s="63"/>
      <c r="BS367" s="63"/>
      <c r="BT367" s="63"/>
    </row>
    <row r="368" spans="1:72" ht="13">
      <c r="A368" s="62"/>
      <c r="B368" s="63"/>
      <c r="C368" s="63"/>
      <c r="D368" s="63"/>
      <c r="E368" s="63"/>
      <c r="F368" s="62"/>
      <c r="G368" s="63"/>
      <c r="H368" s="63"/>
      <c r="I368" s="63"/>
      <c r="J368" s="63"/>
      <c r="K368" s="63"/>
      <c r="L368" s="63"/>
      <c r="M368" s="63"/>
      <c r="N368" s="63"/>
      <c r="O368" s="63"/>
      <c r="P368" s="63"/>
      <c r="Q368" s="63"/>
      <c r="R368" s="63"/>
      <c r="S368" s="63"/>
      <c r="V368" s="62" t="s">
        <v>1067</v>
      </c>
      <c r="W368" s="63">
        <v>-102.563609162638</v>
      </c>
      <c r="X368" s="63">
        <v>10</v>
      </c>
      <c r="Y368" s="63">
        <v>0</v>
      </c>
      <c r="Z368" s="63">
        <v>0.75941762341756303</v>
      </c>
      <c r="AA368" s="62" t="s">
        <v>173</v>
      </c>
      <c r="AB368" s="63">
        <v>90</v>
      </c>
      <c r="AC368" s="63">
        <v>1.3169520947567399</v>
      </c>
      <c r="AD368" s="63">
        <v>0.99301678796222703</v>
      </c>
      <c r="AE368" s="63">
        <v>8.2989460063101095E-2</v>
      </c>
      <c r="AF368" s="63">
        <v>1.0667555047839901</v>
      </c>
      <c r="AG368" s="63">
        <v>1.0902287406353299</v>
      </c>
      <c r="AH368" s="63">
        <v>0.94728957915328105</v>
      </c>
      <c r="AI368" s="63">
        <v>0.18284427679853699</v>
      </c>
      <c r="AJ368" s="63">
        <v>0.28866833678090198</v>
      </c>
      <c r="AK368" s="63">
        <v>1.2660520249730101</v>
      </c>
      <c r="AL368" s="63">
        <v>8.2989460063101095E-2</v>
      </c>
      <c r="AM368" s="63">
        <v>1.0526390301199799</v>
      </c>
      <c r="AN368" s="63">
        <v>0.209872932811349</v>
      </c>
      <c r="AO368" s="65"/>
      <c r="AP368" s="62" t="s">
        <v>1068</v>
      </c>
      <c r="AQ368" s="63">
        <v>-1.5794042235794401</v>
      </c>
      <c r="AR368" s="63">
        <v>2.3713737056616602E-3</v>
      </c>
      <c r="AS368" s="63">
        <v>1</v>
      </c>
      <c r="AT368" s="63">
        <v>1.5188352468351299E-2</v>
      </c>
      <c r="AU368" s="62" t="s">
        <v>173</v>
      </c>
      <c r="AV368" s="63">
        <v>90</v>
      </c>
      <c r="AW368" s="63">
        <v>1.35419819280637</v>
      </c>
      <c r="AX368" s="62" t="s">
        <v>131</v>
      </c>
      <c r="AY368" s="62" t="s">
        <v>131</v>
      </c>
      <c r="AZ368" s="63">
        <v>0.67551635100642005</v>
      </c>
      <c r="BA368" s="63">
        <v>1.0544060270737201</v>
      </c>
      <c r="BB368" s="63">
        <v>0.79326955277104305</v>
      </c>
      <c r="BC368" s="63">
        <v>0.78520536281287501</v>
      </c>
      <c r="BD368" s="63">
        <v>0.94394145278642205</v>
      </c>
      <c r="BE368" s="62" t="s">
        <v>131</v>
      </c>
      <c r="BF368" s="62" t="s">
        <v>131</v>
      </c>
      <c r="BG368" s="63">
        <v>0.94739315789993905</v>
      </c>
      <c r="BH368" s="63">
        <v>0.79436761908840403</v>
      </c>
      <c r="BI368" s="63"/>
      <c r="BJ368" s="63"/>
      <c r="BK368" s="63"/>
      <c r="BL368" s="63"/>
      <c r="BM368" s="63"/>
      <c r="BN368" s="63"/>
      <c r="BO368" s="63"/>
      <c r="BP368" s="63"/>
      <c r="BQ368" s="63"/>
      <c r="BR368" s="63"/>
      <c r="BS368" s="63"/>
      <c r="BT368" s="63"/>
    </row>
    <row r="369" spans="1:72" ht="13">
      <c r="A369" s="62"/>
      <c r="B369" s="63"/>
      <c r="C369" s="63"/>
      <c r="D369" s="63"/>
      <c r="E369" s="63"/>
      <c r="F369" s="62"/>
      <c r="G369" s="63"/>
      <c r="H369" s="63"/>
      <c r="I369" s="63"/>
      <c r="J369" s="63"/>
      <c r="K369" s="63"/>
      <c r="L369" s="63"/>
      <c r="M369" s="63"/>
      <c r="N369" s="63"/>
      <c r="O369" s="63"/>
      <c r="P369" s="63"/>
      <c r="Q369" s="63"/>
      <c r="R369" s="63"/>
      <c r="S369" s="63"/>
      <c r="V369" s="62" t="s">
        <v>1069</v>
      </c>
      <c r="W369" s="63">
        <v>-0.102563609162638</v>
      </c>
      <c r="X369" s="64">
        <v>1.0000000000000001E-5</v>
      </c>
      <c r="Y369" s="63">
        <v>1.8931213580487799E-2</v>
      </c>
      <c r="Z369" s="63">
        <v>0</v>
      </c>
      <c r="AA369" s="62" t="s">
        <v>173</v>
      </c>
      <c r="AB369" s="63">
        <v>90</v>
      </c>
      <c r="AC369" s="63">
        <v>1.0078382739363201</v>
      </c>
      <c r="AD369" s="63">
        <v>4.4718682316809799</v>
      </c>
      <c r="AE369" s="63">
        <v>0.84116535598969999</v>
      </c>
      <c r="AF369" s="63">
        <v>1.9285037688276001</v>
      </c>
      <c r="AG369" s="63">
        <v>1.9285037688276001</v>
      </c>
      <c r="AH369" s="63">
        <v>0.158702836731728</v>
      </c>
      <c r="AI369" s="63">
        <v>2.8556462246766099</v>
      </c>
      <c r="AJ369" s="63">
        <v>2.2287188390231298</v>
      </c>
      <c r="AK369" s="62" t="s">
        <v>131</v>
      </c>
      <c r="AL369" s="62" t="s">
        <v>131</v>
      </c>
      <c r="AM369" s="63">
        <v>0.336566204184722</v>
      </c>
      <c r="AN369" s="63">
        <v>2.06402728247039</v>
      </c>
      <c r="AO369" s="65"/>
      <c r="AP369" s="62" t="s">
        <v>1070</v>
      </c>
      <c r="AQ369" s="63">
        <v>-1.82386754393198</v>
      </c>
      <c r="AR369" s="63">
        <v>3.1622776601683798E-3</v>
      </c>
      <c r="AS369" s="63">
        <v>1</v>
      </c>
      <c r="AT369" s="63">
        <v>1.5188352468351299E-2</v>
      </c>
      <c r="AU369" s="62" t="s">
        <v>173</v>
      </c>
      <c r="AV369" s="63">
        <v>90</v>
      </c>
      <c r="AW369" s="63">
        <v>1.35431510282782</v>
      </c>
      <c r="AX369" s="62" t="s">
        <v>131</v>
      </c>
      <c r="AY369" s="62" t="s">
        <v>131</v>
      </c>
      <c r="AZ369" s="63">
        <v>0.67482475508252004</v>
      </c>
      <c r="BA369" s="63">
        <v>1.0552124993171701</v>
      </c>
      <c r="BB369" s="63">
        <v>0.79339632536539595</v>
      </c>
      <c r="BC369" s="63">
        <v>0.78016612186133405</v>
      </c>
      <c r="BD369" s="63">
        <v>0.93958938105554601</v>
      </c>
      <c r="BE369" s="62" t="s">
        <v>131</v>
      </c>
      <c r="BF369" s="62" t="s">
        <v>131</v>
      </c>
      <c r="BG369" s="63">
        <v>0.94749280037018402</v>
      </c>
      <c r="BH369" s="63">
        <v>0.80009402926061002</v>
      </c>
      <c r="BI369" s="63"/>
      <c r="BJ369" s="63"/>
      <c r="BK369" s="63"/>
      <c r="BL369" s="63"/>
      <c r="BM369" s="63"/>
      <c r="BN369" s="63"/>
      <c r="BO369" s="63"/>
      <c r="BP369" s="63"/>
      <c r="BQ369" s="63"/>
      <c r="BR369" s="63"/>
      <c r="BS369" s="63"/>
      <c r="BT369" s="63"/>
    </row>
    <row r="370" spans="1:72" ht="13">
      <c r="A370" s="62"/>
      <c r="B370" s="63"/>
      <c r="C370" s="63"/>
      <c r="D370" s="63"/>
      <c r="E370" s="63"/>
      <c r="F370" s="62"/>
      <c r="G370" s="63"/>
      <c r="H370" s="63"/>
      <c r="I370" s="63"/>
      <c r="J370" s="63"/>
      <c r="K370" s="63"/>
      <c r="L370" s="63"/>
      <c r="M370" s="63"/>
      <c r="N370" s="63"/>
      <c r="O370" s="63"/>
      <c r="P370" s="63"/>
      <c r="Q370" s="63"/>
      <c r="R370" s="63"/>
      <c r="S370" s="63"/>
      <c r="V370" s="62" t="s">
        <v>1071</v>
      </c>
      <c r="W370" s="63">
        <v>-0.102563609162638</v>
      </c>
      <c r="X370" s="64">
        <v>1.0000000000000001E-5</v>
      </c>
      <c r="Y370" s="63">
        <v>1.8931213580487799E-2</v>
      </c>
      <c r="Z370" s="63">
        <v>1.5188352468351299E-2</v>
      </c>
      <c r="AA370" s="62" t="s">
        <v>173</v>
      </c>
      <c r="AB370" s="63">
        <v>90</v>
      </c>
      <c r="AC370" s="63">
        <v>1.0076939280919499</v>
      </c>
      <c r="AD370" s="62" t="s">
        <v>131</v>
      </c>
      <c r="AE370" s="62" t="s">
        <v>131</v>
      </c>
      <c r="AF370" s="63">
        <v>1.92920614522673</v>
      </c>
      <c r="AG370" s="63">
        <v>1.92920614522673</v>
      </c>
      <c r="AH370" s="63">
        <v>0.158627216232754</v>
      </c>
      <c r="AI370" s="63">
        <v>1.58232165878414</v>
      </c>
      <c r="AJ370" s="63">
        <v>2.2252829929198001</v>
      </c>
      <c r="AK370" s="62" t="s">
        <v>131</v>
      </c>
      <c r="AL370" s="62" t="s">
        <v>131</v>
      </c>
      <c r="AM370" s="63">
        <v>0.336556483494099</v>
      </c>
      <c r="AN370" s="63">
        <v>2.13755438908156</v>
      </c>
      <c r="AO370" s="65"/>
      <c r="AP370" s="62" t="s">
        <v>1072</v>
      </c>
      <c r="AQ370" s="63">
        <v>-2.1061693821924599</v>
      </c>
      <c r="AR370" s="63">
        <v>4.2169650342858203E-3</v>
      </c>
      <c r="AS370" s="63">
        <v>1</v>
      </c>
      <c r="AT370" s="63">
        <v>1.5188352468351299E-2</v>
      </c>
      <c r="AU370" s="62" t="s">
        <v>173</v>
      </c>
      <c r="AV370" s="63">
        <v>90</v>
      </c>
      <c r="AW370" s="63">
        <v>1.35446911174173</v>
      </c>
      <c r="AX370" s="62" t="s">
        <v>131</v>
      </c>
      <c r="AY370" s="62" t="s">
        <v>131</v>
      </c>
      <c r="AZ370" s="63">
        <v>0.67390364780851997</v>
      </c>
      <c r="BA370" s="63">
        <v>1.05532614884791</v>
      </c>
      <c r="BB370" s="63">
        <v>0.79350671600017997</v>
      </c>
      <c r="BC370" s="63">
        <v>0.77443971168912795</v>
      </c>
      <c r="BD370" s="63">
        <v>0.93432108369711697</v>
      </c>
      <c r="BE370" s="62" t="s">
        <v>131</v>
      </c>
      <c r="BF370" s="62" t="s">
        <v>131</v>
      </c>
      <c r="BG370" s="63">
        <v>0.94767870863769599</v>
      </c>
      <c r="BH370" s="63">
        <v>0.79413856268151595</v>
      </c>
      <c r="BI370" s="63"/>
      <c r="BJ370" s="63"/>
      <c r="BK370" s="63"/>
      <c r="BL370" s="63"/>
      <c r="BM370" s="63"/>
      <c r="BN370" s="63"/>
      <c r="BO370" s="63"/>
      <c r="BP370" s="63"/>
      <c r="BQ370" s="63"/>
      <c r="BR370" s="63"/>
      <c r="BS370" s="63"/>
      <c r="BT370" s="63"/>
    </row>
    <row r="371" spans="1:72" ht="13">
      <c r="A371" s="62"/>
      <c r="B371" s="63"/>
      <c r="C371" s="63"/>
      <c r="D371" s="63"/>
      <c r="E371" s="63"/>
      <c r="F371" s="62"/>
      <c r="G371" s="63"/>
      <c r="H371" s="63"/>
      <c r="I371" s="63"/>
      <c r="J371" s="63"/>
      <c r="K371" s="63"/>
      <c r="L371" s="63"/>
      <c r="M371" s="63"/>
      <c r="N371" s="63"/>
      <c r="O371" s="63"/>
      <c r="P371" s="63"/>
      <c r="Q371" s="63"/>
      <c r="R371" s="63"/>
      <c r="S371" s="63"/>
      <c r="V371" s="62" t="s">
        <v>1073</v>
      </c>
      <c r="W371" s="63">
        <v>-0.102563609162638</v>
      </c>
      <c r="X371" s="64">
        <v>1.0000000000000001E-5</v>
      </c>
      <c r="Y371" s="63">
        <v>1.8931213580487799E-2</v>
      </c>
      <c r="Z371" s="63">
        <v>3.0376704936702501E-2</v>
      </c>
      <c r="AA371" s="62" t="s">
        <v>173</v>
      </c>
      <c r="AB371" s="63">
        <v>90</v>
      </c>
      <c r="AC371" s="63">
        <v>1.00758491127683</v>
      </c>
      <c r="AD371" s="62" t="s">
        <v>131</v>
      </c>
      <c r="AE371" s="62" t="s">
        <v>131</v>
      </c>
      <c r="AF371" s="63">
        <v>1.9298717716392499</v>
      </c>
      <c r="AG371" s="63">
        <v>1.9298717716392499</v>
      </c>
      <c r="AH371" s="63">
        <v>0.15865015910608901</v>
      </c>
      <c r="AI371" s="63">
        <v>1.5862156177012401</v>
      </c>
      <c r="AJ371" s="63">
        <v>2.23146751590579</v>
      </c>
      <c r="AK371" s="62" t="s">
        <v>131</v>
      </c>
      <c r="AL371" s="62" t="s">
        <v>131</v>
      </c>
      <c r="AM371" s="63">
        <v>0.33475516224840102</v>
      </c>
      <c r="AN371" s="63">
        <v>2.0205065651615999</v>
      </c>
      <c r="AO371" s="65"/>
      <c r="AP371" s="62" t="s">
        <v>1074</v>
      </c>
      <c r="AQ371" s="63">
        <v>-2.43216645926038</v>
      </c>
      <c r="AR371" s="63">
        <v>5.6234132519034901E-3</v>
      </c>
      <c r="AS371" s="63">
        <v>1</v>
      </c>
      <c r="AT371" s="63">
        <v>1.5188352468351299E-2</v>
      </c>
      <c r="AU371" s="62" t="s">
        <v>173</v>
      </c>
      <c r="AV371" s="63">
        <v>90</v>
      </c>
      <c r="AW371" s="63">
        <v>1.3546713984916701</v>
      </c>
      <c r="AX371" s="62" t="s">
        <v>131</v>
      </c>
      <c r="AY371" s="62" t="s">
        <v>131</v>
      </c>
      <c r="AZ371" s="63">
        <v>0.67267658240807104</v>
      </c>
      <c r="BA371" s="63">
        <v>1.0551828733130899</v>
      </c>
      <c r="BB371" s="63">
        <v>0.79364855285452596</v>
      </c>
      <c r="BC371" s="63">
        <v>0.76779707588936896</v>
      </c>
      <c r="BD371" s="63">
        <v>0.92859467352491099</v>
      </c>
      <c r="BE371" s="62" t="s">
        <v>131</v>
      </c>
      <c r="BF371" s="62" t="s">
        <v>131</v>
      </c>
      <c r="BG371" s="63">
        <v>0.94783071551270903</v>
      </c>
      <c r="BH371" s="63">
        <v>0.78749592688175796</v>
      </c>
      <c r="BI371" s="63"/>
      <c r="BJ371" s="63"/>
      <c r="BK371" s="63"/>
      <c r="BL371" s="63"/>
      <c r="BM371" s="63"/>
      <c r="BN371" s="63"/>
      <c r="BO371" s="63"/>
      <c r="BP371" s="63"/>
      <c r="BQ371" s="63"/>
      <c r="BR371" s="63"/>
      <c r="BS371" s="63"/>
      <c r="BT371" s="63"/>
    </row>
    <row r="372" spans="1:72" ht="13">
      <c r="A372" s="62"/>
      <c r="B372" s="63"/>
      <c r="C372" s="63"/>
      <c r="D372" s="63"/>
      <c r="E372" s="63"/>
      <c r="F372" s="62"/>
      <c r="G372" s="63"/>
      <c r="H372" s="63"/>
      <c r="I372" s="63"/>
      <c r="J372" s="63"/>
      <c r="K372" s="63"/>
      <c r="L372" s="63"/>
      <c r="M372" s="63"/>
      <c r="N372" s="63"/>
      <c r="O372" s="63"/>
      <c r="P372" s="63"/>
      <c r="Q372" s="63"/>
      <c r="R372" s="63"/>
      <c r="S372" s="63"/>
      <c r="V372" s="62" t="s">
        <v>1075</v>
      </c>
      <c r="W372" s="63">
        <v>-0.102563609162638</v>
      </c>
      <c r="X372" s="64">
        <v>1.0000000000000001E-5</v>
      </c>
      <c r="Y372" s="63">
        <v>1.8931213580487799E-2</v>
      </c>
      <c r="Z372" s="63">
        <v>7.59417623417563E-2</v>
      </c>
      <c r="AA372" s="62" t="s">
        <v>173</v>
      </c>
      <c r="AB372" s="63">
        <v>90</v>
      </c>
      <c r="AC372" s="63">
        <v>1.0073044631717201</v>
      </c>
      <c r="AD372" s="62" t="s">
        <v>131</v>
      </c>
      <c r="AE372" s="62" t="s">
        <v>131</v>
      </c>
      <c r="AF372" s="63">
        <v>1.93164379369469</v>
      </c>
      <c r="AG372" s="63">
        <v>1.93164379369469</v>
      </c>
      <c r="AH372" s="63">
        <v>0.15871257526754301</v>
      </c>
      <c r="AI372" s="63">
        <v>1.5990427764869899</v>
      </c>
      <c r="AJ372" s="63">
        <v>2.2415459978088799</v>
      </c>
      <c r="AK372" s="62" t="s">
        <v>131</v>
      </c>
      <c r="AL372" s="62" t="s">
        <v>131</v>
      </c>
      <c r="AM372" s="63">
        <v>0.33294068865520798</v>
      </c>
      <c r="AN372" s="63">
        <v>2.0147801549893898</v>
      </c>
      <c r="AO372" s="65"/>
      <c r="AP372" s="62" t="s">
        <v>1076</v>
      </c>
      <c r="AQ372" s="63">
        <v>-2.8086220109198399</v>
      </c>
      <c r="AR372" s="63">
        <v>7.4989420933245596E-3</v>
      </c>
      <c r="AS372" s="63">
        <v>1</v>
      </c>
      <c r="AT372" s="63">
        <v>1.5188352468351299E-2</v>
      </c>
      <c r="AU372" s="62" t="s">
        <v>173</v>
      </c>
      <c r="AV372" s="63">
        <v>90</v>
      </c>
      <c r="AW372" s="63">
        <v>1.3549360300651501</v>
      </c>
      <c r="AX372" s="62" t="s">
        <v>131</v>
      </c>
      <c r="AY372" s="62" t="s">
        <v>131</v>
      </c>
      <c r="AZ372" s="63">
        <v>0.67104208169416102</v>
      </c>
      <c r="BA372" s="63">
        <v>1.0559313953023</v>
      </c>
      <c r="BB372" s="63">
        <v>0.79395822585953002</v>
      </c>
      <c r="BC372" s="63">
        <v>0.75978010164828103</v>
      </c>
      <c r="BD372" s="63">
        <v>0.921952037725152</v>
      </c>
      <c r="BE372" s="62" t="s">
        <v>131</v>
      </c>
      <c r="BF372" s="62" t="s">
        <v>131</v>
      </c>
      <c r="BG372" s="63">
        <v>0.94811939997545802</v>
      </c>
      <c r="BH372" s="63">
        <v>0.77947895264066902</v>
      </c>
      <c r="BI372" s="63"/>
      <c r="BJ372" s="63"/>
      <c r="BK372" s="63"/>
      <c r="BL372" s="63"/>
      <c r="BM372" s="63"/>
      <c r="BN372" s="63"/>
      <c r="BO372" s="63"/>
      <c r="BP372" s="63"/>
      <c r="BQ372" s="63"/>
      <c r="BR372" s="63"/>
      <c r="BS372" s="63"/>
      <c r="BT372" s="63"/>
    </row>
    <row r="373" spans="1:72" ht="13">
      <c r="A373" s="62"/>
      <c r="B373" s="63"/>
      <c r="C373" s="63"/>
      <c r="D373" s="63"/>
      <c r="E373" s="63"/>
      <c r="F373" s="62"/>
      <c r="G373" s="63"/>
      <c r="H373" s="63"/>
      <c r="I373" s="63"/>
      <c r="J373" s="63"/>
      <c r="K373" s="63"/>
      <c r="L373" s="63"/>
      <c r="M373" s="63"/>
      <c r="N373" s="63"/>
      <c r="O373" s="63"/>
      <c r="P373" s="63"/>
      <c r="Q373" s="63"/>
      <c r="R373" s="63"/>
      <c r="S373" s="63"/>
      <c r="V373" s="62" t="s">
        <v>1077</v>
      </c>
      <c r="W373" s="63">
        <v>-0.102563609162638</v>
      </c>
      <c r="X373" s="64">
        <v>1.0000000000000001E-5</v>
      </c>
      <c r="Y373" s="63">
        <v>1.8931213580487799E-2</v>
      </c>
      <c r="Z373" s="63">
        <v>0.30376704936702498</v>
      </c>
      <c r="AA373" s="62" t="s">
        <v>173</v>
      </c>
      <c r="AB373" s="63">
        <v>90</v>
      </c>
      <c r="AC373" s="63">
        <v>1.0062169233198399</v>
      </c>
      <c r="AD373" s="62" t="s">
        <v>131</v>
      </c>
      <c r="AE373" s="62" t="s">
        <v>131</v>
      </c>
      <c r="AF373" s="63">
        <v>1.9387981060548001</v>
      </c>
      <c r="AG373" s="63">
        <v>1.9387981060548001</v>
      </c>
      <c r="AH373" s="63">
        <v>0.15897569240874501</v>
      </c>
      <c r="AI373" s="63">
        <v>1.6778381804565901</v>
      </c>
      <c r="AJ373" s="63">
        <v>2.2921674637312099</v>
      </c>
      <c r="AK373" s="62" t="s">
        <v>131</v>
      </c>
      <c r="AL373" s="62" t="s">
        <v>131</v>
      </c>
      <c r="AM373" s="63">
        <v>0.32575094995259402</v>
      </c>
      <c r="AN373" s="63">
        <v>2.0026401654243</v>
      </c>
      <c r="AO373" s="65"/>
      <c r="AP373" s="62" t="s">
        <v>1078</v>
      </c>
      <c r="AQ373" s="63">
        <v>-3.2433461000125101</v>
      </c>
      <c r="AR373" s="63">
        <v>0.01</v>
      </c>
      <c r="AS373" s="63">
        <v>1</v>
      </c>
      <c r="AT373" s="63">
        <v>1.5188352468351299E-2</v>
      </c>
      <c r="AU373" s="62" t="s">
        <v>173</v>
      </c>
      <c r="AV373" s="63">
        <v>90</v>
      </c>
      <c r="AW373" s="63">
        <v>1.35528056180294</v>
      </c>
      <c r="AX373" s="62" t="s">
        <v>131</v>
      </c>
      <c r="AY373" s="62" t="s">
        <v>131</v>
      </c>
      <c r="AZ373" s="63">
        <v>0.66886583990705895</v>
      </c>
      <c r="BA373" s="63">
        <v>1.05647796266723</v>
      </c>
      <c r="BB373" s="63">
        <v>0.79419158386764299</v>
      </c>
      <c r="BC373" s="63">
        <v>0.75084690177963997</v>
      </c>
      <c r="BD373" s="63">
        <v>0.91462223270472798</v>
      </c>
      <c r="BE373" s="62" t="s">
        <v>131</v>
      </c>
      <c r="BF373" s="62" t="s">
        <v>131</v>
      </c>
      <c r="BG373" s="63">
        <v>0.94843802861390303</v>
      </c>
      <c r="BH373" s="63">
        <v>0.77031669636514</v>
      </c>
      <c r="BI373" s="63"/>
      <c r="BJ373" s="63"/>
      <c r="BK373" s="63"/>
      <c r="BL373" s="63"/>
      <c r="BM373" s="63"/>
      <c r="BN373" s="63"/>
      <c r="BO373" s="63"/>
      <c r="BP373" s="63"/>
      <c r="BQ373" s="63"/>
      <c r="BR373" s="63"/>
      <c r="BS373" s="63"/>
      <c r="BT373" s="63"/>
    </row>
    <row r="374" spans="1:72" ht="13">
      <c r="A374" s="62"/>
      <c r="B374" s="63"/>
      <c r="C374" s="63"/>
      <c r="D374" s="63"/>
      <c r="E374" s="63"/>
      <c r="F374" s="62"/>
      <c r="G374" s="63"/>
      <c r="H374" s="63"/>
      <c r="I374" s="63"/>
      <c r="J374" s="63"/>
      <c r="K374" s="63"/>
      <c r="L374" s="63"/>
      <c r="M374" s="63"/>
      <c r="N374" s="63"/>
      <c r="O374" s="63"/>
      <c r="P374" s="63"/>
      <c r="Q374" s="63"/>
      <c r="R374" s="63"/>
      <c r="S374" s="63"/>
      <c r="V374" s="62" t="s">
        <v>1079</v>
      </c>
      <c r="W374" s="63">
        <v>-0.102563609162638</v>
      </c>
      <c r="X374" s="64">
        <v>1.0000000000000001E-5</v>
      </c>
      <c r="Y374" s="63">
        <v>1.8931213580487799E-2</v>
      </c>
      <c r="Z374" s="63">
        <v>0.75941762341756303</v>
      </c>
      <c r="AA374" s="62" t="s">
        <v>173</v>
      </c>
      <c r="AB374" s="63">
        <v>90</v>
      </c>
      <c r="AC374" s="63">
        <v>1.0047022630270599</v>
      </c>
      <c r="AD374" s="62" t="s">
        <v>131</v>
      </c>
      <c r="AE374" s="62" t="s">
        <v>131</v>
      </c>
      <c r="AF374" s="63">
        <v>1.94911228638187</v>
      </c>
      <c r="AG374" s="63">
        <v>1.94911228638187</v>
      </c>
      <c r="AH374" s="63">
        <v>0.12771099645606199</v>
      </c>
      <c r="AI374" s="63">
        <v>1.09007944038112</v>
      </c>
      <c r="AJ374" s="63">
        <v>2.4312047027124501</v>
      </c>
      <c r="AK374" s="62" t="s">
        <v>131</v>
      </c>
      <c r="AL374" s="62" t="s">
        <v>131</v>
      </c>
      <c r="AM374" s="63">
        <v>0.314983966320939</v>
      </c>
      <c r="AN374" s="63">
        <v>1.90712364375185</v>
      </c>
      <c r="AO374" s="65"/>
      <c r="AP374" s="62" t="s">
        <v>1080</v>
      </c>
      <c r="AQ374" s="63">
        <v>-3.74535764640726</v>
      </c>
      <c r="AR374" s="63">
        <v>1.3335214321633201E-2</v>
      </c>
      <c r="AS374" s="63">
        <v>1</v>
      </c>
      <c r="AT374" s="63">
        <v>1.5188352468351299E-2</v>
      </c>
      <c r="AU374" s="62" t="s">
        <v>173</v>
      </c>
      <c r="AV374" s="63">
        <v>90</v>
      </c>
      <c r="AW374" s="63">
        <v>1.35572648658402</v>
      </c>
      <c r="AX374" s="62" t="s">
        <v>131</v>
      </c>
      <c r="AY374" s="62" t="s">
        <v>131</v>
      </c>
      <c r="AZ374" s="63">
        <v>0.665968671816904</v>
      </c>
      <c r="BA374" s="63">
        <v>1.0571836842108899</v>
      </c>
      <c r="BB374" s="63">
        <v>0.79456653622115003</v>
      </c>
      <c r="BC374" s="63">
        <v>0.740310307062781</v>
      </c>
      <c r="BD374" s="63">
        <v>0.90614714564986398</v>
      </c>
      <c r="BE374" s="62" t="s">
        <v>131</v>
      </c>
      <c r="BF374" s="62" t="s">
        <v>131</v>
      </c>
      <c r="BG374" s="63">
        <v>0.94888244418778001</v>
      </c>
      <c r="BH374" s="63">
        <v>0.75955104524139305</v>
      </c>
      <c r="BI374" s="63"/>
      <c r="BJ374" s="63"/>
      <c r="BK374" s="63"/>
      <c r="BL374" s="63"/>
      <c r="BM374" s="63"/>
      <c r="BN374" s="63"/>
      <c r="BO374" s="63"/>
      <c r="BP374" s="63"/>
      <c r="BQ374" s="63"/>
      <c r="BR374" s="63"/>
      <c r="BS374" s="63"/>
      <c r="BT374" s="63"/>
    </row>
    <row r="375" spans="1:72" ht="13">
      <c r="A375" s="62"/>
      <c r="B375" s="63"/>
      <c r="C375" s="63"/>
      <c r="D375" s="63"/>
      <c r="E375" s="63"/>
      <c r="F375" s="62"/>
      <c r="G375" s="63"/>
      <c r="H375" s="63"/>
      <c r="I375" s="63"/>
      <c r="J375" s="63"/>
      <c r="K375" s="63"/>
      <c r="L375" s="63"/>
      <c r="M375" s="63"/>
      <c r="N375" s="63"/>
      <c r="O375" s="63"/>
      <c r="P375" s="63"/>
      <c r="Q375" s="63"/>
      <c r="R375" s="63"/>
      <c r="S375" s="63"/>
      <c r="V375" s="62" t="s">
        <v>1081</v>
      </c>
      <c r="W375" s="63">
        <v>-0.11507826222029401</v>
      </c>
      <c r="X375" s="64">
        <v>1.25892541179417E-5</v>
      </c>
      <c r="Y375" s="63">
        <v>1.8931213580487799E-2</v>
      </c>
      <c r="Z375" s="63">
        <v>0</v>
      </c>
      <c r="AA375" s="62" t="s">
        <v>173</v>
      </c>
      <c r="AB375" s="63">
        <v>90</v>
      </c>
      <c r="AC375" s="63">
        <v>1.0078458631851299</v>
      </c>
      <c r="AD375" s="63">
        <v>4.4533146627230202</v>
      </c>
      <c r="AE375" s="63">
        <v>0.87513682178199304</v>
      </c>
      <c r="AF375" s="63">
        <v>1.9284348250530201</v>
      </c>
      <c r="AG375" s="63">
        <v>1.9284348250530201</v>
      </c>
      <c r="AH375" s="63">
        <v>0.15870257290376799</v>
      </c>
      <c r="AI375" s="63">
        <v>2.8441934043321901</v>
      </c>
      <c r="AJ375" s="63">
        <v>2.2168079058649299</v>
      </c>
      <c r="AK375" s="62" t="s">
        <v>131</v>
      </c>
      <c r="AL375" s="62" t="s">
        <v>131</v>
      </c>
      <c r="AM375" s="63">
        <v>0.33656635904047699</v>
      </c>
      <c r="AN375" s="63">
        <v>2.0457027699193202</v>
      </c>
      <c r="AO375" s="65"/>
      <c r="AP375" s="62" t="s">
        <v>1082</v>
      </c>
      <c r="AQ375" s="63">
        <v>-4.3250715362900101</v>
      </c>
      <c r="AR375" s="63">
        <v>1.7782794100389201E-2</v>
      </c>
      <c r="AS375" s="63">
        <v>1</v>
      </c>
      <c r="AT375" s="63">
        <v>1.5188352468351299E-2</v>
      </c>
      <c r="AU375" s="62" t="s">
        <v>173</v>
      </c>
      <c r="AV375" s="63">
        <v>90</v>
      </c>
      <c r="AW375" s="63">
        <v>1.3562995037279699</v>
      </c>
      <c r="AX375" s="62" t="s">
        <v>131</v>
      </c>
      <c r="AY375" s="62" t="s">
        <v>131</v>
      </c>
      <c r="AZ375" s="63">
        <v>0.66211376731968896</v>
      </c>
      <c r="BA375" s="63">
        <v>1.0584074261233101</v>
      </c>
      <c r="BB375" s="63">
        <v>0.79511024779843198</v>
      </c>
      <c r="BC375" s="63">
        <v>0.72794126109081603</v>
      </c>
      <c r="BD375" s="63">
        <v>0.89652677656055801</v>
      </c>
      <c r="BE375" s="62" t="s">
        <v>131</v>
      </c>
      <c r="BF375" s="62" t="s">
        <v>131</v>
      </c>
      <c r="BG375" s="63">
        <v>0.94947899335752695</v>
      </c>
      <c r="BH375" s="63">
        <v>0.74695294286253999</v>
      </c>
      <c r="BI375" s="63"/>
      <c r="BJ375" s="63"/>
      <c r="BK375" s="63"/>
      <c r="BL375" s="63"/>
      <c r="BM375" s="63"/>
      <c r="BN375" s="63"/>
      <c r="BO375" s="63"/>
      <c r="BP375" s="63"/>
      <c r="BQ375" s="63"/>
      <c r="BR375" s="63"/>
      <c r="BS375" s="63"/>
      <c r="BT375" s="63"/>
    </row>
    <row r="376" spans="1:72" ht="13">
      <c r="A376" s="62"/>
      <c r="B376" s="63"/>
      <c r="C376" s="63"/>
      <c r="D376" s="63"/>
      <c r="E376" s="63"/>
      <c r="F376" s="62"/>
      <c r="G376" s="63"/>
      <c r="H376" s="63"/>
      <c r="I376" s="63"/>
      <c r="J376" s="63"/>
      <c r="K376" s="63"/>
      <c r="L376" s="63"/>
      <c r="M376" s="63"/>
      <c r="N376" s="63"/>
      <c r="O376" s="63"/>
      <c r="P376" s="63"/>
      <c r="Q376" s="63"/>
      <c r="R376" s="63"/>
      <c r="S376" s="63"/>
      <c r="V376" s="62" t="s">
        <v>1083</v>
      </c>
      <c r="W376" s="63">
        <v>-0.11507826222029401</v>
      </c>
      <c r="X376" s="64">
        <v>1.25892541179417E-5</v>
      </c>
      <c r="Y376" s="63">
        <v>1.8931213580487799E-2</v>
      </c>
      <c r="Z376" s="63">
        <v>1.5188352468351299E-2</v>
      </c>
      <c r="AA376" s="62" t="s">
        <v>173</v>
      </c>
      <c r="AB376" s="63">
        <v>90</v>
      </c>
      <c r="AC376" s="63">
        <v>1.0077040994636</v>
      </c>
      <c r="AD376" s="62" t="s">
        <v>131</v>
      </c>
      <c r="AE376" s="62" t="s">
        <v>131</v>
      </c>
      <c r="AF376" s="63">
        <v>1.9291325448513199</v>
      </c>
      <c r="AG376" s="63">
        <v>1.9291325448513199</v>
      </c>
      <c r="AH376" s="63">
        <v>0.158627541700429</v>
      </c>
      <c r="AI376" s="63">
        <v>1.56903638718461</v>
      </c>
      <c r="AJ376" s="63">
        <v>2.2138301725753902</v>
      </c>
      <c r="AK376" s="62" t="s">
        <v>131</v>
      </c>
      <c r="AL376" s="62" t="s">
        <v>131</v>
      </c>
      <c r="AM376" s="63">
        <v>0.33656564482745199</v>
      </c>
      <c r="AN376" s="63">
        <v>2.1080061125929599</v>
      </c>
      <c r="AO376" s="65"/>
      <c r="AP376" s="62" t="s">
        <v>1084</v>
      </c>
      <c r="AQ376" s="63">
        <v>-4.9945146926008599</v>
      </c>
      <c r="AR376" s="63">
        <v>2.3713737056616599E-2</v>
      </c>
      <c r="AS376" s="63">
        <v>1</v>
      </c>
      <c r="AT376" s="63">
        <v>1.5188352468351299E-2</v>
      </c>
      <c r="AU376" s="62" t="s">
        <v>173</v>
      </c>
      <c r="AV376" s="63">
        <v>90</v>
      </c>
      <c r="AW376" s="63">
        <v>1.3570296914101601</v>
      </c>
      <c r="AX376" s="62" t="s">
        <v>131</v>
      </c>
      <c r="AY376" s="62" t="s">
        <v>131</v>
      </c>
      <c r="AZ376" s="63">
        <v>0.65698850686130394</v>
      </c>
      <c r="BA376" s="63">
        <v>1.0590079313591301</v>
      </c>
      <c r="BB376" s="63">
        <v>0.795846835274447</v>
      </c>
      <c r="BC376" s="63">
        <v>0.71351070745685696</v>
      </c>
      <c r="BD376" s="63">
        <v>0.88576112543681096</v>
      </c>
      <c r="BE376" s="62" t="s">
        <v>131</v>
      </c>
      <c r="BF376" s="62" t="s">
        <v>131</v>
      </c>
      <c r="BG376" s="63">
        <v>0.95018491729409005</v>
      </c>
      <c r="BH376" s="63">
        <v>0.73252238922858104</v>
      </c>
      <c r="BI376" s="63"/>
      <c r="BJ376" s="63"/>
      <c r="BK376" s="63"/>
      <c r="BL376" s="63"/>
      <c r="BM376" s="63"/>
      <c r="BN376" s="63"/>
      <c r="BO376" s="63"/>
      <c r="BP376" s="63"/>
      <c r="BQ376" s="63"/>
      <c r="BR376" s="63"/>
      <c r="BS376" s="63"/>
      <c r="BT376" s="63"/>
    </row>
    <row r="377" spans="1:72" ht="13">
      <c r="A377" s="62"/>
      <c r="B377" s="63"/>
      <c r="C377" s="63"/>
      <c r="D377" s="63"/>
      <c r="E377" s="63"/>
      <c r="F377" s="62"/>
      <c r="G377" s="63"/>
      <c r="H377" s="63"/>
      <c r="I377" s="63"/>
      <c r="J377" s="63"/>
      <c r="K377" s="63"/>
      <c r="L377" s="63"/>
      <c r="M377" s="63"/>
      <c r="N377" s="63"/>
      <c r="O377" s="63"/>
      <c r="P377" s="63"/>
      <c r="Q377" s="63"/>
      <c r="R377" s="63"/>
      <c r="S377" s="63"/>
      <c r="V377" s="62" t="s">
        <v>1085</v>
      </c>
      <c r="W377" s="63">
        <v>-0.11507826222029401</v>
      </c>
      <c r="X377" s="64">
        <v>1.25892541179417E-5</v>
      </c>
      <c r="Y377" s="63">
        <v>1.8931213580487799E-2</v>
      </c>
      <c r="Z377" s="63">
        <v>3.0376704936702501E-2</v>
      </c>
      <c r="AA377" s="62" t="s">
        <v>173</v>
      </c>
      <c r="AB377" s="63">
        <v>90</v>
      </c>
      <c r="AC377" s="63">
        <v>1.0075950116772401</v>
      </c>
      <c r="AD377" s="62" t="s">
        <v>131</v>
      </c>
      <c r="AE377" s="62" t="s">
        <v>131</v>
      </c>
      <c r="AF377" s="63">
        <v>1.9298020412891701</v>
      </c>
      <c r="AG377" s="63">
        <v>1.9298020412891701</v>
      </c>
      <c r="AH377" s="63">
        <v>0.15865038284657701</v>
      </c>
      <c r="AI377" s="63">
        <v>1.5729303461017099</v>
      </c>
      <c r="AJ377" s="63">
        <v>2.2200146955613702</v>
      </c>
      <c r="AK377" s="62" t="s">
        <v>131</v>
      </c>
      <c r="AL377" s="62" t="s">
        <v>131</v>
      </c>
      <c r="AM377" s="63">
        <v>0.33475792883169397</v>
      </c>
      <c r="AN377" s="63">
        <v>2.0028692218311899</v>
      </c>
      <c r="AO377" s="65"/>
      <c r="AP377" s="62" t="s">
        <v>1086</v>
      </c>
      <c r="AQ377" s="63">
        <v>-5.7675755892822798</v>
      </c>
      <c r="AR377" s="63">
        <v>3.1622776601683798E-2</v>
      </c>
      <c r="AS377" s="63">
        <v>1</v>
      </c>
      <c r="AT377" s="63">
        <v>1.5188352468351299E-2</v>
      </c>
      <c r="AU377" s="62" t="s">
        <v>173</v>
      </c>
      <c r="AV377" s="63">
        <v>90</v>
      </c>
      <c r="AW377" s="63">
        <v>1.3579518347922901</v>
      </c>
      <c r="AX377" s="62" t="s">
        <v>131</v>
      </c>
      <c r="AY377" s="62" t="s">
        <v>131</v>
      </c>
      <c r="AZ377" s="63">
        <v>0.65018124132578203</v>
      </c>
      <c r="BA377" s="63">
        <v>1.0609240013168699</v>
      </c>
      <c r="BB377" s="63">
        <v>0.79690247920404</v>
      </c>
      <c r="BC377" s="63">
        <v>0.69656053334712797</v>
      </c>
      <c r="BD377" s="63">
        <v>0.87339207946484598</v>
      </c>
      <c r="BE377" s="62" t="s">
        <v>131</v>
      </c>
      <c r="BF377" s="62" t="s">
        <v>131</v>
      </c>
      <c r="BG377" s="63">
        <v>0.951110288868382</v>
      </c>
      <c r="BH377" s="63">
        <v>0.71580127152574002</v>
      </c>
      <c r="BI377" s="63"/>
      <c r="BJ377" s="63"/>
      <c r="BK377" s="63"/>
      <c r="BL377" s="63"/>
      <c r="BM377" s="63"/>
      <c r="BN377" s="63"/>
      <c r="BO377" s="63"/>
      <c r="BP377" s="63"/>
      <c r="BQ377" s="63"/>
      <c r="BR377" s="63"/>
      <c r="BS377" s="63"/>
      <c r="BT377" s="63"/>
    </row>
    <row r="378" spans="1:72" ht="13">
      <c r="A378" s="62"/>
      <c r="B378" s="63"/>
      <c r="C378" s="63"/>
      <c r="D378" s="63"/>
      <c r="E378" s="63"/>
      <c r="F378" s="62"/>
      <c r="G378" s="63"/>
      <c r="H378" s="63"/>
      <c r="I378" s="63"/>
      <c r="J378" s="63"/>
      <c r="K378" s="63"/>
      <c r="L378" s="63"/>
      <c r="M378" s="63"/>
      <c r="N378" s="63"/>
      <c r="O378" s="63"/>
      <c r="P378" s="63"/>
      <c r="Q378" s="63"/>
      <c r="R378" s="63"/>
      <c r="S378" s="63"/>
      <c r="V378" s="62" t="s">
        <v>1087</v>
      </c>
      <c r="W378" s="63">
        <v>-0.11507826222029401</v>
      </c>
      <c r="X378" s="64">
        <v>1.25892541179417E-5</v>
      </c>
      <c r="Y378" s="63">
        <v>1.8931213580487799E-2</v>
      </c>
      <c r="Z378" s="63">
        <v>7.59417623417563E-2</v>
      </c>
      <c r="AA378" s="62" t="s">
        <v>173</v>
      </c>
      <c r="AB378" s="63">
        <v>90</v>
      </c>
      <c r="AC378" s="63">
        <v>1.0073136197805701</v>
      </c>
      <c r="AD378" s="62" t="s">
        <v>131</v>
      </c>
      <c r="AE378" s="62" t="s">
        <v>131</v>
      </c>
      <c r="AF378" s="63">
        <v>1.93158053701369</v>
      </c>
      <c r="AG378" s="63">
        <v>1.93158053701369</v>
      </c>
      <c r="AH378" s="63">
        <v>0.15871358749195899</v>
      </c>
      <c r="AI378" s="63">
        <v>1.5855284484805701</v>
      </c>
      <c r="AJ378" s="63">
        <v>2.2294060082437901</v>
      </c>
      <c r="AK378" s="62" t="s">
        <v>131</v>
      </c>
      <c r="AL378" s="62" t="s">
        <v>131</v>
      </c>
      <c r="AM378" s="63">
        <v>0.33294377505842598</v>
      </c>
      <c r="AN378" s="63">
        <v>1.99714281165898</v>
      </c>
      <c r="AO378" s="65"/>
      <c r="AP378" s="62" t="s">
        <v>1088</v>
      </c>
      <c r="AQ378" s="63">
        <v>-6.6602923858378604</v>
      </c>
      <c r="AR378" s="63">
        <v>4.2169650342858203E-2</v>
      </c>
      <c r="AS378" s="63">
        <v>1</v>
      </c>
      <c r="AT378" s="63">
        <v>1.5188352468351299E-2</v>
      </c>
      <c r="AU378" s="62" t="s">
        <v>173</v>
      </c>
      <c r="AV378" s="63">
        <v>90</v>
      </c>
      <c r="AW378" s="63">
        <v>1.35910707975026</v>
      </c>
      <c r="AX378" s="62" t="s">
        <v>131</v>
      </c>
      <c r="AY378" s="62" t="s">
        <v>131</v>
      </c>
      <c r="AZ378" s="63">
        <v>0.64115201412077405</v>
      </c>
      <c r="BA378" s="63">
        <v>1.0623722546865899</v>
      </c>
      <c r="BB378" s="63">
        <v>0.79842247290435298</v>
      </c>
      <c r="BC378" s="63">
        <v>0.67663262594785101</v>
      </c>
      <c r="BD378" s="63">
        <v>0.859190582237775</v>
      </c>
      <c r="BE378" s="62" t="s">
        <v>131</v>
      </c>
      <c r="BF378" s="62" t="s">
        <v>131</v>
      </c>
      <c r="BG378" s="63">
        <v>0.95239349750017199</v>
      </c>
      <c r="BH378" s="63">
        <v>0.69633147694024</v>
      </c>
      <c r="BI378" s="63"/>
      <c r="BJ378" s="63"/>
      <c r="BK378" s="63"/>
      <c r="BL378" s="63"/>
      <c r="BM378" s="63"/>
      <c r="BN378" s="63"/>
      <c r="BO378" s="63"/>
      <c r="BP378" s="63"/>
      <c r="BQ378" s="63"/>
      <c r="BR378" s="63"/>
      <c r="BS378" s="63"/>
      <c r="BT378" s="63"/>
    </row>
    <row r="379" spans="1:72" ht="13">
      <c r="A379" s="62"/>
      <c r="B379" s="63"/>
      <c r="C379" s="63"/>
      <c r="D379" s="63"/>
      <c r="E379" s="63"/>
      <c r="F379" s="62"/>
      <c r="G379" s="63"/>
      <c r="H379" s="63"/>
      <c r="I379" s="63"/>
      <c r="J379" s="63"/>
      <c r="K379" s="63"/>
      <c r="L379" s="63"/>
      <c r="M379" s="63"/>
      <c r="N379" s="63"/>
      <c r="O379" s="63"/>
      <c r="P379" s="63"/>
      <c r="Q379" s="63"/>
      <c r="R379" s="63"/>
      <c r="S379" s="63"/>
      <c r="V379" s="62" t="s">
        <v>1089</v>
      </c>
      <c r="W379" s="63">
        <v>-0.11507826222029401</v>
      </c>
      <c r="X379" s="64">
        <v>1.25892541179417E-5</v>
      </c>
      <c r="Y379" s="63">
        <v>1.8931213580487799E-2</v>
      </c>
      <c r="Z379" s="63">
        <v>0.30376704936702498</v>
      </c>
      <c r="AA379" s="62" t="s">
        <v>173</v>
      </c>
      <c r="AB379" s="63">
        <v>90</v>
      </c>
      <c r="AC379" s="63">
        <v>1.00622375500221</v>
      </c>
      <c r="AD379" s="62" t="s">
        <v>131</v>
      </c>
      <c r="AE379" s="62" t="s">
        <v>131</v>
      </c>
      <c r="AF379" s="63">
        <v>1.93874819393967</v>
      </c>
      <c r="AG379" s="63">
        <v>1.93874819393967</v>
      </c>
      <c r="AH379" s="63">
        <v>0.15897728761826099</v>
      </c>
      <c r="AI379" s="63">
        <v>1.66363668322951</v>
      </c>
      <c r="AJ379" s="63">
        <v>2.2795693613523502</v>
      </c>
      <c r="AK379" s="62" t="s">
        <v>131</v>
      </c>
      <c r="AL379" s="62" t="s">
        <v>131</v>
      </c>
      <c r="AM379" s="63">
        <v>0.32575741308490103</v>
      </c>
      <c r="AN379" s="63">
        <v>1.9833994272456801</v>
      </c>
      <c r="AO379" s="65"/>
      <c r="AP379" s="62" t="s">
        <v>1090</v>
      </c>
      <c r="AQ379" s="63">
        <v>-7.69118565992994</v>
      </c>
      <c r="AR379" s="63">
        <v>5.6234132519034898E-2</v>
      </c>
      <c r="AS379" s="63">
        <v>1</v>
      </c>
      <c r="AT379" s="63">
        <v>1.5188352468351299E-2</v>
      </c>
      <c r="AU379" s="62" t="s">
        <v>173</v>
      </c>
      <c r="AV379" s="63">
        <v>90</v>
      </c>
      <c r="AW379" s="63">
        <v>1.36055211792023</v>
      </c>
      <c r="AX379" s="62" t="s">
        <v>131</v>
      </c>
      <c r="AY379" s="62" t="s">
        <v>131</v>
      </c>
      <c r="AZ379" s="63">
        <v>0.62919664212211701</v>
      </c>
      <c r="BA379" s="63">
        <v>1.0648233313267901</v>
      </c>
      <c r="BB379" s="63">
        <v>0.80036720156918095</v>
      </c>
      <c r="BC379" s="63">
        <v>0.65372698525902795</v>
      </c>
      <c r="BD379" s="63">
        <v>0.84224040812804601</v>
      </c>
      <c r="BE379" s="62" t="s">
        <v>131</v>
      </c>
      <c r="BF379" s="62" t="s">
        <v>131</v>
      </c>
      <c r="BG379" s="63">
        <v>0.95429066929003303</v>
      </c>
      <c r="BH379" s="63">
        <v>0.67342583625141605</v>
      </c>
      <c r="BI379" s="63"/>
      <c r="BJ379" s="63"/>
      <c r="BK379" s="63"/>
      <c r="BL379" s="63"/>
      <c r="BM379" s="63"/>
      <c r="BN379" s="63"/>
      <c r="BO379" s="63"/>
      <c r="BP379" s="63"/>
      <c r="BQ379" s="63"/>
      <c r="BR379" s="63"/>
      <c r="BS379" s="63"/>
      <c r="BT379" s="63"/>
    </row>
    <row r="380" spans="1:72" ht="13">
      <c r="A380" s="62"/>
      <c r="B380" s="63"/>
      <c r="C380" s="63"/>
      <c r="D380" s="63"/>
      <c r="E380" s="63"/>
      <c r="F380" s="62"/>
      <c r="G380" s="63"/>
      <c r="H380" s="63"/>
      <c r="I380" s="63"/>
      <c r="J380" s="63"/>
      <c r="K380" s="63"/>
      <c r="L380" s="63"/>
      <c r="M380" s="63"/>
      <c r="N380" s="63"/>
      <c r="O380" s="63"/>
      <c r="P380" s="63"/>
      <c r="Q380" s="63"/>
      <c r="R380" s="63"/>
      <c r="S380" s="63"/>
      <c r="V380" s="62" t="s">
        <v>1091</v>
      </c>
      <c r="W380" s="63">
        <v>-0.11507826222029401</v>
      </c>
      <c r="X380" s="64">
        <v>1.25892541179417E-5</v>
      </c>
      <c r="Y380" s="63">
        <v>1.8931213580487799E-2</v>
      </c>
      <c r="Z380" s="63">
        <v>0.75941762341756303</v>
      </c>
      <c r="AA380" s="62" t="s">
        <v>173</v>
      </c>
      <c r="AB380" s="63">
        <v>90</v>
      </c>
      <c r="AC380" s="63">
        <v>1.0047060325219499</v>
      </c>
      <c r="AD380" s="62" t="s">
        <v>131</v>
      </c>
      <c r="AE380" s="62" t="s">
        <v>131</v>
      </c>
      <c r="AF380" s="63">
        <v>1.9490767880117299</v>
      </c>
      <c r="AG380" s="63">
        <v>1.9490767880117299</v>
      </c>
      <c r="AH380" s="63">
        <v>0.12771286599329501</v>
      </c>
      <c r="AI380" s="63">
        <v>1.07725228159538</v>
      </c>
      <c r="AJ380" s="63">
        <v>2.4183775439267001</v>
      </c>
      <c r="AK380" s="62" t="s">
        <v>131</v>
      </c>
      <c r="AL380" s="62" t="s">
        <v>131</v>
      </c>
      <c r="AM380" s="63">
        <v>0.31499271696845599</v>
      </c>
      <c r="AN380" s="63">
        <v>1.8881119619801201</v>
      </c>
      <c r="AO380" s="65"/>
      <c r="AP380" s="62" t="s">
        <v>1092</v>
      </c>
      <c r="AQ380" s="63">
        <v>-8.8816426409889893</v>
      </c>
      <c r="AR380" s="63">
        <v>7.4989420933245607E-2</v>
      </c>
      <c r="AS380" s="63">
        <v>1</v>
      </c>
      <c r="AT380" s="63">
        <v>1.5188352468351299E-2</v>
      </c>
      <c r="AU380" s="62" t="s">
        <v>173</v>
      </c>
      <c r="AV380" s="63">
        <v>90</v>
      </c>
      <c r="AW380" s="63">
        <v>1.3623970493462201</v>
      </c>
      <c r="AX380" s="62" t="s">
        <v>131</v>
      </c>
      <c r="AY380" s="62" t="s">
        <v>131</v>
      </c>
      <c r="AZ380" s="63">
        <v>0.61342541951130203</v>
      </c>
      <c r="BA380" s="63">
        <v>1.06682160967059</v>
      </c>
      <c r="BB380" s="63">
        <v>0.80283236628360399</v>
      </c>
      <c r="BC380" s="63">
        <v>0.62761455487376905</v>
      </c>
      <c r="BD380" s="63">
        <v>0.81979288025299901</v>
      </c>
      <c r="BE380" s="62" t="s">
        <v>131</v>
      </c>
      <c r="BF380" s="62" t="s">
        <v>131</v>
      </c>
      <c r="BG380" s="63">
        <v>0.95675017067000501</v>
      </c>
      <c r="BH380" s="63">
        <v>0.64731340586615704</v>
      </c>
      <c r="BI380" s="63"/>
      <c r="BJ380" s="63"/>
      <c r="BK380" s="63"/>
      <c r="BL380" s="63"/>
      <c r="BM380" s="63"/>
      <c r="BN380" s="63"/>
      <c r="BO380" s="63"/>
      <c r="BP380" s="63"/>
      <c r="BQ380" s="63"/>
      <c r="BR380" s="63"/>
      <c r="BS380" s="63"/>
      <c r="BT380" s="63"/>
    </row>
    <row r="381" spans="1:72" ht="13">
      <c r="A381" s="62"/>
      <c r="B381" s="63"/>
      <c r="C381" s="63"/>
      <c r="D381" s="63"/>
      <c r="E381" s="63"/>
      <c r="F381" s="62"/>
      <c r="G381" s="63"/>
      <c r="H381" s="63"/>
      <c r="I381" s="63"/>
      <c r="J381" s="63"/>
      <c r="K381" s="63"/>
      <c r="L381" s="63"/>
      <c r="M381" s="63"/>
      <c r="N381" s="63"/>
      <c r="O381" s="63"/>
      <c r="P381" s="63"/>
      <c r="Q381" s="63"/>
      <c r="R381" s="63"/>
      <c r="S381" s="63"/>
      <c r="V381" s="62" t="s">
        <v>1093</v>
      </c>
      <c r="W381" s="63">
        <v>-0.12911993390016999</v>
      </c>
      <c r="X381" s="64">
        <v>1.5848931924611101E-5</v>
      </c>
      <c r="Y381" s="63">
        <v>1.8931213580487799E-2</v>
      </c>
      <c r="Z381" s="63">
        <v>0</v>
      </c>
      <c r="AA381" s="62" t="s">
        <v>173</v>
      </c>
      <c r="AB381" s="63">
        <v>90</v>
      </c>
      <c r="AC381" s="63">
        <v>1.0078549973567199</v>
      </c>
      <c r="AD381" s="63">
        <v>4.4320124168824098</v>
      </c>
      <c r="AE381" s="63">
        <v>0.90085001096378503</v>
      </c>
      <c r="AF381" s="63">
        <v>1.9283473057254401</v>
      </c>
      <c r="AG381" s="63">
        <v>1.9283473057254401</v>
      </c>
      <c r="AH381" s="63">
        <v>0.158702612502088</v>
      </c>
      <c r="AI381" s="63">
        <v>2.83159530195333</v>
      </c>
      <c r="AJ381" s="63">
        <v>2.2032935778585201</v>
      </c>
      <c r="AK381" s="62" t="s">
        <v>131</v>
      </c>
      <c r="AL381" s="62" t="s">
        <v>131</v>
      </c>
      <c r="AM381" s="63">
        <v>0.33656967266799698</v>
      </c>
      <c r="AN381" s="63">
        <v>2.0239424112649198</v>
      </c>
      <c r="AO381" s="65"/>
      <c r="AP381" s="62" t="s">
        <v>1094</v>
      </c>
      <c r="AQ381" s="63">
        <v>-10.2563609162638</v>
      </c>
      <c r="AR381" s="63">
        <v>0.1</v>
      </c>
      <c r="AS381" s="63">
        <v>1</v>
      </c>
      <c r="AT381" s="63">
        <v>1.5188352468351299E-2</v>
      </c>
      <c r="AU381" s="62" t="s">
        <v>173</v>
      </c>
      <c r="AV381" s="63">
        <v>90</v>
      </c>
      <c r="AW381" s="63">
        <v>1.3649623226913401</v>
      </c>
      <c r="AX381" s="63">
        <v>1.8723070699048201</v>
      </c>
      <c r="AY381" s="63">
        <v>0.83136121287432696</v>
      </c>
      <c r="AZ381" s="63">
        <v>0.59277137818525305</v>
      </c>
      <c r="BA381" s="63">
        <v>1.0696525036987701</v>
      </c>
      <c r="BB381" s="63">
        <v>0.80584629996383705</v>
      </c>
      <c r="BC381" s="63">
        <v>0.59829533479207497</v>
      </c>
      <c r="BD381" s="63">
        <v>0.78520536281287501</v>
      </c>
      <c r="BE381" s="62" t="s">
        <v>131</v>
      </c>
      <c r="BF381" s="62" t="s">
        <v>131</v>
      </c>
      <c r="BG381" s="63">
        <v>0.95996117669631398</v>
      </c>
      <c r="BH381" s="63">
        <v>0.61753607297068602</v>
      </c>
      <c r="BI381" s="63"/>
      <c r="BJ381" s="63"/>
      <c r="BK381" s="63"/>
      <c r="BL381" s="63"/>
      <c r="BM381" s="63"/>
      <c r="BN381" s="63"/>
      <c r="BO381" s="63"/>
      <c r="BP381" s="63"/>
      <c r="BQ381" s="63"/>
      <c r="BR381" s="63"/>
      <c r="BS381" s="63"/>
      <c r="BT381" s="63"/>
    </row>
    <row r="382" spans="1:72" ht="13">
      <c r="A382" s="62"/>
      <c r="B382" s="63"/>
      <c r="C382" s="63"/>
      <c r="D382" s="63"/>
      <c r="E382" s="63"/>
      <c r="F382" s="62"/>
      <c r="G382" s="63"/>
      <c r="H382" s="63"/>
      <c r="I382" s="63"/>
      <c r="J382" s="63"/>
      <c r="K382" s="63"/>
      <c r="L382" s="63"/>
      <c r="M382" s="63"/>
      <c r="N382" s="63"/>
      <c r="O382" s="63"/>
      <c r="P382" s="63"/>
      <c r="Q382" s="63"/>
      <c r="R382" s="63"/>
      <c r="S382" s="63"/>
      <c r="V382" s="62" t="s">
        <v>1095</v>
      </c>
      <c r="W382" s="63">
        <v>-0.12911993390016999</v>
      </c>
      <c r="X382" s="64">
        <v>1.5848931924611101E-5</v>
      </c>
      <c r="Y382" s="63">
        <v>1.8931213580487799E-2</v>
      </c>
      <c r="Z382" s="63">
        <v>1.5188352468351299E-2</v>
      </c>
      <c r="AA382" s="62" t="s">
        <v>173</v>
      </c>
      <c r="AB382" s="63">
        <v>90</v>
      </c>
      <c r="AC382" s="63">
        <v>1.0077166733168099</v>
      </c>
      <c r="AD382" s="62" t="s">
        <v>131</v>
      </c>
      <c r="AE382" s="62" t="s">
        <v>131</v>
      </c>
      <c r="AF382" s="63">
        <v>1.92904063681606</v>
      </c>
      <c r="AG382" s="63">
        <v>1.92904063681606</v>
      </c>
      <c r="AH382" s="63">
        <v>0.158628849253166</v>
      </c>
      <c r="AI382" s="63">
        <v>1.55391866432998</v>
      </c>
      <c r="AJ382" s="63">
        <v>2.2014611266034101</v>
      </c>
      <c r="AK382" s="62" t="s">
        <v>131</v>
      </c>
      <c r="AL382" s="62" t="s">
        <v>131</v>
      </c>
      <c r="AM382" s="63">
        <v>0.336572593230971</v>
      </c>
      <c r="AN382" s="63">
        <v>2.0789159489181301</v>
      </c>
      <c r="AO382" s="65"/>
      <c r="AP382" s="62" t="s">
        <v>1096</v>
      </c>
      <c r="AQ382" s="63">
        <v>-11.8438608145745</v>
      </c>
      <c r="AR382" s="63">
        <v>0.13335214321633199</v>
      </c>
      <c r="AS382" s="63">
        <v>1</v>
      </c>
      <c r="AT382" s="63">
        <v>1.5188352468351299E-2</v>
      </c>
      <c r="AU382" s="62" t="s">
        <v>173</v>
      </c>
      <c r="AV382" s="63">
        <v>90</v>
      </c>
      <c r="AW382" s="63">
        <v>1.3689945345402901</v>
      </c>
      <c r="AX382" s="63">
        <v>1.82214371679626</v>
      </c>
      <c r="AY382" s="63">
        <v>0.61264420992318802</v>
      </c>
      <c r="AZ382" s="63">
        <v>0.56603475621602795</v>
      </c>
      <c r="BA382" s="63">
        <v>1.0614290173515899</v>
      </c>
      <c r="BB382" s="63">
        <v>0.80990496799675205</v>
      </c>
      <c r="BC382" s="63">
        <v>0.56508215579328003</v>
      </c>
      <c r="BD382" s="63">
        <v>0.74466237879365704</v>
      </c>
      <c r="BE382" s="62" t="s">
        <v>131</v>
      </c>
      <c r="BF382" s="62" t="s">
        <v>131</v>
      </c>
      <c r="BG382" s="63">
        <v>0.96401633435584</v>
      </c>
      <c r="BH382" s="63">
        <v>0.59188175539920396</v>
      </c>
      <c r="BI382" s="63"/>
      <c r="BJ382" s="63"/>
      <c r="BK382" s="63"/>
      <c r="BL382" s="63"/>
      <c r="BM382" s="63"/>
      <c r="BN382" s="63"/>
      <c r="BO382" s="63"/>
      <c r="BP382" s="63"/>
      <c r="BQ382" s="63"/>
      <c r="BR382" s="63"/>
      <c r="BS382" s="63"/>
      <c r="BT382" s="63"/>
    </row>
    <row r="383" spans="1:72" ht="13">
      <c r="A383" s="62"/>
      <c r="B383" s="63"/>
      <c r="C383" s="63"/>
      <c r="D383" s="63"/>
      <c r="E383" s="63"/>
      <c r="F383" s="62"/>
      <c r="G383" s="63"/>
      <c r="H383" s="63"/>
      <c r="I383" s="63"/>
      <c r="J383" s="63"/>
      <c r="K383" s="63"/>
      <c r="L383" s="63"/>
      <c r="M383" s="63"/>
      <c r="N383" s="63"/>
      <c r="O383" s="63"/>
      <c r="P383" s="63"/>
      <c r="Q383" s="63"/>
      <c r="R383" s="63"/>
      <c r="S383" s="63"/>
      <c r="V383" s="62" t="s">
        <v>1097</v>
      </c>
      <c r="W383" s="63">
        <v>-0.12911993390016999</v>
      </c>
      <c r="X383" s="64">
        <v>1.5848931924611101E-5</v>
      </c>
      <c r="Y383" s="63">
        <v>1.8931213580487799E-2</v>
      </c>
      <c r="Z383" s="63">
        <v>3.0376704936702501E-2</v>
      </c>
      <c r="AA383" s="62" t="s">
        <v>173</v>
      </c>
      <c r="AB383" s="63">
        <v>90</v>
      </c>
      <c r="AC383" s="63">
        <v>1.00760757108761</v>
      </c>
      <c r="AD383" s="62" t="s">
        <v>131</v>
      </c>
      <c r="AE383" s="62" t="s">
        <v>131</v>
      </c>
      <c r="AF383" s="63">
        <v>1.9297148860943101</v>
      </c>
      <c r="AG383" s="63">
        <v>1.9297148860943101</v>
      </c>
      <c r="AH383" s="63">
        <v>0.15865154373267701</v>
      </c>
      <c r="AI383" s="63">
        <v>1.5578126232470799</v>
      </c>
      <c r="AJ383" s="63">
        <v>2.2071875367756202</v>
      </c>
      <c r="AK383" s="62" t="s">
        <v>131</v>
      </c>
      <c r="AL383" s="62" t="s">
        <v>131</v>
      </c>
      <c r="AM383" s="63">
        <v>0.33476136699469999</v>
      </c>
      <c r="AN383" s="63">
        <v>1.98271225802502</v>
      </c>
      <c r="AO383" s="65"/>
      <c r="AP383" s="62" t="s">
        <v>1098</v>
      </c>
      <c r="AQ383" s="63">
        <v>-13.67707709784</v>
      </c>
      <c r="AR383" s="63">
        <v>0.17782794100389199</v>
      </c>
      <c r="AS383" s="63">
        <v>1</v>
      </c>
      <c r="AT383" s="63">
        <v>1.5188352468351299E-2</v>
      </c>
      <c r="AU383" s="62" t="s">
        <v>173</v>
      </c>
      <c r="AV383" s="63">
        <v>90</v>
      </c>
      <c r="AW383" s="63">
        <v>1.37502254732941</v>
      </c>
      <c r="AX383" s="63">
        <v>1.7777067738599199</v>
      </c>
      <c r="AY383" s="63">
        <v>0.37857515832417599</v>
      </c>
      <c r="AZ383" s="63">
        <v>0.53189991138256598</v>
      </c>
      <c r="BA383" s="63">
        <v>1.03604328293071</v>
      </c>
      <c r="BB383" s="63">
        <v>0.81531608918380805</v>
      </c>
      <c r="BC383" s="63">
        <v>0.52797501787738599</v>
      </c>
      <c r="BD383" s="63">
        <v>0.70984580494664595</v>
      </c>
      <c r="BE383" s="63">
        <v>1.8413844549748899</v>
      </c>
      <c r="BF383" s="63">
        <v>0.37885158729789398</v>
      </c>
      <c r="BG383" s="63">
        <v>0.96937930548740703</v>
      </c>
      <c r="BH383" s="63">
        <v>0.56141725328306902</v>
      </c>
      <c r="BI383" s="63"/>
      <c r="BJ383" s="63"/>
      <c r="BK383" s="63"/>
      <c r="BL383" s="63"/>
      <c r="BM383" s="63"/>
      <c r="BN383" s="63"/>
      <c r="BO383" s="63"/>
      <c r="BP383" s="63"/>
      <c r="BQ383" s="63"/>
      <c r="BR383" s="63"/>
      <c r="BS383" s="63"/>
      <c r="BT383" s="63"/>
    </row>
    <row r="384" spans="1:72" ht="13">
      <c r="A384" s="62"/>
      <c r="B384" s="63"/>
      <c r="C384" s="63"/>
      <c r="D384" s="63"/>
      <c r="E384" s="63"/>
      <c r="F384" s="62"/>
      <c r="G384" s="63"/>
      <c r="H384" s="63"/>
      <c r="I384" s="63"/>
      <c r="J384" s="63"/>
      <c r="K384" s="63"/>
      <c r="L384" s="63"/>
      <c r="M384" s="63"/>
      <c r="N384" s="63"/>
      <c r="O384" s="63"/>
      <c r="P384" s="63"/>
      <c r="Q384" s="63"/>
      <c r="R384" s="63"/>
      <c r="S384" s="63"/>
      <c r="V384" s="62" t="s">
        <v>1099</v>
      </c>
      <c r="W384" s="63">
        <v>-0.12911993390016999</v>
      </c>
      <c r="X384" s="64">
        <v>1.5848931924611101E-5</v>
      </c>
      <c r="Y384" s="63">
        <v>1.8931213580487799E-2</v>
      </c>
      <c r="Z384" s="63">
        <v>7.59417623417563E-2</v>
      </c>
      <c r="AA384" s="62" t="s">
        <v>173</v>
      </c>
      <c r="AB384" s="63">
        <v>90</v>
      </c>
      <c r="AC384" s="63">
        <v>1.00732506828098</v>
      </c>
      <c r="AD384" s="62" t="s">
        <v>131</v>
      </c>
      <c r="AE384" s="62" t="s">
        <v>131</v>
      </c>
      <c r="AF384" s="63">
        <v>1.9315012357968999</v>
      </c>
      <c r="AG384" s="63">
        <v>1.9315012357968999</v>
      </c>
      <c r="AH384" s="63">
        <v>0.15871314083635299</v>
      </c>
      <c r="AI384" s="63">
        <v>1.5706397820328299</v>
      </c>
      <c r="AJ384" s="63">
        <v>2.2161207366442701</v>
      </c>
      <c r="AK384" s="62" t="s">
        <v>131</v>
      </c>
      <c r="AL384" s="62" t="s">
        <v>131</v>
      </c>
      <c r="AM384" s="63">
        <v>0.33294754539580101</v>
      </c>
      <c r="AN384" s="63">
        <v>1.97698584785281</v>
      </c>
      <c r="AO384" s="65"/>
      <c r="AP384" s="62" t="s">
        <v>1100</v>
      </c>
      <c r="AQ384" s="63">
        <v>-15.7940422357944</v>
      </c>
      <c r="AR384" s="63">
        <v>0.23713737056616599</v>
      </c>
      <c r="AS384" s="63">
        <v>1</v>
      </c>
      <c r="AT384" s="63">
        <v>1.5188352468351299E-2</v>
      </c>
      <c r="AU384" s="62" t="s">
        <v>173</v>
      </c>
      <c r="AV384" s="63">
        <v>90</v>
      </c>
      <c r="AW384" s="63">
        <v>1.38315198491647</v>
      </c>
      <c r="AX384" s="63">
        <v>1.7325826617029101</v>
      </c>
      <c r="AY384" s="63">
        <v>0.15960698749024299</v>
      </c>
      <c r="AZ384" s="63">
        <v>0.48874109729548998</v>
      </c>
      <c r="BA384" s="63">
        <v>1.0020944623268599</v>
      </c>
      <c r="BB384" s="63">
        <v>0.82212994003600504</v>
      </c>
      <c r="BC384" s="63">
        <v>0.487661090265057</v>
      </c>
      <c r="BD384" s="63">
        <v>0.68052658486495099</v>
      </c>
      <c r="BE384" s="63">
        <v>1.7843494096596799</v>
      </c>
      <c r="BF384" s="63">
        <v>0.15920662721259499</v>
      </c>
      <c r="BG384" s="63">
        <v>0.97656756232262099</v>
      </c>
      <c r="BH384" s="63">
        <v>0.53278520242203897</v>
      </c>
      <c r="BI384" s="63"/>
      <c r="BJ384" s="63"/>
      <c r="BK384" s="63"/>
      <c r="BL384" s="63"/>
      <c r="BM384" s="63"/>
      <c r="BN384" s="63"/>
      <c r="BO384" s="63"/>
      <c r="BP384" s="63"/>
      <c r="BQ384" s="63"/>
      <c r="BR384" s="63"/>
      <c r="BS384" s="63"/>
      <c r="BT384" s="63"/>
    </row>
    <row r="385" spans="1:72" ht="13">
      <c r="A385" s="62"/>
      <c r="B385" s="63"/>
      <c r="C385" s="63"/>
      <c r="D385" s="63"/>
      <c r="E385" s="63"/>
      <c r="F385" s="62"/>
      <c r="G385" s="63"/>
      <c r="H385" s="63"/>
      <c r="I385" s="63"/>
      <c r="J385" s="63"/>
      <c r="K385" s="63"/>
      <c r="L385" s="63"/>
      <c r="M385" s="63"/>
      <c r="N385" s="63"/>
      <c r="O385" s="63"/>
      <c r="P385" s="63"/>
      <c r="Q385" s="63"/>
      <c r="R385" s="63"/>
      <c r="S385" s="63"/>
      <c r="V385" s="62" t="s">
        <v>1101</v>
      </c>
      <c r="W385" s="63">
        <v>-0.12911993390016999</v>
      </c>
      <c r="X385" s="64">
        <v>1.5848931924611101E-5</v>
      </c>
      <c r="Y385" s="63">
        <v>1.8931213580487799E-2</v>
      </c>
      <c r="Z385" s="63">
        <v>0.30376704936702498</v>
      </c>
      <c r="AA385" s="62" t="s">
        <v>173</v>
      </c>
      <c r="AB385" s="63">
        <v>90</v>
      </c>
      <c r="AC385" s="63">
        <v>1.00623234260884</v>
      </c>
      <c r="AD385" s="62" t="s">
        <v>131</v>
      </c>
      <c r="AE385" s="62" t="s">
        <v>131</v>
      </c>
      <c r="AF385" s="63">
        <v>1.9386854470447401</v>
      </c>
      <c r="AG385" s="63">
        <v>1.9386854470447401</v>
      </c>
      <c r="AH385" s="63">
        <v>0.15897991893236099</v>
      </c>
      <c r="AI385" s="63">
        <v>1.64737367834043</v>
      </c>
      <c r="AJ385" s="63">
        <v>2.2655969205321602</v>
      </c>
      <c r="AK385" s="62" t="s">
        <v>131</v>
      </c>
      <c r="AL385" s="62" t="s">
        <v>131</v>
      </c>
      <c r="AM385" s="63">
        <v>0.32576566199694801</v>
      </c>
      <c r="AN385" s="63">
        <v>1.9611809557775099</v>
      </c>
      <c r="AO385" s="65"/>
      <c r="AP385" s="62" t="s">
        <v>1102</v>
      </c>
      <c r="AQ385" s="63">
        <v>-18.238675439319799</v>
      </c>
      <c r="AR385" s="63">
        <v>0.316227766016838</v>
      </c>
      <c r="AS385" s="63">
        <v>1</v>
      </c>
      <c r="AT385" s="63">
        <v>1.5188352468351299E-2</v>
      </c>
      <c r="AU385" s="62" t="s">
        <v>173</v>
      </c>
      <c r="AV385" s="63">
        <v>90</v>
      </c>
      <c r="AW385" s="63">
        <v>1.39402267422603</v>
      </c>
      <c r="AX385" s="63">
        <v>1.68264836500124</v>
      </c>
      <c r="AY385" s="63">
        <v>0.38301778466511099</v>
      </c>
      <c r="AZ385" s="63">
        <v>0.43440180458591199</v>
      </c>
      <c r="BA385" s="63">
        <v>0.97047788491590703</v>
      </c>
      <c r="BB385" s="63">
        <v>0.83090769804840603</v>
      </c>
      <c r="BC385" s="63">
        <v>0.44436942936318002</v>
      </c>
      <c r="BD385" s="63">
        <v>0.65601754932791001</v>
      </c>
      <c r="BE385" s="63">
        <v>1.7289177591927001</v>
      </c>
      <c r="BF385" s="63">
        <v>0.382906086724488</v>
      </c>
      <c r="BG385" s="63">
        <v>0.98612672909902599</v>
      </c>
      <c r="BH385" s="63">
        <v>0.50506937718856304</v>
      </c>
      <c r="BI385" s="63"/>
      <c r="BJ385" s="63"/>
      <c r="BK385" s="63"/>
      <c r="BL385" s="63"/>
      <c r="BM385" s="63"/>
      <c r="BN385" s="63"/>
      <c r="BO385" s="63"/>
      <c r="BP385" s="63"/>
      <c r="BQ385" s="63"/>
      <c r="BR385" s="63"/>
      <c r="BS385" s="63"/>
      <c r="BT385" s="63"/>
    </row>
    <row r="386" spans="1:72" ht="13">
      <c r="A386" s="62"/>
      <c r="B386" s="63"/>
      <c r="C386" s="63"/>
      <c r="D386" s="63"/>
      <c r="E386" s="63"/>
      <c r="F386" s="62"/>
      <c r="G386" s="63"/>
      <c r="H386" s="63"/>
      <c r="I386" s="63"/>
      <c r="J386" s="63"/>
      <c r="K386" s="63"/>
      <c r="L386" s="63"/>
      <c r="M386" s="63"/>
      <c r="N386" s="63"/>
      <c r="O386" s="63"/>
      <c r="P386" s="63"/>
      <c r="Q386" s="63"/>
      <c r="R386" s="63"/>
      <c r="S386" s="63"/>
      <c r="V386" s="62" t="s">
        <v>1103</v>
      </c>
      <c r="W386" s="63">
        <v>-0.12911993390016999</v>
      </c>
      <c r="X386" s="64">
        <v>1.5848931924611101E-5</v>
      </c>
      <c r="Y386" s="63">
        <v>1.8931213580487799E-2</v>
      </c>
      <c r="Z386" s="63">
        <v>0.75941762341756303</v>
      </c>
      <c r="AA386" s="62" t="s">
        <v>173</v>
      </c>
      <c r="AB386" s="63">
        <v>90</v>
      </c>
      <c r="AC386" s="63">
        <v>1.0047107838340901</v>
      </c>
      <c r="AD386" s="62" t="s">
        <v>131</v>
      </c>
      <c r="AE386" s="62" t="s">
        <v>131</v>
      </c>
      <c r="AF386" s="63">
        <v>1.9490320460432999</v>
      </c>
      <c r="AG386" s="63">
        <v>1.9490320460432999</v>
      </c>
      <c r="AH386" s="63">
        <v>0.127715420326071</v>
      </c>
      <c r="AI386" s="63">
        <v>1.06282172796142</v>
      </c>
      <c r="AJ386" s="63">
        <v>2.4039469902927402</v>
      </c>
      <c r="AK386" s="62" t="s">
        <v>131</v>
      </c>
      <c r="AL386" s="62" t="s">
        <v>131</v>
      </c>
      <c r="AM386" s="63">
        <v>0.31500370896642199</v>
      </c>
      <c r="AN386" s="63">
        <v>1.8661225469188301</v>
      </c>
      <c r="AO386" s="65"/>
      <c r="AP386" s="62" t="s">
        <v>1104</v>
      </c>
      <c r="AQ386" s="63">
        <v>-21.061693821924599</v>
      </c>
      <c r="AR386" s="63">
        <v>0.421696503428582</v>
      </c>
      <c r="AS386" s="63">
        <v>1</v>
      </c>
      <c r="AT386" s="63">
        <v>1.5188352468351299E-2</v>
      </c>
      <c r="AU386" s="62" t="s">
        <v>173</v>
      </c>
      <c r="AV386" s="63">
        <v>90</v>
      </c>
      <c r="AW386" s="63">
        <v>1.40708362093302</v>
      </c>
      <c r="AX386" s="63">
        <v>1.63019444782381</v>
      </c>
      <c r="AY386" s="63">
        <v>0.48141215953708899</v>
      </c>
      <c r="AZ386" s="63">
        <v>0.36637721912485199</v>
      </c>
      <c r="BA386" s="63">
        <v>0.93344208933538497</v>
      </c>
      <c r="BB386" s="63">
        <v>0.84242923775509704</v>
      </c>
      <c r="BC386" s="63">
        <v>0.47895694680330397</v>
      </c>
      <c r="BD386" s="63">
        <v>0.62921794972198697</v>
      </c>
      <c r="BE386" s="63">
        <v>1.6698212062155</v>
      </c>
      <c r="BF386" s="63">
        <v>0.48135509002013599</v>
      </c>
      <c r="BG386" s="63">
        <v>0.99935377595362895</v>
      </c>
      <c r="BH386" s="63">
        <v>0.49018071074082697</v>
      </c>
      <c r="BI386" s="63"/>
      <c r="BJ386" s="63"/>
      <c r="BK386" s="63"/>
      <c r="BL386" s="63"/>
      <c r="BM386" s="63"/>
      <c r="BN386" s="63"/>
      <c r="BO386" s="63"/>
      <c r="BP386" s="63"/>
      <c r="BQ386" s="63"/>
      <c r="BR386" s="63"/>
      <c r="BS386" s="63"/>
      <c r="BT386" s="63"/>
    </row>
    <row r="387" spans="1:72" ht="13">
      <c r="A387" s="62"/>
      <c r="B387" s="63"/>
      <c r="C387" s="63"/>
      <c r="D387" s="63"/>
      <c r="E387" s="63"/>
      <c r="F387" s="62"/>
      <c r="G387" s="63"/>
      <c r="H387" s="63"/>
      <c r="I387" s="63"/>
      <c r="J387" s="63"/>
      <c r="K387" s="63"/>
      <c r="L387" s="63"/>
      <c r="M387" s="63"/>
      <c r="N387" s="63"/>
      <c r="O387" s="63"/>
      <c r="P387" s="63"/>
      <c r="Q387" s="63"/>
      <c r="R387" s="63"/>
      <c r="S387" s="63"/>
      <c r="V387" s="62" t="s">
        <v>1105</v>
      </c>
      <c r="W387" s="63">
        <v>-0.14487494865424</v>
      </c>
      <c r="X387" s="64">
        <v>1.99526231496888E-5</v>
      </c>
      <c r="Y387" s="63">
        <v>1.8931213580487799E-2</v>
      </c>
      <c r="Z387" s="63">
        <v>0</v>
      </c>
      <c r="AA387" s="62" t="s">
        <v>173</v>
      </c>
      <c r="AB387" s="63">
        <v>90</v>
      </c>
      <c r="AC387" s="63">
        <v>1.00786602029143</v>
      </c>
      <c r="AD387" s="63">
        <v>4.40773243775224</v>
      </c>
      <c r="AE387" s="63">
        <v>0.92038920458617002</v>
      </c>
      <c r="AF387" s="63">
        <v>1.9282328824583499</v>
      </c>
      <c r="AG387" s="63">
        <v>1.9282328824583499</v>
      </c>
      <c r="AH387" s="63">
        <v>0.15870223519097801</v>
      </c>
      <c r="AI387" s="63">
        <v>2.81762286113314</v>
      </c>
      <c r="AJ387" s="63">
        <v>2.1877177421901099</v>
      </c>
      <c r="AK387" s="62" t="s">
        <v>131</v>
      </c>
      <c r="AL387" s="62" t="s">
        <v>131</v>
      </c>
      <c r="AM387" s="63">
        <v>0.33657754005573298</v>
      </c>
      <c r="AN387" s="63">
        <v>1.9980590372865401</v>
      </c>
      <c r="AO387" s="65"/>
      <c r="AP387" s="62" t="s">
        <v>1106</v>
      </c>
      <c r="AQ387" s="63">
        <v>-24.321664592603799</v>
      </c>
      <c r="AR387" s="63">
        <v>0.56234132519034896</v>
      </c>
      <c r="AS387" s="63">
        <v>1</v>
      </c>
      <c r="AT387" s="63">
        <v>1.5188352468351299E-2</v>
      </c>
      <c r="AU387" s="62" t="s">
        <v>173</v>
      </c>
      <c r="AV387" s="63">
        <v>90</v>
      </c>
      <c r="AW387" s="63">
        <v>1.42202954065345</v>
      </c>
      <c r="AX387" s="63">
        <v>1.5818635459703601</v>
      </c>
      <c r="AY387" s="63">
        <v>0.53743593272538304</v>
      </c>
      <c r="AZ387" s="63">
        <v>0.28473447301001398</v>
      </c>
      <c r="BA387" s="63">
        <v>0.85920607670912597</v>
      </c>
      <c r="BB387" s="63">
        <v>0.86015562898679698</v>
      </c>
      <c r="BC387" s="63">
        <v>0.41619549131592698</v>
      </c>
      <c r="BD387" s="63">
        <v>0.60196023730228598</v>
      </c>
      <c r="BE387" s="63">
        <v>1.6141604993416201</v>
      </c>
      <c r="BF387" s="63">
        <v>0.53740468960207299</v>
      </c>
      <c r="BG387" s="63">
        <v>1.01597850887991</v>
      </c>
      <c r="BH387" s="63">
        <v>0.43062604494988599</v>
      </c>
      <c r="BI387" s="63"/>
      <c r="BJ387" s="63"/>
      <c r="BK387" s="63"/>
      <c r="BL387" s="63"/>
      <c r="BM387" s="63"/>
      <c r="BN387" s="63"/>
      <c r="BO387" s="63"/>
      <c r="BP387" s="63"/>
      <c r="BQ387" s="63"/>
      <c r="BR387" s="63"/>
      <c r="BS387" s="63"/>
      <c r="BT387" s="63"/>
    </row>
    <row r="388" spans="1:72" ht="13">
      <c r="A388" s="62"/>
      <c r="B388" s="63"/>
      <c r="C388" s="63"/>
      <c r="D388" s="63"/>
      <c r="E388" s="63"/>
      <c r="F388" s="62"/>
      <c r="G388" s="63"/>
      <c r="H388" s="63"/>
      <c r="I388" s="63"/>
      <c r="J388" s="63"/>
      <c r="K388" s="63"/>
      <c r="L388" s="63"/>
      <c r="M388" s="63"/>
      <c r="N388" s="63"/>
      <c r="O388" s="63"/>
      <c r="P388" s="63"/>
      <c r="Q388" s="63"/>
      <c r="R388" s="63"/>
      <c r="S388" s="63"/>
      <c r="V388" s="62" t="s">
        <v>1107</v>
      </c>
      <c r="W388" s="63">
        <v>-0.14487494865424</v>
      </c>
      <c r="X388" s="64">
        <v>1.99526231496888E-5</v>
      </c>
      <c r="Y388" s="63">
        <v>1.8931213580487799E-2</v>
      </c>
      <c r="Z388" s="63">
        <v>1.5188352468351299E-2</v>
      </c>
      <c r="AA388" s="62" t="s">
        <v>173</v>
      </c>
      <c r="AB388" s="63">
        <v>90</v>
      </c>
      <c r="AC388" s="63">
        <v>1.0077321694342301</v>
      </c>
      <c r="AD388" s="62" t="s">
        <v>131</v>
      </c>
      <c r="AE388" s="62" t="s">
        <v>131</v>
      </c>
      <c r="AF388" s="63">
        <v>1.92892611793716</v>
      </c>
      <c r="AG388" s="63">
        <v>1.92892611793716</v>
      </c>
      <c r="AH388" s="63">
        <v>0.15862887103877199</v>
      </c>
      <c r="AI388" s="63">
        <v>1.5371975466271299</v>
      </c>
      <c r="AJ388" s="63">
        <v>2.1874886857832201</v>
      </c>
      <c r="AK388" s="62" t="s">
        <v>131</v>
      </c>
      <c r="AL388" s="62" t="s">
        <v>131</v>
      </c>
      <c r="AM388" s="63">
        <v>0.33657887233028799</v>
      </c>
      <c r="AN388" s="63">
        <v>2.04822239039509</v>
      </c>
      <c r="AO388" s="65"/>
      <c r="AP388" s="62" t="s">
        <v>1108</v>
      </c>
      <c r="AQ388" s="63">
        <v>-28.086220109198401</v>
      </c>
      <c r="AR388" s="63">
        <v>0.74989420933245599</v>
      </c>
      <c r="AS388" s="63">
        <v>1</v>
      </c>
      <c r="AT388" s="63">
        <v>1.5188352468351299E-2</v>
      </c>
      <c r="AU388" s="62" t="s">
        <v>173</v>
      </c>
      <c r="AV388" s="63">
        <v>90</v>
      </c>
      <c r="AW388" s="63">
        <v>1.44019880006599</v>
      </c>
      <c r="AX388" s="63">
        <v>1.53811377225468</v>
      </c>
      <c r="AY388" s="63">
        <v>0.56948433578922897</v>
      </c>
      <c r="AZ388" s="63">
        <v>0.18622377348882499</v>
      </c>
      <c r="BA388" s="63">
        <v>0.78332647510658804</v>
      </c>
      <c r="BB388" s="63">
        <v>0.88024084569749395</v>
      </c>
      <c r="BC388" s="63">
        <v>0.358015163966315</v>
      </c>
      <c r="BD388" s="63">
        <v>0.56233347891062202</v>
      </c>
      <c r="BE388" s="63">
        <v>1.5656005410812801</v>
      </c>
      <c r="BF388" s="63">
        <v>0.56946551854400596</v>
      </c>
      <c r="BG388" s="63">
        <v>1.0351040148761399</v>
      </c>
      <c r="BH388" s="63">
        <v>0.38412759435157401</v>
      </c>
      <c r="BI388" s="63"/>
      <c r="BJ388" s="63"/>
      <c r="BK388" s="63"/>
      <c r="BL388" s="63"/>
      <c r="BM388" s="63"/>
      <c r="BN388" s="63"/>
      <c r="BO388" s="63"/>
      <c r="BP388" s="63"/>
      <c r="BQ388" s="63"/>
      <c r="BR388" s="63"/>
      <c r="BS388" s="63"/>
      <c r="BT388" s="63"/>
    </row>
    <row r="389" spans="1:72" ht="13">
      <c r="A389" s="62"/>
      <c r="B389" s="63"/>
      <c r="C389" s="63"/>
      <c r="D389" s="63"/>
      <c r="E389" s="63"/>
      <c r="F389" s="62"/>
      <c r="G389" s="63"/>
      <c r="H389" s="63"/>
      <c r="I389" s="63"/>
      <c r="J389" s="63"/>
      <c r="K389" s="63"/>
      <c r="L389" s="63"/>
      <c r="M389" s="63"/>
      <c r="N389" s="63"/>
      <c r="O389" s="63"/>
      <c r="P389" s="63"/>
      <c r="Q389" s="63"/>
      <c r="R389" s="63"/>
      <c r="S389" s="63"/>
      <c r="V389" s="62" t="s">
        <v>1109</v>
      </c>
      <c r="W389" s="63">
        <v>-0.14487494865424</v>
      </c>
      <c r="X389" s="64">
        <v>1.99526231496888E-5</v>
      </c>
      <c r="Y389" s="63">
        <v>1.8931213580487799E-2</v>
      </c>
      <c r="Z389" s="63">
        <v>3.0376704936702501E-2</v>
      </c>
      <c r="AA389" s="62" t="s">
        <v>173</v>
      </c>
      <c r="AB389" s="63">
        <v>90</v>
      </c>
      <c r="AC389" s="63">
        <v>1.0076231493743</v>
      </c>
      <c r="AD389" s="62" t="s">
        <v>131</v>
      </c>
      <c r="AE389" s="62" t="s">
        <v>131</v>
      </c>
      <c r="AF389" s="63">
        <v>1.92960614403788</v>
      </c>
      <c r="AG389" s="63">
        <v>1.92960614403788</v>
      </c>
      <c r="AH389" s="63">
        <v>0.15865140356666699</v>
      </c>
      <c r="AI389" s="63">
        <v>1.54109150554423</v>
      </c>
      <c r="AJ389" s="63">
        <v>2.1932150959554302</v>
      </c>
      <c r="AK389" s="62" t="s">
        <v>131</v>
      </c>
      <c r="AL389" s="62" t="s">
        <v>131</v>
      </c>
      <c r="AM389" s="63">
        <v>0.33476544148785398</v>
      </c>
      <c r="AN389" s="63">
        <v>1.9598066173361799</v>
      </c>
      <c r="AO389" s="65"/>
      <c r="AP389" s="62" t="s">
        <v>1110</v>
      </c>
      <c r="AQ389" s="63">
        <v>-32.433461000125099</v>
      </c>
      <c r="AR389" s="63">
        <v>1</v>
      </c>
      <c r="AS389" s="63">
        <v>1</v>
      </c>
      <c r="AT389" s="63">
        <v>1.5188352468351299E-2</v>
      </c>
      <c r="AU389" s="62" t="s">
        <v>173</v>
      </c>
      <c r="AV389" s="63">
        <v>90</v>
      </c>
      <c r="AW389" s="63">
        <v>1.4644333154170801</v>
      </c>
      <c r="AX389" s="63">
        <v>1.49539475237</v>
      </c>
      <c r="AY389" s="63">
        <v>0.58625448454795404</v>
      </c>
      <c r="AZ389" s="63">
        <v>6.9924782605227206E-2</v>
      </c>
      <c r="BA389" s="63">
        <v>0.74640666054361304</v>
      </c>
      <c r="BB389" s="63">
        <v>0.90333489185009996</v>
      </c>
      <c r="BC389" s="63">
        <v>0.30407238014413601</v>
      </c>
      <c r="BD389" s="63">
        <v>0.51686578214330703</v>
      </c>
      <c r="BE389" s="63">
        <v>1.51967473150017</v>
      </c>
      <c r="BF389" s="63">
        <v>0.58624237651544098</v>
      </c>
      <c r="BG389" s="63">
        <v>1.05908424379266</v>
      </c>
      <c r="BH389" s="63">
        <v>0.36866628688661801</v>
      </c>
      <c r="BI389" s="63"/>
      <c r="BJ389" s="63"/>
      <c r="BK389" s="63"/>
      <c r="BL389" s="63"/>
      <c r="BM389" s="63"/>
      <c r="BN389" s="63"/>
      <c r="BO389" s="63"/>
      <c r="BP389" s="63"/>
      <c r="BQ389" s="63"/>
      <c r="BR389" s="63"/>
      <c r="BS389" s="63"/>
      <c r="BT389" s="63"/>
    </row>
    <row r="390" spans="1:72" ht="13">
      <c r="A390" s="62"/>
      <c r="B390" s="63"/>
      <c r="C390" s="63"/>
      <c r="D390" s="63"/>
      <c r="E390" s="63"/>
      <c r="F390" s="62"/>
      <c r="G390" s="63"/>
      <c r="H390" s="63"/>
      <c r="I390" s="63"/>
      <c r="J390" s="63"/>
      <c r="K390" s="63"/>
      <c r="L390" s="63"/>
      <c r="M390" s="63"/>
      <c r="N390" s="63"/>
      <c r="O390" s="63"/>
      <c r="P390" s="63"/>
      <c r="Q390" s="63"/>
      <c r="R390" s="63"/>
      <c r="S390" s="63"/>
      <c r="V390" s="62" t="s">
        <v>1111</v>
      </c>
      <c r="W390" s="63">
        <v>-0.14487494865424</v>
      </c>
      <c r="X390" s="64">
        <v>1.99526231496888E-5</v>
      </c>
      <c r="Y390" s="63">
        <v>1.8931213580487799E-2</v>
      </c>
      <c r="Z390" s="63">
        <v>7.59417623417563E-2</v>
      </c>
      <c r="AA390" s="62" t="s">
        <v>173</v>
      </c>
      <c r="AB390" s="63">
        <v>90</v>
      </c>
      <c r="AC390" s="63">
        <v>1.00733935978753</v>
      </c>
      <c r="AD390" s="62" t="s">
        <v>131</v>
      </c>
      <c r="AE390" s="62" t="s">
        <v>131</v>
      </c>
      <c r="AF390" s="63">
        <v>1.9314019181841899</v>
      </c>
      <c r="AG390" s="63">
        <v>1.9314019181841899</v>
      </c>
      <c r="AH390" s="63">
        <v>0.15871475366020599</v>
      </c>
      <c r="AI390" s="63">
        <v>1.5534605515162001</v>
      </c>
      <c r="AJ390" s="63">
        <v>2.2012320701965198</v>
      </c>
      <c r="AK390" s="62" t="s">
        <v>131</v>
      </c>
      <c r="AL390" s="62" t="s">
        <v>131</v>
      </c>
      <c r="AM390" s="63">
        <v>0.33295245766478399</v>
      </c>
      <c r="AN390" s="63">
        <v>1.9538511507570799</v>
      </c>
      <c r="AO390" s="65"/>
      <c r="AP390" s="62" t="s">
        <v>1112</v>
      </c>
      <c r="AQ390" s="63">
        <v>-0.102563609162638</v>
      </c>
      <c r="AR390" s="64">
        <v>1.0000000000000001E-5</v>
      </c>
      <c r="AS390" s="63">
        <v>1</v>
      </c>
      <c r="AT390" s="63">
        <v>0.30376704936702498</v>
      </c>
      <c r="AU390" s="62" t="s">
        <v>173</v>
      </c>
      <c r="AV390" s="63">
        <v>90</v>
      </c>
      <c r="AW390" s="63">
        <v>1.2253469831999599</v>
      </c>
      <c r="AX390" s="62" t="s">
        <v>131</v>
      </c>
      <c r="AY390" s="62" t="s">
        <v>131</v>
      </c>
      <c r="AZ390" s="63">
        <v>1.2331824713973001</v>
      </c>
      <c r="BA390" s="63">
        <v>1.25325373654058</v>
      </c>
      <c r="BB390" s="63">
        <v>0.73637855072271496</v>
      </c>
      <c r="BC390" s="63">
        <v>0.738477855807675</v>
      </c>
      <c r="BD390" s="63">
        <v>0.99639536996382805</v>
      </c>
      <c r="BE390" s="62" t="s">
        <v>131</v>
      </c>
      <c r="BF390" s="62" t="s">
        <v>131</v>
      </c>
      <c r="BG390" s="63">
        <v>0.87671262097001601</v>
      </c>
      <c r="BH390" s="63">
        <v>0.86491699240998099</v>
      </c>
      <c r="BI390" s="63"/>
      <c r="BJ390" s="63"/>
      <c r="BK390" s="63"/>
      <c r="BL390" s="63"/>
      <c r="BM390" s="63"/>
      <c r="BN390" s="63"/>
      <c r="BO390" s="63"/>
      <c r="BP390" s="63"/>
      <c r="BQ390" s="63"/>
      <c r="BR390" s="63"/>
      <c r="BS390" s="63"/>
      <c r="BT390" s="63"/>
    </row>
    <row r="391" spans="1:72" ht="13">
      <c r="A391" s="62"/>
      <c r="B391" s="63"/>
      <c r="C391" s="63"/>
      <c r="D391" s="63"/>
      <c r="E391" s="63"/>
      <c r="F391" s="62"/>
      <c r="G391" s="63"/>
      <c r="H391" s="63"/>
      <c r="I391" s="63"/>
      <c r="J391" s="63"/>
      <c r="K391" s="63"/>
      <c r="L391" s="63"/>
      <c r="M391" s="63"/>
      <c r="N391" s="63"/>
      <c r="O391" s="63"/>
      <c r="P391" s="63"/>
      <c r="Q391" s="63"/>
      <c r="R391" s="63"/>
      <c r="S391" s="63"/>
      <c r="V391" s="62" t="s">
        <v>1113</v>
      </c>
      <c r="W391" s="63">
        <v>-0.14487494865424</v>
      </c>
      <c r="X391" s="64">
        <v>1.99526231496888E-5</v>
      </c>
      <c r="Y391" s="63">
        <v>1.8931213580487799E-2</v>
      </c>
      <c r="Z391" s="63">
        <v>0.30376704936702498</v>
      </c>
      <c r="AA391" s="62" t="s">
        <v>173</v>
      </c>
      <c r="AB391" s="63">
        <v>90</v>
      </c>
      <c r="AC391" s="63">
        <v>1.0062431329765</v>
      </c>
      <c r="AD391" s="62" t="s">
        <v>131</v>
      </c>
      <c r="AE391" s="62" t="s">
        <v>131</v>
      </c>
      <c r="AF391" s="63">
        <v>1.9386065959310901</v>
      </c>
      <c r="AG391" s="63">
        <v>1.9386065959310901</v>
      </c>
      <c r="AH391" s="63">
        <v>0.15898275779312501</v>
      </c>
      <c r="AI391" s="63">
        <v>1.62904916578936</v>
      </c>
      <c r="AJ391" s="63">
        <v>2.2497920284568602</v>
      </c>
      <c r="AK391" s="62" t="s">
        <v>131</v>
      </c>
      <c r="AL391" s="62" t="s">
        <v>131</v>
      </c>
      <c r="AM391" s="63">
        <v>0.32577478674125498</v>
      </c>
      <c r="AN391" s="63">
        <v>1.9362138074266799</v>
      </c>
      <c r="AO391" s="65"/>
      <c r="AP391" s="62" t="s">
        <v>1114</v>
      </c>
      <c r="AQ391" s="63">
        <v>-0.118438608145745</v>
      </c>
      <c r="AR391" s="64">
        <v>1.33352143216332E-5</v>
      </c>
      <c r="AS391" s="63">
        <v>1</v>
      </c>
      <c r="AT391" s="63">
        <v>0.30376704936702498</v>
      </c>
      <c r="AU391" s="62" t="s">
        <v>173</v>
      </c>
      <c r="AV391" s="63">
        <v>90</v>
      </c>
      <c r="AW391" s="63">
        <v>1.2253473043604299</v>
      </c>
      <c r="AX391" s="62" t="s">
        <v>131</v>
      </c>
      <c r="AY391" s="62" t="s">
        <v>131</v>
      </c>
      <c r="AZ391" s="63">
        <v>1.2331816891267799</v>
      </c>
      <c r="BA391" s="63">
        <v>1.25325321221994</v>
      </c>
      <c r="BB391" s="63">
        <v>0.73643145185553505</v>
      </c>
      <c r="BC391" s="63">
        <v>0.73801974299389805</v>
      </c>
      <c r="BD391" s="63">
        <v>0.99616631355693996</v>
      </c>
      <c r="BE391" s="62" t="s">
        <v>131</v>
      </c>
      <c r="BF391" s="62" t="s">
        <v>131</v>
      </c>
      <c r="BG391" s="63">
        <v>0.87673069835019801</v>
      </c>
      <c r="BH391" s="63">
        <v>0.86445887959620504</v>
      </c>
      <c r="BI391" s="63"/>
      <c r="BJ391" s="63"/>
      <c r="BK391" s="63"/>
      <c r="BL391" s="63"/>
      <c r="BM391" s="63"/>
      <c r="BN391" s="63"/>
      <c r="BO391" s="63"/>
      <c r="BP391" s="63"/>
      <c r="BQ391" s="63"/>
      <c r="BR391" s="63"/>
      <c r="BS391" s="63"/>
      <c r="BT391" s="63"/>
    </row>
    <row r="392" spans="1:72" ht="13">
      <c r="A392" s="62"/>
      <c r="B392" s="63"/>
      <c r="C392" s="63"/>
      <c r="D392" s="63"/>
      <c r="E392" s="63"/>
      <c r="F392" s="62"/>
      <c r="G392" s="63"/>
      <c r="H392" s="63"/>
      <c r="I392" s="63"/>
      <c r="J392" s="63"/>
      <c r="K392" s="63"/>
      <c r="L392" s="63"/>
      <c r="M392" s="63"/>
      <c r="N392" s="63"/>
      <c r="O392" s="63"/>
      <c r="P392" s="63"/>
      <c r="Q392" s="63"/>
      <c r="R392" s="63"/>
      <c r="S392" s="63"/>
      <c r="V392" s="62" t="s">
        <v>1115</v>
      </c>
      <c r="W392" s="63">
        <v>-0.14487494865424</v>
      </c>
      <c r="X392" s="64">
        <v>1.99526231496888E-5</v>
      </c>
      <c r="Y392" s="63">
        <v>1.8931213580487799E-2</v>
      </c>
      <c r="Z392" s="63">
        <v>0.75941762341756303</v>
      </c>
      <c r="AA392" s="62" t="s">
        <v>173</v>
      </c>
      <c r="AB392" s="63">
        <v>90</v>
      </c>
      <c r="AC392" s="63">
        <v>1.00471677331964</v>
      </c>
      <c r="AD392" s="62" t="s">
        <v>131</v>
      </c>
      <c r="AE392" s="62" t="s">
        <v>131</v>
      </c>
      <c r="AF392" s="63">
        <v>1.9489756476983799</v>
      </c>
      <c r="AG392" s="63">
        <v>1.9489756476983799</v>
      </c>
      <c r="AH392" s="63">
        <v>0.127718080753774</v>
      </c>
      <c r="AI392" s="63">
        <v>1.04678777947924</v>
      </c>
      <c r="AJ392" s="63">
        <v>2.3879130418105499</v>
      </c>
      <c r="AK392" s="62" t="s">
        <v>131</v>
      </c>
      <c r="AL392" s="62" t="s">
        <v>131</v>
      </c>
      <c r="AM392" s="63">
        <v>0.31501657031812402</v>
      </c>
      <c r="AN392" s="63">
        <v>1.841155398568</v>
      </c>
      <c r="AO392" s="65"/>
      <c r="AP392" s="62" t="s">
        <v>1116</v>
      </c>
      <c r="AQ392" s="63">
        <v>-0.13677077097840001</v>
      </c>
      <c r="AR392" s="64">
        <v>1.7782794100389199E-5</v>
      </c>
      <c r="AS392" s="63">
        <v>1</v>
      </c>
      <c r="AT392" s="63">
        <v>0.30376704936702498</v>
      </c>
      <c r="AU392" s="62" t="s">
        <v>173</v>
      </c>
      <c r="AV392" s="63">
        <v>90</v>
      </c>
      <c r="AW392" s="63">
        <v>1.2253477302937601</v>
      </c>
      <c r="AX392" s="62" t="s">
        <v>131</v>
      </c>
      <c r="AY392" s="62" t="s">
        <v>131</v>
      </c>
      <c r="AZ392" s="63">
        <v>1.2331806671557499</v>
      </c>
      <c r="BA392" s="63">
        <v>1.2532524980641</v>
      </c>
      <c r="BB392" s="63">
        <v>0.73638804939173197</v>
      </c>
      <c r="BC392" s="63">
        <v>0.73779068658700997</v>
      </c>
      <c r="BD392" s="63">
        <v>0.99570820074316402</v>
      </c>
      <c r="BE392" s="62" t="s">
        <v>131</v>
      </c>
      <c r="BF392" s="62" t="s">
        <v>131</v>
      </c>
      <c r="BG392" s="63">
        <v>0.87671582864557496</v>
      </c>
      <c r="BH392" s="63">
        <v>0.86422982318931596</v>
      </c>
      <c r="BI392" s="63"/>
      <c r="BJ392" s="63"/>
      <c r="BK392" s="63"/>
      <c r="BL392" s="63"/>
      <c r="BM392" s="63"/>
      <c r="BN392" s="63"/>
      <c r="BO392" s="63"/>
      <c r="BP392" s="63"/>
      <c r="BQ392" s="63"/>
      <c r="BR392" s="63"/>
      <c r="BS392" s="63"/>
      <c r="BT392" s="63"/>
    </row>
    <row r="393" spans="1:72" ht="13">
      <c r="A393" s="62"/>
      <c r="B393" s="63"/>
      <c r="C393" s="63"/>
      <c r="D393" s="63"/>
      <c r="E393" s="63"/>
      <c r="F393" s="62"/>
      <c r="G393" s="63"/>
      <c r="H393" s="63"/>
      <c r="I393" s="63"/>
      <c r="J393" s="63"/>
      <c r="K393" s="63"/>
      <c r="L393" s="63"/>
      <c r="M393" s="63"/>
      <c r="N393" s="63"/>
      <c r="O393" s="63"/>
      <c r="P393" s="63"/>
      <c r="Q393" s="63"/>
      <c r="R393" s="63"/>
      <c r="S393" s="63"/>
      <c r="V393" s="62" t="s">
        <v>1117</v>
      </c>
      <c r="W393" s="63">
        <v>-0.162552365956107</v>
      </c>
      <c r="X393" s="64">
        <v>2.5118864315095802E-5</v>
      </c>
      <c r="Y393" s="63">
        <v>1.8931213580487799E-2</v>
      </c>
      <c r="Z393" s="63">
        <v>0</v>
      </c>
      <c r="AA393" s="62" t="s">
        <v>173</v>
      </c>
      <c r="AB393" s="63">
        <v>90</v>
      </c>
      <c r="AC393" s="63">
        <v>1.007879609053</v>
      </c>
      <c r="AD393" s="63">
        <v>4.3791003868911904</v>
      </c>
      <c r="AE393" s="63">
        <v>0.93528706166017195</v>
      </c>
      <c r="AF393" s="63">
        <v>1.9280826376489599</v>
      </c>
      <c r="AG393" s="63">
        <v>1.9280826376489599</v>
      </c>
      <c r="AH393" s="63">
        <v>0.15870069614284199</v>
      </c>
      <c r="AI393" s="63">
        <v>2.8020470254647298</v>
      </c>
      <c r="AJ393" s="63">
        <v>2.1693932296390401</v>
      </c>
      <c r="AK393" s="62" t="s">
        <v>131</v>
      </c>
      <c r="AL393" s="62" t="s">
        <v>131</v>
      </c>
      <c r="AM393" s="63">
        <v>0.33658785714405898</v>
      </c>
      <c r="AN393" s="63">
        <v>1.96851076079794</v>
      </c>
      <c r="AO393" s="65"/>
      <c r="AP393" s="62" t="s">
        <v>1118</v>
      </c>
      <c r="AQ393" s="63">
        <v>-0.157940422357944</v>
      </c>
      <c r="AR393" s="64">
        <v>2.3713737056616601E-5</v>
      </c>
      <c r="AS393" s="63">
        <v>1</v>
      </c>
      <c r="AT393" s="63">
        <v>0.30376704936702498</v>
      </c>
      <c r="AU393" s="62" t="s">
        <v>173</v>
      </c>
      <c r="AV393" s="63">
        <v>90</v>
      </c>
      <c r="AW393" s="63">
        <v>1.22534829052155</v>
      </c>
      <c r="AX393" s="62" t="s">
        <v>131</v>
      </c>
      <c r="AY393" s="62" t="s">
        <v>131</v>
      </c>
      <c r="AZ393" s="63">
        <v>1.2331793002912701</v>
      </c>
      <c r="BA393" s="63">
        <v>1.2532515646508</v>
      </c>
      <c r="BB393" s="63">
        <v>0.73640538107487097</v>
      </c>
      <c r="BC393" s="63">
        <v>0.73733257377323402</v>
      </c>
      <c r="BD393" s="63">
        <v>0.99547914433627505</v>
      </c>
      <c r="BE393" s="62" t="s">
        <v>131</v>
      </c>
      <c r="BF393" s="62" t="s">
        <v>131</v>
      </c>
      <c r="BG393" s="63">
        <v>0.87672172552134298</v>
      </c>
      <c r="BH393" s="63">
        <v>0.86377171037554001</v>
      </c>
      <c r="BI393" s="63"/>
      <c r="BJ393" s="63"/>
      <c r="BK393" s="63"/>
      <c r="BL393" s="63"/>
      <c r="BM393" s="63"/>
      <c r="BN393" s="63"/>
      <c r="BO393" s="63"/>
      <c r="BP393" s="63"/>
      <c r="BQ393" s="63"/>
      <c r="BR393" s="63"/>
      <c r="BS393" s="63"/>
      <c r="BT393" s="63"/>
    </row>
    <row r="394" spans="1:72" ht="13">
      <c r="A394" s="62"/>
      <c r="B394" s="63"/>
      <c r="C394" s="63"/>
      <c r="D394" s="63"/>
      <c r="E394" s="63"/>
      <c r="F394" s="62"/>
      <c r="G394" s="63"/>
      <c r="H394" s="63"/>
      <c r="I394" s="63"/>
      <c r="J394" s="63"/>
      <c r="K394" s="63"/>
      <c r="L394" s="63"/>
      <c r="M394" s="63"/>
      <c r="N394" s="63"/>
      <c r="O394" s="63"/>
      <c r="P394" s="63"/>
      <c r="Q394" s="63"/>
      <c r="R394" s="63"/>
      <c r="S394" s="63"/>
      <c r="V394" s="62" t="s">
        <v>1119</v>
      </c>
      <c r="W394" s="63">
        <v>-0.162552365956107</v>
      </c>
      <c r="X394" s="64">
        <v>2.5118864315095802E-5</v>
      </c>
      <c r="Y394" s="63">
        <v>1.8931213580487799E-2</v>
      </c>
      <c r="Z394" s="63">
        <v>1.5188352468351299E-2</v>
      </c>
      <c r="AA394" s="62" t="s">
        <v>173</v>
      </c>
      <c r="AB394" s="63">
        <v>90</v>
      </c>
      <c r="AC394" s="63">
        <v>1.0077512052022899</v>
      </c>
      <c r="AD394" s="62" t="s">
        <v>131</v>
      </c>
      <c r="AE394" s="62" t="s">
        <v>131</v>
      </c>
      <c r="AF394" s="63">
        <v>1.92878382315309</v>
      </c>
      <c r="AG394" s="63">
        <v>1.92878382315309</v>
      </c>
      <c r="AH394" s="63">
        <v>0.15863011073685701</v>
      </c>
      <c r="AI394" s="63">
        <v>1.5181858648553901</v>
      </c>
      <c r="AJ394" s="63">
        <v>2.1721419065216998</v>
      </c>
      <c r="AK394" s="62" t="s">
        <v>131</v>
      </c>
      <c r="AL394" s="62" t="s">
        <v>131</v>
      </c>
      <c r="AM394" s="63">
        <v>0.336584883332467</v>
      </c>
      <c r="AN394" s="63">
        <v>2.0152382678031602</v>
      </c>
      <c r="AO394" s="65"/>
      <c r="AP394" s="62" t="s">
        <v>1120</v>
      </c>
      <c r="AQ394" s="63">
        <v>-0.18238675439319799</v>
      </c>
      <c r="AR394" s="64">
        <v>3.1622776601683802E-5</v>
      </c>
      <c r="AS394" s="63">
        <v>1</v>
      </c>
      <c r="AT394" s="63">
        <v>0.30376704936702498</v>
      </c>
      <c r="AU394" s="62" t="s">
        <v>173</v>
      </c>
      <c r="AV394" s="63">
        <v>90</v>
      </c>
      <c r="AW394" s="63">
        <v>1.2253490416416899</v>
      </c>
      <c r="AX394" s="62" t="s">
        <v>131</v>
      </c>
      <c r="AY394" s="62" t="s">
        <v>131</v>
      </c>
      <c r="AZ394" s="63">
        <v>1.2331774902938399</v>
      </c>
      <c r="BA394" s="63">
        <v>1.2532503268302899</v>
      </c>
      <c r="BB394" s="63">
        <v>0.73640070892710296</v>
      </c>
      <c r="BC394" s="63">
        <v>0.73687446095945697</v>
      </c>
      <c r="BD394" s="63">
        <v>0.99479197511561102</v>
      </c>
      <c r="BE394" s="62" t="s">
        <v>131</v>
      </c>
      <c r="BF394" s="62" t="s">
        <v>131</v>
      </c>
      <c r="BG394" s="63">
        <v>0.876720085944934</v>
      </c>
      <c r="BH394" s="63">
        <v>0.86331359756176396</v>
      </c>
      <c r="BI394" s="63"/>
      <c r="BJ394" s="63"/>
      <c r="BK394" s="63"/>
      <c r="BL394" s="63"/>
      <c r="BM394" s="63"/>
      <c r="BN394" s="63"/>
      <c r="BO394" s="63"/>
      <c r="BP394" s="63"/>
      <c r="BQ394" s="63"/>
      <c r="BR394" s="63"/>
      <c r="BS394" s="63"/>
      <c r="BT394" s="63"/>
    </row>
    <row r="395" spans="1:72" ht="13">
      <c r="A395" s="62"/>
      <c r="B395" s="63"/>
      <c r="C395" s="63"/>
      <c r="D395" s="63"/>
      <c r="E395" s="63"/>
      <c r="F395" s="62"/>
      <c r="G395" s="63"/>
      <c r="H395" s="63"/>
      <c r="I395" s="63"/>
      <c r="J395" s="63"/>
      <c r="K395" s="63"/>
      <c r="L395" s="63"/>
      <c r="M395" s="63"/>
      <c r="N395" s="63"/>
      <c r="O395" s="63"/>
      <c r="P395" s="63"/>
      <c r="Q395" s="63"/>
      <c r="R395" s="63"/>
      <c r="S395" s="63"/>
      <c r="V395" s="62" t="s">
        <v>1121</v>
      </c>
      <c r="W395" s="63">
        <v>-0.162552365956107</v>
      </c>
      <c r="X395" s="64">
        <v>2.5118864315095802E-5</v>
      </c>
      <c r="Y395" s="63">
        <v>1.8931213580487799E-2</v>
      </c>
      <c r="Z395" s="63">
        <v>3.0376704936702501E-2</v>
      </c>
      <c r="AA395" s="62" t="s">
        <v>173</v>
      </c>
      <c r="AB395" s="63">
        <v>90</v>
      </c>
      <c r="AC395" s="63">
        <v>1.0076424176090599</v>
      </c>
      <c r="AD395" s="62" t="s">
        <v>131</v>
      </c>
      <c r="AE395" s="62" t="s">
        <v>131</v>
      </c>
      <c r="AF395" s="63">
        <v>1.92947076412192</v>
      </c>
      <c r="AG395" s="63">
        <v>1.92947076412192</v>
      </c>
      <c r="AH395" s="63">
        <v>0.15865120145841199</v>
      </c>
      <c r="AI395" s="63">
        <v>1.52230888017938</v>
      </c>
      <c r="AJ395" s="63">
        <v>2.17763926028702</v>
      </c>
      <c r="AK395" s="62" t="s">
        <v>131</v>
      </c>
      <c r="AL395" s="62" t="s">
        <v>131</v>
      </c>
      <c r="AM395" s="63">
        <v>0.334771197738849</v>
      </c>
      <c r="AN395" s="63">
        <v>1.93346513054401</v>
      </c>
      <c r="AO395" s="65"/>
      <c r="AP395" s="62" t="s">
        <v>1122</v>
      </c>
      <c r="AQ395" s="63">
        <v>-0.21061693821924601</v>
      </c>
      <c r="AR395" s="64">
        <v>4.2169650342858202E-5</v>
      </c>
      <c r="AS395" s="63">
        <v>1</v>
      </c>
      <c r="AT395" s="63">
        <v>0.30376704936702498</v>
      </c>
      <c r="AU395" s="62" t="s">
        <v>173</v>
      </c>
      <c r="AV395" s="63">
        <v>90</v>
      </c>
      <c r="AW395" s="63">
        <v>1.2253500436592599</v>
      </c>
      <c r="AX395" s="62" t="s">
        <v>131</v>
      </c>
      <c r="AY395" s="62" t="s">
        <v>131</v>
      </c>
      <c r="AZ395" s="63">
        <v>1.23317507036137</v>
      </c>
      <c r="BA395" s="63">
        <v>1.25324869341911</v>
      </c>
      <c r="BB395" s="63">
        <v>0.73645043919047404</v>
      </c>
      <c r="BC395" s="63">
        <v>0.73618729173879305</v>
      </c>
      <c r="BD395" s="63">
        <v>0.99433386230183396</v>
      </c>
      <c r="BE395" s="62" t="s">
        <v>131</v>
      </c>
      <c r="BF395" s="62" t="s">
        <v>131</v>
      </c>
      <c r="BG395" s="63">
        <v>0.8767370422688</v>
      </c>
      <c r="BH395" s="63">
        <v>0.86262642834109904</v>
      </c>
      <c r="BI395" s="63"/>
      <c r="BJ395" s="63"/>
      <c r="BK395" s="63"/>
      <c r="BL395" s="63"/>
      <c r="BM395" s="63"/>
      <c r="BN395" s="63"/>
      <c r="BO395" s="63"/>
      <c r="BP395" s="63"/>
      <c r="BQ395" s="63"/>
      <c r="BR395" s="63"/>
      <c r="BS395" s="63"/>
      <c r="BT395" s="63"/>
    </row>
    <row r="396" spans="1:72" ht="13">
      <c r="A396" s="62"/>
      <c r="B396" s="63"/>
      <c r="C396" s="63"/>
      <c r="D396" s="63"/>
      <c r="E396" s="63"/>
      <c r="F396" s="62"/>
      <c r="G396" s="63"/>
      <c r="H396" s="63"/>
      <c r="I396" s="63"/>
      <c r="J396" s="63"/>
      <c r="K396" s="63"/>
      <c r="L396" s="63"/>
      <c r="M396" s="63"/>
      <c r="N396" s="63"/>
      <c r="O396" s="63"/>
      <c r="P396" s="63"/>
      <c r="Q396" s="63"/>
      <c r="R396" s="63"/>
      <c r="S396" s="63"/>
      <c r="V396" s="62" t="s">
        <v>1123</v>
      </c>
      <c r="W396" s="63">
        <v>-0.162552365956107</v>
      </c>
      <c r="X396" s="64">
        <v>2.5118864315095802E-5</v>
      </c>
      <c r="Y396" s="63">
        <v>1.8931213580487799E-2</v>
      </c>
      <c r="Z396" s="63">
        <v>7.59417623417563E-2</v>
      </c>
      <c r="AA396" s="62" t="s">
        <v>173</v>
      </c>
      <c r="AB396" s="63">
        <v>90</v>
      </c>
      <c r="AC396" s="63">
        <v>1.00735716640257</v>
      </c>
      <c r="AD396" s="62" t="s">
        <v>131</v>
      </c>
      <c r="AE396" s="62" t="s">
        <v>131</v>
      </c>
      <c r="AF396" s="63">
        <v>1.9312776783972101</v>
      </c>
      <c r="AG396" s="63">
        <v>1.9312776783972101</v>
      </c>
      <c r="AH396" s="63">
        <v>0.158715041705913</v>
      </c>
      <c r="AI396" s="63">
        <v>1.53444886974447</v>
      </c>
      <c r="AJ396" s="63">
        <v>2.18474000890056</v>
      </c>
      <c r="AK396" s="62" t="s">
        <v>131</v>
      </c>
      <c r="AL396" s="62" t="s">
        <v>131</v>
      </c>
      <c r="AM396" s="63">
        <v>0.33295900738441803</v>
      </c>
      <c r="AN396" s="63">
        <v>1.92728060755803</v>
      </c>
      <c r="AO396" s="65"/>
      <c r="AP396" s="62" t="s">
        <v>1124</v>
      </c>
      <c r="AQ396" s="63">
        <v>-0.24321664592603801</v>
      </c>
      <c r="AR396" s="64">
        <v>5.62341325190349E-5</v>
      </c>
      <c r="AS396" s="63">
        <v>1</v>
      </c>
      <c r="AT396" s="63">
        <v>0.30376704936702498</v>
      </c>
      <c r="AU396" s="62" t="s">
        <v>173</v>
      </c>
      <c r="AV396" s="63">
        <v>90</v>
      </c>
      <c r="AW396" s="63">
        <v>1.22535136379635</v>
      </c>
      <c r="AX396" s="62" t="s">
        <v>131</v>
      </c>
      <c r="AY396" s="62" t="s">
        <v>131</v>
      </c>
      <c r="AZ396" s="63">
        <v>1.23317188323537</v>
      </c>
      <c r="BA396" s="63">
        <v>1.2532465027881099</v>
      </c>
      <c r="BB396" s="63">
        <v>0.73639100074990405</v>
      </c>
      <c r="BC396" s="63">
        <v>0.73572917892501599</v>
      </c>
      <c r="BD396" s="63">
        <v>0.99364669308117004</v>
      </c>
      <c r="BE396" s="62" t="s">
        <v>131</v>
      </c>
      <c r="BF396" s="62" t="s">
        <v>131</v>
      </c>
      <c r="BG396" s="63">
        <v>0.87671663715003201</v>
      </c>
      <c r="BH396" s="63">
        <v>0.86216831552732198</v>
      </c>
      <c r="BI396" s="63"/>
      <c r="BJ396" s="63"/>
      <c r="BK396" s="63"/>
      <c r="BL396" s="63"/>
      <c r="BM396" s="63"/>
      <c r="BN396" s="63"/>
      <c r="BO396" s="63"/>
      <c r="BP396" s="63"/>
      <c r="BQ396" s="63"/>
      <c r="BR396" s="63"/>
      <c r="BS396" s="63"/>
      <c r="BT396" s="63"/>
    </row>
    <row r="397" spans="1:72" ht="13">
      <c r="A397" s="62"/>
      <c r="B397" s="63"/>
      <c r="C397" s="63"/>
      <c r="D397" s="63"/>
      <c r="E397" s="63"/>
      <c r="F397" s="62"/>
      <c r="G397" s="63"/>
      <c r="H397" s="63"/>
      <c r="I397" s="63"/>
      <c r="J397" s="63"/>
      <c r="K397" s="63"/>
      <c r="L397" s="63"/>
      <c r="M397" s="63"/>
      <c r="N397" s="63"/>
      <c r="O397" s="63"/>
      <c r="P397" s="63"/>
      <c r="Q397" s="63"/>
      <c r="R397" s="63"/>
      <c r="S397" s="63"/>
      <c r="V397" s="62" t="s">
        <v>1125</v>
      </c>
      <c r="W397" s="63">
        <v>-0.162552365956107</v>
      </c>
      <c r="X397" s="64">
        <v>2.5118864315095802E-5</v>
      </c>
      <c r="Y397" s="63">
        <v>1.8931213580487799E-2</v>
      </c>
      <c r="Z397" s="63">
        <v>0.30376704936702498</v>
      </c>
      <c r="AA397" s="62" t="s">
        <v>173</v>
      </c>
      <c r="AB397" s="63">
        <v>90</v>
      </c>
      <c r="AC397" s="63">
        <v>1.00625668368942</v>
      </c>
      <c r="AD397" s="62" t="s">
        <v>131</v>
      </c>
      <c r="AE397" s="62" t="s">
        <v>131</v>
      </c>
      <c r="AF397" s="63">
        <v>1.93850755808502</v>
      </c>
      <c r="AG397" s="63">
        <v>1.93850755808502</v>
      </c>
      <c r="AH397" s="63">
        <v>0.15898657248200501</v>
      </c>
      <c r="AI397" s="63">
        <v>1.6082050327625199</v>
      </c>
      <c r="AJ397" s="63">
        <v>2.2323837415333401</v>
      </c>
      <c r="AK397" s="62" t="s">
        <v>131</v>
      </c>
      <c r="AL397" s="62" t="s">
        <v>131</v>
      </c>
      <c r="AM397" s="63">
        <v>0.32578571978169402</v>
      </c>
      <c r="AN397" s="63">
        <v>1.90781081297252</v>
      </c>
      <c r="AO397" s="65"/>
      <c r="AP397" s="62" t="s">
        <v>1126</v>
      </c>
      <c r="AQ397" s="63">
        <v>-0.28086220109198401</v>
      </c>
      <c r="AR397" s="64">
        <v>7.4989420933245599E-5</v>
      </c>
      <c r="AS397" s="63">
        <v>1</v>
      </c>
      <c r="AT397" s="63">
        <v>0.30376704936702498</v>
      </c>
      <c r="AU397" s="62" t="s">
        <v>173</v>
      </c>
      <c r="AV397" s="63">
        <v>90</v>
      </c>
      <c r="AW397" s="63">
        <v>1.2253531242206499</v>
      </c>
      <c r="AX397" s="62" t="s">
        <v>131</v>
      </c>
      <c r="AY397" s="62" t="s">
        <v>131</v>
      </c>
      <c r="AZ397" s="63">
        <v>1.2331676241448399</v>
      </c>
      <c r="BA397" s="63">
        <v>1.2532436077117199</v>
      </c>
      <c r="BB397" s="63">
        <v>0.736457319602422</v>
      </c>
      <c r="BC397" s="63">
        <v>0.73481295329746299</v>
      </c>
      <c r="BD397" s="63">
        <v>0.99295952386050501</v>
      </c>
      <c r="BE397" s="62" t="s">
        <v>131</v>
      </c>
      <c r="BF397" s="62" t="s">
        <v>131</v>
      </c>
      <c r="BG397" s="63">
        <v>0.87673922581784303</v>
      </c>
      <c r="BH397" s="63">
        <v>0.86125208989976898</v>
      </c>
      <c r="BI397" s="63"/>
      <c r="BJ397" s="63"/>
      <c r="BK397" s="63"/>
      <c r="BL397" s="63"/>
      <c r="BM397" s="63"/>
      <c r="BN397" s="63"/>
      <c r="BO397" s="63"/>
      <c r="BP397" s="63"/>
      <c r="BQ397" s="63"/>
      <c r="BR397" s="63"/>
      <c r="BS397" s="63"/>
      <c r="BT397" s="63"/>
    </row>
    <row r="398" spans="1:72" ht="13">
      <c r="A398" s="62"/>
      <c r="B398" s="63"/>
      <c r="C398" s="63"/>
      <c r="D398" s="63"/>
      <c r="E398" s="63"/>
      <c r="F398" s="62"/>
      <c r="G398" s="63"/>
      <c r="H398" s="63"/>
      <c r="I398" s="63"/>
      <c r="J398" s="63"/>
      <c r="K398" s="63"/>
      <c r="L398" s="63"/>
      <c r="M398" s="63"/>
      <c r="N398" s="63"/>
      <c r="O398" s="63"/>
      <c r="P398" s="63"/>
      <c r="Q398" s="63"/>
      <c r="R398" s="63"/>
      <c r="S398" s="63"/>
      <c r="V398" s="62" t="s">
        <v>1127</v>
      </c>
      <c r="W398" s="63">
        <v>-0.162552365956107</v>
      </c>
      <c r="X398" s="64">
        <v>2.5118864315095802E-5</v>
      </c>
      <c r="Y398" s="63">
        <v>1.8931213580487799E-2</v>
      </c>
      <c r="Z398" s="63">
        <v>0.75941762341756303</v>
      </c>
      <c r="AA398" s="62" t="s">
        <v>173</v>
      </c>
      <c r="AB398" s="63">
        <v>90</v>
      </c>
      <c r="AC398" s="63">
        <v>1.0047243241077899</v>
      </c>
      <c r="AD398" s="62" t="s">
        <v>131</v>
      </c>
      <c r="AE398" s="62" t="s">
        <v>131</v>
      </c>
      <c r="AF398" s="63">
        <v>1.94890455361783</v>
      </c>
      <c r="AG398" s="63">
        <v>1.94890455361783</v>
      </c>
      <c r="AH398" s="63">
        <v>0.12772205463700001</v>
      </c>
      <c r="AI398" s="63">
        <v>1.02869232333507</v>
      </c>
      <c r="AJ398" s="63">
        <v>2.3698175856663699</v>
      </c>
      <c r="AK398" s="62" t="s">
        <v>131</v>
      </c>
      <c r="AL398" s="62" t="s">
        <v>131</v>
      </c>
      <c r="AM398" s="63">
        <v>0.315031819248273</v>
      </c>
      <c r="AN398" s="63">
        <v>1.8127524041138401</v>
      </c>
      <c r="AO398" s="65"/>
      <c r="AP398" s="62" t="s">
        <v>1128</v>
      </c>
      <c r="AQ398" s="63">
        <v>-0.32433461000125102</v>
      </c>
      <c r="AR398" s="63">
        <v>1E-4</v>
      </c>
      <c r="AS398" s="63">
        <v>1</v>
      </c>
      <c r="AT398" s="63">
        <v>0.30376704936702498</v>
      </c>
      <c r="AU398" s="62" t="s">
        <v>173</v>
      </c>
      <c r="AV398" s="63">
        <v>90</v>
      </c>
      <c r="AW398" s="63">
        <v>1.2253554555319699</v>
      </c>
      <c r="AX398" s="62" t="s">
        <v>131</v>
      </c>
      <c r="AY398" s="62" t="s">
        <v>131</v>
      </c>
      <c r="AZ398" s="63">
        <v>1.23316197705305</v>
      </c>
      <c r="BA398" s="63">
        <v>1.2532397492051699</v>
      </c>
      <c r="BB398" s="63">
        <v>0.73640468812436799</v>
      </c>
      <c r="BC398" s="63">
        <v>0.73412578407679896</v>
      </c>
      <c r="BD398" s="63">
        <v>0.99227235463983998</v>
      </c>
      <c r="BE398" s="62" t="s">
        <v>131</v>
      </c>
      <c r="BF398" s="62" t="s">
        <v>131</v>
      </c>
      <c r="BG398" s="63">
        <v>0.87672109256583297</v>
      </c>
      <c r="BH398" s="63">
        <v>0.86056492067910495</v>
      </c>
      <c r="BI398" s="63"/>
      <c r="BJ398" s="63"/>
      <c r="BK398" s="63"/>
      <c r="BL398" s="63"/>
      <c r="BM398" s="63"/>
      <c r="BN398" s="63"/>
      <c r="BO398" s="63"/>
      <c r="BP398" s="63"/>
      <c r="BQ398" s="63"/>
      <c r="BR398" s="63"/>
      <c r="BS398" s="63"/>
      <c r="BT398" s="63"/>
    </row>
    <row r="399" spans="1:72" ht="13">
      <c r="A399" s="62"/>
      <c r="B399" s="63"/>
      <c r="C399" s="63"/>
      <c r="D399" s="63"/>
      <c r="E399" s="63"/>
      <c r="F399" s="62"/>
      <c r="G399" s="63"/>
      <c r="H399" s="63"/>
      <c r="I399" s="63"/>
      <c r="J399" s="63"/>
      <c r="K399" s="63"/>
      <c r="L399" s="63"/>
      <c r="M399" s="63"/>
      <c r="N399" s="63"/>
      <c r="O399" s="63"/>
      <c r="P399" s="63"/>
      <c r="Q399" s="63"/>
      <c r="R399" s="63"/>
      <c r="S399" s="63"/>
      <c r="V399" s="62" t="s">
        <v>1129</v>
      </c>
      <c r="W399" s="63">
        <v>-0.18238675439319799</v>
      </c>
      <c r="X399" s="64">
        <v>3.1622776601683802E-5</v>
      </c>
      <c r="Y399" s="63">
        <v>1.8931213580487799E-2</v>
      </c>
      <c r="Z399" s="63">
        <v>0</v>
      </c>
      <c r="AA399" s="62" t="s">
        <v>173</v>
      </c>
      <c r="AB399" s="63">
        <v>90</v>
      </c>
      <c r="AC399" s="63">
        <v>1.00789724012799</v>
      </c>
      <c r="AD399" s="63">
        <v>4.3442838130441599</v>
      </c>
      <c r="AE399" s="63">
        <v>0.94664511836059795</v>
      </c>
      <c r="AF399" s="63">
        <v>1.92788696949616</v>
      </c>
      <c r="AG399" s="63">
        <v>1.92788696949616</v>
      </c>
      <c r="AH399" s="63">
        <v>0.15869972738976099</v>
      </c>
      <c r="AI399" s="63">
        <v>2.7850968513549899</v>
      </c>
      <c r="AJ399" s="63">
        <v>2.1480909837984199</v>
      </c>
      <c r="AK399" s="62" t="s">
        <v>131</v>
      </c>
      <c r="AL399" s="62" t="s">
        <v>131</v>
      </c>
      <c r="AM399" s="63">
        <v>0.33659419002344099</v>
      </c>
      <c r="AN399" s="63">
        <v>1.93690097664734</v>
      </c>
      <c r="AO399" s="65"/>
      <c r="AP399" s="62" t="s">
        <v>1130</v>
      </c>
      <c r="AQ399" s="63">
        <v>-0.37453576464072602</v>
      </c>
      <c r="AR399" s="63">
        <v>1.3335214321633199E-4</v>
      </c>
      <c r="AS399" s="63">
        <v>1</v>
      </c>
      <c r="AT399" s="63">
        <v>0.30376704936702498</v>
      </c>
      <c r="AU399" s="62" t="s">
        <v>173</v>
      </c>
      <c r="AV399" s="63">
        <v>90</v>
      </c>
      <c r="AW399" s="63">
        <v>1.22535856908943</v>
      </c>
      <c r="AX399" s="62" t="s">
        <v>131</v>
      </c>
      <c r="AY399" s="62" t="s">
        <v>131</v>
      </c>
      <c r="AZ399" s="63">
        <v>1.23315446257688</v>
      </c>
      <c r="BA399" s="63">
        <v>1.25323462071896</v>
      </c>
      <c r="BB399" s="63">
        <v>0.73646655822755902</v>
      </c>
      <c r="BC399" s="63">
        <v>0.73298050204235699</v>
      </c>
      <c r="BD399" s="63">
        <v>0.99112707260539901</v>
      </c>
      <c r="BE399" s="62" t="s">
        <v>131</v>
      </c>
      <c r="BF399" s="62" t="s">
        <v>131</v>
      </c>
      <c r="BG399" s="63">
        <v>0.87674208552065502</v>
      </c>
      <c r="BH399" s="63">
        <v>0.85941963864466298</v>
      </c>
      <c r="BI399" s="63"/>
      <c r="BJ399" s="63"/>
      <c r="BK399" s="63"/>
      <c r="BL399" s="63"/>
      <c r="BM399" s="63"/>
      <c r="BN399" s="63"/>
      <c r="BO399" s="63"/>
      <c r="BP399" s="63"/>
      <c r="BQ399" s="63"/>
      <c r="BR399" s="63"/>
      <c r="BS399" s="63"/>
      <c r="BT399" s="63"/>
    </row>
    <row r="400" spans="1:72" ht="13">
      <c r="A400" s="62"/>
      <c r="B400" s="63"/>
      <c r="C400" s="63"/>
      <c r="D400" s="63"/>
      <c r="E400" s="63"/>
      <c r="F400" s="62"/>
      <c r="G400" s="63"/>
      <c r="H400" s="63"/>
      <c r="I400" s="63"/>
      <c r="J400" s="63"/>
      <c r="K400" s="63"/>
      <c r="L400" s="63"/>
      <c r="M400" s="63"/>
      <c r="N400" s="63"/>
      <c r="O400" s="63"/>
      <c r="P400" s="63"/>
      <c r="Q400" s="63"/>
      <c r="R400" s="63"/>
      <c r="S400" s="63"/>
      <c r="V400" s="62" t="s">
        <v>1131</v>
      </c>
      <c r="W400" s="63">
        <v>-0.18238675439319799</v>
      </c>
      <c r="X400" s="64">
        <v>3.1622776601683802E-5</v>
      </c>
      <c r="Y400" s="63">
        <v>1.8931213580487799E-2</v>
      </c>
      <c r="Z400" s="63">
        <v>1.5188352468351299E-2</v>
      </c>
      <c r="AA400" s="62" t="s">
        <v>173</v>
      </c>
      <c r="AB400" s="63">
        <v>90</v>
      </c>
      <c r="AC400" s="63">
        <v>1.00777451534665</v>
      </c>
      <c r="AD400" s="62" t="s">
        <v>131</v>
      </c>
      <c r="AE400" s="62" t="s">
        <v>131</v>
      </c>
      <c r="AF400" s="63">
        <v>1.9286076233456899</v>
      </c>
      <c r="AG400" s="63">
        <v>1.9286076233456899</v>
      </c>
      <c r="AH400" s="63">
        <v>0.158630086514396</v>
      </c>
      <c r="AI400" s="63">
        <v>1.4971126754216599</v>
      </c>
      <c r="AJ400" s="63">
        <v>2.1554207888188501</v>
      </c>
      <c r="AK400" s="62" t="s">
        <v>131</v>
      </c>
      <c r="AL400" s="62" t="s">
        <v>131</v>
      </c>
      <c r="AM400" s="63">
        <v>0.33659204240771301</v>
      </c>
      <c r="AN400" s="63">
        <v>1.97881829910791</v>
      </c>
      <c r="AO400" s="65"/>
      <c r="AP400" s="62" t="s">
        <v>1132</v>
      </c>
      <c r="AQ400" s="63">
        <v>-0.432507153629001</v>
      </c>
      <c r="AR400" s="63">
        <v>1.77827941003892E-4</v>
      </c>
      <c r="AS400" s="63">
        <v>1</v>
      </c>
      <c r="AT400" s="63">
        <v>0.30376704936702498</v>
      </c>
      <c r="AU400" s="62" t="s">
        <v>173</v>
      </c>
      <c r="AV400" s="63">
        <v>90</v>
      </c>
      <c r="AW400" s="63">
        <v>1.22536270133375</v>
      </c>
      <c r="AX400" s="62" t="s">
        <v>131</v>
      </c>
      <c r="AY400" s="62" t="s">
        <v>131</v>
      </c>
      <c r="AZ400" s="63">
        <v>1.2331444635341899</v>
      </c>
      <c r="BA400" s="63">
        <v>1.25322779861057</v>
      </c>
      <c r="BB400" s="63">
        <v>0.73639643819237199</v>
      </c>
      <c r="BC400" s="63">
        <v>0.73206427641480398</v>
      </c>
      <c r="BD400" s="63">
        <v>0.98998179057095803</v>
      </c>
      <c r="BE400" s="62" t="s">
        <v>131</v>
      </c>
      <c r="BF400" s="62" t="s">
        <v>131</v>
      </c>
      <c r="BG400" s="63">
        <v>0.87674518545722802</v>
      </c>
      <c r="BH400" s="63">
        <v>0.858274356610222</v>
      </c>
      <c r="BI400" s="63"/>
      <c r="BJ400" s="63"/>
      <c r="BK400" s="63"/>
      <c r="BL400" s="63"/>
      <c r="BM400" s="63"/>
      <c r="BN400" s="63"/>
      <c r="BO400" s="63"/>
      <c r="BP400" s="63"/>
      <c r="BQ400" s="63"/>
      <c r="BR400" s="63"/>
      <c r="BS400" s="63"/>
      <c r="BT400" s="63"/>
    </row>
    <row r="401" spans="1:72" ht="13">
      <c r="A401" s="62"/>
      <c r="B401" s="63"/>
      <c r="C401" s="63"/>
      <c r="D401" s="63"/>
      <c r="E401" s="63"/>
      <c r="F401" s="62"/>
      <c r="G401" s="63"/>
      <c r="H401" s="63"/>
      <c r="I401" s="63"/>
      <c r="J401" s="63"/>
      <c r="K401" s="63"/>
      <c r="L401" s="63"/>
      <c r="M401" s="63"/>
      <c r="N401" s="63"/>
      <c r="O401" s="63"/>
      <c r="P401" s="63"/>
      <c r="Q401" s="63"/>
      <c r="R401" s="63"/>
      <c r="S401" s="63"/>
      <c r="V401" s="62" t="s">
        <v>1133</v>
      </c>
      <c r="W401" s="63">
        <v>-0.18238675439319799</v>
      </c>
      <c r="X401" s="64">
        <v>3.1622776601683802E-5</v>
      </c>
      <c r="Y401" s="63">
        <v>1.8931213580487799E-2</v>
      </c>
      <c r="Z401" s="63">
        <v>3.0376704936702501E-2</v>
      </c>
      <c r="AA401" s="62" t="s">
        <v>173</v>
      </c>
      <c r="AB401" s="63">
        <v>90</v>
      </c>
      <c r="AC401" s="63">
        <v>1.0076661735388901</v>
      </c>
      <c r="AD401" s="62" t="s">
        <v>131</v>
      </c>
      <c r="AE401" s="62" t="s">
        <v>131</v>
      </c>
      <c r="AF401" s="63">
        <v>1.9293026633718899</v>
      </c>
      <c r="AG401" s="63">
        <v>1.9293026633718899</v>
      </c>
      <c r="AH401" s="63">
        <v>0.15865210898593299</v>
      </c>
      <c r="AI401" s="63">
        <v>1.50100663433876</v>
      </c>
      <c r="AJ401" s="63">
        <v>2.1606890861772801</v>
      </c>
      <c r="AK401" s="62" t="s">
        <v>131</v>
      </c>
      <c r="AL401" s="62" t="s">
        <v>131</v>
      </c>
      <c r="AM401" s="63">
        <v>0.33655788470520398</v>
      </c>
      <c r="AN401" s="63">
        <v>2.06104954918084</v>
      </c>
      <c r="AO401" s="65"/>
      <c r="AP401" s="62" t="s">
        <v>1134</v>
      </c>
      <c r="AQ401" s="63">
        <v>-0.49945146926008599</v>
      </c>
      <c r="AR401" s="63">
        <v>2.37137370566166E-4</v>
      </c>
      <c r="AS401" s="63">
        <v>1</v>
      </c>
      <c r="AT401" s="63">
        <v>0.30376704936702498</v>
      </c>
      <c r="AU401" s="62" t="s">
        <v>173</v>
      </c>
      <c r="AV401" s="63">
        <v>90</v>
      </c>
      <c r="AW401" s="63">
        <v>1.22536821146601</v>
      </c>
      <c r="AX401" s="62" t="s">
        <v>131</v>
      </c>
      <c r="AY401" s="62" t="s">
        <v>131</v>
      </c>
      <c r="AZ401" s="63">
        <v>1.23313114097263</v>
      </c>
      <c r="BA401" s="63">
        <v>1.25321873268994</v>
      </c>
      <c r="BB401" s="63">
        <v>0.73642579267894503</v>
      </c>
      <c r="BC401" s="63">
        <v>0.73068993797347503</v>
      </c>
      <c r="BD401" s="63">
        <v>0.98883650853651694</v>
      </c>
      <c r="BE401" s="62" t="s">
        <v>131</v>
      </c>
      <c r="BF401" s="62" t="s">
        <v>131</v>
      </c>
      <c r="BG401" s="63">
        <v>0.87675493767664303</v>
      </c>
      <c r="BH401" s="63">
        <v>0.85690001816889305</v>
      </c>
      <c r="BI401" s="63"/>
      <c r="BJ401" s="63"/>
      <c r="BK401" s="63"/>
      <c r="BL401" s="63"/>
      <c r="BM401" s="63"/>
      <c r="BN401" s="63"/>
      <c r="BO401" s="63"/>
      <c r="BP401" s="63"/>
      <c r="BQ401" s="63"/>
      <c r="BR401" s="63"/>
      <c r="BS401" s="63"/>
      <c r="BT401" s="63"/>
    </row>
    <row r="402" spans="1:72" ht="13">
      <c r="A402" s="62"/>
      <c r="B402" s="63"/>
      <c r="C402" s="63"/>
      <c r="D402" s="63"/>
      <c r="E402" s="63"/>
      <c r="F402" s="62"/>
      <c r="G402" s="63"/>
      <c r="H402" s="63"/>
      <c r="I402" s="63"/>
      <c r="J402" s="63"/>
      <c r="K402" s="63"/>
      <c r="L402" s="63"/>
      <c r="M402" s="63"/>
      <c r="N402" s="63"/>
      <c r="O402" s="63"/>
      <c r="P402" s="63"/>
      <c r="Q402" s="63"/>
      <c r="R402" s="63"/>
      <c r="S402" s="63"/>
      <c r="V402" s="62" t="s">
        <v>1135</v>
      </c>
      <c r="W402" s="63">
        <v>-0.18238675439319799</v>
      </c>
      <c r="X402" s="64">
        <v>3.1622776601683802E-5</v>
      </c>
      <c r="Y402" s="63">
        <v>1.8931213580487799E-2</v>
      </c>
      <c r="Z402" s="63">
        <v>7.59417623417563E-2</v>
      </c>
      <c r="AA402" s="62" t="s">
        <v>173</v>
      </c>
      <c r="AB402" s="63">
        <v>90</v>
      </c>
      <c r="AC402" s="63">
        <v>1.00737930227304</v>
      </c>
      <c r="AD402" s="62" t="s">
        <v>131</v>
      </c>
      <c r="AE402" s="62" t="s">
        <v>131</v>
      </c>
      <c r="AF402" s="63">
        <v>1.93112248654979</v>
      </c>
      <c r="AG402" s="63">
        <v>1.93112248654979</v>
      </c>
      <c r="AH402" s="63">
        <v>0.15871505682404499</v>
      </c>
      <c r="AI402" s="63">
        <v>1.51314662390385</v>
      </c>
      <c r="AJ402" s="63">
        <v>2.16664455275638</v>
      </c>
      <c r="AK402" s="62" t="s">
        <v>131</v>
      </c>
      <c r="AL402" s="62" t="s">
        <v>131</v>
      </c>
      <c r="AM402" s="63">
        <v>0.33296660055537303</v>
      </c>
      <c r="AN402" s="63">
        <v>1.8972742182556499</v>
      </c>
      <c r="AO402" s="65"/>
      <c r="AP402" s="62" t="s">
        <v>1136</v>
      </c>
      <c r="AQ402" s="63">
        <v>-0.576757558928228</v>
      </c>
      <c r="AR402" s="63">
        <v>3.1622776601683799E-4</v>
      </c>
      <c r="AS402" s="63">
        <v>1</v>
      </c>
      <c r="AT402" s="63">
        <v>0.30376704936702498</v>
      </c>
      <c r="AU402" s="62" t="s">
        <v>173</v>
      </c>
      <c r="AV402" s="63">
        <v>90</v>
      </c>
      <c r="AW402" s="63">
        <v>1.2253755379351501</v>
      </c>
      <c r="AX402" s="62" t="s">
        <v>131</v>
      </c>
      <c r="AY402" s="62" t="s">
        <v>131</v>
      </c>
      <c r="AZ402" s="63">
        <v>1.2331134381270401</v>
      </c>
      <c r="BA402" s="63">
        <v>1.25320663208383</v>
      </c>
      <c r="BB402" s="63">
        <v>0.736465520363353</v>
      </c>
      <c r="BC402" s="63">
        <v>0.729086543125257</v>
      </c>
      <c r="BD402" s="63">
        <v>0.98723311368829902</v>
      </c>
      <c r="BE402" s="62" t="s">
        <v>131</v>
      </c>
      <c r="BF402" s="62" t="s">
        <v>131</v>
      </c>
      <c r="BG402" s="63">
        <v>0.87676814406881598</v>
      </c>
      <c r="BH402" s="63">
        <v>0.85529662332067502</v>
      </c>
      <c r="BI402" s="63"/>
      <c r="BJ402" s="63"/>
      <c r="BK402" s="63"/>
      <c r="BL402" s="63"/>
      <c r="BM402" s="63"/>
      <c r="BN402" s="63"/>
      <c r="BO402" s="63"/>
      <c r="BP402" s="63"/>
      <c r="BQ402" s="63"/>
      <c r="BR402" s="63"/>
      <c r="BS402" s="63"/>
      <c r="BT402" s="63"/>
    </row>
    <row r="403" spans="1:72" ht="13">
      <c r="A403" s="62"/>
      <c r="B403" s="63"/>
      <c r="C403" s="63"/>
      <c r="D403" s="63"/>
      <c r="E403" s="63"/>
      <c r="F403" s="62"/>
      <c r="G403" s="63"/>
      <c r="H403" s="63"/>
      <c r="I403" s="63"/>
      <c r="J403" s="63"/>
      <c r="K403" s="63"/>
      <c r="L403" s="63"/>
      <c r="M403" s="63"/>
      <c r="N403" s="63"/>
      <c r="O403" s="63"/>
      <c r="P403" s="63"/>
      <c r="Q403" s="63"/>
      <c r="R403" s="63"/>
      <c r="S403" s="63"/>
      <c r="V403" s="62" t="s">
        <v>1137</v>
      </c>
      <c r="W403" s="63">
        <v>-0.18238675439319799</v>
      </c>
      <c r="X403" s="64">
        <v>3.1622776601683802E-5</v>
      </c>
      <c r="Y403" s="63">
        <v>1.8931213580487799E-2</v>
      </c>
      <c r="Z403" s="63">
        <v>0.30376704936702498</v>
      </c>
      <c r="AA403" s="62" t="s">
        <v>173</v>
      </c>
      <c r="AB403" s="63">
        <v>90</v>
      </c>
      <c r="AC403" s="63">
        <v>1.00627368891684</v>
      </c>
      <c r="AD403" s="62" t="s">
        <v>131</v>
      </c>
      <c r="AE403" s="62" t="s">
        <v>131</v>
      </c>
      <c r="AF403" s="63">
        <v>1.9383832509168999</v>
      </c>
      <c r="AG403" s="63">
        <v>1.9383832509168999</v>
      </c>
      <c r="AH403" s="63">
        <v>0.15899034294160999</v>
      </c>
      <c r="AI403" s="63">
        <v>1.58484127925991</v>
      </c>
      <c r="AJ403" s="63">
        <v>2.21268489054094</v>
      </c>
      <c r="AK403" s="62" t="s">
        <v>131</v>
      </c>
      <c r="AL403" s="62" t="s">
        <v>131</v>
      </c>
      <c r="AM403" s="63">
        <v>0.32579845946177299</v>
      </c>
      <c r="AN403" s="63">
        <v>1.87574291600814</v>
      </c>
      <c r="AO403" s="65"/>
      <c r="AP403" s="62" t="s">
        <v>1138</v>
      </c>
      <c r="AQ403" s="63">
        <v>-0.66602923858378604</v>
      </c>
      <c r="AR403" s="63">
        <v>4.2169650342858202E-4</v>
      </c>
      <c r="AS403" s="63">
        <v>1</v>
      </c>
      <c r="AT403" s="63">
        <v>0.30376704936702498</v>
      </c>
      <c r="AU403" s="62" t="s">
        <v>173</v>
      </c>
      <c r="AV403" s="63">
        <v>90</v>
      </c>
      <c r="AW403" s="63">
        <v>1.22538529933399</v>
      </c>
      <c r="AX403" s="62" t="s">
        <v>131</v>
      </c>
      <c r="AY403" s="62" t="s">
        <v>131</v>
      </c>
      <c r="AZ403" s="63">
        <v>1.23308982838952</v>
      </c>
      <c r="BA403" s="63">
        <v>1.2531905553840399</v>
      </c>
      <c r="BB403" s="63">
        <v>0.73642501082015899</v>
      </c>
      <c r="BC403" s="63">
        <v>0.72748314827703997</v>
      </c>
      <c r="BD403" s="63">
        <v>0.98562971884008099</v>
      </c>
      <c r="BE403" s="62" t="s">
        <v>131</v>
      </c>
      <c r="BF403" s="62" t="s">
        <v>131</v>
      </c>
      <c r="BG403" s="63">
        <v>0.87678110798330999</v>
      </c>
      <c r="BH403" s="63">
        <v>0.85346417206556902</v>
      </c>
      <c r="BI403" s="63"/>
      <c r="BJ403" s="63"/>
      <c r="BK403" s="63"/>
      <c r="BL403" s="63"/>
      <c r="BM403" s="63"/>
      <c r="BN403" s="63"/>
      <c r="BO403" s="63"/>
      <c r="BP403" s="63"/>
      <c r="BQ403" s="63"/>
      <c r="BR403" s="63"/>
      <c r="BS403" s="63"/>
      <c r="BT403" s="63"/>
    </row>
    <row r="404" spans="1:72" ht="13">
      <c r="A404" s="62"/>
      <c r="B404" s="63"/>
      <c r="C404" s="63"/>
      <c r="D404" s="63"/>
      <c r="E404" s="63"/>
      <c r="F404" s="62"/>
      <c r="G404" s="63"/>
      <c r="H404" s="63"/>
      <c r="I404" s="63"/>
      <c r="J404" s="63"/>
      <c r="K404" s="63"/>
      <c r="L404" s="63"/>
      <c r="M404" s="63"/>
      <c r="N404" s="63"/>
      <c r="O404" s="63"/>
      <c r="P404" s="63"/>
      <c r="Q404" s="63"/>
      <c r="R404" s="63"/>
      <c r="S404" s="63"/>
      <c r="V404" s="62" t="s">
        <v>1139</v>
      </c>
      <c r="W404" s="63">
        <v>-0.18238675439319799</v>
      </c>
      <c r="X404" s="64">
        <v>3.1622776601683802E-5</v>
      </c>
      <c r="Y404" s="63">
        <v>1.8931213580487799E-2</v>
      </c>
      <c r="Z404" s="63">
        <v>0.75941762341756303</v>
      </c>
      <c r="AA404" s="62" t="s">
        <v>173</v>
      </c>
      <c r="AB404" s="63">
        <v>90</v>
      </c>
      <c r="AC404" s="63">
        <v>1.0047338428985799</v>
      </c>
      <c r="AD404" s="62" t="s">
        <v>131</v>
      </c>
      <c r="AE404" s="62" t="s">
        <v>131</v>
      </c>
      <c r="AF404" s="63">
        <v>1.94881493770236</v>
      </c>
      <c r="AG404" s="63">
        <v>1.94881493770236</v>
      </c>
      <c r="AH404" s="63">
        <v>0.12772580069493</v>
      </c>
      <c r="AI404" s="63">
        <v>1.00876441593579</v>
      </c>
      <c r="AJ404" s="63">
        <v>2.3496606218601901</v>
      </c>
      <c r="AK404" s="62" t="s">
        <v>131</v>
      </c>
      <c r="AL404" s="62" t="s">
        <v>131</v>
      </c>
      <c r="AM404" s="63">
        <v>0.315050501718107</v>
      </c>
      <c r="AN404" s="63">
        <v>1.78022639433569</v>
      </c>
      <c r="AO404" s="65"/>
      <c r="AP404" s="62" t="s">
        <v>1140</v>
      </c>
      <c r="AQ404" s="63">
        <v>-0.769118565992994</v>
      </c>
      <c r="AR404" s="63">
        <v>5.6234132519034899E-4</v>
      </c>
      <c r="AS404" s="63">
        <v>1</v>
      </c>
      <c r="AT404" s="63">
        <v>0.30376704936702498</v>
      </c>
      <c r="AU404" s="62" t="s">
        <v>173</v>
      </c>
      <c r="AV404" s="63">
        <v>90</v>
      </c>
      <c r="AW404" s="63">
        <v>1.2253982943476001</v>
      </c>
      <c r="AX404" s="62" t="s">
        <v>131</v>
      </c>
      <c r="AY404" s="62" t="s">
        <v>131</v>
      </c>
      <c r="AZ404" s="63">
        <v>1.23305841863559</v>
      </c>
      <c r="BA404" s="63">
        <v>1.25316910549649</v>
      </c>
      <c r="BB404" s="63">
        <v>0.73645165382976896</v>
      </c>
      <c r="BC404" s="63">
        <v>0.72542164061504599</v>
      </c>
      <c r="BD404" s="63">
        <v>0.98356821117808702</v>
      </c>
      <c r="BE404" s="62" t="s">
        <v>131</v>
      </c>
      <c r="BF404" s="62" t="s">
        <v>131</v>
      </c>
      <c r="BG404" s="63">
        <v>0.87678954199080705</v>
      </c>
      <c r="BH404" s="63">
        <v>0.85140266440357504</v>
      </c>
      <c r="BI404" s="63"/>
      <c r="BJ404" s="63"/>
      <c r="BK404" s="63"/>
      <c r="BL404" s="63"/>
      <c r="BM404" s="63"/>
      <c r="BN404" s="63"/>
      <c r="BO404" s="63"/>
      <c r="BP404" s="63"/>
      <c r="BQ404" s="63"/>
      <c r="BR404" s="63"/>
      <c r="BS404" s="63"/>
      <c r="BT404" s="63"/>
    </row>
    <row r="405" spans="1:72" ht="13">
      <c r="A405" s="62"/>
      <c r="B405" s="63"/>
      <c r="C405" s="63"/>
      <c r="D405" s="63"/>
      <c r="E405" s="63"/>
      <c r="F405" s="62"/>
      <c r="G405" s="63"/>
      <c r="H405" s="63"/>
      <c r="I405" s="63"/>
      <c r="J405" s="63"/>
      <c r="K405" s="63"/>
      <c r="L405" s="63"/>
      <c r="M405" s="63"/>
      <c r="N405" s="63"/>
      <c r="O405" s="63"/>
      <c r="P405" s="63"/>
      <c r="Q405" s="63"/>
      <c r="R405" s="63"/>
      <c r="S405" s="63"/>
      <c r="V405" s="62" t="s">
        <v>1141</v>
      </c>
      <c r="W405" s="63">
        <v>-0.20464130424940799</v>
      </c>
      <c r="X405" s="64">
        <v>3.9810717055349701E-5</v>
      </c>
      <c r="Y405" s="63">
        <v>1.8931213580487799E-2</v>
      </c>
      <c r="Z405" s="63">
        <v>0</v>
      </c>
      <c r="AA405" s="62" t="s">
        <v>173</v>
      </c>
      <c r="AB405" s="63">
        <v>90</v>
      </c>
      <c r="AC405" s="63">
        <v>1.00792093419379</v>
      </c>
      <c r="AD405" s="63">
        <v>4.3032827162111396</v>
      </c>
      <c r="AE405" s="63">
        <v>0.95503961499402801</v>
      </c>
      <c r="AF405" s="63">
        <v>1.92763981497281</v>
      </c>
      <c r="AG405" s="63">
        <v>1.92763981497281</v>
      </c>
      <c r="AH405" s="63">
        <v>0.15870105589725</v>
      </c>
      <c r="AI405" s="63">
        <v>2.7670013952108099</v>
      </c>
      <c r="AJ405" s="63">
        <v>2.1238110046682501</v>
      </c>
      <c r="AK405" s="62" t="s">
        <v>131</v>
      </c>
      <c r="AL405" s="62" t="s">
        <v>131</v>
      </c>
      <c r="AM405" s="63">
        <v>0.33658983784325802</v>
      </c>
      <c r="AN405" s="63">
        <v>1.9039168540554099</v>
      </c>
      <c r="AO405" s="65"/>
      <c r="AP405" s="62" t="s">
        <v>1142</v>
      </c>
      <c r="AQ405" s="63">
        <v>-0.88816426409889904</v>
      </c>
      <c r="AR405" s="63">
        <v>7.4989420933245596E-4</v>
      </c>
      <c r="AS405" s="63">
        <v>1</v>
      </c>
      <c r="AT405" s="63">
        <v>0.30376704936702498</v>
      </c>
      <c r="AU405" s="62" t="s">
        <v>173</v>
      </c>
      <c r="AV405" s="63">
        <v>90</v>
      </c>
      <c r="AW405" s="63">
        <v>1.2254156036638499</v>
      </c>
      <c r="AX405" s="62" t="s">
        <v>131</v>
      </c>
      <c r="AY405" s="62" t="s">
        <v>131</v>
      </c>
      <c r="AZ405" s="63">
        <v>1.2330165723541999</v>
      </c>
      <c r="BA405" s="63">
        <v>1.2531405556105899</v>
      </c>
      <c r="BB405" s="63">
        <v>0.73645131562769806</v>
      </c>
      <c r="BC405" s="63">
        <v>0.72313107654616304</v>
      </c>
      <c r="BD405" s="63">
        <v>0.98127764710920495</v>
      </c>
      <c r="BE405" s="62" t="s">
        <v>131</v>
      </c>
      <c r="BF405" s="62" t="s">
        <v>131</v>
      </c>
      <c r="BG405" s="63">
        <v>0.87681592289759602</v>
      </c>
      <c r="BH405" s="63">
        <v>0.848883043927805</v>
      </c>
      <c r="BI405" s="63"/>
      <c r="BJ405" s="63"/>
      <c r="BK405" s="63"/>
      <c r="BL405" s="63"/>
      <c r="BM405" s="63"/>
      <c r="BN405" s="63"/>
      <c r="BO405" s="63"/>
      <c r="BP405" s="63"/>
      <c r="BQ405" s="63"/>
      <c r="BR405" s="63"/>
      <c r="BS405" s="63"/>
      <c r="BT405" s="63"/>
    </row>
    <row r="406" spans="1:72" ht="13">
      <c r="A406" s="62"/>
      <c r="B406" s="63"/>
      <c r="C406" s="63"/>
      <c r="D406" s="63"/>
      <c r="E406" s="63"/>
      <c r="F406" s="62"/>
      <c r="G406" s="63"/>
      <c r="H406" s="63"/>
      <c r="I406" s="63"/>
      <c r="J406" s="63"/>
      <c r="K406" s="63"/>
      <c r="L406" s="63"/>
      <c r="M406" s="63"/>
      <c r="N406" s="63"/>
      <c r="O406" s="63"/>
      <c r="P406" s="63"/>
      <c r="Q406" s="63"/>
      <c r="R406" s="63"/>
      <c r="S406" s="63"/>
      <c r="V406" s="62" t="s">
        <v>1143</v>
      </c>
      <c r="W406" s="63">
        <v>-0.20464130424940799</v>
      </c>
      <c r="X406" s="64">
        <v>3.9810717055349701E-5</v>
      </c>
      <c r="Y406" s="63">
        <v>1.8931213580487799E-2</v>
      </c>
      <c r="Z406" s="63">
        <v>1.5188352468351299E-2</v>
      </c>
      <c r="AA406" s="62" t="s">
        <v>173</v>
      </c>
      <c r="AB406" s="63">
        <v>90</v>
      </c>
      <c r="AC406" s="63">
        <v>1.0078029790738601</v>
      </c>
      <c r="AD406" s="62" t="s">
        <v>131</v>
      </c>
      <c r="AE406" s="62" t="s">
        <v>131</v>
      </c>
      <c r="AF406" s="63">
        <v>1.9283903544062999</v>
      </c>
      <c r="AG406" s="63">
        <v>1.9283903544062999</v>
      </c>
      <c r="AH406" s="63">
        <v>0.15862991020408901</v>
      </c>
      <c r="AI406" s="63">
        <v>1.47351986551216</v>
      </c>
      <c r="AJ406" s="63">
        <v>2.13686721986089</v>
      </c>
      <c r="AK406" s="62" t="s">
        <v>131</v>
      </c>
      <c r="AL406" s="62" t="s">
        <v>131</v>
      </c>
      <c r="AM406" s="63">
        <v>0.33660021212265601</v>
      </c>
      <c r="AN406" s="63">
        <v>1.93896248430934</v>
      </c>
      <c r="AO406" s="65"/>
      <c r="AP406" s="62" t="s">
        <v>1144</v>
      </c>
      <c r="AQ406" s="63">
        <v>-1.02563609162638</v>
      </c>
      <c r="AR406" s="63">
        <v>1E-3</v>
      </c>
      <c r="AS406" s="63">
        <v>1</v>
      </c>
      <c r="AT406" s="63">
        <v>0.30376704936702498</v>
      </c>
      <c r="AU406" s="62" t="s">
        <v>173</v>
      </c>
      <c r="AV406" s="63">
        <v>90</v>
      </c>
      <c r="AW406" s="63">
        <v>1.22543866807663</v>
      </c>
      <c r="AX406" s="62" t="s">
        <v>131</v>
      </c>
      <c r="AY406" s="62" t="s">
        <v>131</v>
      </c>
      <c r="AZ406" s="63">
        <v>1.2329607997216501</v>
      </c>
      <c r="BA406" s="63">
        <v>1.25310253968945</v>
      </c>
      <c r="BB406" s="63">
        <v>0.73648749879654496</v>
      </c>
      <c r="BC406" s="63">
        <v>0.72038239966350404</v>
      </c>
      <c r="BD406" s="63">
        <v>0.97875802663343403</v>
      </c>
      <c r="BE406" s="62" t="s">
        <v>131</v>
      </c>
      <c r="BF406" s="62" t="s">
        <v>131</v>
      </c>
      <c r="BG406" s="63">
        <v>0.876827115403781</v>
      </c>
      <c r="BH406" s="63">
        <v>0.846134367045146</v>
      </c>
      <c r="BI406" s="63"/>
      <c r="BJ406" s="63"/>
      <c r="BK406" s="63"/>
      <c r="BL406" s="63"/>
      <c r="BM406" s="63"/>
      <c r="BN406" s="63"/>
      <c r="BO406" s="63"/>
      <c r="BP406" s="63"/>
      <c r="BQ406" s="63"/>
      <c r="BR406" s="63"/>
      <c r="BS406" s="63"/>
      <c r="BT406" s="63"/>
    </row>
    <row r="407" spans="1:72" ht="13">
      <c r="A407" s="62"/>
      <c r="B407" s="63"/>
      <c r="C407" s="63"/>
      <c r="D407" s="63"/>
      <c r="E407" s="63"/>
      <c r="F407" s="62"/>
      <c r="G407" s="63"/>
      <c r="H407" s="63"/>
      <c r="I407" s="63"/>
      <c r="J407" s="63"/>
      <c r="K407" s="63"/>
      <c r="L407" s="63"/>
      <c r="M407" s="63"/>
      <c r="N407" s="63"/>
      <c r="O407" s="63"/>
      <c r="P407" s="63"/>
      <c r="Q407" s="63"/>
      <c r="R407" s="63"/>
      <c r="S407" s="63"/>
      <c r="V407" s="62" t="s">
        <v>1145</v>
      </c>
      <c r="W407" s="63">
        <v>-0.20464130424940799</v>
      </c>
      <c r="X407" s="64">
        <v>3.9810717055349701E-5</v>
      </c>
      <c r="Y407" s="63">
        <v>1.8931213580487799E-2</v>
      </c>
      <c r="Z407" s="63">
        <v>3.0376704936702501E-2</v>
      </c>
      <c r="AA407" s="62" t="s">
        <v>173</v>
      </c>
      <c r="AB407" s="63">
        <v>90</v>
      </c>
      <c r="AC407" s="63">
        <v>1.0076953597704901</v>
      </c>
      <c r="AD407" s="62" t="s">
        <v>131</v>
      </c>
      <c r="AE407" s="62" t="s">
        <v>131</v>
      </c>
      <c r="AF407" s="63">
        <v>1.9290945802916</v>
      </c>
      <c r="AG407" s="63">
        <v>1.9290945802916</v>
      </c>
      <c r="AH407" s="63">
        <v>0.158651568789866</v>
      </c>
      <c r="AI407" s="63">
        <v>1.4774138244292601</v>
      </c>
      <c r="AJ407" s="63">
        <v>2.1423645736262098</v>
      </c>
      <c r="AK407" s="62" t="s">
        <v>131</v>
      </c>
      <c r="AL407" s="62" t="s">
        <v>131</v>
      </c>
      <c r="AM407" s="63">
        <v>0.33658268457839202</v>
      </c>
      <c r="AN407" s="63">
        <v>1.9962265860314301</v>
      </c>
      <c r="AO407" s="65"/>
      <c r="AP407" s="62" t="s">
        <v>1146</v>
      </c>
      <c r="AQ407" s="63">
        <v>-1.1843860814574501</v>
      </c>
      <c r="AR407" s="63">
        <v>1.3335214321633199E-3</v>
      </c>
      <c r="AS407" s="63">
        <v>1</v>
      </c>
      <c r="AT407" s="63">
        <v>0.30376704936702498</v>
      </c>
      <c r="AU407" s="62" t="s">
        <v>173</v>
      </c>
      <c r="AV407" s="63">
        <v>90</v>
      </c>
      <c r="AW407" s="63">
        <v>1.2254693898000799</v>
      </c>
      <c r="AX407" s="62" t="s">
        <v>131</v>
      </c>
      <c r="AY407" s="62" t="s">
        <v>131</v>
      </c>
      <c r="AZ407" s="63">
        <v>1.2328865208303099</v>
      </c>
      <c r="BA407" s="63">
        <v>1.25305186204689</v>
      </c>
      <c r="BB407" s="63">
        <v>0.73654132683484197</v>
      </c>
      <c r="BC407" s="63">
        <v>0.71717560996706897</v>
      </c>
      <c r="BD407" s="63">
        <v>0.97578029334388705</v>
      </c>
      <c r="BE407" s="62" t="s">
        <v>131</v>
      </c>
      <c r="BF407" s="62" t="s">
        <v>131</v>
      </c>
      <c r="BG407" s="63">
        <v>0.87687149209677695</v>
      </c>
      <c r="BH407" s="63">
        <v>0.84269852094182196</v>
      </c>
      <c r="BI407" s="63"/>
      <c r="BJ407" s="63"/>
      <c r="BK407" s="63"/>
      <c r="BL407" s="63"/>
      <c r="BM407" s="63"/>
      <c r="BN407" s="63"/>
      <c r="BO407" s="63"/>
      <c r="BP407" s="63"/>
      <c r="BQ407" s="63"/>
      <c r="BR407" s="63"/>
      <c r="BS407" s="63"/>
      <c r="BT407" s="63"/>
    </row>
    <row r="408" spans="1:72" ht="13">
      <c r="A408" s="62"/>
      <c r="B408" s="63"/>
      <c r="C408" s="63"/>
      <c r="D408" s="63"/>
      <c r="E408" s="63"/>
      <c r="F408" s="62"/>
      <c r="G408" s="63"/>
      <c r="H408" s="63"/>
      <c r="I408" s="63"/>
      <c r="J408" s="63"/>
      <c r="K408" s="63"/>
      <c r="L408" s="63"/>
      <c r="M408" s="63"/>
      <c r="N408" s="63"/>
      <c r="O408" s="63"/>
      <c r="P408" s="63"/>
      <c r="Q408" s="63"/>
      <c r="R408" s="63"/>
      <c r="S408" s="63"/>
      <c r="V408" s="62" t="s">
        <v>1147</v>
      </c>
      <c r="W408" s="63">
        <v>-0.20464130424940799</v>
      </c>
      <c r="X408" s="64">
        <v>3.9810717055349701E-5</v>
      </c>
      <c r="Y408" s="63">
        <v>1.8931213580487799E-2</v>
      </c>
      <c r="Z408" s="63">
        <v>7.59417623417563E-2</v>
      </c>
      <c r="AA408" s="62" t="s">
        <v>173</v>
      </c>
      <c r="AB408" s="63">
        <v>90</v>
      </c>
      <c r="AC408" s="63">
        <v>1.0074067457118701</v>
      </c>
      <c r="AD408" s="62" t="s">
        <v>131</v>
      </c>
      <c r="AE408" s="62" t="s">
        <v>131</v>
      </c>
      <c r="AF408" s="63">
        <v>1.93092896299302</v>
      </c>
      <c r="AG408" s="63">
        <v>1.93092896299302</v>
      </c>
      <c r="AH408" s="63">
        <v>0.15871579350711401</v>
      </c>
      <c r="AI408" s="63">
        <v>1.4890957011805701</v>
      </c>
      <c r="AJ408" s="63">
        <v>2.1467166453570901</v>
      </c>
      <c r="AK408" s="62" t="s">
        <v>131</v>
      </c>
      <c r="AL408" s="62" t="s">
        <v>131</v>
      </c>
      <c r="AM408" s="63">
        <v>0.33475134489084402</v>
      </c>
      <c r="AN408" s="63">
        <v>2.0060760115276302</v>
      </c>
      <c r="AO408" s="65"/>
      <c r="AP408" s="62" t="s">
        <v>1148</v>
      </c>
      <c r="AQ408" s="63">
        <v>-1.367707709784</v>
      </c>
      <c r="AR408" s="63">
        <v>1.7782794100389199E-3</v>
      </c>
      <c r="AS408" s="63">
        <v>1</v>
      </c>
      <c r="AT408" s="63">
        <v>0.30376704936702498</v>
      </c>
      <c r="AU408" s="62" t="s">
        <v>173</v>
      </c>
      <c r="AV408" s="63">
        <v>90</v>
      </c>
      <c r="AW408" s="63">
        <v>1.22551031943123</v>
      </c>
      <c r="AX408" s="62" t="s">
        <v>131</v>
      </c>
      <c r="AY408" s="62" t="s">
        <v>131</v>
      </c>
      <c r="AZ408" s="63">
        <v>1.23278756325064</v>
      </c>
      <c r="BA408" s="63">
        <v>1.2529843487124599</v>
      </c>
      <c r="BB408" s="63">
        <v>0.73651081327302803</v>
      </c>
      <c r="BC408" s="63">
        <v>0.71373976386374505</v>
      </c>
      <c r="BD408" s="63">
        <v>0.97234444724056401</v>
      </c>
      <c r="BE408" s="62" t="s">
        <v>131</v>
      </c>
      <c r="BF408" s="62" t="s">
        <v>131</v>
      </c>
      <c r="BG408" s="63">
        <v>0.87691402504886695</v>
      </c>
      <c r="BH408" s="63">
        <v>0.83880456202472198</v>
      </c>
      <c r="BI408" s="63"/>
      <c r="BJ408" s="63"/>
      <c r="BK408" s="63"/>
      <c r="BL408" s="63"/>
      <c r="BM408" s="63"/>
      <c r="BN408" s="63"/>
      <c r="BO408" s="63"/>
      <c r="BP408" s="63"/>
      <c r="BQ408" s="63"/>
      <c r="BR408" s="63"/>
      <c r="BS408" s="63"/>
      <c r="BT408" s="63"/>
    </row>
    <row r="409" spans="1:72" ht="13">
      <c r="A409" s="62"/>
      <c r="B409" s="63"/>
      <c r="C409" s="63"/>
      <c r="D409" s="63"/>
      <c r="E409" s="63"/>
      <c r="F409" s="62"/>
      <c r="G409" s="63"/>
      <c r="H409" s="63"/>
      <c r="I409" s="63"/>
      <c r="J409" s="63"/>
      <c r="K409" s="63"/>
      <c r="L409" s="63"/>
      <c r="M409" s="63"/>
      <c r="N409" s="63"/>
      <c r="O409" s="63"/>
      <c r="P409" s="63"/>
      <c r="Q409" s="63"/>
      <c r="R409" s="63"/>
      <c r="S409" s="63"/>
      <c r="V409" s="62" t="s">
        <v>1149</v>
      </c>
      <c r="W409" s="63">
        <v>-0.20464130424940799</v>
      </c>
      <c r="X409" s="64">
        <v>3.9810717055349701E-5</v>
      </c>
      <c r="Y409" s="63">
        <v>1.8931213580487799E-2</v>
      </c>
      <c r="Z409" s="63">
        <v>0.30376704936702498</v>
      </c>
      <c r="AA409" s="62" t="s">
        <v>173</v>
      </c>
      <c r="AB409" s="63">
        <v>90</v>
      </c>
      <c r="AC409" s="63">
        <v>1.0062950097579799</v>
      </c>
      <c r="AD409" s="62" t="s">
        <v>131</v>
      </c>
      <c r="AE409" s="62" t="s">
        <v>131</v>
      </c>
      <c r="AF409" s="63">
        <v>1.93822736360476</v>
      </c>
      <c r="AG409" s="63">
        <v>1.93822736360476</v>
      </c>
      <c r="AH409" s="63">
        <v>0.15899643867193999</v>
      </c>
      <c r="AI409" s="63">
        <v>1.55804167965397</v>
      </c>
      <c r="AJ409" s="63">
        <v>2.1909245318865498</v>
      </c>
      <c r="AK409" s="62" t="s">
        <v>131</v>
      </c>
      <c r="AL409" s="62" t="s">
        <v>131</v>
      </c>
      <c r="AM409" s="63">
        <v>0.32581354420945602</v>
      </c>
      <c r="AN409" s="63">
        <v>1.8395520037197799</v>
      </c>
      <c r="AO409" s="65"/>
      <c r="AP409" s="62" t="s">
        <v>1150</v>
      </c>
      <c r="AQ409" s="63">
        <v>-1.5794042235794401</v>
      </c>
      <c r="AR409" s="63">
        <v>2.3713737056616602E-3</v>
      </c>
      <c r="AS409" s="63">
        <v>1</v>
      </c>
      <c r="AT409" s="63">
        <v>0.30376704936702498</v>
      </c>
      <c r="AU409" s="62" t="s">
        <v>173</v>
      </c>
      <c r="AV409" s="63">
        <v>90</v>
      </c>
      <c r="AW409" s="63">
        <v>1.2255648702614901</v>
      </c>
      <c r="AX409" s="62" t="s">
        <v>131</v>
      </c>
      <c r="AY409" s="62" t="s">
        <v>131</v>
      </c>
      <c r="AZ409" s="63">
        <v>1.2326557018322499</v>
      </c>
      <c r="BA409" s="63">
        <v>1.25289441083332</v>
      </c>
      <c r="BB409" s="63">
        <v>0.73661134271005402</v>
      </c>
      <c r="BC409" s="63">
        <v>0.70938769213286901</v>
      </c>
      <c r="BD409" s="63">
        <v>0.96822143191657495</v>
      </c>
      <c r="BE409" s="62" t="s">
        <v>131</v>
      </c>
      <c r="BF409" s="62" t="s">
        <v>131</v>
      </c>
      <c r="BG409" s="63">
        <v>0.87700131973943696</v>
      </c>
      <c r="BH409" s="63">
        <v>0.83399437748006899</v>
      </c>
      <c r="BI409" s="63"/>
      <c r="BJ409" s="63"/>
      <c r="BK409" s="63"/>
      <c r="BL409" s="63"/>
      <c r="BM409" s="63"/>
      <c r="BN409" s="63"/>
      <c r="BO409" s="63"/>
      <c r="BP409" s="63"/>
      <c r="BQ409" s="63"/>
      <c r="BR409" s="63"/>
      <c r="BS409" s="63"/>
      <c r="BT409" s="63"/>
    </row>
    <row r="410" spans="1:72" ht="13">
      <c r="A410" s="62"/>
      <c r="B410" s="63"/>
      <c r="C410" s="63"/>
      <c r="D410" s="63"/>
      <c r="E410" s="63"/>
      <c r="F410" s="62"/>
      <c r="G410" s="63"/>
      <c r="H410" s="63"/>
      <c r="I410" s="63"/>
      <c r="J410" s="63"/>
      <c r="K410" s="63"/>
      <c r="L410" s="63"/>
      <c r="M410" s="63"/>
      <c r="N410" s="63"/>
      <c r="O410" s="63"/>
      <c r="P410" s="63"/>
      <c r="Q410" s="63"/>
      <c r="R410" s="63"/>
      <c r="S410" s="63"/>
      <c r="V410" s="62" t="s">
        <v>1151</v>
      </c>
      <c r="W410" s="63">
        <v>-0.20464130424940799</v>
      </c>
      <c r="X410" s="64">
        <v>3.9810717055349701E-5</v>
      </c>
      <c r="Y410" s="63">
        <v>1.8931213580487799E-2</v>
      </c>
      <c r="Z410" s="63">
        <v>0.75941762341756303</v>
      </c>
      <c r="AA410" s="62" t="s">
        <v>173</v>
      </c>
      <c r="AB410" s="63">
        <v>90</v>
      </c>
      <c r="AC410" s="63">
        <v>1.00474584086837</v>
      </c>
      <c r="AD410" s="62" t="s">
        <v>131</v>
      </c>
      <c r="AE410" s="62" t="s">
        <v>131</v>
      </c>
      <c r="AF410" s="63">
        <v>1.94870199395015</v>
      </c>
      <c r="AG410" s="63">
        <v>1.94870199395015</v>
      </c>
      <c r="AH410" s="63">
        <v>0.12773143783708299</v>
      </c>
      <c r="AI410" s="63">
        <v>0.98631688806074602</v>
      </c>
      <c r="AJ410" s="63">
        <v>2.3272130939851299</v>
      </c>
      <c r="AK410" s="62" t="s">
        <v>131</v>
      </c>
      <c r="AL410" s="62" t="s">
        <v>131</v>
      </c>
      <c r="AM410" s="63">
        <v>0.31507225174181303</v>
      </c>
      <c r="AN410" s="63">
        <v>1.7435773692335499</v>
      </c>
      <c r="AO410" s="65"/>
      <c r="AP410" s="62" t="s">
        <v>1152</v>
      </c>
      <c r="AQ410" s="63">
        <v>-1.82386754393198</v>
      </c>
      <c r="AR410" s="63">
        <v>3.1622776601683798E-3</v>
      </c>
      <c r="AS410" s="63">
        <v>1</v>
      </c>
      <c r="AT410" s="63">
        <v>0.30376704936702498</v>
      </c>
      <c r="AU410" s="62" t="s">
        <v>173</v>
      </c>
      <c r="AV410" s="63">
        <v>90</v>
      </c>
      <c r="AW410" s="63">
        <v>1.22563754395752</v>
      </c>
      <c r="AX410" s="62" t="s">
        <v>131</v>
      </c>
      <c r="AY410" s="62" t="s">
        <v>131</v>
      </c>
      <c r="AZ410" s="63">
        <v>1.2324800114843799</v>
      </c>
      <c r="BA410" s="63">
        <v>1.25277456956686</v>
      </c>
      <c r="BB410" s="63">
        <v>0.73665369493358601</v>
      </c>
      <c r="BC410" s="63">
        <v>0.70457750758821602</v>
      </c>
      <c r="BD410" s="63">
        <v>0.96364030377881105</v>
      </c>
      <c r="BE410" s="62" t="s">
        <v>131</v>
      </c>
      <c r="BF410" s="62" t="s">
        <v>131</v>
      </c>
      <c r="BG410" s="63">
        <v>0.87706800715706901</v>
      </c>
      <c r="BH410" s="63">
        <v>0.82872608012163995</v>
      </c>
      <c r="BI410" s="63"/>
      <c r="BJ410" s="63"/>
      <c r="BK410" s="63"/>
      <c r="BL410" s="63"/>
      <c r="BM410" s="63"/>
      <c r="BN410" s="63"/>
      <c r="BO410" s="63"/>
      <c r="BP410" s="63"/>
      <c r="BQ410" s="63"/>
      <c r="BR410" s="63"/>
      <c r="BS410" s="63"/>
      <c r="BT410" s="63"/>
    </row>
    <row r="411" spans="1:72" ht="13">
      <c r="A411" s="62"/>
      <c r="B411" s="63"/>
      <c r="C411" s="63"/>
      <c r="D411" s="63"/>
      <c r="E411" s="63"/>
      <c r="F411" s="62"/>
      <c r="G411" s="63"/>
      <c r="H411" s="63"/>
      <c r="I411" s="63"/>
      <c r="J411" s="63"/>
      <c r="K411" s="63"/>
      <c r="L411" s="63"/>
      <c r="M411" s="63"/>
      <c r="N411" s="63"/>
      <c r="O411" s="63"/>
      <c r="P411" s="63"/>
      <c r="Q411" s="63"/>
      <c r="R411" s="63"/>
      <c r="S411" s="63"/>
      <c r="V411" s="62" t="s">
        <v>1153</v>
      </c>
      <c r="W411" s="63">
        <v>-0.22961131988025901</v>
      </c>
      <c r="X411" s="64">
        <v>5.0118723362727197E-5</v>
      </c>
      <c r="Y411" s="63">
        <v>1.8931213580487799E-2</v>
      </c>
      <c r="Z411" s="63">
        <v>0</v>
      </c>
      <c r="AA411" s="62" t="s">
        <v>173</v>
      </c>
      <c r="AB411" s="63">
        <v>90</v>
      </c>
      <c r="AC411" s="63">
        <v>1.0079511422138701</v>
      </c>
      <c r="AD411" s="63">
        <v>4.2618235065643404</v>
      </c>
      <c r="AE411" s="63">
        <v>0.96069264575046698</v>
      </c>
      <c r="AF411" s="63">
        <v>1.92733492414772</v>
      </c>
      <c r="AG411" s="63">
        <v>1.92733492414772</v>
      </c>
      <c r="AH411" s="63">
        <v>0.158703837133221</v>
      </c>
      <c r="AI411" s="63">
        <v>2.7475316006253001</v>
      </c>
      <c r="AJ411" s="63">
        <v>2.09907291272431</v>
      </c>
      <c r="AK411" s="62" t="s">
        <v>131</v>
      </c>
      <c r="AL411" s="62" t="s">
        <v>131</v>
      </c>
      <c r="AM411" s="63">
        <v>0.33847114555312002</v>
      </c>
      <c r="AN411" s="63">
        <v>1.9675945351703801</v>
      </c>
      <c r="AO411" s="65"/>
      <c r="AP411" s="62" t="s">
        <v>1154</v>
      </c>
      <c r="AQ411" s="63">
        <v>-2.1061693821924599</v>
      </c>
      <c r="AR411" s="63">
        <v>4.2169650342858203E-3</v>
      </c>
      <c r="AS411" s="63">
        <v>1</v>
      </c>
      <c r="AT411" s="63">
        <v>0.30376704936702498</v>
      </c>
      <c r="AU411" s="62" t="s">
        <v>173</v>
      </c>
      <c r="AV411" s="63">
        <v>90</v>
      </c>
      <c r="AW411" s="63">
        <v>1.2257343698918599</v>
      </c>
      <c r="AX411" s="62" t="s">
        <v>131</v>
      </c>
      <c r="AY411" s="62" t="s">
        <v>131</v>
      </c>
      <c r="AZ411" s="63">
        <v>1.23224594061158</v>
      </c>
      <c r="BA411" s="63">
        <v>1.25261488821099</v>
      </c>
      <c r="BB411" s="63">
        <v>0.73668488365151896</v>
      </c>
      <c r="BC411" s="63">
        <v>0.69908015382289801</v>
      </c>
      <c r="BD411" s="63">
        <v>0.95837200642038101</v>
      </c>
      <c r="BE411" s="62" t="s">
        <v>131</v>
      </c>
      <c r="BF411" s="62" t="s">
        <v>131</v>
      </c>
      <c r="BG411" s="63">
        <v>0.87718613130287004</v>
      </c>
      <c r="BH411" s="63">
        <v>0.82231250072876905</v>
      </c>
      <c r="BI411" s="63"/>
      <c r="BJ411" s="63"/>
      <c r="BK411" s="63"/>
      <c r="BL411" s="63"/>
      <c r="BM411" s="63"/>
      <c r="BN411" s="63"/>
      <c r="BO411" s="63"/>
      <c r="BP411" s="63"/>
      <c r="BQ411" s="63"/>
      <c r="BR411" s="63"/>
      <c r="BS411" s="63"/>
      <c r="BT411" s="63"/>
    </row>
    <row r="412" spans="1:72" ht="13">
      <c r="A412" s="62"/>
      <c r="B412" s="63"/>
      <c r="C412" s="63"/>
      <c r="D412" s="63"/>
      <c r="E412" s="63"/>
      <c r="F412" s="62"/>
      <c r="G412" s="63"/>
      <c r="H412" s="63"/>
      <c r="I412" s="63"/>
      <c r="J412" s="63"/>
      <c r="K412" s="63"/>
      <c r="L412" s="63"/>
      <c r="M412" s="63"/>
      <c r="N412" s="63"/>
      <c r="O412" s="63"/>
      <c r="P412" s="63"/>
      <c r="Q412" s="63"/>
      <c r="R412" s="63"/>
      <c r="S412" s="63"/>
      <c r="V412" s="62" t="s">
        <v>1155</v>
      </c>
      <c r="W412" s="63">
        <v>-0.22961131988025901</v>
      </c>
      <c r="X412" s="64">
        <v>5.0118723362727197E-5</v>
      </c>
      <c r="Y412" s="63">
        <v>1.8931213580487799E-2</v>
      </c>
      <c r="Z412" s="63">
        <v>1.5188352468351299E-2</v>
      </c>
      <c r="AA412" s="62" t="s">
        <v>173</v>
      </c>
      <c r="AB412" s="63">
        <v>90</v>
      </c>
      <c r="AC412" s="63">
        <v>1.0078376596297001</v>
      </c>
      <c r="AD412" s="62" t="s">
        <v>131</v>
      </c>
      <c r="AE412" s="62" t="s">
        <v>131</v>
      </c>
      <c r="AF412" s="63">
        <v>1.9281237649566001</v>
      </c>
      <c r="AG412" s="63">
        <v>1.9281237649566001</v>
      </c>
      <c r="AH412" s="63">
        <v>0.158626880113616</v>
      </c>
      <c r="AI412" s="63">
        <v>1.4476364915337701</v>
      </c>
      <c r="AJ412" s="63">
        <v>2.1164811996478301</v>
      </c>
      <c r="AK412" s="62" t="s">
        <v>131</v>
      </c>
      <c r="AL412" s="62" t="s">
        <v>131</v>
      </c>
      <c r="AM412" s="63">
        <v>0.33661074177321099</v>
      </c>
      <c r="AN412" s="63">
        <v>1.89498365418677</v>
      </c>
      <c r="AO412" s="65"/>
      <c r="AP412" s="62" t="s">
        <v>1156</v>
      </c>
      <c r="AQ412" s="63">
        <v>-2.43216645926038</v>
      </c>
      <c r="AR412" s="63">
        <v>5.6234132519034901E-3</v>
      </c>
      <c r="AS412" s="63">
        <v>1</v>
      </c>
      <c r="AT412" s="63">
        <v>0.30376704936702498</v>
      </c>
      <c r="AU412" s="62" t="s">
        <v>173</v>
      </c>
      <c r="AV412" s="63">
        <v>90</v>
      </c>
      <c r="AW412" s="63">
        <v>1.2258633781036601</v>
      </c>
      <c r="AX412" s="62" t="s">
        <v>131</v>
      </c>
      <c r="AY412" s="62" t="s">
        <v>131</v>
      </c>
      <c r="AZ412" s="63">
        <v>1.2319341258180301</v>
      </c>
      <c r="BA412" s="63">
        <v>1.25240217881774</v>
      </c>
      <c r="BB412" s="63">
        <v>0.73682849049272903</v>
      </c>
      <c r="BC412" s="63">
        <v>0.69243751802314002</v>
      </c>
      <c r="BD412" s="63">
        <v>0.95218748343439896</v>
      </c>
      <c r="BE412" s="62" t="s">
        <v>131</v>
      </c>
      <c r="BF412" s="62" t="s">
        <v>131</v>
      </c>
      <c r="BG412" s="63">
        <v>0.87734323079380505</v>
      </c>
      <c r="BH412" s="63">
        <v>0.81475363930145805</v>
      </c>
      <c r="BI412" s="63"/>
      <c r="BJ412" s="63"/>
      <c r="BK412" s="63"/>
      <c r="BL412" s="63"/>
      <c r="BM412" s="63"/>
      <c r="BN412" s="63"/>
      <c r="BO412" s="63"/>
      <c r="BP412" s="63"/>
      <c r="BQ412" s="63"/>
      <c r="BR412" s="63"/>
      <c r="BS412" s="63"/>
      <c r="BT412" s="63"/>
    </row>
    <row r="413" spans="1:72" ht="13">
      <c r="A413" s="62"/>
      <c r="B413" s="63"/>
      <c r="C413" s="63"/>
      <c r="D413" s="63"/>
      <c r="E413" s="63"/>
      <c r="F413" s="62"/>
      <c r="G413" s="63"/>
      <c r="H413" s="63"/>
      <c r="I413" s="63"/>
      <c r="J413" s="63"/>
      <c r="K413" s="63"/>
      <c r="L413" s="63"/>
      <c r="M413" s="63"/>
      <c r="N413" s="63"/>
      <c r="O413" s="63"/>
      <c r="P413" s="63"/>
      <c r="Q413" s="63"/>
      <c r="R413" s="63"/>
      <c r="S413" s="63"/>
      <c r="V413" s="62" t="s">
        <v>1157</v>
      </c>
      <c r="W413" s="63">
        <v>-0.22961131988025901</v>
      </c>
      <c r="X413" s="64">
        <v>5.0118723362727197E-5</v>
      </c>
      <c r="Y413" s="63">
        <v>1.8931213580487799E-2</v>
      </c>
      <c r="Z413" s="63">
        <v>3.0376704936702501E-2</v>
      </c>
      <c r="AA413" s="62" t="s">
        <v>173</v>
      </c>
      <c r="AB413" s="63">
        <v>90</v>
      </c>
      <c r="AC413" s="63">
        <v>1.0077310823273899</v>
      </c>
      <c r="AD413" s="62" t="s">
        <v>131</v>
      </c>
      <c r="AE413" s="62" t="s">
        <v>131</v>
      </c>
      <c r="AF413" s="63">
        <v>1.9288379299152001</v>
      </c>
      <c r="AG413" s="63">
        <v>1.9288379299152001</v>
      </c>
      <c r="AH413" s="63">
        <v>0.158649350206059</v>
      </c>
      <c r="AI413" s="63">
        <v>1.4513013940439901</v>
      </c>
      <c r="AJ413" s="63">
        <v>2.1222076098200402</v>
      </c>
      <c r="AK413" s="62" t="s">
        <v>131</v>
      </c>
      <c r="AL413" s="62" t="s">
        <v>131</v>
      </c>
      <c r="AM413" s="63">
        <v>0.33660258781634</v>
      </c>
      <c r="AN413" s="63">
        <v>1.9396496535300001</v>
      </c>
      <c r="AO413" s="65"/>
      <c r="AP413" s="62" t="s">
        <v>1158</v>
      </c>
      <c r="AQ413" s="63">
        <v>-2.8086220109198399</v>
      </c>
      <c r="AR413" s="63">
        <v>7.4989420933245596E-3</v>
      </c>
      <c r="AS413" s="63">
        <v>1</v>
      </c>
      <c r="AT413" s="63">
        <v>0.30376704936702498</v>
      </c>
      <c r="AU413" s="62" t="s">
        <v>173</v>
      </c>
      <c r="AV413" s="63">
        <v>90</v>
      </c>
      <c r="AW413" s="63">
        <v>1.2260352125792799</v>
      </c>
      <c r="AX413" s="62" t="s">
        <v>131</v>
      </c>
      <c r="AY413" s="62" t="s">
        <v>131</v>
      </c>
      <c r="AZ413" s="63">
        <v>1.23151880529262</v>
      </c>
      <c r="BA413" s="63">
        <v>1.2521188477595699</v>
      </c>
      <c r="BB413" s="63">
        <v>0.73696083290909498</v>
      </c>
      <c r="BC413" s="63">
        <v>0.68487865659582803</v>
      </c>
      <c r="BD413" s="63">
        <v>0.94508673482086403</v>
      </c>
      <c r="BE413" s="62" t="s">
        <v>131</v>
      </c>
      <c r="BF413" s="62" t="s">
        <v>131</v>
      </c>
      <c r="BG413" s="63">
        <v>0.87755350984406899</v>
      </c>
      <c r="BH413" s="63">
        <v>0.805820439432816</v>
      </c>
      <c r="BI413" s="63"/>
      <c r="BJ413" s="63"/>
      <c r="BK413" s="63"/>
      <c r="BL413" s="63"/>
      <c r="BM413" s="63"/>
      <c r="BN413" s="63"/>
      <c r="BO413" s="63"/>
      <c r="BP413" s="63"/>
      <c r="BQ413" s="63"/>
      <c r="BR413" s="63"/>
      <c r="BS413" s="63"/>
      <c r="BT413" s="63"/>
    </row>
    <row r="414" spans="1:72" ht="13">
      <c r="A414" s="62"/>
      <c r="B414" s="63"/>
      <c r="C414" s="63"/>
      <c r="D414" s="63"/>
      <c r="E414" s="63"/>
      <c r="F414" s="62"/>
      <c r="G414" s="63"/>
      <c r="H414" s="63"/>
      <c r="I414" s="63"/>
      <c r="J414" s="63"/>
      <c r="K414" s="63"/>
      <c r="L414" s="63"/>
      <c r="M414" s="63"/>
      <c r="N414" s="63"/>
      <c r="O414" s="63"/>
      <c r="P414" s="63"/>
      <c r="Q414" s="63"/>
      <c r="R414" s="63"/>
      <c r="S414" s="63"/>
      <c r="V414" s="62" t="s">
        <v>1159</v>
      </c>
      <c r="W414" s="63">
        <v>-0.22961131988025901</v>
      </c>
      <c r="X414" s="64">
        <v>5.0118723362727197E-5</v>
      </c>
      <c r="Y414" s="63">
        <v>1.8931213580487799E-2</v>
      </c>
      <c r="Z414" s="63">
        <v>7.59417623417563E-2</v>
      </c>
      <c r="AA414" s="62" t="s">
        <v>173</v>
      </c>
      <c r="AB414" s="63">
        <v>90</v>
      </c>
      <c r="AC414" s="63">
        <v>1.00744066214123</v>
      </c>
      <c r="AD414" s="62" t="s">
        <v>131</v>
      </c>
      <c r="AE414" s="62" t="s">
        <v>131</v>
      </c>
      <c r="AF414" s="63">
        <v>1.93068812952536</v>
      </c>
      <c r="AG414" s="63">
        <v>1.93068812952536</v>
      </c>
      <c r="AH414" s="63">
        <v>0.158715864522709</v>
      </c>
      <c r="AI414" s="63">
        <v>1.4622961015746301</v>
      </c>
      <c r="AJ414" s="63">
        <v>2.1249562867026999</v>
      </c>
      <c r="AK414" s="62" t="s">
        <v>131</v>
      </c>
      <c r="AL414" s="62" t="s">
        <v>131</v>
      </c>
      <c r="AM414" s="63">
        <v>0.33477331376847602</v>
      </c>
      <c r="AN414" s="63">
        <v>1.94491795088843</v>
      </c>
      <c r="AO414" s="65"/>
      <c r="AP414" s="62" t="s">
        <v>1160</v>
      </c>
      <c r="AQ414" s="63">
        <v>-3.2433461000125101</v>
      </c>
      <c r="AR414" s="63">
        <v>0.01</v>
      </c>
      <c r="AS414" s="63">
        <v>1</v>
      </c>
      <c r="AT414" s="63">
        <v>0.30376704936702498</v>
      </c>
      <c r="AU414" s="62" t="s">
        <v>173</v>
      </c>
      <c r="AV414" s="63">
        <v>90</v>
      </c>
      <c r="AW414" s="63">
        <v>1.22626404684427</v>
      </c>
      <c r="AX414" s="62" t="s">
        <v>131</v>
      </c>
      <c r="AY414" s="62" t="s">
        <v>131</v>
      </c>
      <c r="AZ414" s="63">
        <v>1.23096579090725</v>
      </c>
      <c r="BA414" s="63">
        <v>1.2517415826721301</v>
      </c>
      <c r="BB414" s="63">
        <v>0.73711384591423901</v>
      </c>
      <c r="BC414" s="63">
        <v>0.67617451313407495</v>
      </c>
      <c r="BD414" s="63">
        <v>0.93706976057977498</v>
      </c>
      <c r="BE414" s="62" t="s">
        <v>131</v>
      </c>
      <c r="BF414" s="62" t="s">
        <v>131</v>
      </c>
      <c r="BG414" s="63">
        <v>0.87780117671898295</v>
      </c>
      <c r="BH414" s="63">
        <v>0.79551290112284601</v>
      </c>
      <c r="BI414" s="63"/>
      <c r="BJ414" s="63"/>
      <c r="BK414" s="63"/>
      <c r="BL414" s="63"/>
      <c r="BM414" s="63"/>
      <c r="BN414" s="63"/>
      <c r="BO414" s="63"/>
      <c r="BP414" s="63"/>
      <c r="BQ414" s="63"/>
      <c r="BR414" s="63"/>
      <c r="BS414" s="63"/>
      <c r="BT414" s="63"/>
    </row>
    <row r="415" spans="1:72" ht="13">
      <c r="A415" s="62"/>
      <c r="B415" s="63"/>
      <c r="C415" s="63"/>
      <c r="D415" s="63"/>
      <c r="E415" s="63"/>
      <c r="F415" s="62"/>
      <c r="G415" s="63"/>
      <c r="H415" s="63"/>
      <c r="I415" s="63"/>
      <c r="J415" s="63"/>
      <c r="K415" s="63"/>
      <c r="L415" s="63"/>
      <c r="M415" s="63"/>
      <c r="N415" s="63"/>
      <c r="O415" s="63"/>
      <c r="P415" s="63"/>
      <c r="Q415" s="63"/>
      <c r="R415" s="63"/>
      <c r="S415" s="63"/>
      <c r="V415" s="62" t="s">
        <v>1161</v>
      </c>
      <c r="W415" s="63">
        <v>-0.22961131988025901</v>
      </c>
      <c r="X415" s="64">
        <v>5.0118723362727197E-5</v>
      </c>
      <c r="Y415" s="63">
        <v>1.8931213580487799E-2</v>
      </c>
      <c r="Z415" s="63">
        <v>0.30376704936702498</v>
      </c>
      <c r="AA415" s="62" t="s">
        <v>173</v>
      </c>
      <c r="AB415" s="63">
        <v>90</v>
      </c>
      <c r="AC415" s="63">
        <v>1.0063217103718001</v>
      </c>
      <c r="AD415" s="62" t="s">
        <v>131</v>
      </c>
      <c r="AE415" s="62" t="s">
        <v>131</v>
      </c>
      <c r="AF415" s="63">
        <v>1.93803209193028</v>
      </c>
      <c r="AG415" s="63">
        <v>1.93803209193028</v>
      </c>
      <c r="AH415" s="63">
        <v>0.159002852284504</v>
      </c>
      <c r="AI415" s="63">
        <v>1.5280352903515899</v>
      </c>
      <c r="AJ415" s="63">
        <v>2.1668736091632699</v>
      </c>
      <c r="AK415" s="62" t="s">
        <v>131</v>
      </c>
      <c r="AL415" s="62" t="s">
        <v>131</v>
      </c>
      <c r="AM415" s="63">
        <v>0.325831035419479</v>
      </c>
      <c r="AN415" s="63">
        <v>1.7990090197005399</v>
      </c>
      <c r="AO415" s="65"/>
      <c r="AP415" s="62" t="s">
        <v>1162</v>
      </c>
      <c r="AQ415" s="63">
        <v>-3.74535764640726</v>
      </c>
      <c r="AR415" s="63">
        <v>1.3335214321633201E-2</v>
      </c>
      <c r="AS415" s="63">
        <v>1</v>
      </c>
      <c r="AT415" s="63">
        <v>0.30376704936702498</v>
      </c>
      <c r="AU415" s="62" t="s">
        <v>173</v>
      </c>
      <c r="AV415" s="63">
        <v>90</v>
      </c>
      <c r="AW415" s="63">
        <v>1.2265686690727899</v>
      </c>
      <c r="AX415" s="62" t="s">
        <v>131</v>
      </c>
      <c r="AY415" s="62" t="s">
        <v>131</v>
      </c>
      <c r="AZ415" s="63">
        <v>1.2302297122103301</v>
      </c>
      <c r="BA415" s="63">
        <v>1.25123942487427</v>
      </c>
      <c r="BB415" s="63">
        <v>0.73731401799797003</v>
      </c>
      <c r="BC415" s="63">
        <v>0.66609603123099304</v>
      </c>
      <c r="BD415" s="63">
        <v>0.92790750430424596</v>
      </c>
      <c r="BE415" s="62" t="s">
        <v>131</v>
      </c>
      <c r="BF415" s="62" t="s">
        <v>131</v>
      </c>
      <c r="BG415" s="63">
        <v>0.87827878297352102</v>
      </c>
      <c r="BH415" s="63">
        <v>0.80467515739837503</v>
      </c>
      <c r="BI415" s="63"/>
      <c r="BJ415" s="63"/>
      <c r="BK415" s="63"/>
      <c r="BL415" s="63"/>
      <c r="BM415" s="63"/>
      <c r="BN415" s="63"/>
      <c r="BO415" s="63"/>
      <c r="BP415" s="63"/>
      <c r="BQ415" s="63"/>
      <c r="BR415" s="63"/>
      <c r="BS415" s="63"/>
      <c r="BT415" s="63"/>
    </row>
    <row r="416" spans="1:72" ht="13">
      <c r="A416" s="62"/>
      <c r="B416" s="63"/>
      <c r="C416" s="63"/>
      <c r="D416" s="63"/>
      <c r="E416" s="63"/>
      <c r="F416" s="62"/>
      <c r="G416" s="63"/>
      <c r="H416" s="63"/>
      <c r="I416" s="63"/>
      <c r="J416" s="63"/>
      <c r="K416" s="63"/>
      <c r="L416" s="63"/>
      <c r="M416" s="63"/>
      <c r="N416" s="63"/>
      <c r="O416" s="63"/>
      <c r="P416" s="63"/>
      <c r="Q416" s="63"/>
      <c r="R416" s="63"/>
      <c r="S416" s="63"/>
      <c r="V416" s="62" t="s">
        <v>1163</v>
      </c>
      <c r="W416" s="63">
        <v>-0.22961131988025901</v>
      </c>
      <c r="X416" s="64">
        <v>5.0118723362727197E-5</v>
      </c>
      <c r="Y416" s="63">
        <v>1.8931213580487799E-2</v>
      </c>
      <c r="Z416" s="63">
        <v>0.75941762341756303</v>
      </c>
      <c r="AA416" s="62" t="s">
        <v>173</v>
      </c>
      <c r="AB416" s="63">
        <v>90</v>
      </c>
      <c r="AC416" s="63">
        <v>1.00476095892189</v>
      </c>
      <c r="AD416" s="62" t="s">
        <v>131</v>
      </c>
      <c r="AE416" s="62" t="s">
        <v>131</v>
      </c>
      <c r="AF416" s="63">
        <v>1.94855969796968</v>
      </c>
      <c r="AG416" s="63">
        <v>1.94855969796968</v>
      </c>
      <c r="AH416" s="63">
        <v>0.127739312373956</v>
      </c>
      <c r="AI416" s="63">
        <v>0.96112068330304001</v>
      </c>
      <c r="AJ416" s="63">
        <v>2.3022459456342999</v>
      </c>
      <c r="AK416" s="62" t="s">
        <v>131</v>
      </c>
      <c r="AL416" s="62" t="s">
        <v>131</v>
      </c>
      <c r="AM416" s="63">
        <v>0.31509772863798502</v>
      </c>
      <c r="AN416" s="63">
        <v>1.7023472159936399</v>
      </c>
      <c r="AO416" s="65"/>
      <c r="AP416" s="62" t="s">
        <v>1164</v>
      </c>
      <c r="AQ416" s="63">
        <v>-4.3250715362900101</v>
      </c>
      <c r="AR416" s="63">
        <v>1.7782794100389201E-2</v>
      </c>
      <c r="AS416" s="63">
        <v>1</v>
      </c>
      <c r="AT416" s="63">
        <v>0.30376704936702498</v>
      </c>
      <c r="AU416" s="62" t="s">
        <v>173</v>
      </c>
      <c r="AV416" s="63">
        <v>90</v>
      </c>
      <c r="AW416" s="63">
        <v>1.2269739884241799</v>
      </c>
      <c r="AX416" s="62" t="s">
        <v>131</v>
      </c>
      <c r="AY416" s="62" t="s">
        <v>131</v>
      </c>
      <c r="AZ416" s="63">
        <v>1.2292505393962301</v>
      </c>
      <c r="BA416" s="63">
        <v>1.2505713806263501</v>
      </c>
      <c r="BB416" s="63">
        <v>0.73766608373032805</v>
      </c>
      <c r="BC416" s="63">
        <v>0.65418509807280401</v>
      </c>
      <c r="BD416" s="63">
        <v>0.91714185318049901</v>
      </c>
      <c r="BE416" s="62" t="s">
        <v>131</v>
      </c>
      <c r="BF416" s="62" t="s">
        <v>131</v>
      </c>
      <c r="BG416" s="63">
        <v>0.87884859478020805</v>
      </c>
      <c r="BH416" s="63">
        <v>0.78864120891619904</v>
      </c>
      <c r="BI416" s="63"/>
      <c r="BJ416" s="63"/>
      <c r="BK416" s="63"/>
      <c r="BL416" s="63"/>
      <c r="BM416" s="63"/>
      <c r="BN416" s="63"/>
      <c r="BO416" s="63"/>
      <c r="BP416" s="63"/>
      <c r="BQ416" s="63"/>
      <c r="BR416" s="63"/>
      <c r="BS416" s="63"/>
      <c r="BT416" s="63"/>
    </row>
    <row r="417" spans="1:72" ht="13">
      <c r="A417" s="62"/>
      <c r="B417" s="63"/>
      <c r="C417" s="63"/>
      <c r="D417" s="63"/>
      <c r="E417" s="63"/>
      <c r="F417" s="62"/>
      <c r="G417" s="63"/>
      <c r="H417" s="63"/>
      <c r="I417" s="63"/>
      <c r="J417" s="63"/>
      <c r="K417" s="63"/>
      <c r="L417" s="63"/>
      <c r="M417" s="63"/>
      <c r="N417" s="63"/>
      <c r="O417" s="63"/>
      <c r="P417" s="63"/>
      <c r="Q417" s="63"/>
      <c r="R417" s="63"/>
      <c r="S417" s="63"/>
      <c r="V417" s="62" t="s">
        <v>1165</v>
      </c>
      <c r="W417" s="63">
        <v>-0.25762813822228198</v>
      </c>
      <c r="X417" s="64">
        <v>6.3095734448019307E-5</v>
      </c>
      <c r="Y417" s="63">
        <v>1.8931213580487799E-2</v>
      </c>
      <c r="Z417" s="63">
        <v>0</v>
      </c>
      <c r="AA417" s="62" t="s">
        <v>173</v>
      </c>
      <c r="AB417" s="63">
        <v>90</v>
      </c>
      <c r="AC417" s="63">
        <v>1.00798839775053</v>
      </c>
      <c r="AD417" s="63">
        <v>4.2199061841037704</v>
      </c>
      <c r="AE417" s="63">
        <v>0.96409806690669397</v>
      </c>
      <c r="AF417" s="63">
        <v>1.92696779829526</v>
      </c>
      <c r="AG417" s="63">
        <v>1.92696779829526</v>
      </c>
      <c r="AH417" s="63">
        <v>0.158711035704408</v>
      </c>
      <c r="AI417" s="63">
        <v>2.72714558041223</v>
      </c>
      <c r="AJ417" s="63">
        <v>2.0704408618632599</v>
      </c>
      <c r="AK417" s="62" t="s">
        <v>131</v>
      </c>
      <c r="AL417" s="62" t="s">
        <v>131</v>
      </c>
      <c r="AM417" s="63">
        <v>0.33847741878159898</v>
      </c>
      <c r="AN417" s="63">
        <v>1.90964326422762</v>
      </c>
      <c r="AO417" s="65"/>
      <c r="AP417" s="62" t="s">
        <v>1166</v>
      </c>
      <c r="AQ417" s="63">
        <v>-4.9945146926008599</v>
      </c>
      <c r="AR417" s="63">
        <v>2.3713737056616599E-2</v>
      </c>
      <c r="AS417" s="63">
        <v>1</v>
      </c>
      <c r="AT417" s="63">
        <v>0.30376704936702498</v>
      </c>
      <c r="AU417" s="62" t="s">
        <v>173</v>
      </c>
      <c r="AV417" s="63">
        <v>90</v>
      </c>
      <c r="AW417" s="63">
        <v>1.2275128792018399</v>
      </c>
      <c r="AX417" s="62" t="s">
        <v>131</v>
      </c>
      <c r="AY417" s="62" t="s">
        <v>131</v>
      </c>
      <c r="AZ417" s="63">
        <v>1.22794901536984</v>
      </c>
      <c r="BA417" s="63">
        <v>1.2493940880435599</v>
      </c>
      <c r="BB417" s="63">
        <v>0.73802079029608703</v>
      </c>
      <c r="BC417" s="63">
        <v>0.64067077006639805</v>
      </c>
      <c r="BD417" s="63">
        <v>0.90523092002231098</v>
      </c>
      <c r="BE417" s="62" t="s">
        <v>131</v>
      </c>
      <c r="BF417" s="62" t="s">
        <v>131</v>
      </c>
      <c r="BG417" s="63">
        <v>0.879521521093651</v>
      </c>
      <c r="BH417" s="63">
        <v>0.77031669636514</v>
      </c>
      <c r="BI417" s="63"/>
      <c r="BJ417" s="63"/>
      <c r="BK417" s="63"/>
      <c r="BL417" s="63"/>
      <c r="BM417" s="63"/>
      <c r="BN417" s="63"/>
      <c r="BO417" s="63"/>
      <c r="BP417" s="63"/>
      <c r="BQ417" s="63"/>
      <c r="BR417" s="63"/>
      <c r="BS417" s="63"/>
      <c r="BT417" s="63"/>
    </row>
    <row r="418" spans="1:72" ht="13">
      <c r="A418" s="62"/>
      <c r="B418" s="63"/>
      <c r="C418" s="63"/>
      <c r="D418" s="63"/>
      <c r="E418" s="63"/>
      <c r="F418" s="62"/>
      <c r="G418" s="63"/>
      <c r="H418" s="63"/>
      <c r="I418" s="63"/>
      <c r="J418" s="63"/>
      <c r="K418" s="63"/>
      <c r="L418" s="63"/>
      <c r="M418" s="63"/>
      <c r="N418" s="63"/>
      <c r="O418" s="63"/>
      <c r="P418" s="63"/>
      <c r="Q418" s="63"/>
      <c r="R418" s="63"/>
      <c r="S418" s="63"/>
      <c r="V418" s="62" t="s">
        <v>1167</v>
      </c>
      <c r="W418" s="63">
        <v>-0.25762813822228198</v>
      </c>
      <c r="X418" s="64">
        <v>6.3095734448019307E-5</v>
      </c>
      <c r="Y418" s="63">
        <v>1.8931213580487799E-2</v>
      </c>
      <c r="Z418" s="63">
        <v>1.5188352468351299E-2</v>
      </c>
      <c r="AA418" s="62" t="s">
        <v>173</v>
      </c>
      <c r="AB418" s="63">
        <v>90</v>
      </c>
      <c r="AC418" s="63">
        <v>1.0078798578214201</v>
      </c>
      <c r="AD418" s="63">
        <v>4.3985701814766998</v>
      </c>
      <c r="AE418" s="63">
        <v>0.46145144799688798</v>
      </c>
      <c r="AF418" s="63">
        <v>1.92779847589325</v>
      </c>
      <c r="AG418" s="63">
        <v>1.92779847589325</v>
      </c>
      <c r="AH418" s="63">
        <v>0.158625180384596</v>
      </c>
      <c r="AI418" s="63">
        <v>2.7042399397233998</v>
      </c>
      <c r="AJ418" s="63">
        <v>2.09426272817965</v>
      </c>
      <c r="AK418" s="62" t="s">
        <v>131</v>
      </c>
      <c r="AL418" s="62" t="s">
        <v>131</v>
      </c>
      <c r="AM418" s="63">
        <v>0.33662662392600201</v>
      </c>
      <c r="AN418" s="63">
        <v>1.84596558311266</v>
      </c>
      <c r="AO418" s="65"/>
      <c r="AP418" s="62" t="s">
        <v>1168</v>
      </c>
      <c r="AQ418" s="63">
        <v>-5.7675755892822798</v>
      </c>
      <c r="AR418" s="63">
        <v>3.1622776601683798E-2</v>
      </c>
      <c r="AS418" s="63">
        <v>1</v>
      </c>
      <c r="AT418" s="63">
        <v>0.30376704936702498</v>
      </c>
      <c r="AU418" s="62" t="s">
        <v>173</v>
      </c>
      <c r="AV418" s="63">
        <v>90</v>
      </c>
      <c r="AW418" s="63">
        <v>1.2282286657555399</v>
      </c>
      <c r="AX418" s="62" t="s">
        <v>131</v>
      </c>
      <c r="AY418" s="62" t="s">
        <v>131</v>
      </c>
      <c r="AZ418" s="63">
        <v>1.22622097355283</v>
      </c>
      <c r="BA418" s="63">
        <v>1.24573010130052</v>
      </c>
      <c r="BB418" s="63">
        <v>0.73856081774122695</v>
      </c>
      <c r="BC418" s="63">
        <v>0.62486587799111004</v>
      </c>
      <c r="BD418" s="63">
        <v>0.89125847920212797</v>
      </c>
      <c r="BE418" s="62" t="s">
        <v>131</v>
      </c>
      <c r="BF418" s="62" t="s">
        <v>131</v>
      </c>
      <c r="BG418" s="63">
        <v>0.88043356937281603</v>
      </c>
      <c r="BH418" s="63">
        <v>0.77100386558580403</v>
      </c>
      <c r="BI418" s="63"/>
      <c r="BJ418" s="63"/>
      <c r="BK418" s="63"/>
      <c r="BL418" s="63"/>
      <c r="BM418" s="63"/>
      <c r="BN418" s="63"/>
      <c r="BO418" s="63"/>
      <c r="BP418" s="63"/>
      <c r="BQ418" s="63"/>
      <c r="BR418" s="63"/>
      <c r="BS418" s="63"/>
      <c r="BT418" s="63"/>
    </row>
    <row r="419" spans="1:72" ht="13">
      <c r="A419" s="62"/>
      <c r="B419" s="63"/>
      <c r="C419" s="63"/>
      <c r="D419" s="63"/>
      <c r="E419" s="63"/>
      <c r="F419" s="62"/>
      <c r="G419" s="63"/>
      <c r="H419" s="63"/>
      <c r="I419" s="63"/>
      <c r="J419" s="63"/>
      <c r="K419" s="63"/>
      <c r="L419" s="63"/>
      <c r="M419" s="63"/>
      <c r="N419" s="63"/>
      <c r="O419" s="63"/>
      <c r="P419" s="63"/>
      <c r="Q419" s="63"/>
      <c r="R419" s="63"/>
      <c r="S419" s="63"/>
      <c r="V419" s="62" t="s">
        <v>1169</v>
      </c>
      <c r="W419" s="63">
        <v>-0.25762813822228198</v>
      </c>
      <c r="X419" s="64">
        <v>6.3095734448019307E-5</v>
      </c>
      <c r="Y419" s="63">
        <v>1.8931213580487799E-2</v>
      </c>
      <c r="Z419" s="63">
        <v>3.0376704936702501E-2</v>
      </c>
      <c r="AA419" s="62" t="s">
        <v>173</v>
      </c>
      <c r="AB419" s="63">
        <v>90</v>
      </c>
      <c r="AC419" s="63">
        <v>1.0077746318592999</v>
      </c>
      <c r="AD419" s="62" t="s">
        <v>131</v>
      </c>
      <c r="AE419" s="62" t="s">
        <v>131</v>
      </c>
      <c r="AF419" s="63">
        <v>1.9285226449945401</v>
      </c>
      <c r="AG419" s="63">
        <v>1.9285226449945401</v>
      </c>
      <c r="AH419" s="63">
        <v>0.15864517685901799</v>
      </c>
      <c r="AI419" s="63">
        <v>1.4224402867760499</v>
      </c>
      <c r="AJ419" s="63">
        <v>2.1006763075725301</v>
      </c>
      <c r="AK419" s="62" t="s">
        <v>131</v>
      </c>
      <c r="AL419" s="62" t="s">
        <v>131</v>
      </c>
      <c r="AM419" s="63">
        <v>0.33662402630295402</v>
      </c>
      <c r="AN419" s="63">
        <v>1.88238555180791</v>
      </c>
      <c r="AO419" s="65"/>
      <c r="AP419" s="62" t="s">
        <v>1170</v>
      </c>
      <c r="AQ419" s="63">
        <v>-6.6602923858378604</v>
      </c>
      <c r="AR419" s="63">
        <v>4.2169650342858203E-2</v>
      </c>
      <c r="AS419" s="63">
        <v>1</v>
      </c>
      <c r="AT419" s="63">
        <v>0.30376704936702498</v>
      </c>
      <c r="AU419" s="62" t="s">
        <v>173</v>
      </c>
      <c r="AV419" s="63">
        <v>90</v>
      </c>
      <c r="AW419" s="63">
        <v>1.2291781136809301</v>
      </c>
      <c r="AX419" s="62" t="s">
        <v>131</v>
      </c>
      <c r="AY419" s="62" t="s">
        <v>131</v>
      </c>
      <c r="AZ419" s="63">
        <v>1.2239300442105301</v>
      </c>
      <c r="BA419" s="63">
        <v>1.2411102406560099</v>
      </c>
      <c r="BB419" s="63">
        <v>0.73930618240989299</v>
      </c>
      <c r="BC419" s="63">
        <v>0.60654136544005099</v>
      </c>
      <c r="BD419" s="63">
        <v>0.87568264353372804</v>
      </c>
      <c r="BE419" s="62" t="s">
        <v>131</v>
      </c>
      <c r="BF419" s="62" t="s">
        <v>131</v>
      </c>
      <c r="BG419" s="63">
        <v>0.88176132271982</v>
      </c>
      <c r="BH419" s="63">
        <v>0.74305898394544001</v>
      </c>
      <c r="BI419" s="63"/>
      <c r="BJ419" s="63"/>
      <c r="BK419" s="63"/>
      <c r="BL419" s="63"/>
      <c r="BM419" s="63"/>
      <c r="BN419" s="63"/>
      <c r="BO419" s="63"/>
      <c r="BP419" s="63"/>
      <c r="BQ419" s="63"/>
      <c r="BR419" s="63"/>
      <c r="BS419" s="63"/>
      <c r="BT419" s="63"/>
    </row>
    <row r="420" spans="1:72" ht="13">
      <c r="A420" s="62"/>
      <c r="B420" s="63"/>
      <c r="C420" s="63"/>
      <c r="D420" s="63"/>
      <c r="E420" s="63"/>
      <c r="F420" s="62"/>
      <c r="G420" s="63"/>
      <c r="H420" s="63"/>
      <c r="I420" s="63"/>
      <c r="J420" s="63"/>
      <c r="K420" s="63"/>
      <c r="L420" s="63"/>
      <c r="M420" s="63"/>
      <c r="N420" s="63"/>
      <c r="O420" s="63"/>
      <c r="P420" s="63"/>
      <c r="Q420" s="63"/>
      <c r="R420" s="63"/>
      <c r="S420" s="63"/>
      <c r="V420" s="62" t="s">
        <v>1171</v>
      </c>
      <c r="W420" s="63">
        <v>-0.25762813822228198</v>
      </c>
      <c r="X420" s="64">
        <v>6.3095734448019307E-5</v>
      </c>
      <c r="Y420" s="63">
        <v>1.8931213580487799E-2</v>
      </c>
      <c r="Z420" s="63">
        <v>7.59417623417563E-2</v>
      </c>
      <c r="AA420" s="62" t="s">
        <v>173</v>
      </c>
      <c r="AB420" s="63">
        <v>90</v>
      </c>
      <c r="AC420" s="63">
        <v>1.0074824264903699</v>
      </c>
      <c r="AD420" s="62" t="s">
        <v>131</v>
      </c>
      <c r="AE420" s="62" t="s">
        <v>131</v>
      </c>
      <c r="AF420" s="63">
        <v>1.9303891259447801</v>
      </c>
      <c r="AG420" s="63">
        <v>1.9303891259447801</v>
      </c>
      <c r="AH420" s="63">
        <v>0.15871618865120299</v>
      </c>
      <c r="AI420" s="63">
        <v>1.43228971227225</v>
      </c>
      <c r="AJ420" s="63">
        <v>2.1011344203863001</v>
      </c>
      <c r="AK420" s="62" t="s">
        <v>131</v>
      </c>
      <c r="AL420" s="62" t="s">
        <v>131</v>
      </c>
      <c r="AM420" s="63">
        <v>0.33479551153869602</v>
      </c>
      <c r="AN420" s="63">
        <v>1.88536328509746</v>
      </c>
      <c r="AO420" s="65"/>
      <c r="AP420" s="62" t="s">
        <v>1172</v>
      </c>
      <c r="AQ420" s="63">
        <v>-7.69118565992994</v>
      </c>
      <c r="AR420" s="63">
        <v>5.6234132519034898E-2</v>
      </c>
      <c r="AS420" s="63">
        <v>1</v>
      </c>
      <c r="AT420" s="63">
        <v>0.30376704936702498</v>
      </c>
      <c r="AU420" s="62" t="s">
        <v>173</v>
      </c>
      <c r="AV420" s="63">
        <v>90</v>
      </c>
      <c r="AW420" s="63">
        <v>1.23043520515619</v>
      </c>
      <c r="AX420" s="62" t="s">
        <v>131</v>
      </c>
      <c r="AY420" s="62" t="s">
        <v>131</v>
      </c>
      <c r="AZ420" s="63">
        <v>1.22089892918211</v>
      </c>
      <c r="BA420" s="63">
        <v>1.2354726646127001</v>
      </c>
      <c r="BB420" s="63">
        <v>0.74019476725244604</v>
      </c>
      <c r="BC420" s="63">
        <v>0.58569723241322202</v>
      </c>
      <c r="BD420" s="63">
        <v>0.85804530020333403</v>
      </c>
      <c r="BE420" s="62" t="s">
        <v>131</v>
      </c>
      <c r="BF420" s="62" t="s">
        <v>131</v>
      </c>
      <c r="BG420" s="63">
        <v>0.88345629500467004</v>
      </c>
      <c r="BH420" s="63">
        <v>0.73252238922858104</v>
      </c>
      <c r="BI420" s="63"/>
      <c r="BJ420" s="63"/>
      <c r="BK420" s="63"/>
      <c r="BL420" s="63"/>
      <c r="BM420" s="63"/>
      <c r="BN420" s="63"/>
      <c r="BO420" s="63"/>
      <c r="BP420" s="63"/>
      <c r="BQ420" s="63"/>
      <c r="BR420" s="63"/>
      <c r="BS420" s="63"/>
      <c r="BT420" s="63"/>
    </row>
    <row r="421" spans="1:72" ht="13">
      <c r="A421" s="62"/>
      <c r="B421" s="63"/>
      <c r="C421" s="63"/>
      <c r="D421" s="63"/>
      <c r="E421" s="63"/>
      <c r="F421" s="62"/>
      <c r="G421" s="63"/>
      <c r="H421" s="63"/>
      <c r="I421" s="63"/>
      <c r="J421" s="63"/>
      <c r="K421" s="63"/>
      <c r="L421" s="63"/>
      <c r="M421" s="63"/>
      <c r="N421" s="63"/>
      <c r="O421" s="63"/>
      <c r="P421" s="63"/>
      <c r="Q421" s="63"/>
      <c r="R421" s="63"/>
      <c r="S421" s="63"/>
      <c r="V421" s="62" t="s">
        <v>1173</v>
      </c>
      <c r="W421" s="63">
        <v>-0.25762813822228198</v>
      </c>
      <c r="X421" s="64">
        <v>6.3095734448019307E-5</v>
      </c>
      <c r="Y421" s="63">
        <v>1.8931213580487799E-2</v>
      </c>
      <c r="Z421" s="63">
        <v>0.30376704936702498</v>
      </c>
      <c r="AA421" s="62" t="s">
        <v>173</v>
      </c>
      <c r="AB421" s="63">
        <v>90</v>
      </c>
      <c r="AC421" s="63">
        <v>1.0063550993461601</v>
      </c>
      <c r="AD421" s="62" t="s">
        <v>131</v>
      </c>
      <c r="AE421" s="62" t="s">
        <v>131</v>
      </c>
      <c r="AF421" s="63">
        <v>1.93778783375893</v>
      </c>
      <c r="AG421" s="63">
        <v>1.93778783375893</v>
      </c>
      <c r="AH421" s="63">
        <v>0.15901108184954099</v>
      </c>
      <c r="AI421" s="63">
        <v>1.49413494213211</v>
      </c>
      <c r="AJ421" s="63">
        <v>2.1400740095573298</v>
      </c>
      <c r="AK421" s="62" t="s">
        <v>131</v>
      </c>
      <c r="AL421" s="62" t="s">
        <v>131</v>
      </c>
      <c r="AM421" s="63">
        <v>0.32749033118760601</v>
      </c>
      <c r="AN421" s="63">
        <v>1.97584056581836</v>
      </c>
      <c r="AO421" s="65"/>
      <c r="AP421" s="62" t="s">
        <v>1174</v>
      </c>
      <c r="AQ421" s="63">
        <v>-8.8816426409889893</v>
      </c>
      <c r="AR421" s="63">
        <v>7.4989420933245607E-2</v>
      </c>
      <c r="AS421" s="63">
        <v>1</v>
      </c>
      <c r="AT421" s="63">
        <v>0.30376704936702498</v>
      </c>
      <c r="AU421" s="62" t="s">
        <v>173</v>
      </c>
      <c r="AV421" s="63">
        <v>90</v>
      </c>
      <c r="AW421" s="63">
        <v>1.2320956270883401</v>
      </c>
      <c r="AX421" s="62" t="s">
        <v>131</v>
      </c>
      <c r="AY421" s="62" t="s">
        <v>131</v>
      </c>
      <c r="AZ421" s="63">
        <v>1.2168992749546199</v>
      </c>
      <c r="BA421" s="63">
        <v>1.22857515139397</v>
      </c>
      <c r="BB421" s="63">
        <v>0.74145551025775602</v>
      </c>
      <c r="BC421" s="63">
        <v>0.56164630968995699</v>
      </c>
      <c r="BD421" s="63">
        <v>0.83811739280405795</v>
      </c>
      <c r="BE421" s="62" t="s">
        <v>131</v>
      </c>
      <c r="BF421" s="62" t="s">
        <v>131</v>
      </c>
      <c r="BG421" s="63">
        <v>0.88570562174266798</v>
      </c>
      <c r="BH421" s="63">
        <v>0.71488504589818702</v>
      </c>
      <c r="BI421" s="63"/>
      <c r="BJ421" s="63"/>
      <c r="BK421" s="63"/>
      <c r="BL421" s="63"/>
      <c r="BM421" s="63"/>
      <c r="BN421" s="63"/>
      <c r="BO421" s="63"/>
      <c r="BP421" s="63"/>
      <c r="BQ421" s="63"/>
      <c r="BR421" s="63"/>
      <c r="BS421" s="63"/>
      <c r="BT421" s="63"/>
    </row>
    <row r="422" spans="1:72" ht="13">
      <c r="A422" s="62"/>
      <c r="B422" s="63"/>
      <c r="C422" s="63"/>
      <c r="D422" s="63"/>
      <c r="E422" s="63"/>
      <c r="F422" s="62"/>
      <c r="G422" s="63"/>
      <c r="H422" s="63"/>
      <c r="I422" s="63"/>
      <c r="J422" s="63"/>
      <c r="K422" s="63"/>
      <c r="L422" s="63"/>
      <c r="M422" s="63"/>
      <c r="N422" s="63"/>
      <c r="O422" s="63"/>
      <c r="P422" s="63"/>
      <c r="Q422" s="63"/>
      <c r="R422" s="63"/>
      <c r="S422" s="63"/>
      <c r="V422" s="62" t="s">
        <v>1175</v>
      </c>
      <c r="W422" s="63">
        <v>-0.25762813822228198</v>
      </c>
      <c r="X422" s="64">
        <v>6.3095734448019307E-5</v>
      </c>
      <c r="Y422" s="63">
        <v>1.8931213580487799E-2</v>
      </c>
      <c r="Z422" s="63">
        <v>0.75941762341756303</v>
      </c>
      <c r="AA422" s="62" t="s">
        <v>173</v>
      </c>
      <c r="AB422" s="63">
        <v>90</v>
      </c>
      <c r="AC422" s="63">
        <v>1.0047799981801</v>
      </c>
      <c r="AD422" s="62" t="s">
        <v>131</v>
      </c>
      <c r="AE422" s="62" t="s">
        <v>131</v>
      </c>
      <c r="AF422" s="63">
        <v>1.9483805231455</v>
      </c>
      <c r="AG422" s="63">
        <v>1.9483805231455</v>
      </c>
      <c r="AH422" s="63">
        <v>0.12774797492958601</v>
      </c>
      <c r="AI422" s="63">
        <v>0.93340485806956397</v>
      </c>
      <c r="AJ422" s="63">
        <v>2.2743010639939198</v>
      </c>
      <c r="AK422" s="62" t="s">
        <v>131</v>
      </c>
      <c r="AL422" s="62" t="s">
        <v>131</v>
      </c>
      <c r="AM422" s="63">
        <v>0.31512831052968598</v>
      </c>
      <c r="AN422" s="63">
        <v>1.6558487653953</v>
      </c>
      <c r="AO422" s="65"/>
      <c r="AP422" s="62" t="s">
        <v>1176</v>
      </c>
      <c r="AQ422" s="63">
        <v>-10.2563609162638</v>
      </c>
      <c r="AR422" s="63">
        <v>0.1</v>
      </c>
      <c r="AS422" s="63">
        <v>1</v>
      </c>
      <c r="AT422" s="63">
        <v>0.30376704936702498</v>
      </c>
      <c r="AU422" s="62" t="s">
        <v>173</v>
      </c>
      <c r="AV422" s="63">
        <v>90</v>
      </c>
      <c r="AW422" s="63">
        <v>1.23428065973385</v>
      </c>
      <c r="AX422" s="62" t="s">
        <v>131</v>
      </c>
      <c r="AY422" s="62" t="s">
        <v>131</v>
      </c>
      <c r="AZ422" s="63">
        <v>1.21164314836509</v>
      </c>
      <c r="BA422" s="63">
        <v>1.2202640359171</v>
      </c>
      <c r="BB422" s="63">
        <v>0.751005910944894</v>
      </c>
      <c r="BC422" s="63">
        <v>0.68625299503715698</v>
      </c>
      <c r="BD422" s="63">
        <v>0.81589892133589903</v>
      </c>
      <c r="BE422" s="62" t="s">
        <v>131</v>
      </c>
      <c r="BF422" s="62" t="s">
        <v>131</v>
      </c>
      <c r="BG422" s="63">
        <v>0.88875926738092104</v>
      </c>
      <c r="BH422" s="63">
        <v>0.68808544629226298</v>
      </c>
      <c r="BI422" s="63"/>
      <c r="BJ422" s="63"/>
      <c r="BK422" s="63"/>
      <c r="BL422" s="63"/>
      <c r="BM422" s="63"/>
      <c r="BN422" s="63"/>
      <c r="BO422" s="63"/>
      <c r="BP422" s="63"/>
      <c r="BQ422" s="63"/>
      <c r="BR422" s="63"/>
      <c r="BS422" s="63"/>
      <c r="BT422" s="63"/>
    </row>
    <row r="423" spans="1:72" ht="13">
      <c r="A423" s="62"/>
      <c r="B423" s="63"/>
      <c r="C423" s="63"/>
      <c r="D423" s="63"/>
      <c r="E423" s="63"/>
      <c r="F423" s="62"/>
      <c r="G423" s="63"/>
      <c r="H423" s="63"/>
      <c r="I423" s="63"/>
      <c r="J423" s="63"/>
      <c r="K423" s="63"/>
      <c r="L423" s="63"/>
      <c r="M423" s="63"/>
      <c r="N423" s="63"/>
      <c r="O423" s="63"/>
      <c r="P423" s="63"/>
      <c r="Q423" s="63"/>
      <c r="R423" s="63"/>
      <c r="S423" s="63"/>
      <c r="V423" s="62" t="s">
        <v>1177</v>
      </c>
      <c r="W423" s="63">
        <v>-0.28906352543285702</v>
      </c>
      <c r="X423" s="64">
        <v>7.9432823472428194E-5</v>
      </c>
      <c r="Y423" s="63">
        <v>1.8931213580487799E-2</v>
      </c>
      <c r="Z423" s="63">
        <v>0</v>
      </c>
      <c r="AA423" s="62" t="s">
        <v>173</v>
      </c>
      <c r="AB423" s="63">
        <v>90</v>
      </c>
      <c r="AC423" s="63">
        <v>1.00803838772926</v>
      </c>
      <c r="AD423" s="63">
        <v>4.1747820719467601</v>
      </c>
      <c r="AE423" s="63">
        <v>0.96613077864835994</v>
      </c>
      <c r="AF423" s="63">
        <v>1.9265406207018201</v>
      </c>
      <c r="AG423" s="63">
        <v>1.9265406207018201</v>
      </c>
      <c r="AH423" s="63">
        <v>0.158726929694469</v>
      </c>
      <c r="AI423" s="63">
        <v>2.7065305037922802</v>
      </c>
      <c r="AJ423" s="63">
        <v>2.0395182469333299</v>
      </c>
      <c r="AK423" s="62" t="s">
        <v>131</v>
      </c>
      <c r="AL423" s="62" t="s">
        <v>131</v>
      </c>
      <c r="AM423" s="63">
        <v>0.338447982866173</v>
      </c>
      <c r="AN423" s="63">
        <v>1.8590217983052899</v>
      </c>
      <c r="AO423" s="65"/>
      <c r="AP423" s="62" t="s">
        <v>1178</v>
      </c>
      <c r="AQ423" s="63">
        <v>-11.8438608145745</v>
      </c>
      <c r="AR423" s="63">
        <v>0.13335214321633199</v>
      </c>
      <c r="AS423" s="63">
        <v>1</v>
      </c>
      <c r="AT423" s="63">
        <v>0.30376704936702498</v>
      </c>
      <c r="AU423" s="62" t="s">
        <v>173</v>
      </c>
      <c r="AV423" s="63">
        <v>90</v>
      </c>
      <c r="AW423" s="63">
        <v>1.2371239552154201</v>
      </c>
      <c r="AX423" s="62" t="s">
        <v>131</v>
      </c>
      <c r="AY423" s="62" t="s">
        <v>131</v>
      </c>
      <c r="AZ423" s="63">
        <v>1.20481638898184</v>
      </c>
      <c r="BA423" s="63">
        <v>1.2112404643465799</v>
      </c>
      <c r="BB423" s="63">
        <v>0.75724183542925805</v>
      </c>
      <c r="BC423" s="63">
        <v>0.620513806260234</v>
      </c>
      <c r="BD423" s="63">
        <v>0.79024460376441596</v>
      </c>
      <c r="BE423" s="62" t="s">
        <v>131</v>
      </c>
      <c r="BF423" s="62" t="s">
        <v>131</v>
      </c>
      <c r="BG423" s="63">
        <v>0.89234861093295803</v>
      </c>
      <c r="BH423" s="63">
        <v>0.65418509807280401</v>
      </c>
      <c r="BI423" s="63"/>
      <c r="BJ423" s="63"/>
      <c r="BK423" s="63"/>
      <c r="BL423" s="63"/>
      <c r="BM423" s="63"/>
      <c r="BN423" s="63"/>
      <c r="BO423" s="63"/>
      <c r="BP423" s="63"/>
      <c r="BQ423" s="63"/>
      <c r="BR423" s="63"/>
      <c r="BS423" s="63"/>
      <c r="BT423" s="63"/>
    </row>
    <row r="424" spans="1:72" ht="13">
      <c r="A424" s="62"/>
      <c r="B424" s="63"/>
      <c r="C424" s="63"/>
      <c r="D424" s="63"/>
      <c r="E424" s="63"/>
      <c r="F424" s="62"/>
      <c r="G424" s="63"/>
      <c r="H424" s="63"/>
      <c r="I424" s="63"/>
      <c r="J424" s="63"/>
      <c r="K424" s="63"/>
      <c r="L424" s="63"/>
      <c r="M424" s="63"/>
      <c r="N424" s="63"/>
      <c r="O424" s="63"/>
      <c r="P424" s="63"/>
      <c r="Q424" s="63"/>
      <c r="R424" s="63"/>
      <c r="S424" s="63"/>
      <c r="V424" s="62" t="s">
        <v>1179</v>
      </c>
      <c r="W424" s="63">
        <v>-0.28906352543285702</v>
      </c>
      <c r="X424" s="64">
        <v>7.9432823472428194E-5</v>
      </c>
      <c r="Y424" s="63">
        <v>1.8931213580487799E-2</v>
      </c>
      <c r="Z424" s="63">
        <v>1.5188352468351299E-2</v>
      </c>
      <c r="AA424" s="62" t="s">
        <v>173</v>
      </c>
      <c r="AB424" s="63">
        <v>90</v>
      </c>
      <c r="AC424" s="63">
        <v>1.0079311735491201</v>
      </c>
      <c r="AD424" s="63">
        <v>4.2771702858258704</v>
      </c>
      <c r="AE424" s="63">
        <v>0.59693197705613199</v>
      </c>
      <c r="AF424" s="63">
        <v>1.92740392137863</v>
      </c>
      <c r="AG424" s="63">
        <v>1.92740392137863</v>
      </c>
      <c r="AH424" s="63">
        <v>0.158628317539037</v>
      </c>
      <c r="AI424" s="63">
        <v>2.6817924118483298</v>
      </c>
      <c r="AJ424" s="63">
        <v>2.0704408618632599</v>
      </c>
      <c r="AK424" s="62" t="s">
        <v>131</v>
      </c>
      <c r="AL424" s="62" t="s">
        <v>131</v>
      </c>
      <c r="AM424" s="63">
        <v>0.338458278505332</v>
      </c>
      <c r="AN424" s="63">
        <v>1.90300062842786</v>
      </c>
      <c r="AO424" s="65"/>
      <c r="AP424" s="62" t="s">
        <v>1180</v>
      </c>
      <c r="AQ424" s="63">
        <v>-13.67707709784</v>
      </c>
      <c r="AR424" s="63">
        <v>0.17782794100389199</v>
      </c>
      <c r="AS424" s="63">
        <v>1</v>
      </c>
      <c r="AT424" s="63">
        <v>0.30376704936702498</v>
      </c>
      <c r="AU424" s="62" t="s">
        <v>173</v>
      </c>
      <c r="AV424" s="63">
        <v>90</v>
      </c>
      <c r="AW424" s="63">
        <v>1.24083559143671</v>
      </c>
      <c r="AX424" s="62" t="s">
        <v>131</v>
      </c>
      <c r="AY424" s="62" t="s">
        <v>131</v>
      </c>
      <c r="AZ424" s="63">
        <v>1.1959857448903299</v>
      </c>
      <c r="BA424" s="63">
        <v>1.20113047490917</v>
      </c>
      <c r="BB424" s="63">
        <v>0.76236894089673302</v>
      </c>
      <c r="BC424" s="63">
        <v>0.56645649423460998</v>
      </c>
      <c r="BD424" s="63">
        <v>0.76161255290338703</v>
      </c>
      <c r="BE424" s="62" t="s">
        <v>131</v>
      </c>
      <c r="BF424" s="62" t="s">
        <v>131</v>
      </c>
      <c r="BG424" s="63">
        <v>0.89661458935234095</v>
      </c>
      <c r="BH424" s="63">
        <v>0.631737570197757</v>
      </c>
      <c r="BI424" s="63"/>
      <c r="BJ424" s="63"/>
      <c r="BK424" s="63"/>
      <c r="BL424" s="63"/>
      <c r="BM424" s="63"/>
      <c r="BN424" s="63"/>
      <c r="BO424" s="63"/>
      <c r="BP424" s="63"/>
      <c r="BQ424" s="63"/>
      <c r="BR424" s="63"/>
      <c r="BS424" s="63"/>
      <c r="BT424" s="63"/>
    </row>
    <row r="425" spans="1:72" ht="13">
      <c r="A425" s="62"/>
      <c r="B425" s="63"/>
      <c r="C425" s="63"/>
      <c r="D425" s="63"/>
      <c r="E425" s="63"/>
      <c r="F425" s="62"/>
      <c r="G425" s="63"/>
      <c r="H425" s="63"/>
      <c r="I425" s="63"/>
      <c r="J425" s="63"/>
      <c r="K425" s="63"/>
      <c r="L425" s="63"/>
      <c r="M425" s="63"/>
      <c r="N425" s="63"/>
      <c r="O425" s="63"/>
      <c r="P425" s="63"/>
      <c r="Q425" s="63"/>
      <c r="R425" s="63"/>
      <c r="S425" s="63"/>
      <c r="V425" s="62" t="s">
        <v>1181</v>
      </c>
      <c r="W425" s="63">
        <v>-0.28906352543285702</v>
      </c>
      <c r="X425" s="64">
        <v>7.9432823472428194E-5</v>
      </c>
      <c r="Y425" s="63">
        <v>1.8931213580487799E-2</v>
      </c>
      <c r="Z425" s="63">
        <v>3.0376704936702501E-2</v>
      </c>
      <c r="AA425" s="62" t="s">
        <v>173</v>
      </c>
      <c r="AB425" s="63">
        <v>90</v>
      </c>
      <c r="AC425" s="63">
        <v>1.00782750611406</v>
      </c>
      <c r="AD425" s="62" t="s">
        <v>131</v>
      </c>
      <c r="AE425" s="62" t="s">
        <v>131</v>
      </c>
      <c r="AF425" s="63">
        <v>1.9281369973112701</v>
      </c>
      <c r="AG425" s="63">
        <v>1.9281369973112701</v>
      </c>
      <c r="AH425" s="63">
        <v>0.158638775251813</v>
      </c>
      <c r="AI425" s="63">
        <v>1.3906014462185701</v>
      </c>
      <c r="AJ425" s="63">
        <v>2.0775416104767999</v>
      </c>
      <c r="AK425" s="62" t="s">
        <v>131</v>
      </c>
      <c r="AL425" s="62" t="s">
        <v>131</v>
      </c>
      <c r="AM425" s="63">
        <v>0.33664947205662199</v>
      </c>
      <c r="AN425" s="63">
        <v>1.8223727732031501</v>
      </c>
      <c r="AO425" s="65"/>
      <c r="AP425" s="62" t="s">
        <v>1182</v>
      </c>
      <c r="AQ425" s="63">
        <v>-15.7940422357944</v>
      </c>
      <c r="AR425" s="63">
        <v>0.23713737056616599</v>
      </c>
      <c r="AS425" s="63">
        <v>1</v>
      </c>
      <c r="AT425" s="63">
        <v>0.30376704936702498</v>
      </c>
      <c r="AU425" s="62" t="s">
        <v>173</v>
      </c>
      <c r="AV425" s="63">
        <v>90</v>
      </c>
      <c r="AW425" s="63">
        <v>1.2456630691958701</v>
      </c>
      <c r="AX425" s="62" t="s">
        <v>131</v>
      </c>
      <c r="AY425" s="62" t="s">
        <v>131</v>
      </c>
      <c r="AZ425" s="63">
        <v>1.18463291180421</v>
      </c>
      <c r="BA425" s="63">
        <v>1.2222809985401</v>
      </c>
      <c r="BB425" s="63">
        <v>0.76767341727868499</v>
      </c>
      <c r="BC425" s="63">
        <v>0.51423163346409195</v>
      </c>
      <c r="BD425" s="63">
        <v>0.73091899438036301</v>
      </c>
      <c r="BE425" s="62" t="s">
        <v>131</v>
      </c>
      <c r="BF425" s="62" t="s">
        <v>131</v>
      </c>
      <c r="BG425" s="63">
        <v>0.90232952579030101</v>
      </c>
      <c r="BH425" s="63">
        <v>0.59692099635074503</v>
      </c>
      <c r="BI425" s="63"/>
      <c r="BJ425" s="63"/>
      <c r="BK425" s="63"/>
      <c r="BL425" s="63"/>
      <c r="BM425" s="63"/>
      <c r="BN425" s="63"/>
      <c r="BO425" s="63"/>
      <c r="BP425" s="63"/>
      <c r="BQ425" s="63"/>
      <c r="BR425" s="63"/>
      <c r="BS425" s="63"/>
      <c r="BT425" s="63"/>
    </row>
    <row r="426" spans="1:72" ht="13">
      <c r="A426" s="62"/>
      <c r="B426" s="63"/>
      <c r="C426" s="63"/>
      <c r="D426" s="63"/>
      <c r="E426" s="63"/>
      <c r="F426" s="62"/>
      <c r="G426" s="63"/>
      <c r="H426" s="63"/>
      <c r="I426" s="63"/>
      <c r="J426" s="63"/>
      <c r="K426" s="63"/>
      <c r="L426" s="63"/>
      <c r="M426" s="63"/>
      <c r="N426" s="63"/>
      <c r="O426" s="63"/>
      <c r="P426" s="63"/>
      <c r="Q426" s="63"/>
      <c r="R426" s="63"/>
      <c r="S426" s="63"/>
      <c r="V426" s="62" t="s">
        <v>1183</v>
      </c>
      <c r="W426" s="63">
        <v>-0.28906352543285702</v>
      </c>
      <c r="X426" s="64">
        <v>7.9432823472428194E-5</v>
      </c>
      <c r="Y426" s="63">
        <v>1.8931213580487799E-2</v>
      </c>
      <c r="Z426" s="63">
        <v>7.59417623417563E-2</v>
      </c>
      <c r="AA426" s="62" t="s">
        <v>173</v>
      </c>
      <c r="AB426" s="63">
        <v>90</v>
      </c>
      <c r="AC426" s="63">
        <v>1.0075336444165901</v>
      </c>
      <c r="AD426" s="62" t="s">
        <v>131</v>
      </c>
      <c r="AE426" s="62" t="s">
        <v>131</v>
      </c>
      <c r="AF426" s="63">
        <v>1.9300188966912</v>
      </c>
      <c r="AG426" s="63">
        <v>1.9300188966912</v>
      </c>
      <c r="AH426" s="63">
        <v>0.158714118083848</v>
      </c>
      <c r="AI426" s="63">
        <v>1.3993055896803199</v>
      </c>
      <c r="AJ426" s="63">
        <v>2.0752510464079199</v>
      </c>
      <c r="AK426" s="62" t="s">
        <v>131</v>
      </c>
      <c r="AL426" s="62" t="s">
        <v>131</v>
      </c>
      <c r="AM426" s="63">
        <v>0.33481942717109497</v>
      </c>
      <c r="AN426" s="63">
        <v>1.8242052244582601</v>
      </c>
      <c r="AO426" s="65"/>
      <c r="AP426" s="62" t="s">
        <v>1184</v>
      </c>
      <c r="AQ426" s="63">
        <v>-18.238675439319799</v>
      </c>
      <c r="AR426" s="63">
        <v>0.316227766016838</v>
      </c>
      <c r="AS426" s="63">
        <v>1</v>
      </c>
      <c r="AT426" s="63">
        <v>0.30376704936702498</v>
      </c>
      <c r="AU426" s="62" t="s">
        <v>173</v>
      </c>
      <c r="AV426" s="63">
        <v>90</v>
      </c>
      <c r="AW426" s="63">
        <v>1.2518478626904099</v>
      </c>
      <c r="AX426" s="62" t="s">
        <v>131</v>
      </c>
      <c r="AY426" s="62" t="s">
        <v>131</v>
      </c>
      <c r="AZ426" s="63">
        <v>1.17013748643588</v>
      </c>
      <c r="BA426" s="63">
        <v>1.2138585467088501</v>
      </c>
      <c r="BB426" s="63">
        <v>0.77372866313470501</v>
      </c>
      <c r="BC426" s="63">
        <v>0.46200677269357399</v>
      </c>
      <c r="BD426" s="63">
        <v>0.69908015382289801</v>
      </c>
      <c r="BE426" s="62" t="s">
        <v>131</v>
      </c>
      <c r="BF426" s="62" t="s">
        <v>131</v>
      </c>
      <c r="BG426" s="63">
        <v>0.909919434044969</v>
      </c>
      <c r="BH426" s="63">
        <v>0.56645649423460998</v>
      </c>
      <c r="BI426" s="63"/>
      <c r="BJ426" s="63"/>
      <c r="BK426" s="63"/>
      <c r="BL426" s="63"/>
      <c r="BM426" s="63"/>
      <c r="BN426" s="63"/>
      <c r="BO426" s="63"/>
      <c r="BP426" s="63"/>
      <c r="BQ426" s="63"/>
      <c r="BR426" s="63"/>
      <c r="BS426" s="63"/>
      <c r="BT426" s="63"/>
    </row>
    <row r="427" spans="1:72" ht="13">
      <c r="A427" s="62"/>
      <c r="B427" s="63"/>
      <c r="C427" s="63"/>
      <c r="D427" s="63"/>
      <c r="E427" s="63"/>
      <c r="F427" s="62"/>
      <c r="G427" s="63"/>
      <c r="H427" s="63"/>
      <c r="I427" s="63"/>
      <c r="J427" s="63"/>
      <c r="K427" s="63"/>
      <c r="L427" s="63"/>
      <c r="M427" s="63"/>
      <c r="N427" s="63"/>
      <c r="O427" s="63"/>
      <c r="P427" s="63"/>
      <c r="Q427" s="63"/>
      <c r="R427" s="63"/>
      <c r="S427" s="63"/>
      <c r="V427" s="62" t="s">
        <v>1185</v>
      </c>
      <c r="W427" s="63">
        <v>-0.28906352543285702</v>
      </c>
      <c r="X427" s="64">
        <v>7.9432823472428194E-5</v>
      </c>
      <c r="Y427" s="63">
        <v>1.8931213580487799E-2</v>
      </c>
      <c r="Z427" s="63">
        <v>0.30376704936702498</v>
      </c>
      <c r="AA427" s="62" t="s">
        <v>173</v>
      </c>
      <c r="AB427" s="63">
        <v>90</v>
      </c>
      <c r="AC427" s="63">
        <v>1.00639677576369</v>
      </c>
      <c r="AD427" s="62" t="s">
        <v>131</v>
      </c>
      <c r="AE427" s="62" t="s">
        <v>131</v>
      </c>
      <c r="AF427" s="63">
        <v>1.93748284458904</v>
      </c>
      <c r="AG427" s="63">
        <v>1.93748284458904</v>
      </c>
      <c r="AH427" s="63">
        <v>0.15902188273634199</v>
      </c>
      <c r="AI427" s="63">
        <v>1.45588252218175</v>
      </c>
      <c r="AJ427" s="63">
        <v>2.1105257330687301</v>
      </c>
      <c r="AK427" s="62" t="s">
        <v>131</v>
      </c>
      <c r="AL427" s="62" t="s">
        <v>131</v>
      </c>
      <c r="AM427" s="63">
        <v>0.32758981646936303</v>
      </c>
      <c r="AN427" s="63">
        <v>1.8457365267057699</v>
      </c>
      <c r="AO427" s="65"/>
      <c r="AP427" s="62" t="s">
        <v>1186</v>
      </c>
      <c r="AQ427" s="63">
        <v>-21.061693821924599</v>
      </c>
      <c r="AR427" s="63">
        <v>0.421696503428582</v>
      </c>
      <c r="AS427" s="63">
        <v>1</v>
      </c>
      <c r="AT427" s="63">
        <v>0.30376704936702498</v>
      </c>
      <c r="AU427" s="62" t="s">
        <v>173</v>
      </c>
      <c r="AV427" s="63">
        <v>90</v>
      </c>
      <c r="AW427" s="63">
        <v>1.2596905119171999</v>
      </c>
      <c r="AX427" s="62" t="s">
        <v>131</v>
      </c>
      <c r="AY427" s="62" t="s">
        <v>131</v>
      </c>
      <c r="AZ427" s="63">
        <v>1.1517256830212299</v>
      </c>
      <c r="BA427" s="63">
        <v>1.20355475709611</v>
      </c>
      <c r="BB427" s="63">
        <v>0.78057417344635105</v>
      </c>
      <c r="BC427" s="63">
        <v>0.41046908114372099</v>
      </c>
      <c r="BD427" s="63">
        <v>0.66609603123099304</v>
      </c>
      <c r="BE427" s="62" t="s">
        <v>131</v>
      </c>
      <c r="BF427" s="62" t="s">
        <v>131</v>
      </c>
      <c r="BG427" s="63">
        <v>0.92025096933849904</v>
      </c>
      <c r="BH427" s="63">
        <v>0.53599199211847404</v>
      </c>
      <c r="BI427" s="63"/>
      <c r="BJ427" s="63"/>
      <c r="BK427" s="63"/>
      <c r="BL427" s="63"/>
      <c r="BM427" s="63"/>
      <c r="BN427" s="63"/>
      <c r="BO427" s="63"/>
      <c r="BP427" s="63"/>
      <c r="BQ427" s="63"/>
      <c r="BR427" s="63"/>
      <c r="BS427" s="63"/>
      <c r="BT427" s="63"/>
    </row>
    <row r="428" spans="1:72" ht="13">
      <c r="A428" s="62"/>
      <c r="B428" s="63"/>
      <c r="C428" s="63"/>
      <c r="D428" s="63"/>
      <c r="E428" s="63"/>
      <c r="F428" s="62"/>
      <c r="G428" s="63"/>
      <c r="H428" s="63"/>
      <c r="I428" s="63"/>
      <c r="J428" s="63"/>
      <c r="K428" s="63"/>
      <c r="L428" s="63"/>
      <c r="M428" s="63"/>
      <c r="N428" s="63"/>
      <c r="O428" s="63"/>
      <c r="P428" s="63"/>
      <c r="Q428" s="63"/>
      <c r="R428" s="63"/>
      <c r="S428" s="63"/>
      <c r="V428" s="62" t="s">
        <v>1187</v>
      </c>
      <c r="W428" s="63">
        <v>-0.28906352543285702</v>
      </c>
      <c r="X428" s="64">
        <v>7.9432823472428194E-5</v>
      </c>
      <c r="Y428" s="63">
        <v>1.8931213580487799E-2</v>
      </c>
      <c r="Z428" s="63">
        <v>0.75941762341756303</v>
      </c>
      <c r="AA428" s="62" t="s">
        <v>173</v>
      </c>
      <c r="AB428" s="63">
        <v>90</v>
      </c>
      <c r="AC428" s="63">
        <v>1.0048039554683199</v>
      </c>
      <c r="AD428" s="62" t="s">
        <v>131</v>
      </c>
      <c r="AE428" s="62" t="s">
        <v>131</v>
      </c>
      <c r="AF428" s="63">
        <v>1.94815510890001</v>
      </c>
      <c r="AG428" s="63">
        <v>1.94815510890001</v>
      </c>
      <c r="AH428" s="63">
        <v>0.12775890605242601</v>
      </c>
      <c r="AI428" s="63">
        <v>0.90271129954653995</v>
      </c>
      <c r="AJ428" s="63">
        <v>2.2433784490639899</v>
      </c>
      <c r="AK428" s="62" t="s">
        <v>131</v>
      </c>
      <c r="AL428" s="62" t="s">
        <v>131</v>
      </c>
      <c r="AM428" s="63">
        <v>0.31687339197080799</v>
      </c>
      <c r="AN428" s="63">
        <v>1.76579584070172</v>
      </c>
      <c r="AO428" s="65"/>
      <c r="AP428" s="62" t="s">
        <v>1188</v>
      </c>
      <c r="AQ428" s="63">
        <v>-24.321664592603799</v>
      </c>
      <c r="AR428" s="63">
        <v>0.56234132519034896</v>
      </c>
      <c r="AS428" s="63">
        <v>1</v>
      </c>
      <c r="AT428" s="63">
        <v>0.30376704936702498</v>
      </c>
      <c r="AU428" s="62" t="s">
        <v>173</v>
      </c>
      <c r="AV428" s="63">
        <v>90</v>
      </c>
      <c r="AW428" s="63">
        <v>1.26944091418813</v>
      </c>
      <c r="AX428" s="62" t="s">
        <v>131</v>
      </c>
      <c r="AY428" s="62" t="s">
        <v>131</v>
      </c>
      <c r="AZ428" s="63">
        <v>1.1288727298294501</v>
      </c>
      <c r="BA428" s="63">
        <v>1.19148213268723</v>
      </c>
      <c r="BB428" s="63">
        <v>0.80006657731456698</v>
      </c>
      <c r="BC428" s="63">
        <v>0.446430937025174</v>
      </c>
      <c r="BD428" s="63">
        <v>0.63059228816331603</v>
      </c>
      <c r="BE428" s="62" t="s">
        <v>131</v>
      </c>
      <c r="BF428" s="62" t="s">
        <v>131</v>
      </c>
      <c r="BG428" s="63">
        <v>0.93271730175162004</v>
      </c>
      <c r="BH428" s="63">
        <v>0.49338750043726298</v>
      </c>
      <c r="BI428" s="63"/>
      <c r="BJ428" s="63"/>
      <c r="BK428" s="63"/>
      <c r="BL428" s="63"/>
      <c r="BM428" s="63"/>
      <c r="BN428" s="63"/>
      <c r="BO428" s="63"/>
      <c r="BP428" s="63"/>
      <c r="BQ428" s="63"/>
      <c r="BR428" s="63"/>
      <c r="BS428" s="63"/>
      <c r="BT428" s="63"/>
    </row>
    <row r="429" spans="1:72" ht="13">
      <c r="A429" s="62"/>
      <c r="B429" s="63"/>
      <c r="C429" s="63"/>
      <c r="D429" s="63"/>
      <c r="E429" s="63"/>
      <c r="F429" s="62"/>
      <c r="G429" s="63"/>
      <c r="H429" s="63"/>
      <c r="I429" s="63"/>
      <c r="J429" s="63"/>
      <c r="K429" s="63"/>
      <c r="L429" s="63"/>
      <c r="M429" s="63"/>
      <c r="N429" s="63"/>
      <c r="O429" s="63"/>
      <c r="P429" s="63"/>
      <c r="Q429" s="63"/>
      <c r="R429" s="63"/>
      <c r="S429" s="63"/>
      <c r="V429" s="62" t="s">
        <v>1189</v>
      </c>
      <c r="W429" s="63">
        <v>-0.32433461000125102</v>
      </c>
      <c r="X429" s="63">
        <v>1E-4</v>
      </c>
      <c r="Y429" s="63">
        <v>1.8931213580487799E-2</v>
      </c>
      <c r="Z429" s="63">
        <v>0</v>
      </c>
      <c r="AA429" s="62" t="s">
        <v>173</v>
      </c>
      <c r="AB429" s="63">
        <v>90</v>
      </c>
      <c r="AC429" s="63">
        <v>1.00809936921085</v>
      </c>
      <c r="AD429" s="63">
        <v>4.1298870161966397</v>
      </c>
      <c r="AE429" s="63">
        <v>0.96711736520501801</v>
      </c>
      <c r="AF429" s="63">
        <v>1.9260586440341601</v>
      </c>
      <c r="AG429" s="63">
        <v>1.9260586440341601</v>
      </c>
      <c r="AH429" s="63">
        <v>0.15874783683404101</v>
      </c>
      <c r="AI429" s="63">
        <v>2.6849992015447701</v>
      </c>
      <c r="AJ429" s="63">
        <v>2.0131767601411701</v>
      </c>
      <c r="AK429" s="62" t="s">
        <v>131</v>
      </c>
      <c r="AL429" s="62" t="s">
        <v>131</v>
      </c>
      <c r="AM429" s="63">
        <v>0.34035225381929801</v>
      </c>
      <c r="AN429" s="63">
        <v>1.89704516184876</v>
      </c>
      <c r="AO429" s="65"/>
      <c r="AP429" s="62" t="s">
        <v>1190</v>
      </c>
      <c r="AQ429" s="63">
        <v>-28.086220109198401</v>
      </c>
      <c r="AR429" s="63">
        <v>0.74989420933245599</v>
      </c>
      <c r="AS429" s="63">
        <v>1</v>
      </c>
      <c r="AT429" s="63">
        <v>0.30376704936702498</v>
      </c>
      <c r="AU429" s="62" t="s">
        <v>173</v>
      </c>
      <c r="AV429" s="63">
        <v>90</v>
      </c>
      <c r="AW429" s="63">
        <v>1.28155877893639</v>
      </c>
      <c r="AX429" s="62" t="s">
        <v>131</v>
      </c>
      <c r="AY429" s="62" t="s">
        <v>131</v>
      </c>
      <c r="AZ429" s="63">
        <v>1.10102329278075</v>
      </c>
      <c r="BA429" s="63">
        <v>1.1776272238043499</v>
      </c>
      <c r="BB429" s="63">
        <v>0.81417199703394605</v>
      </c>
      <c r="BC429" s="63">
        <v>0.37198760478649801</v>
      </c>
      <c r="BD429" s="63">
        <v>0.59394326306119805</v>
      </c>
      <c r="BE429" s="62" t="s">
        <v>131</v>
      </c>
      <c r="BF429" s="62" t="s">
        <v>131</v>
      </c>
      <c r="BG429" s="63">
        <v>0.94706541936448796</v>
      </c>
      <c r="BH429" s="63">
        <v>0.45650941892825703</v>
      </c>
      <c r="BI429" s="63"/>
      <c r="BJ429" s="63"/>
      <c r="BK429" s="63"/>
      <c r="BL429" s="63"/>
      <c r="BM429" s="63"/>
      <c r="BN429" s="63"/>
      <c r="BO429" s="63"/>
      <c r="BP429" s="63"/>
      <c r="BQ429" s="63"/>
      <c r="BR429" s="63"/>
      <c r="BS429" s="63"/>
      <c r="BT429" s="63"/>
    </row>
    <row r="430" spans="1:72" ht="13">
      <c r="A430" s="62"/>
      <c r="B430" s="63"/>
      <c r="C430" s="63"/>
      <c r="D430" s="63"/>
      <c r="E430" s="63"/>
      <c r="F430" s="62"/>
      <c r="G430" s="63"/>
      <c r="H430" s="63"/>
      <c r="I430" s="63"/>
      <c r="J430" s="63"/>
      <c r="K430" s="63"/>
      <c r="L430" s="63"/>
      <c r="M430" s="63"/>
      <c r="N430" s="63"/>
      <c r="O430" s="63"/>
      <c r="P430" s="63"/>
      <c r="Q430" s="63"/>
      <c r="R430" s="63"/>
      <c r="S430" s="63"/>
      <c r="V430" s="62" t="s">
        <v>1191</v>
      </c>
      <c r="W430" s="63">
        <v>-0.32433461000125102</v>
      </c>
      <c r="X430" s="63">
        <v>1E-4</v>
      </c>
      <c r="Y430" s="63">
        <v>1.8931213580487799E-2</v>
      </c>
      <c r="Z430" s="63">
        <v>1.5188352468351299E-2</v>
      </c>
      <c r="AA430" s="62" t="s">
        <v>173</v>
      </c>
      <c r="AB430" s="63">
        <v>90</v>
      </c>
      <c r="AC430" s="63">
        <v>1.00799355041519</v>
      </c>
      <c r="AD430" s="63">
        <v>4.1995201638907096</v>
      </c>
      <c r="AE430" s="63">
        <v>0.68508959039086803</v>
      </c>
      <c r="AF430" s="63">
        <v>1.9269282342301901</v>
      </c>
      <c r="AG430" s="63">
        <v>1.9269282342301901</v>
      </c>
      <c r="AH430" s="63">
        <v>0.15863151290642899</v>
      </c>
      <c r="AI430" s="63">
        <v>2.6577414891250601</v>
      </c>
      <c r="AJ430" s="63">
        <v>2.0450156006986502</v>
      </c>
      <c r="AK430" s="62" t="s">
        <v>131</v>
      </c>
      <c r="AL430" s="62" t="s">
        <v>131</v>
      </c>
      <c r="AM430" s="63">
        <v>0.33849040870116298</v>
      </c>
      <c r="AN430" s="63">
        <v>1.8226018296100399</v>
      </c>
      <c r="AO430" s="65"/>
      <c r="AP430" s="62" t="s">
        <v>1192</v>
      </c>
      <c r="AQ430" s="63">
        <v>-32.433461000125099</v>
      </c>
      <c r="AR430" s="63">
        <v>1</v>
      </c>
      <c r="AS430" s="63">
        <v>1</v>
      </c>
      <c r="AT430" s="63">
        <v>0.30376704936702498</v>
      </c>
      <c r="AU430" s="62" t="s">
        <v>173</v>
      </c>
      <c r="AV430" s="63">
        <v>90</v>
      </c>
      <c r="AW430" s="63">
        <v>1.2964069036267201</v>
      </c>
      <c r="AX430" s="62" t="s">
        <v>131</v>
      </c>
      <c r="AY430" s="62" t="s">
        <v>131</v>
      </c>
      <c r="AZ430" s="63">
        <v>1.0673097662659199</v>
      </c>
      <c r="BA430" s="63">
        <v>1.1199610731120899</v>
      </c>
      <c r="BB430" s="63">
        <v>0.83194636563219304</v>
      </c>
      <c r="BC430" s="63">
        <v>0.40829304527828297</v>
      </c>
      <c r="BD430" s="63">
        <v>0.55947027382451897</v>
      </c>
      <c r="BE430" s="62" t="s">
        <v>131</v>
      </c>
      <c r="BF430" s="62" t="s">
        <v>131</v>
      </c>
      <c r="BG430" s="63">
        <v>0.96647990839226805</v>
      </c>
      <c r="BH430" s="63">
        <v>0.41653907592625999</v>
      </c>
      <c r="BI430" s="63"/>
      <c r="BJ430" s="63"/>
      <c r="BK430" s="63"/>
      <c r="BL430" s="63"/>
      <c r="BM430" s="63"/>
      <c r="BN430" s="63"/>
      <c r="BO430" s="63"/>
      <c r="BP430" s="63"/>
      <c r="BQ430" s="63"/>
      <c r="BR430" s="63"/>
      <c r="BS430" s="63"/>
      <c r="BT430" s="63"/>
    </row>
    <row r="431" spans="1:72" ht="13">
      <c r="A431" s="62"/>
      <c r="B431" s="63"/>
      <c r="C431" s="63"/>
      <c r="D431" s="63"/>
      <c r="E431" s="63"/>
      <c r="F431" s="62"/>
      <c r="G431" s="63"/>
      <c r="H431" s="63"/>
      <c r="I431" s="63"/>
      <c r="J431" s="63"/>
      <c r="K431" s="63"/>
      <c r="L431" s="63"/>
      <c r="M431" s="63"/>
      <c r="N431" s="63"/>
      <c r="O431" s="63"/>
      <c r="P431" s="63"/>
      <c r="Q431" s="63"/>
      <c r="R431" s="63"/>
      <c r="S431" s="63"/>
      <c r="V431" s="62" t="s">
        <v>1193</v>
      </c>
      <c r="W431" s="63">
        <v>-0.32433461000125102</v>
      </c>
      <c r="X431" s="63">
        <v>1E-4</v>
      </c>
      <c r="Y431" s="63">
        <v>1.8931213580487799E-2</v>
      </c>
      <c r="Z431" s="63">
        <v>3.0376704936702501E-2</v>
      </c>
      <c r="AA431" s="62" t="s">
        <v>173</v>
      </c>
      <c r="AB431" s="63">
        <v>90</v>
      </c>
      <c r="AC431" s="63">
        <v>1.0078914300475601</v>
      </c>
      <c r="AD431" s="62" t="s">
        <v>131</v>
      </c>
      <c r="AE431" s="62" t="s">
        <v>131</v>
      </c>
      <c r="AF431" s="63">
        <v>1.9276673589017801</v>
      </c>
      <c r="AG431" s="63">
        <v>1.9276673589017801</v>
      </c>
      <c r="AH431" s="63">
        <v>0.15862864150931899</v>
      </c>
      <c r="AI431" s="63">
        <v>1.35578487237153</v>
      </c>
      <c r="AJ431" s="63">
        <v>2.05303257493975</v>
      </c>
      <c r="AK431" s="62" t="s">
        <v>131</v>
      </c>
      <c r="AL431" s="62" t="s">
        <v>131</v>
      </c>
      <c r="AM431" s="63">
        <v>0.33846601559560102</v>
      </c>
      <c r="AN431" s="63">
        <v>1.8771172544494701</v>
      </c>
      <c r="AO431" s="65"/>
      <c r="AP431" s="63"/>
      <c r="AQ431" s="63"/>
      <c r="AR431" s="63"/>
      <c r="AS431" s="63"/>
      <c r="AT431" s="63"/>
      <c r="AU431" s="63"/>
      <c r="AV431" s="63"/>
      <c r="AW431" s="63"/>
      <c r="AX431" s="63"/>
      <c r="AY431" s="63"/>
      <c r="AZ431" s="63"/>
      <c r="BA431" s="63"/>
      <c r="BB431" s="63"/>
      <c r="BC431" s="63"/>
      <c r="BD431" s="63"/>
      <c r="BE431" s="63"/>
      <c r="BF431" s="63"/>
      <c r="BG431" s="63"/>
      <c r="BH431" s="63"/>
      <c r="BI431" s="63"/>
      <c r="BJ431" s="63"/>
      <c r="BK431" s="63"/>
      <c r="BL431" s="63"/>
      <c r="BM431" s="63"/>
      <c r="BN431" s="63"/>
      <c r="BO431" s="63"/>
      <c r="BP431" s="63"/>
      <c r="BQ431" s="63"/>
      <c r="BR431" s="63"/>
      <c r="BS431" s="63"/>
      <c r="BT431" s="63"/>
    </row>
    <row r="432" spans="1:72" ht="13">
      <c r="A432" s="62"/>
      <c r="B432" s="63"/>
      <c r="C432" s="63"/>
      <c r="D432" s="63"/>
      <c r="E432" s="63"/>
      <c r="F432" s="62"/>
      <c r="G432" s="63"/>
      <c r="H432" s="63"/>
      <c r="I432" s="63"/>
      <c r="J432" s="63"/>
      <c r="K432" s="63"/>
      <c r="L432" s="63"/>
      <c r="M432" s="63"/>
      <c r="N432" s="63"/>
      <c r="O432" s="63"/>
      <c r="P432" s="63"/>
      <c r="Q432" s="63"/>
      <c r="R432" s="63"/>
      <c r="S432" s="63"/>
      <c r="V432" s="62" t="s">
        <v>1194</v>
      </c>
      <c r="W432" s="63">
        <v>-0.32433461000125102</v>
      </c>
      <c r="X432" s="63">
        <v>1E-4</v>
      </c>
      <c r="Y432" s="63">
        <v>1.8931213580487799E-2</v>
      </c>
      <c r="Z432" s="63">
        <v>7.59417623417563E-2</v>
      </c>
      <c r="AA432" s="62" t="s">
        <v>173</v>
      </c>
      <c r="AB432" s="63">
        <v>90</v>
      </c>
      <c r="AC432" s="63">
        <v>1.00759617214908</v>
      </c>
      <c r="AD432" s="62" t="s">
        <v>131</v>
      </c>
      <c r="AE432" s="62" t="s">
        <v>131</v>
      </c>
      <c r="AF432" s="63">
        <v>1.9295618448232199</v>
      </c>
      <c r="AG432" s="63">
        <v>1.9295618448232199</v>
      </c>
      <c r="AH432" s="63">
        <v>0.15871190550655101</v>
      </c>
      <c r="AI432" s="63">
        <v>1.3626565645781801</v>
      </c>
      <c r="AJ432" s="63">
        <v>2.04707710836065</v>
      </c>
      <c r="AK432" s="62" t="s">
        <v>131</v>
      </c>
      <c r="AL432" s="62" t="s">
        <v>131</v>
      </c>
      <c r="AM432" s="63">
        <v>0.33661543627616602</v>
      </c>
      <c r="AN432" s="63">
        <v>1.9016262899865299</v>
      </c>
      <c r="AO432" s="65"/>
      <c r="AP432" s="63"/>
      <c r="AQ432" s="63"/>
      <c r="AR432" s="63"/>
      <c r="AS432" s="63"/>
      <c r="AT432" s="63"/>
      <c r="AU432" s="63"/>
      <c r="AV432" s="63"/>
      <c r="AW432" s="63"/>
      <c r="AX432" s="63"/>
      <c r="AY432" s="63"/>
      <c r="AZ432" s="63"/>
      <c r="BA432" s="63"/>
      <c r="BB432" s="63"/>
      <c r="BC432" s="63"/>
      <c r="BD432" s="63"/>
      <c r="BE432" s="63"/>
      <c r="BF432" s="63"/>
      <c r="BG432" s="63"/>
      <c r="BH432" s="63"/>
      <c r="BI432" s="63"/>
      <c r="BJ432" s="63"/>
      <c r="BK432" s="63"/>
      <c r="BL432" s="63"/>
      <c r="BM432" s="63"/>
      <c r="BN432" s="63"/>
      <c r="BO432" s="63"/>
      <c r="BP432" s="63"/>
      <c r="BQ432" s="63"/>
      <c r="BR432" s="63"/>
      <c r="BS432" s="63"/>
      <c r="BT432" s="63"/>
    </row>
    <row r="433" spans="1:72" ht="13">
      <c r="A433" s="62"/>
      <c r="B433" s="63"/>
      <c r="C433" s="63"/>
      <c r="D433" s="63"/>
      <c r="E433" s="63"/>
      <c r="F433" s="62"/>
      <c r="G433" s="63"/>
      <c r="H433" s="63"/>
      <c r="I433" s="63"/>
      <c r="J433" s="63"/>
      <c r="K433" s="63"/>
      <c r="L433" s="63"/>
      <c r="M433" s="63"/>
      <c r="N433" s="63"/>
      <c r="O433" s="63"/>
      <c r="P433" s="63"/>
      <c r="Q433" s="63"/>
      <c r="R433" s="63"/>
      <c r="S433" s="63"/>
      <c r="V433" s="62" t="s">
        <v>1195</v>
      </c>
      <c r="W433" s="63">
        <v>-0.32433461000125102</v>
      </c>
      <c r="X433" s="63">
        <v>1E-4</v>
      </c>
      <c r="Y433" s="63">
        <v>1.8931213580487799E-2</v>
      </c>
      <c r="Z433" s="63">
        <v>0.30376704936702498</v>
      </c>
      <c r="AA433" s="62" t="s">
        <v>173</v>
      </c>
      <c r="AB433" s="63">
        <v>90</v>
      </c>
      <c r="AC433" s="63">
        <v>1.00644867986449</v>
      </c>
      <c r="AD433" s="62" t="s">
        <v>131</v>
      </c>
      <c r="AE433" s="62" t="s">
        <v>131</v>
      </c>
      <c r="AF433" s="63">
        <v>1.93710286523772</v>
      </c>
      <c r="AG433" s="63">
        <v>1.93710286523772</v>
      </c>
      <c r="AH433" s="63">
        <v>0.15903432908718201</v>
      </c>
      <c r="AI433" s="63">
        <v>1.4132780305005199</v>
      </c>
      <c r="AJ433" s="63">
        <v>2.07799972329058</v>
      </c>
      <c r="AK433" s="62" t="s">
        <v>131</v>
      </c>
      <c r="AL433" s="62" t="s">
        <v>131</v>
      </c>
      <c r="AM433" s="63">
        <v>0.32764180296205703</v>
      </c>
      <c r="AN433" s="63">
        <v>1.76396338944662</v>
      </c>
      <c r="AO433" s="65"/>
      <c r="AP433" s="63"/>
      <c r="AQ433" s="63"/>
      <c r="AR433" s="63"/>
      <c r="AS433" s="63"/>
      <c r="AT433" s="63"/>
      <c r="AU433" s="63"/>
      <c r="AV433" s="63"/>
      <c r="AW433" s="63"/>
      <c r="AX433" s="63"/>
      <c r="AY433" s="63"/>
      <c r="AZ433" s="63"/>
      <c r="BA433" s="63"/>
      <c r="BB433" s="63"/>
      <c r="BC433" s="63"/>
      <c r="BD433" s="63"/>
      <c r="BE433" s="63"/>
      <c r="BF433" s="63"/>
      <c r="BG433" s="63"/>
      <c r="BH433" s="63"/>
      <c r="BI433" s="63"/>
      <c r="BJ433" s="63"/>
      <c r="BK433" s="63"/>
      <c r="BL433" s="63"/>
      <c r="BM433" s="63"/>
      <c r="BN433" s="63"/>
      <c r="BO433" s="63"/>
      <c r="BP433" s="63"/>
      <c r="BQ433" s="63"/>
      <c r="BR433" s="63"/>
      <c r="BS433" s="63"/>
      <c r="BT433" s="63"/>
    </row>
    <row r="434" spans="1:72" ht="13">
      <c r="A434" s="62"/>
      <c r="B434" s="63"/>
      <c r="C434" s="63"/>
      <c r="D434" s="63"/>
      <c r="E434" s="63"/>
      <c r="F434" s="62"/>
      <c r="G434" s="63"/>
      <c r="H434" s="63"/>
      <c r="I434" s="63"/>
      <c r="J434" s="63"/>
      <c r="K434" s="63"/>
      <c r="L434" s="63"/>
      <c r="M434" s="63"/>
      <c r="N434" s="63"/>
      <c r="O434" s="63"/>
      <c r="P434" s="63"/>
      <c r="Q434" s="63"/>
      <c r="R434" s="63"/>
      <c r="S434" s="63"/>
      <c r="V434" s="62" t="s">
        <v>1196</v>
      </c>
      <c r="W434" s="63">
        <v>-0.32433461000125102</v>
      </c>
      <c r="X434" s="63">
        <v>1E-4</v>
      </c>
      <c r="Y434" s="63">
        <v>1.8931213580487799E-2</v>
      </c>
      <c r="Z434" s="63">
        <v>0.75941762341756303</v>
      </c>
      <c r="AA434" s="62" t="s">
        <v>173</v>
      </c>
      <c r="AB434" s="63">
        <v>90</v>
      </c>
      <c r="AC434" s="63">
        <v>1.00483406440332</v>
      </c>
      <c r="AD434" s="62" t="s">
        <v>131</v>
      </c>
      <c r="AE434" s="62" t="s">
        <v>131</v>
      </c>
      <c r="AF434" s="63">
        <v>1.9478718786609699</v>
      </c>
      <c r="AG434" s="63">
        <v>1.9478718786609699</v>
      </c>
      <c r="AH434" s="63">
        <v>0.12777290024904001</v>
      </c>
      <c r="AI434" s="63">
        <v>0.86881095132708097</v>
      </c>
      <c r="AJ434" s="63">
        <v>2.2094781008445099</v>
      </c>
      <c r="AK434" s="62" t="s">
        <v>131</v>
      </c>
      <c r="AL434" s="62" t="s">
        <v>131</v>
      </c>
      <c r="AM434" s="63">
        <v>0.31695391824647601</v>
      </c>
      <c r="AN434" s="63">
        <v>1.6773800676428099</v>
      </c>
      <c r="AO434" s="65"/>
      <c r="AP434" s="63"/>
      <c r="AQ434" s="63"/>
      <c r="AR434" s="63"/>
      <c r="AS434" s="63"/>
      <c r="AT434" s="63"/>
      <c r="AU434" s="63"/>
      <c r="AV434" s="63"/>
      <c r="AW434" s="63"/>
      <c r="AX434" s="63"/>
      <c r="AY434" s="63"/>
      <c r="AZ434" s="63"/>
      <c r="BA434" s="63"/>
      <c r="BB434" s="63"/>
      <c r="BC434" s="63"/>
      <c r="BD434" s="63"/>
      <c r="BE434" s="63"/>
      <c r="BF434" s="63"/>
      <c r="BG434" s="63"/>
      <c r="BH434" s="63"/>
      <c r="BI434" s="63"/>
      <c r="BJ434" s="63"/>
      <c r="BK434" s="63"/>
      <c r="BL434" s="63"/>
      <c r="BM434" s="63"/>
      <c r="BN434" s="63"/>
      <c r="BO434" s="63"/>
      <c r="BP434" s="63"/>
      <c r="BQ434" s="63"/>
      <c r="BR434" s="63"/>
      <c r="BS434" s="63"/>
      <c r="BT434" s="63"/>
    </row>
    <row r="435" spans="1:72" ht="13">
      <c r="A435" s="62"/>
      <c r="B435" s="63"/>
      <c r="C435" s="63"/>
      <c r="D435" s="63"/>
      <c r="E435" s="63"/>
      <c r="F435" s="62"/>
      <c r="G435" s="63"/>
      <c r="H435" s="63"/>
      <c r="I435" s="63"/>
      <c r="J435" s="63"/>
      <c r="K435" s="63"/>
      <c r="L435" s="63"/>
      <c r="M435" s="63"/>
      <c r="N435" s="63"/>
      <c r="O435" s="63"/>
      <c r="P435" s="63"/>
      <c r="Q435" s="63"/>
      <c r="R435" s="63"/>
      <c r="S435" s="63"/>
      <c r="V435" s="62" t="s">
        <v>1197</v>
      </c>
      <c r="W435" s="63">
        <v>-0.363909417790234</v>
      </c>
      <c r="X435" s="63">
        <v>1.2589254117941699E-4</v>
      </c>
      <c r="Y435" s="63">
        <v>1.8931213580487799E-2</v>
      </c>
      <c r="Z435" s="63">
        <v>0</v>
      </c>
      <c r="AA435" s="62" t="s">
        <v>173</v>
      </c>
      <c r="AB435" s="63">
        <v>90</v>
      </c>
      <c r="AC435" s="63">
        <v>1.0081669204313299</v>
      </c>
      <c r="AD435" s="63">
        <v>4.0868244117016204</v>
      </c>
      <c r="AE435" s="63">
        <v>0.96719485246424597</v>
      </c>
      <c r="AF435" s="63">
        <v>1.92551205586954</v>
      </c>
      <c r="AG435" s="63">
        <v>1.92551205586954</v>
      </c>
      <c r="AH435" s="63">
        <v>0.15876830896938299</v>
      </c>
      <c r="AI435" s="63">
        <v>2.6616354480421598</v>
      </c>
      <c r="AJ435" s="63">
        <v>1.9847737656870099</v>
      </c>
      <c r="AK435" s="62" t="s">
        <v>131</v>
      </c>
      <c r="AL435" s="62" t="s">
        <v>131</v>
      </c>
      <c r="AM435" s="63">
        <v>0.34032785222503598</v>
      </c>
      <c r="AN435" s="63">
        <v>1.81321051692762</v>
      </c>
      <c r="AO435" s="65"/>
      <c r="AP435" s="63"/>
      <c r="AQ435" s="63"/>
      <c r="AR435" s="63"/>
      <c r="AS435" s="63"/>
      <c r="AT435" s="63"/>
      <c r="AU435" s="63"/>
      <c r="AV435" s="63"/>
      <c r="AW435" s="63"/>
      <c r="AX435" s="63"/>
      <c r="AY435" s="63"/>
      <c r="AZ435" s="63"/>
      <c r="BA435" s="63"/>
      <c r="BB435" s="63"/>
      <c r="BC435" s="63"/>
      <c r="BD435" s="63"/>
      <c r="BE435" s="63"/>
      <c r="BF435" s="63"/>
      <c r="BG435" s="63"/>
      <c r="BH435" s="63"/>
      <c r="BI435" s="63"/>
      <c r="BJ435" s="63"/>
      <c r="BK435" s="63"/>
      <c r="BL435" s="63"/>
      <c r="BM435" s="63"/>
      <c r="BN435" s="63"/>
      <c r="BO435" s="63"/>
      <c r="BP435" s="63"/>
      <c r="BQ435" s="63"/>
      <c r="BR435" s="63"/>
      <c r="BS435" s="63"/>
      <c r="BT435" s="63"/>
    </row>
    <row r="436" spans="1:72" ht="13">
      <c r="A436" s="62"/>
      <c r="B436" s="63"/>
      <c r="C436" s="63"/>
      <c r="D436" s="63"/>
      <c r="E436" s="63"/>
      <c r="F436" s="62"/>
      <c r="G436" s="63"/>
      <c r="H436" s="63"/>
      <c r="I436" s="63"/>
      <c r="J436" s="63"/>
      <c r="K436" s="63"/>
      <c r="L436" s="63"/>
      <c r="M436" s="63"/>
      <c r="N436" s="63"/>
      <c r="O436" s="63"/>
      <c r="P436" s="63"/>
      <c r="Q436" s="63"/>
      <c r="R436" s="63"/>
      <c r="S436" s="63"/>
      <c r="V436" s="62" t="s">
        <v>1198</v>
      </c>
      <c r="W436" s="63">
        <v>-0.363909417790234</v>
      </c>
      <c r="X436" s="63">
        <v>1.2589254117941699E-4</v>
      </c>
      <c r="Y436" s="63">
        <v>1.8931213580487799E-2</v>
      </c>
      <c r="Z436" s="63">
        <v>1.5188352468351299E-2</v>
      </c>
      <c r="AA436" s="62" t="s">
        <v>173</v>
      </c>
      <c r="AB436" s="63">
        <v>90</v>
      </c>
      <c r="AC436" s="63">
        <v>1.00806927550342</v>
      </c>
      <c r="AD436" s="63">
        <v>4.1241606060244296</v>
      </c>
      <c r="AE436" s="63">
        <v>0.74723271440914696</v>
      </c>
      <c r="AF436" s="63">
        <v>1.9263580646688201</v>
      </c>
      <c r="AG436" s="63">
        <v>1.9263580646688201</v>
      </c>
      <c r="AH436" s="63">
        <v>0.158632999810359</v>
      </c>
      <c r="AI436" s="63">
        <v>2.6318581151466698</v>
      </c>
      <c r="AJ436" s="63">
        <v>2.0189031703133802</v>
      </c>
      <c r="AK436" s="62" t="s">
        <v>131</v>
      </c>
      <c r="AL436" s="62" t="s">
        <v>131</v>
      </c>
      <c r="AM436" s="63">
        <v>0.34031366069297198</v>
      </c>
      <c r="AN436" s="63">
        <v>1.8766591416356999</v>
      </c>
      <c r="AO436" s="65"/>
      <c r="AP436" s="63"/>
      <c r="AQ436" s="63"/>
      <c r="AR436" s="63"/>
      <c r="AS436" s="63"/>
      <c r="AT436" s="63"/>
      <c r="AU436" s="63"/>
      <c r="AV436" s="63"/>
      <c r="AW436" s="63"/>
      <c r="AX436" s="63"/>
      <c r="AY436" s="63"/>
      <c r="AZ436" s="63"/>
      <c r="BA436" s="63"/>
      <c r="BB436" s="63"/>
      <c r="BC436" s="63"/>
      <c r="BD436" s="63"/>
      <c r="BE436" s="63"/>
      <c r="BF436" s="63"/>
      <c r="BG436" s="63"/>
      <c r="BH436" s="63"/>
      <c r="BI436" s="63"/>
      <c r="BJ436" s="63"/>
      <c r="BK436" s="63"/>
      <c r="BL436" s="63"/>
      <c r="BM436" s="63"/>
      <c r="BN436" s="63"/>
      <c r="BO436" s="63"/>
      <c r="BP436" s="63"/>
      <c r="BQ436" s="63"/>
      <c r="BR436" s="63"/>
      <c r="BS436" s="63"/>
      <c r="BT436" s="63"/>
    </row>
    <row r="437" spans="1:72" ht="13">
      <c r="A437" s="62"/>
      <c r="B437" s="63"/>
      <c r="C437" s="63"/>
      <c r="D437" s="63"/>
      <c r="E437" s="63"/>
      <c r="F437" s="62"/>
      <c r="G437" s="63"/>
      <c r="H437" s="63"/>
      <c r="I437" s="63"/>
      <c r="J437" s="63"/>
      <c r="K437" s="63"/>
      <c r="L437" s="63"/>
      <c r="M437" s="63"/>
      <c r="N437" s="63"/>
      <c r="O437" s="63"/>
      <c r="P437" s="63"/>
      <c r="Q437" s="63"/>
      <c r="R437" s="63"/>
      <c r="S437" s="63"/>
      <c r="V437" s="62" t="s">
        <v>1199</v>
      </c>
      <c r="W437" s="63">
        <v>-0.363909417790234</v>
      </c>
      <c r="X437" s="63">
        <v>1.2589254117941699E-4</v>
      </c>
      <c r="Y437" s="63">
        <v>1.8931213580487799E-2</v>
      </c>
      <c r="Z437" s="63">
        <v>3.0376704936702501E-2</v>
      </c>
      <c r="AA437" s="62" t="s">
        <v>173</v>
      </c>
      <c r="AB437" s="63">
        <v>90</v>
      </c>
      <c r="AC437" s="63">
        <v>1.0079683666192401</v>
      </c>
      <c r="AD437" s="63">
        <v>4.2483091785579301</v>
      </c>
      <c r="AE437" s="63">
        <v>0.44516435778597802</v>
      </c>
      <c r="AF437" s="63">
        <v>1.92709785452247</v>
      </c>
      <c r="AG437" s="63">
        <v>1.92709785452247</v>
      </c>
      <c r="AH437" s="63">
        <v>0.15861333426115201</v>
      </c>
      <c r="AI437" s="63">
        <v>1.31799056523495</v>
      </c>
      <c r="AJ437" s="63">
        <v>2.0273782573682499</v>
      </c>
      <c r="AK437" s="62" t="s">
        <v>131</v>
      </c>
      <c r="AL437" s="62" t="s">
        <v>131</v>
      </c>
      <c r="AM437" s="63">
        <v>0.33852102185442901</v>
      </c>
      <c r="AN437" s="63">
        <v>1.77908111230125</v>
      </c>
      <c r="AO437" s="65"/>
      <c r="AP437" s="63"/>
      <c r="AQ437" s="63"/>
      <c r="AR437" s="63"/>
      <c r="AS437" s="63"/>
      <c r="AT437" s="63"/>
      <c r="AU437" s="63"/>
      <c r="AV437" s="63"/>
      <c r="AW437" s="63"/>
      <c r="AX437" s="63"/>
      <c r="AY437" s="63"/>
      <c r="AZ437" s="63"/>
      <c r="BA437" s="63"/>
      <c r="BB437" s="63"/>
      <c r="BC437" s="63"/>
      <c r="BD437" s="63"/>
      <c r="BE437" s="63"/>
      <c r="BF437" s="63"/>
      <c r="BG437" s="63"/>
      <c r="BH437" s="63"/>
      <c r="BI437" s="63"/>
      <c r="BJ437" s="63"/>
      <c r="BK437" s="63"/>
      <c r="BL437" s="63"/>
      <c r="BM437" s="63"/>
      <c r="BN437" s="63"/>
      <c r="BO437" s="63"/>
      <c r="BP437" s="63"/>
      <c r="BQ437" s="63"/>
      <c r="BR437" s="63"/>
      <c r="BS437" s="63"/>
      <c r="BT437" s="63"/>
    </row>
    <row r="438" spans="1:72" ht="13">
      <c r="A438" s="62"/>
      <c r="B438" s="63"/>
      <c r="C438" s="63"/>
      <c r="D438" s="63"/>
      <c r="E438" s="63"/>
      <c r="F438" s="62"/>
      <c r="G438" s="63"/>
      <c r="H438" s="63"/>
      <c r="I438" s="63"/>
      <c r="J438" s="63"/>
      <c r="K438" s="63"/>
      <c r="L438" s="63"/>
      <c r="M438" s="63"/>
      <c r="N438" s="63"/>
      <c r="O438" s="63"/>
      <c r="P438" s="63"/>
      <c r="Q438" s="63"/>
      <c r="R438" s="63"/>
      <c r="S438" s="63"/>
      <c r="V438" s="62" t="s">
        <v>1200</v>
      </c>
      <c r="W438" s="63">
        <v>-0.363909417790234</v>
      </c>
      <c r="X438" s="63">
        <v>1.2589254117941699E-4</v>
      </c>
      <c r="Y438" s="63">
        <v>1.8931213580487799E-2</v>
      </c>
      <c r="Z438" s="63">
        <v>7.59417623417563E-2</v>
      </c>
      <c r="AA438" s="62" t="s">
        <v>173</v>
      </c>
      <c r="AB438" s="63">
        <v>90</v>
      </c>
      <c r="AC438" s="63">
        <v>1.0076721357776901</v>
      </c>
      <c r="AD438" s="62" t="s">
        <v>131</v>
      </c>
      <c r="AE438" s="62" t="s">
        <v>131</v>
      </c>
      <c r="AF438" s="63">
        <v>1.9289994406789801</v>
      </c>
      <c r="AG438" s="63">
        <v>1.9289994406789801</v>
      </c>
      <c r="AH438" s="63">
        <v>0.158707122887848</v>
      </c>
      <c r="AI438" s="63">
        <v>1.3225716933727201</v>
      </c>
      <c r="AJ438" s="63">
        <v>2.0170707190582702</v>
      </c>
      <c r="AK438" s="62" t="s">
        <v>131</v>
      </c>
      <c r="AL438" s="62" t="s">
        <v>131</v>
      </c>
      <c r="AM438" s="63">
        <v>0.33666905470692499</v>
      </c>
      <c r="AN438" s="63">
        <v>1.7916792146801099</v>
      </c>
      <c r="AO438" s="65"/>
      <c r="AP438" s="63"/>
      <c r="AQ438" s="63"/>
      <c r="AR438" s="63"/>
      <c r="AS438" s="63"/>
      <c r="AT438" s="63"/>
      <c r="AU438" s="63"/>
      <c r="AV438" s="63"/>
      <c r="AW438" s="63"/>
      <c r="AX438" s="63"/>
      <c r="AY438" s="63"/>
      <c r="AZ438" s="63"/>
      <c r="BA438" s="63"/>
      <c r="BB438" s="63"/>
      <c r="BC438" s="63"/>
      <c r="BD438" s="63"/>
      <c r="BE438" s="63"/>
      <c r="BF438" s="63"/>
      <c r="BG438" s="63"/>
      <c r="BH438" s="63"/>
      <c r="BI438" s="63"/>
      <c r="BJ438" s="63"/>
      <c r="BK438" s="63"/>
      <c r="BL438" s="63"/>
      <c r="BM438" s="63"/>
      <c r="BN438" s="63"/>
      <c r="BO438" s="63"/>
      <c r="BP438" s="63"/>
      <c r="BQ438" s="63"/>
      <c r="BR438" s="63"/>
      <c r="BS438" s="63"/>
      <c r="BT438" s="63"/>
    </row>
    <row r="439" spans="1:72" ht="13">
      <c r="A439" s="62"/>
      <c r="B439" s="63"/>
      <c r="C439" s="63"/>
      <c r="D439" s="63"/>
      <c r="E439" s="63"/>
      <c r="F439" s="62"/>
      <c r="G439" s="63"/>
      <c r="H439" s="63"/>
      <c r="I439" s="63"/>
      <c r="J439" s="63"/>
      <c r="K439" s="63"/>
      <c r="L439" s="63"/>
      <c r="M439" s="63"/>
      <c r="N439" s="63"/>
      <c r="O439" s="63"/>
      <c r="P439" s="63"/>
      <c r="Q439" s="63"/>
      <c r="R439" s="63"/>
      <c r="S439" s="63"/>
      <c r="V439" s="62" t="s">
        <v>1201</v>
      </c>
      <c r="W439" s="63">
        <v>-0.363909417790234</v>
      </c>
      <c r="X439" s="63">
        <v>1.2589254117941699E-4</v>
      </c>
      <c r="Y439" s="63">
        <v>1.8931213580487799E-2</v>
      </c>
      <c r="Z439" s="63">
        <v>0.30376704936702498</v>
      </c>
      <c r="AA439" s="62" t="s">
        <v>173</v>
      </c>
      <c r="AB439" s="63">
        <v>90</v>
      </c>
      <c r="AC439" s="63">
        <v>1.0065131453212</v>
      </c>
      <c r="AD439" s="62" t="s">
        <v>131</v>
      </c>
      <c r="AE439" s="62" t="s">
        <v>131</v>
      </c>
      <c r="AF439" s="63">
        <v>1.9366307334899</v>
      </c>
      <c r="AG439" s="63">
        <v>1.9366307334899</v>
      </c>
      <c r="AH439" s="63">
        <v>0.15904968968785099</v>
      </c>
      <c r="AI439" s="63">
        <v>1.3658633542746199</v>
      </c>
      <c r="AJ439" s="63">
        <v>2.0422669238159901</v>
      </c>
      <c r="AK439" s="62" t="s">
        <v>131</v>
      </c>
      <c r="AL439" s="62" t="s">
        <v>131</v>
      </c>
      <c r="AM439" s="63">
        <v>0.327689714135601</v>
      </c>
      <c r="AN439" s="63">
        <v>1.6853970418838999</v>
      </c>
      <c r="AO439" s="65"/>
      <c r="AP439" s="63"/>
      <c r="AQ439" s="63"/>
      <c r="AR439" s="63"/>
      <c r="AS439" s="63"/>
      <c r="AT439" s="63"/>
      <c r="AU439" s="63"/>
      <c r="AV439" s="63"/>
      <c r="AW439" s="63"/>
      <c r="AX439" s="63"/>
      <c r="AY439" s="63"/>
      <c r="AZ439" s="63"/>
      <c r="BA439" s="63"/>
      <c r="BB439" s="63"/>
      <c r="BC439" s="63"/>
      <c r="BD439" s="63"/>
      <c r="BE439" s="63"/>
      <c r="BF439" s="63"/>
      <c r="BG439" s="63"/>
      <c r="BH439" s="63"/>
      <c r="BI439" s="63"/>
      <c r="BJ439" s="63"/>
      <c r="BK439" s="63"/>
      <c r="BL439" s="63"/>
      <c r="BM439" s="63"/>
      <c r="BN439" s="63"/>
      <c r="BO439" s="63"/>
      <c r="BP439" s="63"/>
      <c r="BQ439" s="63"/>
      <c r="BR439" s="63"/>
      <c r="BS439" s="63"/>
      <c r="BT439" s="63"/>
    </row>
    <row r="440" spans="1:72" ht="13">
      <c r="A440" s="62"/>
      <c r="B440" s="63"/>
      <c r="C440" s="63"/>
      <c r="D440" s="63"/>
      <c r="E440" s="63"/>
      <c r="F440" s="62"/>
      <c r="G440" s="63"/>
      <c r="H440" s="63"/>
      <c r="I440" s="63"/>
      <c r="J440" s="63"/>
      <c r="K440" s="63"/>
      <c r="L440" s="63"/>
      <c r="M440" s="63"/>
      <c r="N440" s="63"/>
      <c r="O440" s="63"/>
      <c r="P440" s="63"/>
      <c r="Q440" s="63"/>
      <c r="R440" s="63"/>
      <c r="S440" s="63"/>
      <c r="V440" s="62" t="s">
        <v>1202</v>
      </c>
      <c r="W440" s="63">
        <v>-0.363909417790234</v>
      </c>
      <c r="X440" s="63">
        <v>1.2589254117941699E-4</v>
      </c>
      <c r="Y440" s="63">
        <v>1.8931213580487799E-2</v>
      </c>
      <c r="Z440" s="63">
        <v>0.75941762341756303</v>
      </c>
      <c r="AA440" s="62" t="s">
        <v>173</v>
      </c>
      <c r="AB440" s="63">
        <v>90</v>
      </c>
      <c r="AC440" s="63">
        <v>1.00487184031517</v>
      </c>
      <c r="AD440" s="62" t="s">
        <v>131</v>
      </c>
      <c r="AE440" s="62" t="s">
        <v>131</v>
      </c>
      <c r="AF440" s="63">
        <v>1.9475166223967499</v>
      </c>
      <c r="AG440" s="63">
        <v>1.9475166223967499</v>
      </c>
      <c r="AH440" s="63">
        <v>0.12778912630039399</v>
      </c>
      <c r="AI440" s="63">
        <v>0.83193286981807502</v>
      </c>
      <c r="AJ440" s="63">
        <v>2.1721419065216998</v>
      </c>
      <c r="AK440" s="62" t="s">
        <v>131</v>
      </c>
      <c r="AL440" s="62" t="s">
        <v>131</v>
      </c>
      <c r="AM440" s="63">
        <v>0.31702857902618498</v>
      </c>
      <c r="AN440" s="63">
        <v>1.59331636631478</v>
      </c>
      <c r="AO440" s="65"/>
      <c r="AP440" s="63"/>
      <c r="AQ440" s="63"/>
      <c r="AR440" s="63"/>
      <c r="AS440" s="63"/>
      <c r="AT440" s="63"/>
      <c r="AU440" s="63"/>
      <c r="AV440" s="63"/>
      <c r="AW440" s="63"/>
      <c r="AX440" s="63"/>
      <c r="AY440" s="63"/>
      <c r="AZ440" s="63"/>
      <c r="BA440" s="63"/>
      <c r="BB440" s="63"/>
      <c r="BC440" s="63"/>
      <c r="BD440" s="63"/>
      <c r="BE440" s="63"/>
      <c r="BF440" s="63"/>
      <c r="BG440" s="63"/>
      <c r="BH440" s="63"/>
      <c r="BI440" s="63"/>
      <c r="BJ440" s="63"/>
      <c r="BK440" s="63"/>
      <c r="BL440" s="63"/>
      <c r="BM440" s="63"/>
      <c r="BN440" s="63"/>
      <c r="BO440" s="63"/>
      <c r="BP440" s="63"/>
      <c r="BQ440" s="63"/>
      <c r="BR440" s="63"/>
      <c r="BS440" s="63"/>
      <c r="BT440" s="63"/>
    </row>
    <row r="441" spans="1:72" ht="13">
      <c r="A441" s="62"/>
      <c r="B441" s="63"/>
      <c r="C441" s="63"/>
      <c r="D441" s="63"/>
      <c r="E441" s="63"/>
      <c r="F441" s="62"/>
      <c r="G441" s="63"/>
      <c r="H441" s="63"/>
      <c r="I441" s="63"/>
      <c r="J441" s="63"/>
      <c r="K441" s="63"/>
      <c r="L441" s="63"/>
      <c r="M441" s="63"/>
      <c r="N441" s="63"/>
      <c r="O441" s="63"/>
      <c r="P441" s="63"/>
      <c r="Q441" s="63"/>
      <c r="R441" s="63"/>
      <c r="S441" s="63"/>
      <c r="V441" s="62" t="s">
        <v>1203</v>
      </c>
      <c r="W441" s="63">
        <v>-0.40831308245492498</v>
      </c>
      <c r="X441" s="63">
        <v>1.5848931924611101E-4</v>
      </c>
      <c r="Y441" s="63">
        <v>1.8931213580487799E-2</v>
      </c>
      <c r="Z441" s="63">
        <v>0</v>
      </c>
      <c r="AA441" s="62" t="s">
        <v>173</v>
      </c>
      <c r="AB441" s="63">
        <v>90</v>
      </c>
      <c r="AC441" s="63">
        <v>1.0082613503369</v>
      </c>
      <c r="AD441" s="63">
        <v>4.0352867201517402</v>
      </c>
      <c r="AE441" s="63">
        <v>0.96672903969648205</v>
      </c>
      <c r="AF441" s="63">
        <v>1.92484129189079</v>
      </c>
      <c r="AG441" s="63">
        <v>1.92484129189079</v>
      </c>
      <c r="AH441" s="63">
        <v>0.15877331687780599</v>
      </c>
      <c r="AI441" s="63">
        <v>2.6341486792155502</v>
      </c>
      <c r="AJ441" s="63">
        <v>1.93025834084758</v>
      </c>
      <c r="AK441" s="62" t="s">
        <v>131</v>
      </c>
      <c r="AL441" s="62" t="s">
        <v>131</v>
      </c>
      <c r="AM441" s="63">
        <v>0.34220584895980199</v>
      </c>
      <c r="AN441" s="63">
        <v>1.8322221986993501</v>
      </c>
      <c r="AO441" s="65"/>
      <c r="AP441" s="63"/>
      <c r="AQ441" s="63"/>
      <c r="AR441" s="63"/>
      <c r="AS441" s="63"/>
      <c r="AT441" s="63"/>
      <c r="AU441" s="63"/>
      <c r="AV441" s="63"/>
      <c r="AW441" s="63"/>
      <c r="AX441" s="63"/>
      <c r="AY441" s="63"/>
      <c r="AZ441" s="63"/>
      <c r="BA441" s="63"/>
      <c r="BB441" s="63"/>
      <c r="BC441" s="63"/>
      <c r="BD441" s="63"/>
      <c r="BE441" s="63"/>
      <c r="BF441" s="63"/>
      <c r="BG441" s="63"/>
      <c r="BH441" s="63"/>
      <c r="BI441" s="63"/>
      <c r="BJ441" s="63"/>
      <c r="BK441" s="63"/>
      <c r="BL441" s="63"/>
      <c r="BM441" s="63"/>
      <c r="BN441" s="63"/>
      <c r="BO441" s="63"/>
      <c r="BP441" s="63"/>
      <c r="BQ441" s="63"/>
      <c r="BR441" s="63"/>
      <c r="BS441" s="63"/>
      <c r="BT441" s="63"/>
    </row>
    <row r="442" spans="1:72" ht="13">
      <c r="A442" s="62"/>
      <c r="B442" s="63"/>
      <c r="C442" s="63"/>
      <c r="D442" s="63"/>
      <c r="E442" s="63"/>
      <c r="F442" s="62"/>
      <c r="G442" s="63"/>
      <c r="H442" s="63"/>
      <c r="I442" s="63"/>
      <c r="J442" s="63"/>
      <c r="K442" s="63"/>
      <c r="L442" s="63"/>
      <c r="M442" s="63"/>
      <c r="N442" s="63"/>
      <c r="O442" s="63"/>
      <c r="P442" s="63"/>
      <c r="Q442" s="63"/>
      <c r="R442" s="63"/>
      <c r="S442" s="63"/>
      <c r="V442" s="62" t="s">
        <v>1204</v>
      </c>
      <c r="W442" s="63">
        <v>-0.40831308245492498</v>
      </c>
      <c r="X442" s="63">
        <v>1.5848931924611101E-4</v>
      </c>
      <c r="Y442" s="63">
        <v>1.8931213580487799E-2</v>
      </c>
      <c r="Z442" s="63">
        <v>1.5188352468351299E-2</v>
      </c>
      <c r="AA442" s="62" t="s">
        <v>173</v>
      </c>
      <c r="AB442" s="63">
        <v>90</v>
      </c>
      <c r="AC442" s="63">
        <v>1.0081609480236</v>
      </c>
      <c r="AD442" s="63">
        <v>4.0442199200203897</v>
      </c>
      <c r="AE442" s="63">
        <v>0.79272992407285803</v>
      </c>
      <c r="AF442" s="63">
        <v>1.92567828956803</v>
      </c>
      <c r="AG442" s="63">
        <v>1.92567828956803</v>
      </c>
      <c r="AH442" s="63">
        <v>0.15863051007419601</v>
      </c>
      <c r="AI442" s="63">
        <v>2.6039132335062898</v>
      </c>
      <c r="AJ442" s="63">
        <v>1.9943941347763201</v>
      </c>
      <c r="AK442" s="62" t="s">
        <v>131</v>
      </c>
      <c r="AL442" s="62" t="s">
        <v>131</v>
      </c>
      <c r="AM442" s="63">
        <v>0.340392477014273</v>
      </c>
      <c r="AN442" s="63">
        <v>1.7483875537782101</v>
      </c>
      <c r="AO442" s="65"/>
      <c r="AP442" s="63"/>
      <c r="AQ442" s="63"/>
      <c r="AR442" s="63"/>
      <c r="AS442" s="63"/>
      <c r="AT442" s="63"/>
      <c r="AU442" s="63"/>
      <c r="AV442" s="63"/>
      <c r="AW442" s="63"/>
      <c r="AX442" s="63"/>
      <c r="AY442" s="63"/>
      <c r="AZ442" s="63"/>
      <c r="BA442" s="63"/>
      <c r="BB442" s="63"/>
      <c r="BC442" s="63"/>
      <c r="BD442" s="63"/>
      <c r="BE442" s="63"/>
      <c r="BF442" s="63"/>
      <c r="BG442" s="63"/>
      <c r="BH442" s="63"/>
      <c r="BI442" s="63"/>
      <c r="BJ442" s="63"/>
      <c r="BK442" s="63"/>
      <c r="BL442" s="63"/>
      <c r="BM442" s="63"/>
      <c r="BN442" s="63"/>
      <c r="BO442" s="63"/>
      <c r="BP442" s="63"/>
      <c r="BQ442" s="63"/>
      <c r="BR442" s="63"/>
      <c r="BS442" s="63"/>
      <c r="BT442" s="63"/>
    </row>
    <row r="443" spans="1:72" ht="13">
      <c r="A443" s="62"/>
      <c r="B443" s="63"/>
      <c r="C443" s="63"/>
      <c r="D443" s="63"/>
      <c r="E443" s="63"/>
      <c r="F443" s="62"/>
      <c r="G443" s="63"/>
      <c r="H443" s="63"/>
      <c r="I443" s="63"/>
      <c r="J443" s="63"/>
      <c r="K443" s="63"/>
      <c r="L443" s="63"/>
      <c r="M443" s="63"/>
      <c r="N443" s="63"/>
      <c r="O443" s="63"/>
      <c r="P443" s="63"/>
      <c r="Q443" s="63"/>
      <c r="R443" s="63"/>
      <c r="S443" s="63"/>
      <c r="V443" s="62" t="s">
        <v>1205</v>
      </c>
      <c r="W443" s="63">
        <v>-0.40831308245492498</v>
      </c>
      <c r="X443" s="63">
        <v>1.5848931924611101E-4</v>
      </c>
      <c r="Y443" s="63">
        <v>1.8931213580487799E-2</v>
      </c>
      <c r="Z443" s="63">
        <v>3.0376704936702501E-2</v>
      </c>
      <c r="AA443" s="62" t="s">
        <v>173</v>
      </c>
      <c r="AB443" s="63">
        <v>90</v>
      </c>
      <c r="AC443" s="63">
        <v>1.00806050840812</v>
      </c>
      <c r="AD443" s="63">
        <v>4.1133949549006799</v>
      </c>
      <c r="AE443" s="63">
        <v>0.57725366974634196</v>
      </c>
      <c r="AF443" s="63">
        <v>1.9264098177092199</v>
      </c>
      <c r="AG443" s="63">
        <v>1.9264098177092199</v>
      </c>
      <c r="AH443" s="63">
        <v>0.158591564216567</v>
      </c>
      <c r="AI443" s="63">
        <v>1.2772185248088199</v>
      </c>
      <c r="AJ443" s="63">
        <v>2.0010367705760901</v>
      </c>
      <c r="AK443" s="62" t="s">
        <v>131</v>
      </c>
      <c r="AL443" s="62" t="s">
        <v>131</v>
      </c>
      <c r="AM443" s="63">
        <v>0.340355879032195</v>
      </c>
      <c r="AN443" s="63">
        <v>1.80404826065208</v>
      </c>
      <c r="AO443" s="65"/>
      <c r="AP443" s="63"/>
      <c r="AQ443" s="63"/>
      <c r="AR443" s="63"/>
      <c r="AS443" s="63"/>
      <c r="AT443" s="63"/>
      <c r="AU443" s="63"/>
      <c r="AV443" s="63"/>
      <c r="AW443" s="63"/>
      <c r="AX443" s="63"/>
      <c r="AY443" s="63"/>
      <c r="AZ443" s="63"/>
      <c r="BA443" s="63"/>
      <c r="BB443" s="63"/>
      <c r="BC443" s="63"/>
      <c r="BD443" s="63"/>
      <c r="BE443" s="63"/>
      <c r="BF443" s="63"/>
      <c r="BG443" s="63"/>
      <c r="BH443" s="63"/>
      <c r="BI443" s="63"/>
      <c r="BJ443" s="63"/>
      <c r="BK443" s="63"/>
      <c r="BL443" s="63"/>
      <c r="BM443" s="63"/>
      <c r="BN443" s="63"/>
      <c r="BO443" s="63"/>
      <c r="BP443" s="63"/>
      <c r="BQ443" s="63"/>
      <c r="BR443" s="63"/>
      <c r="BS443" s="63"/>
      <c r="BT443" s="63"/>
    </row>
    <row r="444" spans="1:72" ht="13">
      <c r="A444" s="62"/>
      <c r="B444" s="63"/>
      <c r="C444" s="63"/>
      <c r="D444" s="63"/>
      <c r="E444" s="63"/>
      <c r="F444" s="62"/>
      <c r="G444" s="63"/>
      <c r="H444" s="63"/>
      <c r="I444" s="63"/>
      <c r="J444" s="63"/>
      <c r="K444" s="63"/>
      <c r="L444" s="63"/>
      <c r="M444" s="63"/>
      <c r="N444" s="63"/>
      <c r="O444" s="63"/>
      <c r="P444" s="63"/>
      <c r="Q444" s="63"/>
      <c r="R444" s="63"/>
      <c r="S444" s="63"/>
      <c r="V444" s="62" t="s">
        <v>1206</v>
      </c>
      <c r="W444" s="63">
        <v>-0.40831308245492498</v>
      </c>
      <c r="X444" s="63">
        <v>1.5848931924611101E-4</v>
      </c>
      <c r="Y444" s="63">
        <v>1.8931213580487799E-2</v>
      </c>
      <c r="Z444" s="63">
        <v>7.59417623417563E-2</v>
      </c>
      <c r="AA444" s="62" t="s">
        <v>173</v>
      </c>
      <c r="AB444" s="63">
        <v>90</v>
      </c>
      <c r="AC444" s="63">
        <v>1.00776395245388</v>
      </c>
      <c r="AD444" s="62" t="s">
        <v>131</v>
      </c>
      <c r="AE444" s="62" t="s">
        <v>131</v>
      </c>
      <c r="AF444" s="63">
        <v>1.92830977967498</v>
      </c>
      <c r="AG444" s="63">
        <v>1.92830977967498</v>
      </c>
      <c r="AH444" s="63">
        <v>0.15870141057630199</v>
      </c>
      <c r="AI444" s="63">
        <v>1.27859286325015</v>
      </c>
      <c r="AJ444" s="63">
        <v>1.9845447092801201</v>
      </c>
      <c r="AK444" s="62" t="s">
        <v>131</v>
      </c>
      <c r="AL444" s="62" t="s">
        <v>131</v>
      </c>
      <c r="AM444" s="63">
        <v>0.33847384911366002</v>
      </c>
      <c r="AN444" s="63">
        <v>1.8516919932848599</v>
      </c>
      <c r="AO444" s="65"/>
      <c r="AP444" s="63"/>
      <c r="AQ444" s="63"/>
      <c r="AR444" s="63"/>
      <c r="AS444" s="63"/>
      <c r="AT444" s="63"/>
      <c r="AU444" s="63"/>
      <c r="AV444" s="63"/>
      <c r="AW444" s="63"/>
      <c r="AX444" s="63"/>
      <c r="AY444" s="63"/>
      <c r="AZ444" s="63"/>
      <c r="BA444" s="63"/>
      <c r="BB444" s="63"/>
      <c r="BC444" s="63"/>
      <c r="BD444" s="63"/>
      <c r="BE444" s="63"/>
      <c r="BF444" s="63"/>
      <c r="BG444" s="63"/>
      <c r="BH444" s="63"/>
      <c r="BI444" s="63"/>
      <c r="BJ444" s="63"/>
      <c r="BK444" s="63"/>
      <c r="BL444" s="63"/>
      <c r="BM444" s="63"/>
      <c r="BN444" s="63"/>
      <c r="BO444" s="63"/>
      <c r="BP444" s="63"/>
      <c r="BQ444" s="63"/>
      <c r="BR444" s="63"/>
      <c r="BS444" s="63"/>
      <c r="BT444" s="63"/>
    </row>
    <row r="445" spans="1:72" ht="13">
      <c r="A445" s="62"/>
      <c r="B445" s="63"/>
      <c r="C445" s="63"/>
      <c r="D445" s="63"/>
      <c r="E445" s="63"/>
      <c r="F445" s="62"/>
      <c r="G445" s="63"/>
      <c r="H445" s="63"/>
      <c r="I445" s="63"/>
      <c r="J445" s="63"/>
      <c r="K445" s="63"/>
      <c r="L445" s="63"/>
      <c r="M445" s="63"/>
      <c r="N445" s="63"/>
      <c r="O445" s="63"/>
      <c r="P445" s="63"/>
      <c r="Q445" s="63"/>
      <c r="R445" s="63"/>
      <c r="S445" s="63"/>
      <c r="V445" s="62" t="s">
        <v>1207</v>
      </c>
      <c r="W445" s="63">
        <v>-0.40831308245492498</v>
      </c>
      <c r="X445" s="63">
        <v>1.5848931924611101E-4</v>
      </c>
      <c r="Y445" s="63">
        <v>1.8931213580487799E-2</v>
      </c>
      <c r="Z445" s="63">
        <v>0.30376704936702498</v>
      </c>
      <c r="AA445" s="62" t="s">
        <v>173</v>
      </c>
      <c r="AB445" s="63">
        <v>90</v>
      </c>
      <c r="AC445" s="63">
        <v>1.00659295126252</v>
      </c>
      <c r="AD445" s="62" t="s">
        <v>131</v>
      </c>
      <c r="AE445" s="62" t="s">
        <v>131</v>
      </c>
      <c r="AF445" s="63">
        <v>1.93604600555777</v>
      </c>
      <c r="AG445" s="63">
        <v>1.93604600555777</v>
      </c>
      <c r="AH445" s="63">
        <v>0.159068863085889</v>
      </c>
      <c r="AI445" s="63">
        <v>1.3134094370971801</v>
      </c>
      <c r="AJ445" s="63">
        <v>2.0035563910518599</v>
      </c>
      <c r="AK445" s="62" t="s">
        <v>131</v>
      </c>
      <c r="AL445" s="62" t="s">
        <v>131</v>
      </c>
      <c r="AM445" s="63">
        <v>0.329449736265506</v>
      </c>
      <c r="AN445" s="63">
        <v>1.74334831282666</v>
      </c>
      <c r="AO445" s="65"/>
      <c r="AP445" s="63"/>
      <c r="AQ445" s="63"/>
      <c r="AR445" s="63"/>
      <c r="AS445" s="63"/>
      <c r="AT445" s="63"/>
      <c r="AU445" s="63"/>
      <c r="AV445" s="63"/>
      <c r="AW445" s="63"/>
      <c r="AX445" s="63"/>
      <c r="AY445" s="63"/>
      <c r="AZ445" s="63"/>
      <c r="BA445" s="63"/>
      <c r="BB445" s="63"/>
      <c r="BC445" s="63"/>
      <c r="BD445" s="63"/>
      <c r="BE445" s="63"/>
      <c r="BF445" s="63"/>
      <c r="BG445" s="63"/>
      <c r="BH445" s="63"/>
      <c r="BI445" s="63"/>
      <c r="BJ445" s="63"/>
      <c r="BK445" s="63"/>
      <c r="BL445" s="63"/>
      <c r="BM445" s="63"/>
      <c r="BN445" s="63"/>
      <c r="BO445" s="63"/>
      <c r="BP445" s="63"/>
      <c r="BQ445" s="63"/>
      <c r="BR445" s="63"/>
      <c r="BS445" s="63"/>
      <c r="BT445" s="63"/>
    </row>
    <row r="446" spans="1:72" ht="13">
      <c r="A446" s="62"/>
      <c r="B446" s="63"/>
      <c r="C446" s="63"/>
      <c r="D446" s="63"/>
      <c r="E446" s="63"/>
      <c r="F446" s="62"/>
      <c r="G446" s="63"/>
      <c r="H446" s="63"/>
      <c r="I446" s="63"/>
      <c r="J446" s="63"/>
      <c r="K446" s="63"/>
      <c r="L446" s="63"/>
      <c r="M446" s="63"/>
      <c r="N446" s="63"/>
      <c r="O446" s="63"/>
      <c r="P446" s="63"/>
      <c r="Q446" s="63"/>
      <c r="R446" s="63"/>
      <c r="S446" s="63"/>
      <c r="V446" s="62" t="s">
        <v>1208</v>
      </c>
      <c r="W446" s="63">
        <v>-0.40831308245492498</v>
      </c>
      <c r="X446" s="63">
        <v>1.5848931924611101E-4</v>
      </c>
      <c r="Y446" s="63">
        <v>1.8931213580487799E-2</v>
      </c>
      <c r="Z446" s="63">
        <v>0.75941762341756303</v>
      </c>
      <c r="AA446" s="62" t="s">
        <v>173</v>
      </c>
      <c r="AB446" s="63">
        <v>90</v>
      </c>
      <c r="AC446" s="63">
        <v>1.0049191275912599</v>
      </c>
      <c r="AD446" s="62" t="s">
        <v>131</v>
      </c>
      <c r="AE446" s="62" t="s">
        <v>131</v>
      </c>
      <c r="AF446" s="63">
        <v>1.94707206130959</v>
      </c>
      <c r="AG446" s="63">
        <v>1.94707206130959</v>
      </c>
      <c r="AH446" s="63">
        <v>0.12781015334961099</v>
      </c>
      <c r="AI446" s="63">
        <v>0.79161894220574602</v>
      </c>
      <c r="AJ446" s="63">
        <v>2.1313698660955702</v>
      </c>
      <c r="AK446" s="62" t="s">
        <v>131</v>
      </c>
      <c r="AL446" s="62" t="s">
        <v>131</v>
      </c>
      <c r="AM446" s="63">
        <v>0.31879163936434901</v>
      </c>
      <c r="AN446" s="63">
        <v>1.6760057292014801</v>
      </c>
      <c r="AO446" s="65"/>
      <c r="AP446" s="63"/>
      <c r="AQ446" s="63"/>
      <c r="AR446" s="63"/>
      <c r="AS446" s="63"/>
      <c r="AT446" s="63"/>
      <c r="AU446" s="63"/>
      <c r="AV446" s="63"/>
      <c r="AW446" s="63"/>
      <c r="AX446" s="63"/>
      <c r="AY446" s="63"/>
      <c r="AZ446" s="63"/>
      <c r="BA446" s="63"/>
      <c r="BB446" s="63"/>
      <c r="BC446" s="63"/>
      <c r="BD446" s="63"/>
      <c r="BE446" s="63"/>
      <c r="BF446" s="63"/>
      <c r="BG446" s="63"/>
      <c r="BH446" s="63"/>
      <c r="BI446" s="63"/>
      <c r="BJ446" s="63"/>
      <c r="BK446" s="63"/>
      <c r="BL446" s="63"/>
      <c r="BM446" s="63"/>
      <c r="BN446" s="63"/>
      <c r="BO446" s="63"/>
      <c r="BP446" s="63"/>
      <c r="BQ446" s="63"/>
      <c r="BR446" s="63"/>
      <c r="BS446" s="63"/>
      <c r="BT446" s="63"/>
    </row>
    <row r="447" spans="1:72" ht="13">
      <c r="A447" s="62"/>
      <c r="B447" s="63"/>
      <c r="C447" s="63"/>
      <c r="D447" s="63"/>
      <c r="E447" s="63"/>
      <c r="F447" s="62"/>
      <c r="G447" s="63"/>
      <c r="H447" s="63"/>
      <c r="I447" s="63"/>
      <c r="J447" s="63"/>
      <c r="K447" s="63"/>
      <c r="L447" s="63"/>
      <c r="M447" s="63"/>
      <c r="N447" s="63"/>
      <c r="O447" s="63"/>
      <c r="P447" s="63"/>
      <c r="Q447" s="63"/>
      <c r="R447" s="63"/>
      <c r="S447" s="63"/>
      <c r="V447" s="62" t="s">
        <v>1209</v>
      </c>
      <c r="W447" s="63">
        <v>-0.45813481364734499</v>
      </c>
      <c r="X447" s="63">
        <v>1.9952623149688801E-4</v>
      </c>
      <c r="Y447" s="63">
        <v>1.8931213580487799E-2</v>
      </c>
      <c r="Z447" s="63">
        <v>0</v>
      </c>
      <c r="AA447" s="62" t="s">
        <v>173</v>
      </c>
      <c r="AB447" s="63">
        <v>90</v>
      </c>
      <c r="AC447" s="63">
        <v>1.0083924417190999</v>
      </c>
      <c r="AD447" s="63">
        <v>3.9493905675685999</v>
      </c>
      <c r="AE447" s="63">
        <v>0.96652508829528305</v>
      </c>
      <c r="AF447" s="63">
        <v>1.92396095775065</v>
      </c>
      <c r="AG447" s="63">
        <v>1.92396095775065</v>
      </c>
      <c r="AH447" s="63">
        <v>0.15875030750246699</v>
      </c>
      <c r="AI447" s="63">
        <v>2.6009355002167398</v>
      </c>
      <c r="AJ447" s="63">
        <v>1.8929221465247701</v>
      </c>
      <c r="AK447" s="62" t="s">
        <v>131</v>
      </c>
      <c r="AL447" s="62" t="s">
        <v>131</v>
      </c>
      <c r="AM447" s="63">
        <v>0.34227888790009597</v>
      </c>
      <c r="AN447" s="63">
        <v>1.69845325707654</v>
      </c>
      <c r="AO447" s="65"/>
      <c r="AP447" s="63"/>
      <c r="AQ447" s="63"/>
      <c r="AR447" s="63"/>
      <c r="AS447" s="63"/>
      <c r="AT447" s="63"/>
      <c r="AU447" s="63"/>
      <c r="AV447" s="63"/>
      <c r="AW447" s="63"/>
      <c r="AX447" s="63"/>
      <c r="AY447" s="63"/>
      <c r="AZ447" s="63"/>
      <c r="BA447" s="63"/>
      <c r="BB447" s="63"/>
      <c r="BC447" s="63"/>
      <c r="BD447" s="63"/>
      <c r="BE447" s="63"/>
      <c r="BF447" s="63"/>
      <c r="BG447" s="63"/>
      <c r="BH447" s="63"/>
      <c r="BI447" s="63"/>
      <c r="BJ447" s="63"/>
      <c r="BK447" s="63"/>
      <c r="BL447" s="63"/>
      <c r="BM447" s="63"/>
      <c r="BN447" s="63"/>
      <c r="BO447" s="63"/>
      <c r="BP447" s="63"/>
      <c r="BQ447" s="63"/>
      <c r="BR447" s="63"/>
      <c r="BS447" s="63"/>
      <c r="BT447" s="63"/>
    </row>
    <row r="448" spans="1:72" ht="13">
      <c r="A448" s="62"/>
      <c r="B448" s="63"/>
      <c r="C448" s="63"/>
      <c r="D448" s="63"/>
      <c r="E448" s="63"/>
      <c r="F448" s="62"/>
      <c r="G448" s="63"/>
      <c r="H448" s="63"/>
      <c r="I448" s="63"/>
      <c r="J448" s="63"/>
      <c r="K448" s="63"/>
      <c r="L448" s="63"/>
      <c r="M448" s="63"/>
      <c r="N448" s="63"/>
      <c r="O448" s="63"/>
      <c r="P448" s="63"/>
      <c r="Q448" s="63"/>
      <c r="R448" s="63"/>
      <c r="S448" s="63"/>
      <c r="V448" s="62" t="s">
        <v>1210</v>
      </c>
      <c r="W448" s="63">
        <v>-0.45813481364734499</v>
      </c>
      <c r="X448" s="63">
        <v>1.9952623149688801E-4</v>
      </c>
      <c r="Y448" s="63">
        <v>1.8931213580487799E-2</v>
      </c>
      <c r="Z448" s="63">
        <v>1.5188352468351299E-2</v>
      </c>
      <c r="AA448" s="62" t="s">
        <v>173</v>
      </c>
      <c r="AB448" s="63">
        <v>90</v>
      </c>
      <c r="AC448" s="63">
        <v>1.0082717111255699</v>
      </c>
      <c r="AD448" s="63">
        <v>3.9507649060099301</v>
      </c>
      <c r="AE448" s="63">
        <v>0.827053188178004</v>
      </c>
      <c r="AF448" s="63">
        <v>1.9248713667747299</v>
      </c>
      <c r="AG448" s="63">
        <v>1.9248713667747299</v>
      </c>
      <c r="AH448" s="63">
        <v>0.15862394627474399</v>
      </c>
      <c r="AI448" s="63">
        <v>2.5741359006108002</v>
      </c>
      <c r="AJ448" s="63">
        <v>1.9760696222252501</v>
      </c>
      <c r="AK448" s="62" t="s">
        <v>131</v>
      </c>
      <c r="AL448" s="62" t="s">
        <v>131</v>
      </c>
      <c r="AM448" s="63">
        <v>0.34226318519179699</v>
      </c>
      <c r="AN448" s="63">
        <v>1.7424320871991099</v>
      </c>
      <c r="AO448" s="65"/>
      <c r="AP448" s="63"/>
      <c r="AQ448" s="63"/>
      <c r="AR448" s="63"/>
      <c r="AS448" s="63"/>
      <c r="AT448" s="63"/>
      <c r="AU448" s="63"/>
      <c r="AV448" s="63"/>
      <c r="AW448" s="63"/>
      <c r="AX448" s="63"/>
      <c r="AY448" s="63"/>
      <c r="AZ448" s="63"/>
      <c r="BA448" s="63"/>
      <c r="BB448" s="63"/>
      <c r="BC448" s="63"/>
      <c r="BD448" s="63"/>
      <c r="BE448" s="63"/>
      <c r="BF448" s="63"/>
      <c r="BG448" s="63"/>
      <c r="BH448" s="63"/>
      <c r="BI448" s="63"/>
      <c r="BJ448" s="63"/>
      <c r="BK448" s="63"/>
      <c r="BL448" s="63"/>
      <c r="BM448" s="63"/>
      <c r="BN448" s="63"/>
      <c r="BO448" s="63"/>
      <c r="BP448" s="63"/>
      <c r="BQ448" s="63"/>
      <c r="BR448" s="63"/>
      <c r="BS448" s="63"/>
      <c r="BT448" s="63"/>
    </row>
    <row r="449" spans="1:72" ht="13">
      <c r="A449" s="62"/>
      <c r="B449" s="63"/>
      <c r="C449" s="63"/>
      <c r="D449" s="63"/>
      <c r="E449" s="63"/>
      <c r="F449" s="62"/>
      <c r="G449" s="63"/>
      <c r="H449" s="63"/>
      <c r="I449" s="63"/>
      <c r="J449" s="63"/>
      <c r="K449" s="63"/>
      <c r="L449" s="63"/>
      <c r="M449" s="63"/>
      <c r="N449" s="63"/>
      <c r="O449" s="63"/>
      <c r="P449" s="63"/>
      <c r="Q449" s="63"/>
      <c r="R449" s="63"/>
      <c r="S449" s="63"/>
      <c r="V449" s="62" t="s">
        <v>1211</v>
      </c>
      <c r="W449" s="63">
        <v>-0.45813481364734499</v>
      </c>
      <c r="X449" s="63">
        <v>1.9952623149688801E-4</v>
      </c>
      <c r="Y449" s="63">
        <v>1.8931213580487799E-2</v>
      </c>
      <c r="Z449" s="63">
        <v>3.0376704936702501E-2</v>
      </c>
      <c r="AA449" s="62" t="s">
        <v>173</v>
      </c>
      <c r="AB449" s="63">
        <v>90</v>
      </c>
      <c r="AC449" s="63">
        <v>1.00817024378498</v>
      </c>
      <c r="AD449" s="63">
        <v>4.0013863719322602</v>
      </c>
      <c r="AE449" s="63">
        <v>0.66348850102027002</v>
      </c>
      <c r="AF449" s="63">
        <v>1.9255809081903901</v>
      </c>
      <c r="AG449" s="63">
        <v>1.9255809081903901</v>
      </c>
      <c r="AH449" s="63">
        <v>0.15856656196012001</v>
      </c>
      <c r="AI449" s="63">
        <v>1.2327815818724901</v>
      </c>
      <c r="AJ449" s="63">
        <v>1.97400811456326</v>
      </c>
      <c r="AK449" s="62" t="s">
        <v>131</v>
      </c>
      <c r="AL449" s="62" t="s">
        <v>131</v>
      </c>
      <c r="AM449" s="63">
        <v>0.34044046633724701</v>
      </c>
      <c r="AN449" s="63">
        <v>1.6796706317117001</v>
      </c>
      <c r="AO449" s="65"/>
      <c r="AP449" s="63"/>
      <c r="AQ449" s="63"/>
      <c r="AR449" s="63"/>
      <c r="AS449" s="63"/>
      <c r="AT449" s="63"/>
      <c r="AU449" s="63"/>
      <c r="AV449" s="63"/>
      <c r="AW449" s="63"/>
      <c r="AX449" s="63"/>
      <c r="AY449" s="63"/>
      <c r="AZ449" s="63"/>
      <c r="BA449" s="63"/>
      <c r="BB449" s="63"/>
      <c r="BC449" s="63"/>
      <c r="BD449" s="63"/>
      <c r="BE449" s="63"/>
      <c r="BF449" s="63"/>
      <c r="BG449" s="63"/>
      <c r="BH449" s="63"/>
      <c r="BI449" s="63"/>
      <c r="BJ449" s="63"/>
      <c r="BK449" s="63"/>
      <c r="BL449" s="63"/>
      <c r="BM449" s="63"/>
      <c r="BN449" s="63"/>
      <c r="BO449" s="63"/>
      <c r="BP449" s="63"/>
      <c r="BQ449" s="63"/>
      <c r="BR449" s="63"/>
      <c r="BS449" s="63"/>
      <c r="BT449" s="63"/>
    </row>
    <row r="450" spans="1:72" ht="13">
      <c r="A450" s="62"/>
      <c r="B450" s="63"/>
      <c r="C450" s="63"/>
      <c r="D450" s="63"/>
      <c r="E450" s="63"/>
      <c r="F450" s="62"/>
      <c r="G450" s="63"/>
      <c r="H450" s="63"/>
      <c r="I450" s="63"/>
      <c r="J450" s="63"/>
      <c r="K450" s="63"/>
      <c r="L450" s="63"/>
      <c r="M450" s="63"/>
      <c r="N450" s="63"/>
      <c r="O450" s="63"/>
      <c r="P450" s="63"/>
      <c r="Q450" s="63"/>
      <c r="R450" s="63"/>
      <c r="S450" s="63"/>
      <c r="V450" s="62" t="s">
        <v>1212</v>
      </c>
      <c r="W450" s="63">
        <v>-0.45813481364734499</v>
      </c>
      <c r="X450" s="63">
        <v>1.9952623149688801E-4</v>
      </c>
      <c r="Y450" s="63">
        <v>1.8931213580487799E-2</v>
      </c>
      <c r="Z450" s="63">
        <v>7.59417623417563E-2</v>
      </c>
      <c r="AA450" s="62" t="s">
        <v>173</v>
      </c>
      <c r="AB450" s="63">
        <v>90</v>
      </c>
      <c r="AC450" s="63">
        <v>1.0078743590460499</v>
      </c>
      <c r="AD450" s="62" t="s">
        <v>131</v>
      </c>
      <c r="AE450" s="62" t="s">
        <v>131</v>
      </c>
      <c r="AF450" s="63">
        <v>1.92746706851747</v>
      </c>
      <c r="AG450" s="63">
        <v>1.92746706851747</v>
      </c>
      <c r="AH450" s="63">
        <v>0.15869308271646801</v>
      </c>
      <c r="AI450" s="63">
        <v>1.2309491306173801</v>
      </c>
      <c r="AJ450" s="63">
        <v>1.9499571918399801</v>
      </c>
      <c r="AK450" s="62" t="s">
        <v>131</v>
      </c>
      <c r="AL450" s="62" t="s">
        <v>131</v>
      </c>
      <c r="AM450" s="63">
        <v>0.338557149540403</v>
      </c>
      <c r="AN450" s="63">
        <v>1.6998275955178701</v>
      </c>
      <c r="AO450" s="65"/>
      <c r="AP450" s="63"/>
      <c r="AQ450" s="63"/>
      <c r="AR450" s="63"/>
      <c r="AS450" s="63"/>
      <c r="AT450" s="63"/>
      <c r="AU450" s="63"/>
      <c r="AV450" s="63"/>
      <c r="AW450" s="63"/>
      <c r="AX450" s="63"/>
      <c r="AY450" s="63"/>
      <c r="AZ450" s="63"/>
      <c r="BA450" s="63"/>
      <c r="BB450" s="63"/>
      <c r="BC450" s="63"/>
      <c r="BD450" s="63"/>
      <c r="BE450" s="63"/>
      <c r="BF450" s="63"/>
      <c r="BG450" s="63"/>
      <c r="BH450" s="63"/>
      <c r="BI450" s="63"/>
      <c r="BJ450" s="63"/>
      <c r="BK450" s="63"/>
      <c r="BL450" s="63"/>
      <c r="BM450" s="63"/>
      <c r="BN450" s="63"/>
      <c r="BO450" s="63"/>
      <c r="BP450" s="63"/>
      <c r="BQ450" s="63"/>
      <c r="BR450" s="63"/>
      <c r="BS450" s="63"/>
      <c r="BT450" s="63"/>
    </row>
    <row r="451" spans="1:72" ht="13">
      <c r="A451" s="62"/>
      <c r="B451" s="63"/>
      <c r="C451" s="63"/>
      <c r="D451" s="63"/>
      <c r="E451" s="63"/>
      <c r="F451" s="62"/>
      <c r="G451" s="63"/>
      <c r="H451" s="63"/>
      <c r="I451" s="63"/>
      <c r="J451" s="63"/>
      <c r="K451" s="63"/>
      <c r="L451" s="63"/>
      <c r="M451" s="63"/>
      <c r="N451" s="63"/>
      <c r="O451" s="63"/>
      <c r="P451" s="63"/>
      <c r="Q451" s="63"/>
      <c r="R451" s="63"/>
      <c r="S451" s="63"/>
      <c r="V451" s="62" t="s">
        <v>1213</v>
      </c>
      <c r="W451" s="63">
        <v>-0.45813481364734499</v>
      </c>
      <c r="X451" s="63">
        <v>1.9952623149688801E-4</v>
      </c>
      <c r="Y451" s="63">
        <v>1.8931213580487799E-2</v>
      </c>
      <c r="Z451" s="63">
        <v>0.30376704936702498</v>
      </c>
      <c r="AA451" s="62" t="s">
        <v>173</v>
      </c>
      <c r="AB451" s="63">
        <v>90</v>
      </c>
      <c r="AC451" s="63">
        <v>1.0066913702364799</v>
      </c>
      <c r="AD451" s="62" t="s">
        <v>131</v>
      </c>
      <c r="AE451" s="62" t="s">
        <v>131</v>
      </c>
      <c r="AF451" s="63">
        <v>1.9353246172755001</v>
      </c>
      <c r="AG451" s="63">
        <v>1.9353246172755001</v>
      </c>
      <c r="AH451" s="63">
        <v>0.159091406469171</v>
      </c>
      <c r="AI451" s="63">
        <v>1.25614533537509</v>
      </c>
      <c r="AJ451" s="63">
        <v>1.96186812499817</v>
      </c>
      <c r="AK451" s="62" t="s">
        <v>131</v>
      </c>
      <c r="AL451" s="62" t="s">
        <v>131</v>
      </c>
      <c r="AM451" s="63">
        <v>0.329539728002889</v>
      </c>
      <c r="AN451" s="63">
        <v>1.6224065299896</v>
      </c>
      <c r="AO451" s="65"/>
      <c r="AP451" s="63"/>
      <c r="AQ451" s="63"/>
      <c r="AR451" s="63"/>
      <c r="AS451" s="63"/>
      <c r="AT451" s="63"/>
      <c r="AU451" s="63"/>
      <c r="AV451" s="63"/>
      <c r="AW451" s="63"/>
      <c r="AX451" s="63"/>
      <c r="AY451" s="63"/>
      <c r="AZ451" s="63"/>
      <c r="BA451" s="63"/>
      <c r="BB451" s="63"/>
      <c r="BC451" s="63"/>
      <c r="BD451" s="63"/>
      <c r="BE451" s="63"/>
      <c r="BF451" s="63"/>
      <c r="BG451" s="63"/>
      <c r="BH451" s="63"/>
      <c r="BI451" s="63"/>
      <c r="BJ451" s="63"/>
      <c r="BK451" s="63"/>
      <c r="BL451" s="63"/>
      <c r="BM451" s="63"/>
      <c r="BN451" s="63"/>
      <c r="BO451" s="63"/>
      <c r="BP451" s="63"/>
      <c r="BQ451" s="63"/>
      <c r="BR451" s="63"/>
      <c r="BS451" s="63"/>
      <c r="BT451" s="63"/>
    </row>
    <row r="452" spans="1:72" ht="13">
      <c r="A452" s="62"/>
      <c r="B452" s="63"/>
      <c r="C452" s="63"/>
      <c r="D452" s="63"/>
      <c r="E452" s="63"/>
      <c r="F452" s="62"/>
      <c r="G452" s="63"/>
      <c r="H452" s="63"/>
      <c r="I452" s="63"/>
      <c r="J452" s="63"/>
      <c r="K452" s="63"/>
      <c r="L452" s="63"/>
      <c r="M452" s="63"/>
      <c r="N452" s="63"/>
      <c r="O452" s="63"/>
      <c r="P452" s="63"/>
      <c r="Q452" s="63"/>
      <c r="R452" s="63"/>
      <c r="S452" s="63"/>
      <c r="V452" s="62" t="s">
        <v>1214</v>
      </c>
      <c r="W452" s="63">
        <v>-0.45813481364734499</v>
      </c>
      <c r="X452" s="63">
        <v>1.9952623149688801E-4</v>
      </c>
      <c r="Y452" s="63">
        <v>1.8931213580487799E-2</v>
      </c>
      <c r="Z452" s="63">
        <v>0.75941762341756303</v>
      </c>
      <c r="AA452" s="62" t="s">
        <v>173</v>
      </c>
      <c r="AB452" s="63">
        <v>90</v>
      </c>
      <c r="AC452" s="63">
        <v>1.00497793295625</v>
      </c>
      <c r="AD452" s="62" t="s">
        <v>131</v>
      </c>
      <c r="AE452" s="62" t="s">
        <v>131</v>
      </c>
      <c r="AF452" s="63">
        <v>1.9465244522242899</v>
      </c>
      <c r="AG452" s="63">
        <v>1.9465244522242899</v>
      </c>
      <c r="AH452" s="63">
        <v>0.15930049695576001</v>
      </c>
      <c r="AI452" s="63">
        <v>1.494363998539</v>
      </c>
      <c r="AJ452" s="63">
        <v>2.0862457539385599</v>
      </c>
      <c r="AK452" s="62" t="s">
        <v>131</v>
      </c>
      <c r="AL452" s="62" t="s">
        <v>131</v>
      </c>
      <c r="AM452" s="63">
        <v>0.31894314014810698</v>
      </c>
      <c r="AN452" s="63">
        <v>1.5353650953720199</v>
      </c>
      <c r="AO452" s="65"/>
      <c r="AP452" s="63"/>
      <c r="AQ452" s="63"/>
      <c r="AR452" s="63"/>
      <c r="AS452" s="63"/>
      <c r="AT452" s="63"/>
      <c r="AU452" s="63"/>
      <c r="AV452" s="63"/>
      <c r="AW452" s="63"/>
      <c r="AX452" s="63"/>
      <c r="AY452" s="63"/>
      <c r="AZ452" s="63"/>
      <c r="BA452" s="63"/>
      <c r="BB452" s="63"/>
      <c r="BC452" s="63"/>
      <c r="BD452" s="63"/>
      <c r="BE452" s="63"/>
      <c r="BF452" s="63"/>
      <c r="BG452" s="63"/>
      <c r="BH452" s="63"/>
      <c r="BI452" s="63"/>
      <c r="BJ452" s="63"/>
      <c r="BK452" s="63"/>
      <c r="BL452" s="63"/>
      <c r="BM452" s="63"/>
      <c r="BN452" s="63"/>
      <c r="BO452" s="63"/>
      <c r="BP452" s="63"/>
      <c r="BQ452" s="63"/>
      <c r="BR452" s="63"/>
      <c r="BS452" s="63"/>
      <c r="BT452" s="63"/>
    </row>
    <row r="453" spans="1:72" ht="13">
      <c r="A453" s="62"/>
      <c r="B453" s="63"/>
      <c r="C453" s="63"/>
      <c r="D453" s="63"/>
      <c r="E453" s="63"/>
      <c r="F453" s="62"/>
      <c r="G453" s="63"/>
      <c r="H453" s="63"/>
      <c r="I453" s="63"/>
      <c r="J453" s="63"/>
      <c r="K453" s="63"/>
      <c r="L453" s="63"/>
      <c r="M453" s="63"/>
      <c r="N453" s="63"/>
      <c r="O453" s="63"/>
      <c r="P453" s="63"/>
      <c r="Q453" s="63"/>
      <c r="R453" s="63"/>
      <c r="S453" s="63"/>
      <c r="V453" s="62" t="s">
        <v>1215</v>
      </c>
      <c r="W453" s="63">
        <v>-0.51403571547051197</v>
      </c>
      <c r="X453" s="63">
        <v>2.5118864315095801E-4</v>
      </c>
      <c r="Y453" s="63">
        <v>1.8931213580487799E-2</v>
      </c>
      <c r="Z453" s="63">
        <v>0</v>
      </c>
      <c r="AA453" s="62" t="s">
        <v>173</v>
      </c>
      <c r="AB453" s="63">
        <v>90</v>
      </c>
      <c r="AC453" s="63">
        <v>1.0085353503129799</v>
      </c>
      <c r="AD453" s="63">
        <v>3.7585865806305798</v>
      </c>
      <c r="AE453" s="63">
        <v>0.97075018275456604</v>
      </c>
      <c r="AF453" s="63">
        <v>1.9230032301115201</v>
      </c>
      <c r="AG453" s="63">
        <v>1.9230032301115201</v>
      </c>
      <c r="AH453" s="63">
        <v>0.15869649480669701</v>
      </c>
      <c r="AI453" s="63">
        <v>2.5622249674525999</v>
      </c>
      <c r="AJ453" s="63">
        <v>1.86108330596729</v>
      </c>
      <c r="AK453" s="62" t="s">
        <v>131</v>
      </c>
      <c r="AL453" s="62" t="s">
        <v>131</v>
      </c>
      <c r="AM453" s="63">
        <v>0.344171912531956</v>
      </c>
      <c r="AN453" s="63">
        <v>1.66730158573972</v>
      </c>
      <c r="AO453" s="65"/>
      <c r="AP453" s="63"/>
      <c r="AQ453" s="63"/>
      <c r="AR453" s="63"/>
      <c r="AS453" s="63"/>
      <c r="AT453" s="63"/>
      <c r="AU453" s="63"/>
      <c r="AV453" s="63"/>
      <c r="AW453" s="63"/>
      <c r="AX453" s="63"/>
      <c r="AY453" s="63"/>
      <c r="AZ453" s="63"/>
      <c r="BA453" s="63"/>
      <c r="BB453" s="63"/>
      <c r="BC453" s="63"/>
      <c r="BD453" s="63"/>
      <c r="BE453" s="63"/>
      <c r="BF453" s="63"/>
      <c r="BG453" s="63"/>
      <c r="BH453" s="63"/>
      <c r="BI453" s="63"/>
      <c r="BJ453" s="63"/>
      <c r="BK453" s="63"/>
      <c r="BL453" s="63"/>
      <c r="BM453" s="63"/>
      <c r="BN453" s="63"/>
      <c r="BO453" s="63"/>
      <c r="BP453" s="63"/>
      <c r="BQ453" s="63"/>
      <c r="BR453" s="63"/>
      <c r="BS453" s="63"/>
      <c r="BT453" s="63"/>
    </row>
    <row r="454" spans="1:72" ht="13">
      <c r="A454" s="62"/>
      <c r="B454" s="63"/>
      <c r="C454" s="63"/>
      <c r="D454" s="63"/>
      <c r="E454" s="63"/>
      <c r="F454" s="62"/>
      <c r="G454" s="63"/>
      <c r="H454" s="63"/>
      <c r="I454" s="63"/>
      <c r="J454" s="63"/>
      <c r="K454" s="63"/>
      <c r="L454" s="63"/>
      <c r="M454" s="63"/>
      <c r="N454" s="63"/>
      <c r="O454" s="63"/>
      <c r="P454" s="63"/>
      <c r="Q454" s="63"/>
      <c r="R454" s="63"/>
      <c r="S454" s="63"/>
      <c r="V454" s="62" t="s">
        <v>1216</v>
      </c>
      <c r="W454" s="63">
        <v>-0.51403571547051197</v>
      </c>
      <c r="X454" s="63">
        <v>2.5118864315095801E-4</v>
      </c>
      <c r="Y454" s="63">
        <v>1.8931213580487799E-2</v>
      </c>
      <c r="Z454" s="63">
        <v>1.5188352468351299E-2</v>
      </c>
      <c r="AA454" s="62" t="s">
        <v>173</v>
      </c>
      <c r="AB454" s="63">
        <v>90</v>
      </c>
      <c r="AC454" s="63">
        <v>1.00840571147396</v>
      </c>
      <c r="AD454" s="63">
        <v>3.8334880256830801</v>
      </c>
      <c r="AE454" s="63">
        <v>0.85421638343867301</v>
      </c>
      <c r="AF454" s="63">
        <v>1.92391571298968</v>
      </c>
      <c r="AG454" s="63">
        <v>1.92391571298968</v>
      </c>
      <c r="AH454" s="63">
        <v>0.158611314569297</v>
      </c>
      <c r="AI454" s="63">
        <v>2.5425261164602002</v>
      </c>
      <c r="AJ454" s="63">
        <v>1.96186812499817</v>
      </c>
      <c r="AK454" s="62" t="s">
        <v>131</v>
      </c>
      <c r="AL454" s="62" t="s">
        <v>131</v>
      </c>
      <c r="AM454" s="63">
        <v>0.34415268576608299</v>
      </c>
      <c r="AN454" s="63">
        <v>1.7151743747793899</v>
      </c>
      <c r="AO454" s="65"/>
      <c r="AP454" s="63"/>
      <c r="AQ454" s="63"/>
      <c r="AR454" s="63"/>
      <c r="AS454" s="63"/>
      <c r="AT454" s="63"/>
      <c r="AU454" s="63"/>
      <c r="AV454" s="63"/>
      <c r="AW454" s="63"/>
      <c r="AX454" s="63"/>
      <c r="AY454" s="63"/>
      <c r="AZ454" s="63"/>
      <c r="BA454" s="63"/>
      <c r="BB454" s="63"/>
      <c r="BC454" s="63"/>
      <c r="BD454" s="63"/>
      <c r="BE454" s="63"/>
      <c r="BF454" s="63"/>
      <c r="BG454" s="63"/>
      <c r="BH454" s="63"/>
      <c r="BI454" s="63"/>
      <c r="BJ454" s="63"/>
      <c r="BK454" s="63"/>
      <c r="BL454" s="63"/>
      <c r="BM454" s="63"/>
      <c r="BN454" s="63"/>
      <c r="BO454" s="63"/>
      <c r="BP454" s="63"/>
      <c r="BQ454" s="63"/>
      <c r="BR454" s="63"/>
      <c r="BS454" s="63"/>
      <c r="BT454" s="63"/>
    </row>
    <row r="455" spans="1:72" ht="13">
      <c r="A455" s="62"/>
      <c r="B455" s="63"/>
      <c r="C455" s="63"/>
      <c r="D455" s="63"/>
      <c r="E455" s="63"/>
      <c r="F455" s="62"/>
      <c r="G455" s="63"/>
      <c r="H455" s="63"/>
      <c r="I455" s="63"/>
      <c r="J455" s="63"/>
      <c r="K455" s="63"/>
      <c r="L455" s="63"/>
      <c r="M455" s="63"/>
      <c r="N455" s="63"/>
      <c r="O455" s="63"/>
      <c r="P455" s="63"/>
      <c r="Q455" s="63"/>
      <c r="R455" s="63"/>
      <c r="S455" s="63"/>
      <c r="V455" s="62" t="s">
        <v>1217</v>
      </c>
      <c r="W455" s="63">
        <v>-0.51403571547051197</v>
      </c>
      <c r="X455" s="63">
        <v>2.5118864315095801E-4</v>
      </c>
      <c r="Y455" s="63">
        <v>1.8931213580487799E-2</v>
      </c>
      <c r="Z455" s="63">
        <v>3.0376704936702501E-2</v>
      </c>
      <c r="AA455" s="62" t="s">
        <v>173</v>
      </c>
      <c r="AB455" s="63">
        <v>90</v>
      </c>
      <c r="AC455" s="63">
        <v>1.0083000739018599</v>
      </c>
      <c r="AD455" s="63">
        <v>3.8866291120811902</v>
      </c>
      <c r="AE455" s="63">
        <v>0.72492429654259805</v>
      </c>
      <c r="AF455" s="63">
        <v>1.92458361933874</v>
      </c>
      <c r="AG455" s="63">
        <v>1.92458361933874</v>
      </c>
      <c r="AH455" s="63">
        <v>0.15854266798244299</v>
      </c>
      <c r="AI455" s="63">
        <v>2.5246597167229101</v>
      </c>
      <c r="AJ455" s="63">
        <v>1.94675040214354</v>
      </c>
      <c r="AK455" s="62" t="s">
        <v>131</v>
      </c>
      <c r="AL455" s="62" t="s">
        <v>131</v>
      </c>
      <c r="AM455" s="63">
        <v>0.34232045641227499</v>
      </c>
      <c r="AN455" s="63">
        <v>1.65332914491953</v>
      </c>
      <c r="AO455" s="65"/>
      <c r="AP455" s="63"/>
      <c r="AQ455" s="63"/>
      <c r="AR455" s="63"/>
      <c r="AS455" s="63"/>
      <c r="AT455" s="63"/>
      <c r="AU455" s="63"/>
      <c r="AV455" s="63"/>
      <c r="AW455" s="63"/>
      <c r="AX455" s="63"/>
      <c r="AY455" s="63"/>
      <c r="AZ455" s="63"/>
      <c r="BA455" s="63"/>
      <c r="BB455" s="63"/>
      <c r="BC455" s="63"/>
      <c r="BD455" s="63"/>
      <c r="BE455" s="63"/>
      <c r="BF455" s="63"/>
      <c r="BG455" s="63"/>
      <c r="BH455" s="63"/>
      <c r="BI455" s="63"/>
      <c r="BJ455" s="63"/>
      <c r="BK455" s="63"/>
      <c r="BL455" s="63"/>
      <c r="BM455" s="63"/>
      <c r="BN455" s="63"/>
      <c r="BO455" s="63"/>
      <c r="BP455" s="63"/>
      <c r="BQ455" s="63"/>
      <c r="BR455" s="63"/>
      <c r="BS455" s="63"/>
      <c r="BT455" s="63"/>
    </row>
    <row r="456" spans="1:72" ht="13">
      <c r="A456" s="62"/>
      <c r="B456" s="63"/>
      <c r="C456" s="63"/>
      <c r="D456" s="63"/>
      <c r="E456" s="63"/>
      <c r="F456" s="62"/>
      <c r="G456" s="63"/>
      <c r="H456" s="63"/>
      <c r="I456" s="63"/>
      <c r="J456" s="63"/>
      <c r="K456" s="63"/>
      <c r="L456" s="63"/>
      <c r="M456" s="63"/>
      <c r="N456" s="63"/>
      <c r="O456" s="63"/>
      <c r="P456" s="63"/>
      <c r="Q456" s="63"/>
      <c r="R456" s="63"/>
      <c r="S456" s="63"/>
      <c r="V456" s="62" t="s">
        <v>1218</v>
      </c>
      <c r="W456" s="63">
        <v>-0.51403571547051197</v>
      </c>
      <c r="X456" s="63">
        <v>2.5118864315095801E-4</v>
      </c>
      <c r="Y456" s="63">
        <v>1.8931213580487799E-2</v>
      </c>
      <c r="Z456" s="63">
        <v>7.59417623417563E-2</v>
      </c>
      <c r="AA456" s="62" t="s">
        <v>173</v>
      </c>
      <c r="AB456" s="63">
        <v>90</v>
      </c>
      <c r="AC456" s="63">
        <v>1.00800645853043</v>
      </c>
      <c r="AD456" s="62" t="s">
        <v>131</v>
      </c>
      <c r="AE456" s="62" t="s">
        <v>131</v>
      </c>
      <c r="AF456" s="63">
        <v>1.9264410360972899</v>
      </c>
      <c r="AG456" s="63">
        <v>1.9264410360972899</v>
      </c>
      <c r="AH456" s="63">
        <v>0.15868521657293999</v>
      </c>
      <c r="AI456" s="63">
        <v>1.17918238266064</v>
      </c>
      <c r="AJ456" s="63">
        <v>1.9130791103309499</v>
      </c>
      <c r="AK456" s="62" t="s">
        <v>131</v>
      </c>
      <c r="AL456" s="62" t="s">
        <v>131</v>
      </c>
      <c r="AM456" s="63">
        <v>0.34041242374606301</v>
      </c>
      <c r="AN456" s="63">
        <v>1.6851679854770201</v>
      </c>
      <c r="AO456" s="65"/>
      <c r="AP456" s="63"/>
      <c r="AQ456" s="63"/>
      <c r="AR456" s="63"/>
      <c r="AS456" s="63"/>
      <c r="AT456" s="63"/>
      <c r="AU456" s="63"/>
      <c r="AV456" s="63"/>
      <c r="AW456" s="63"/>
      <c r="AX456" s="63"/>
      <c r="AY456" s="63"/>
      <c r="AZ456" s="63"/>
      <c r="BA456" s="63"/>
      <c r="BB456" s="63"/>
      <c r="BC456" s="63"/>
      <c r="BD456" s="63"/>
      <c r="BE456" s="63"/>
      <c r="BF456" s="63"/>
      <c r="BG456" s="63"/>
      <c r="BH456" s="63"/>
      <c r="BI456" s="63"/>
      <c r="BJ456" s="63"/>
      <c r="BK456" s="63"/>
      <c r="BL456" s="63"/>
      <c r="BM456" s="63"/>
      <c r="BN456" s="63"/>
      <c r="BO456" s="63"/>
      <c r="BP456" s="63"/>
      <c r="BQ456" s="63"/>
      <c r="BR456" s="63"/>
      <c r="BS456" s="63"/>
      <c r="BT456" s="63"/>
    </row>
    <row r="457" spans="1:72" ht="13">
      <c r="A457" s="62"/>
      <c r="B457" s="63"/>
      <c r="C457" s="63"/>
      <c r="D457" s="63"/>
      <c r="E457" s="63"/>
      <c r="F457" s="62"/>
      <c r="G457" s="63"/>
      <c r="H457" s="63"/>
      <c r="I457" s="63"/>
      <c r="J457" s="63"/>
      <c r="K457" s="63"/>
      <c r="L457" s="63"/>
      <c r="M457" s="63"/>
      <c r="N457" s="63"/>
      <c r="O457" s="63"/>
      <c r="P457" s="63"/>
      <c r="Q457" s="63"/>
      <c r="R457" s="63"/>
      <c r="S457" s="63"/>
      <c r="V457" s="62" t="s">
        <v>1219</v>
      </c>
      <c r="W457" s="63">
        <v>-0.51403571547051197</v>
      </c>
      <c r="X457" s="63">
        <v>2.5118864315095801E-4</v>
      </c>
      <c r="Y457" s="63">
        <v>1.8931213580487799E-2</v>
      </c>
      <c r="Z457" s="63">
        <v>0.30376704936702498</v>
      </c>
      <c r="AA457" s="62" t="s">
        <v>173</v>
      </c>
      <c r="AB457" s="63">
        <v>90</v>
      </c>
      <c r="AC457" s="63">
        <v>1.0068122078002399</v>
      </c>
      <c r="AD457" s="62" t="s">
        <v>131</v>
      </c>
      <c r="AE457" s="62" t="s">
        <v>131</v>
      </c>
      <c r="AF457" s="63">
        <v>1.9344386170544099</v>
      </c>
      <c r="AG457" s="63">
        <v>1.9344386170544099</v>
      </c>
      <c r="AH457" s="63">
        <v>0.159118871140421</v>
      </c>
      <c r="AI457" s="63">
        <v>1.1940710491083799</v>
      </c>
      <c r="AJ457" s="63">
        <v>1.9172021256549401</v>
      </c>
      <c r="AK457" s="62" t="s">
        <v>131</v>
      </c>
      <c r="AL457" s="62" t="s">
        <v>131</v>
      </c>
      <c r="AM457" s="63">
        <v>0.33134071045673502</v>
      </c>
      <c r="AN457" s="63">
        <v>1.6359208579960201</v>
      </c>
      <c r="AO457" s="65"/>
      <c r="AP457" s="63"/>
      <c r="AQ457" s="63"/>
      <c r="AR457" s="63"/>
      <c r="AS457" s="63"/>
      <c r="AT457" s="63"/>
      <c r="AU457" s="63"/>
      <c r="AV457" s="63"/>
      <c r="AW457" s="63"/>
      <c r="AX457" s="63"/>
      <c r="AY457" s="63"/>
      <c r="AZ457" s="63"/>
      <c r="BA457" s="63"/>
      <c r="BB457" s="63"/>
      <c r="BC457" s="63"/>
      <c r="BD457" s="63"/>
      <c r="BE457" s="63"/>
      <c r="BF457" s="63"/>
      <c r="BG457" s="63"/>
      <c r="BH457" s="63"/>
      <c r="BI457" s="63"/>
      <c r="BJ457" s="63"/>
      <c r="BK457" s="63"/>
      <c r="BL457" s="63"/>
      <c r="BM457" s="63"/>
      <c r="BN457" s="63"/>
      <c r="BO457" s="63"/>
      <c r="BP457" s="63"/>
      <c r="BQ457" s="63"/>
      <c r="BR457" s="63"/>
      <c r="BS457" s="63"/>
      <c r="BT457" s="63"/>
    </row>
    <row r="458" spans="1:72" ht="13">
      <c r="A458" s="62"/>
      <c r="B458" s="63"/>
      <c r="C458" s="63"/>
      <c r="D458" s="63"/>
      <c r="E458" s="63"/>
      <c r="F458" s="62"/>
      <c r="G458" s="63"/>
      <c r="H458" s="63"/>
      <c r="I458" s="63"/>
      <c r="J458" s="63"/>
      <c r="K458" s="63"/>
      <c r="L458" s="63"/>
      <c r="M458" s="63"/>
      <c r="N458" s="63"/>
      <c r="O458" s="63"/>
      <c r="P458" s="63"/>
      <c r="Q458" s="63"/>
      <c r="R458" s="63"/>
      <c r="S458" s="63"/>
      <c r="V458" s="62" t="s">
        <v>1220</v>
      </c>
      <c r="W458" s="63">
        <v>-0.51403571547051197</v>
      </c>
      <c r="X458" s="63">
        <v>2.5118864315095801E-4</v>
      </c>
      <c r="Y458" s="63">
        <v>1.8931213580487799E-2</v>
      </c>
      <c r="Z458" s="63">
        <v>0.75941762341756303</v>
      </c>
      <c r="AA458" s="62" t="s">
        <v>173</v>
      </c>
      <c r="AB458" s="63">
        <v>90</v>
      </c>
      <c r="AC458" s="63">
        <v>1.00505054826673</v>
      </c>
      <c r="AD458" s="62" t="s">
        <v>131</v>
      </c>
      <c r="AE458" s="62" t="s">
        <v>131</v>
      </c>
      <c r="AF458" s="63">
        <v>1.94586341614707</v>
      </c>
      <c r="AG458" s="63">
        <v>1.94586341614707</v>
      </c>
      <c r="AH458" s="63">
        <v>0.15943965138622601</v>
      </c>
      <c r="AI458" s="63">
        <v>1.3571592108128601</v>
      </c>
      <c r="AJ458" s="63">
        <v>2.0349371187955598</v>
      </c>
      <c r="AK458" s="62" t="s">
        <v>131</v>
      </c>
      <c r="AL458" s="62" t="s">
        <v>131</v>
      </c>
      <c r="AM458" s="63">
        <v>0.32069415956109099</v>
      </c>
      <c r="AN458" s="63">
        <v>1.59698126882499</v>
      </c>
      <c r="AO458" s="65"/>
      <c r="AP458" s="63"/>
      <c r="AQ458" s="63"/>
      <c r="AR458" s="63"/>
      <c r="AS458" s="63"/>
      <c r="AT458" s="63"/>
      <c r="AU458" s="63"/>
      <c r="AV458" s="63"/>
      <c r="AW458" s="63"/>
      <c r="AX458" s="63"/>
      <c r="AY458" s="63"/>
      <c r="AZ458" s="63"/>
      <c r="BA458" s="63"/>
      <c r="BB458" s="63"/>
      <c r="BC458" s="63"/>
      <c r="BD458" s="63"/>
      <c r="BE458" s="63"/>
      <c r="BF458" s="63"/>
      <c r="BG458" s="63"/>
      <c r="BH458" s="63"/>
      <c r="BI458" s="63"/>
      <c r="BJ458" s="63"/>
      <c r="BK458" s="63"/>
      <c r="BL458" s="63"/>
      <c r="BM458" s="63"/>
      <c r="BN458" s="63"/>
      <c r="BO458" s="63"/>
      <c r="BP458" s="63"/>
      <c r="BQ458" s="63"/>
      <c r="BR458" s="63"/>
      <c r="BS458" s="63"/>
      <c r="BT458" s="63"/>
    </row>
    <row r="459" spans="1:72" ht="13">
      <c r="A459" s="62"/>
      <c r="B459" s="63"/>
      <c r="C459" s="63"/>
      <c r="D459" s="63"/>
      <c r="E459" s="63"/>
      <c r="F459" s="62"/>
      <c r="G459" s="63"/>
      <c r="H459" s="63"/>
      <c r="I459" s="63"/>
      <c r="J459" s="63"/>
      <c r="K459" s="63"/>
      <c r="L459" s="63"/>
      <c r="M459" s="63"/>
      <c r="N459" s="63"/>
      <c r="O459" s="63"/>
      <c r="P459" s="63"/>
      <c r="Q459" s="63"/>
      <c r="R459" s="63"/>
      <c r="S459" s="63"/>
      <c r="V459" s="62" t="s">
        <v>1221</v>
      </c>
      <c r="W459" s="63">
        <v>-0.576757558928228</v>
      </c>
      <c r="X459" s="63">
        <v>3.1622776601683799E-4</v>
      </c>
      <c r="Y459" s="63">
        <v>1.8931213580487799E-2</v>
      </c>
      <c r="Z459" s="63">
        <v>0</v>
      </c>
      <c r="AA459" s="62" t="s">
        <v>173</v>
      </c>
      <c r="AB459" s="63">
        <v>90</v>
      </c>
      <c r="AC459" s="63">
        <v>1.0087041966333301</v>
      </c>
      <c r="AD459" s="63">
        <v>3.6339798952833098</v>
      </c>
      <c r="AE459" s="63">
        <v>0.97771143831502405</v>
      </c>
      <c r="AF459" s="63">
        <v>1.92199320822635</v>
      </c>
      <c r="AG459" s="63">
        <v>1.92199320822635</v>
      </c>
      <c r="AH459" s="63">
        <v>0.18954559426270301</v>
      </c>
      <c r="AI459" s="63">
        <v>1.7016600467729801</v>
      </c>
      <c r="AJ459" s="63">
        <v>1.99118734507988</v>
      </c>
      <c r="AK459" s="62" t="s">
        <v>131</v>
      </c>
      <c r="AL459" s="62" t="s">
        <v>131</v>
      </c>
      <c r="AM459" s="63">
        <v>0.3479632772149</v>
      </c>
      <c r="AN459" s="63">
        <v>1.71425814915184</v>
      </c>
      <c r="AO459" s="65"/>
      <c r="AP459" s="63"/>
      <c r="AQ459" s="63"/>
      <c r="AR459" s="63"/>
      <c r="AS459" s="63"/>
      <c r="AT459" s="63"/>
      <c r="AU459" s="63"/>
      <c r="AV459" s="63"/>
      <c r="AW459" s="63"/>
      <c r="AX459" s="63"/>
      <c r="AY459" s="63"/>
      <c r="AZ459" s="63"/>
      <c r="BA459" s="63"/>
      <c r="BB459" s="63"/>
      <c r="BC459" s="63"/>
      <c r="BD459" s="63"/>
      <c r="BE459" s="63"/>
      <c r="BF459" s="63"/>
      <c r="BG459" s="63"/>
      <c r="BH459" s="63"/>
      <c r="BI459" s="63"/>
      <c r="BJ459" s="63"/>
      <c r="BK459" s="63"/>
      <c r="BL459" s="63"/>
      <c r="BM459" s="63"/>
      <c r="BN459" s="63"/>
      <c r="BO459" s="63"/>
      <c r="BP459" s="63"/>
      <c r="BQ459" s="63"/>
      <c r="BR459" s="63"/>
      <c r="BS459" s="63"/>
      <c r="BT459" s="63"/>
    </row>
    <row r="460" spans="1:72" ht="13">
      <c r="A460" s="62"/>
      <c r="B460" s="63"/>
      <c r="C460" s="63"/>
      <c r="D460" s="63"/>
      <c r="E460" s="63"/>
      <c r="F460" s="62"/>
      <c r="G460" s="63"/>
      <c r="H460" s="63"/>
      <c r="I460" s="63"/>
      <c r="J460" s="63"/>
      <c r="K460" s="63"/>
      <c r="L460" s="63"/>
      <c r="M460" s="63"/>
      <c r="N460" s="63"/>
      <c r="O460" s="63"/>
      <c r="P460" s="63"/>
      <c r="Q460" s="63"/>
      <c r="R460" s="63"/>
      <c r="S460" s="63"/>
      <c r="V460" s="62" t="s">
        <v>1222</v>
      </c>
      <c r="W460" s="63">
        <v>-0.576757558928228</v>
      </c>
      <c r="X460" s="63">
        <v>3.1622776601683799E-4</v>
      </c>
      <c r="Y460" s="63">
        <v>1.8931213580487799E-2</v>
      </c>
      <c r="Z460" s="63">
        <v>1.5188352468351299E-2</v>
      </c>
      <c r="AA460" s="62" t="s">
        <v>173</v>
      </c>
      <c r="AB460" s="63">
        <v>90</v>
      </c>
      <c r="AC460" s="63">
        <v>1.0085660907899401</v>
      </c>
      <c r="AD460" s="63">
        <v>3.7118590736253601</v>
      </c>
      <c r="AE460" s="63">
        <v>0.87670332826144803</v>
      </c>
      <c r="AF460" s="63">
        <v>1.92278194157285</v>
      </c>
      <c r="AG460" s="63">
        <v>1.92278194157285</v>
      </c>
      <c r="AH460" s="63">
        <v>0.15859146104432001</v>
      </c>
      <c r="AI460" s="63">
        <v>2.5093129374613898</v>
      </c>
      <c r="AJ460" s="63">
        <v>1.94056587915755</v>
      </c>
      <c r="AK460" s="62" t="s">
        <v>131</v>
      </c>
      <c r="AL460" s="62" t="s">
        <v>131</v>
      </c>
      <c r="AM460" s="63">
        <v>0.34607401753782002</v>
      </c>
      <c r="AN460" s="63">
        <v>1.6572231038366301</v>
      </c>
      <c r="AO460" s="65"/>
      <c r="AP460" s="63"/>
      <c r="AQ460" s="63"/>
      <c r="AR460" s="63"/>
      <c r="AS460" s="63"/>
      <c r="AT460" s="63"/>
      <c r="AU460" s="63"/>
      <c r="AV460" s="63"/>
      <c r="AW460" s="63"/>
      <c r="AX460" s="63"/>
      <c r="AY460" s="63"/>
      <c r="AZ460" s="63"/>
      <c r="BA460" s="63"/>
      <c r="BB460" s="63"/>
      <c r="BC460" s="63"/>
      <c r="BD460" s="63"/>
      <c r="BE460" s="63"/>
      <c r="BF460" s="63"/>
      <c r="BG460" s="63"/>
      <c r="BH460" s="63"/>
      <c r="BI460" s="63"/>
      <c r="BJ460" s="63"/>
      <c r="BK460" s="63"/>
      <c r="BL460" s="63"/>
      <c r="BM460" s="63"/>
      <c r="BN460" s="63"/>
      <c r="BO460" s="63"/>
      <c r="BP460" s="63"/>
      <c r="BQ460" s="63"/>
      <c r="BR460" s="63"/>
      <c r="BS460" s="63"/>
      <c r="BT460" s="63"/>
    </row>
    <row r="461" spans="1:72" ht="13">
      <c r="A461" s="62"/>
      <c r="B461" s="63"/>
      <c r="C461" s="63"/>
      <c r="D461" s="63"/>
      <c r="E461" s="63"/>
      <c r="F461" s="62"/>
      <c r="G461" s="63"/>
      <c r="H461" s="63"/>
      <c r="I461" s="63"/>
      <c r="J461" s="63"/>
      <c r="K461" s="63"/>
      <c r="L461" s="63"/>
      <c r="M461" s="63"/>
      <c r="N461" s="63"/>
      <c r="O461" s="63"/>
      <c r="P461" s="63"/>
      <c r="Q461" s="63"/>
      <c r="R461" s="63"/>
      <c r="S461" s="63"/>
      <c r="V461" s="62" t="s">
        <v>1223</v>
      </c>
      <c r="W461" s="63">
        <v>-0.576757558928228</v>
      </c>
      <c r="X461" s="63">
        <v>3.1622776601683799E-4</v>
      </c>
      <c r="Y461" s="63">
        <v>1.8931213580487799E-2</v>
      </c>
      <c r="Z461" s="63">
        <v>3.0376704936702501E-2</v>
      </c>
      <c r="AA461" s="62" t="s">
        <v>173</v>
      </c>
      <c r="AB461" s="63">
        <v>90</v>
      </c>
      <c r="AC461" s="63">
        <v>1.00845239117514</v>
      </c>
      <c r="AD461" s="63">
        <v>3.7661454420578999</v>
      </c>
      <c r="AE461" s="63">
        <v>0.77094778496004901</v>
      </c>
      <c r="AF461" s="63">
        <v>1.92338264438971</v>
      </c>
      <c r="AG461" s="63">
        <v>1.92338264438971</v>
      </c>
      <c r="AH461" s="63">
        <v>0.15853036085195901</v>
      </c>
      <c r="AI461" s="63">
        <v>2.4932789889792</v>
      </c>
      <c r="AJ461" s="63">
        <v>1.9185764640962699</v>
      </c>
      <c r="AK461" s="62" t="s">
        <v>131</v>
      </c>
      <c r="AL461" s="62" t="s">
        <v>131</v>
      </c>
      <c r="AM461" s="63">
        <v>0.34421530202885597</v>
      </c>
      <c r="AN461" s="63">
        <v>1.6079759763556301</v>
      </c>
      <c r="AO461" s="65"/>
      <c r="AP461" s="63"/>
      <c r="AQ461" s="63"/>
      <c r="AR461" s="63"/>
      <c r="AS461" s="63"/>
      <c r="AT461" s="63"/>
      <c r="AU461" s="63"/>
      <c r="AV461" s="63"/>
      <c r="AW461" s="63"/>
      <c r="AX461" s="63"/>
      <c r="AY461" s="63"/>
      <c r="AZ461" s="63"/>
      <c r="BA461" s="63"/>
      <c r="BB461" s="63"/>
      <c r="BC461" s="63"/>
      <c r="BD461" s="63"/>
      <c r="BE461" s="63"/>
      <c r="BF461" s="63"/>
      <c r="BG461" s="63"/>
      <c r="BH461" s="63"/>
      <c r="BI461" s="63"/>
      <c r="BJ461" s="63"/>
      <c r="BK461" s="63"/>
      <c r="BL461" s="63"/>
      <c r="BM461" s="63"/>
      <c r="BN461" s="63"/>
      <c r="BO461" s="63"/>
      <c r="BP461" s="63"/>
      <c r="BQ461" s="63"/>
      <c r="BR461" s="63"/>
      <c r="BS461" s="63"/>
      <c r="BT461" s="63"/>
    </row>
    <row r="462" spans="1:72" ht="13">
      <c r="A462" s="62"/>
      <c r="B462" s="63"/>
      <c r="C462" s="63"/>
      <c r="D462" s="63"/>
      <c r="E462" s="63"/>
      <c r="F462" s="62"/>
      <c r="G462" s="63"/>
      <c r="H462" s="63"/>
      <c r="I462" s="63"/>
      <c r="J462" s="63"/>
      <c r="K462" s="63"/>
      <c r="L462" s="63"/>
      <c r="M462" s="63"/>
      <c r="N462" s="63"/>
      <c r="O462" s="63"/>
      <c r="P462" s="63"/>
      <c r="Q462" s="63"/>
      <c r="R462" s="63"/>
      <c r="S462" s="63"/>
      <c r="V462" s="62" t="s">
        <v>1224</v>
      </c>
      <c r="W462" s="63">
        <v>-0.576757558928228</v>
      </c>
      <c r="X462" s="63">
        <v>3.1622776601683799E-4</v>
      </c>
      <c r="Y462" s="63">
        <v>1.8931213580487799E-2</v>
      </c>
      <c r="Z462" s="63">
        <v>7.59417623417563E-2</v>
      </c>
      <c r="AA462" s="62" t="s">
        <v>173</v>
      </c>
      <c r="AB462" s="63">
        <v>90</v>
      </c>
      <c r="AC462" s="63">
        <v>1.00816380857579</v>
      </c>
      <c r="AD462" s="63">
        <v>3.9979505258289398</v>
      </c>
      <c r="AE462" s="63">
        <v>0.35581805135448902</v>
      </c>
      <c r="AF462" s="63">
        <v>1.92519626755808</v>
      </c>
      <c r="AG462" s="63">
        <v>1.92519626755808</v>
      </c>
      <c r="AH462" s="63">
        <v>0.158677953397584</v>
      </c>
      <c r="AI462" s="63">
        <v>1.1235216757868001</v>
      </c>
      <c r="AJ462" s="63">
        <v>1.87322329553237</v>
      </c>
      <c r="AK462" s="62" t="s">
        <v>131</v>
      </c>
      <c r="AL462" s="62" t="s">
        <v>131</v>
      </c>
      <c r="AM462" s="63">
        <v>0.34228225377223098</v>
      </c>
      <c r="AN462" s="63">
        <v>1.6480608475611001</v>
      </c>
      <c r="AO462" s="65"/>
      <c r="AP462" s="63"/>
      <c r="AQ462" s="63"/>
      <c r="AR462" s="63"/>
      <c r="AS462" s="63"/>
      <c r="AT462" s="63"/>
      <c r="AU462" s="63"/>
      <c r="AV462" s="63"/>
      <c r="AW462" s="63"/>
      <c r="AX462" s="63"/>
      <c r="AY462" s="63"/>
      <c r="AZ462" s="63"/>
      <c r="BA462" s="63"/>
      <c r="BB462" s="63"/>
      <c r="BC462" s="63"/>
      <c r="BD462" s="63"/>
      <c r="BE462" s="63"/>
      <c r="BF462" s="63"/>
      <c r="BG462" s="63"/>
      <c r="BH462" s="63"/>
      <c r="BI462" s="63"/>
      <c r="BJ462" s="63"/>
      <c r="BK462" s="63"/>
      <c r="BL462" s="63"/>
      <c r="BM462" s="63"/>
      <c r="BN462" s="63"/>
      <c r="BO462" s="63"/>
      <c r="BP462" s="63"/>
      <c r="BQ462" s="63"/>
      <c r="BR462" s="63"/>
      <c r="BS462" s="63"/>
      <c r="BT462" s="63"/>
    </row>
    <row r="463" spans="1:72" ht="13">
      <c r="A463" s="62"/>
      <c r="B463" s="63"/>
      <c r="C463" s="63"/>
      <c r="D463" s="63"/>
      <c r="E463" s="63"/>
      <c r="F463" s="62"/>
      <c r="G463" s="63"/>
      <c r="H463" s="63"/>
      <c r="I463" s="63"/>
      <c r="J463" s="63"/>
      <c r="K463" s="63"/>
      <c r="L463" s="63"/>
      <c r="M463" s="63"/>
      <c r="N463" s="63"/>
      <c r="O463" s="63"/>
      <c r="P463" s="63"/>
      <c r="Q463" s="63"/>
      <c r="R463" s="63"/>
      <c r="S463" s="63"/>
      <c r="V463" s="62" t="s">
        <v>1225</v>
      </c>
      <c r="W463" s="63">
        <v>-0.576757558928228</v>
      </c>
      <c r="X463" s="63">
        <v>3.1622776601683799E-4</v>
      </c>
      <c r="Y463" s="63">
        <v>1.8931213580487799E-2</v>
      </c>
      <c r="Z463" s="63">
        <v>0.30376704936702498</v>
      </c>
      <c r="AA463" s="62" t="s">
        <v>173</v>
      </c>
      <c r="AB463" s="63">
        <v>90</v>
      </c>
      <c r="AC463" s="63">
        <v>1.0069598311010299</v>
      </c>
      <c r="AD463" s="62" t="s">
        <v>131</v>
      </c>
      <c r="AE463" s="62" t="s">
        <v>131</v>
      </c>
      <c r="AF463" s="63">
        <v>1.93335600576764</v>
      </c>
      <c r="AG463" s="63">
        <v>1.93335600576764</v>
      </c>
      <c r="AH463" s="63">
        <v>0.15915181119002</v>
      </c>
      <c r="AI463" s="63">
        <v>1.12764469111079</v>
      </c>
      <c r="AJ463" s="63">
        <v>1.8697874494290501</v>
      </c>
      <c r="AK463" s="62" t="s">
        <v>131</v>
      </c>
      <c r="AL463" s="62" t="s">
        <v>131</v>
      </c>
      <c r="AM463" s="63">
        <v>0.333144736555475</v>
      </c>
      <c r="AN463" s="63">
        <v>1.6427925502026699</v>
      </c>
      <c r="AO463" s="65"/>
      <c r="AP463" s="63"/>
      <c r="AQ463" s="63"/>
      <c r="AR463" s="63"/>
      <c r="AS463" s="63"/>
      <c r="AT463" s="63"/>
      <c r="AU463" s="63"/>
      <c r="AV463" s="63"/>
      <c r="AW463" s="63"/>
      <c r="AX463" s="63"/>
      <c r="AY463" s="63"/>
      <c r="AZ463" s="63"/>
      <c r="BA463" s="63"/>
      <c r="BB463" s="63"/>
      <c r="BC463" s="63"/>
      <c r="BD463" s="63"/>
      <c r="BE463" s="63"/>
      <c r="BF463" s="63"/>
      <c r="BG463" s="63"/>
      <c r="BH463" s="63"/>
      <c r="BI463" s="63"/>
      <c r="BJ463" s="63"/>
      <c r="BK463" s="63"/>
      <c r="BL463" s="63"/>
      <c r="BM463" s="63"/>
      <c r="BN463" s="63"/>
      <c r="BO463" s="63"/>
      <c r="BP463" s="63"/>
      <c r="BQ463" s="63"/>
      <c r="BR463" s="63"/>
      <c r="BS463" s="63"/>
      <c r="BT463" s="63"/>
    </row>
    <row r="464" spans="1:72" ht="13">
      <c r="A464" s="62"/>
      <c r="B464" s="63"/>
      <c r="C464" s="63"/>
      <c r="D464" s="63"/>
      <c r="E464" s="63"/>
      <c r="F464" s="62"/>
      <c r="G464" s="63"/>
      <c r="H464" s="63"/>
      <c r="I464" s="63"/>
      <c r="J464" s="63"/>
      <c r="K464" s="63"/>
      <c r="L464" s="63"/>
      <c r="M464" s="63"/>
      <c r="N464" s="63"/>
      <c r="O464" s="63"/>
      <c r="P464" s="63"/>
      <c r="Q464" s="63"/>
      <c r="R464" s="63"/>
      <c r="S464" s="63"/>
      <c r="V464" s="62" t="s">
        <v>1226</v>
      </c>
      <c r="W464" s="63">
        <v>-0.576757558928228</v>
      </c>
      <c r="X464" s="63">
        <v>3.1622776601683799E-4</v>
      </c>
      <c r="Y464" s="63">
        <v>1.8931213580487799E-2</v>
      </c>
      <c r="Z464" s="63">
        <v>0.75941762341756303</v>
      </c>
      <c r="AA464" s="62" t="s">
        <v>173</v>
      </c>
      <c r="AB464" s="63">
        <v>90</v>
      </c>
      <c r="AC464" s="63">
        <v>1.00514065215793</v>
      </c>
      <c r="AD464" s="62" t="s">
        <v>131</v>
      </c>
      <c r="AE464" s="62" t="s">
        <v>131</v>
      </c>
      <c r="AF464" s="63">
        <v>1.9450613887356001</v>
      </c>
      <c r="AG464" s="63">
        <v>1.9450613887356001</v>
      </c>
      <c r="AH464" s="63">
        <v>0.159559972157824</v>
      </c>
      <c r="AI464" s="63">
        <v>1.23965327407913</v>
      </c>
      <c r="AJ464" s="63">
        <v>1.9779020734803601</v>
      </c>
      <c r="AK464" s="62" t="s">
        <v>131</v>
      </c>
      <c r="AL464" s="62" t="s">
        <v>131</v>
      </c>
      <c r="AM464" s="63">
        <v>0.32090752815083601</v>
      </c>
      <c r="AN464" s="63">
        <v>1.4185463278589501</v>
      </c>
      <c r="AO464" s="65"/>
      <c r="AP464" s="63"/>
      <c r="AQ464" s="63"/>
      <c r="AR464" s="63"/>
      <c r="AS464" s="63"/>
      <c r="AT464" s="63"/>
      <c r="AU464" s="63"/>
      <c r="AV464" s="63"/>
      <c r="AW464" s="63"/>
      <c r="AX464" s="63"/>
      <c r="AY464" s="63"/>
      <c r="AZ464" s="63"/>
      <c r="BA464" s="63"/>
      <c r="BB464" s="63"/>
      <c r="BC464" s="63"/>
      <c r="BD464" s="63"/>
      <c r="BE464" s="63"/>
      <c r="BF464" s="63"/>
      <c r="BG464" s="63"/>
      <c r="BH464" s="63"/>
      <c r="BI464" s="63"/>
      <c r="BJ464" s="63"/>
      <c r="BK464" s="63"/>
      <c r="BL464" s="63"/>
      <c r="BM464" s="63"/>
      <c r="BN464" s="63"/>
      <c r="BO464" s="63"/>
      <c r="BP464" s="63"/>
      <c r="BQ464" s="63"/>
      <c r="BR464" s="63"/>
      <c r="BS464" s="63"/>
      <c r="BT464" s="63"/>
    </row>
    <row r="465" spans="1:72" ht="13">
      <c r="A465" s="62"/>
      <c r="B465" s="63"/>
      <c r="C465" s="63"/>
      <c r="D465" s="63"/>
      <c r="E465" s="63"/>
      <c r="F465" s="62"/>
      <c r="G465" s="63"/>
      <c r="H465" s="63"/>
      <c r="I465" s="63"/>
      <c r="J465" s="63"/>
      <c r="K465" s="63"/>
      <c r="L465" s="63"/>
      <c r="M465" s="63"/>
      <c r="N465" s="63"/>
      <c r="O465" s="63"/>
      <c r="P465" s="63"/>
      <c r="Q465" s="63"/>
      <c r="R465" s="63"/>
      <c r="S465" s="63"/>
      <c r="V465" s="62" t="s">
        <v>1227</v>
      </c>
      <c r="W465" s="63">
        <v>-0.64713262477562405</v>
      </c>
      <c r="X465" s="63">
        <v>3.9810717055349703E-4</v>
      </c>
      <c r="Y465" s="63">
        <v>1.8931213580487799E-2</v>
      </c>
      <c r="Z465" s="63">
        <v>0</v>
      </c>
      <c r="AA465" s="62" t="s">
        <v>173</v>
      </c>
      <c r="AB465" s="63">
        <v>90</v>
      </c>
      <c r="AC465" s="63">
        <v>1.00896748450429</v>
      </c>
      <c r="AD465" s="63">
        <v>3.5625142963341401</v>
      </c>
      <c r="AE465" s="63">
        <v>0.98120285962067</v>
      </c>
      <c r="AF465" s="63">
        <v>1.9208616912961201</v>
      </c>
      <c r="AG465" s="63">
        <v>1.9208616912961201</v>
      </c>
      <c r="AH465" s="63">
        <v>0.18955908489845699</v>
      </c>
      <c r="AI465" s="63">
        <v>1.54452735164755</v>
      </c>
      <c r="AJ465" s="63">
        <v>1.9591194481155101</v>
      </c>
      <c r="AK465" s="62" t="s">
        <v>131</v>
      </c>
      <c r="AL465" s="62" t="s">
        <v>131</v>
      </c>
      <c r="AM465" s="63">
        <v>0.34986090648791202</v>
      </c>
      <c r="AN465" s="63">
        <v>1.62859105297559</v>
      </c>
      <c r="AO465" s="65"/>
      <c r="AP465" s="63"/>
      <c r="AQ465" s="63"/>
      <c r="AR465" s="63"/>
      <c r="AS465" s="63"/>
      <c r="AT465" s="63"/>
      <c r="AU465" s="63"/>
      <c r="AV465" s="63"/>
      <c r="AW465" s="63"/>
      <c r="AX465" s="63"/>
      <c r="AY465" s="63"/>
      <c r="AZ465" s="63"/>
      <c r="BA465" s="63"/>
      <c r="BB465" s="63"/>
      <c r="BC465" s="63"/>
      <c r="BD465" s="63"/>
      <c r="BE465" s="63"/>
      <c r="BF465" s="63"/>
      <c r="BG465" s="63"/>
      <c r="BH465" s="63"/>
      <c r="BI465" s="63"/>
      <c r="BJ465" s="63"/>
      <c r="BK465" s="63"/>
      <c r="BL465" s="63"/>
      <c r="BM465" s="63"/>
      <c r="BN465" s="63"/>
      <c r="BO465" s="63"/>
      <c r="BP465" s="63"/>
      <c r="BQ465" s="63"/>
      <c r="BR465" s="63"/>
      <c r="BS465" s="63"/>
      <c r="BT465" s="63"/>
    </row>
    <row r="466" spans="1:72" ht="13">
      <c r="A466" s="62"/>
      <c r="B466" s="63"/>
      <c r="C466" s="63"/>
      <c r="D466" s="63"/>
      <c r="E466" s="63"/>
      <c r="F466" s="62"/>
      <c r="G466" s="63"/>
      <c r="H466" s="63"/>
      <c r="I466" s="63"/>
      <c r="J466" s="63"/>
      <c r="K466" s="63"/>
      <c r="L466" s="63"/>
      <c r="M466" s="63"/>
      <c r="N466" s="63"/>
      <c r="O466" s="63"/>
      <c r="P466" s="63"/>
      <c r="Q466" s="63"/>
      <c r="R466" s="63"/>
      <c r="S466" s="63"/>
      <c r="V466" s="62" t="s">
        <v>1228</v>
      </c>
      <c r="W466" s="63">
        <v>-0.64713262477562405</v>
      </c>
      <c r="X466" s="63">
        <v>3.9810717055349703E-4</v>
      </c>
      <c r="Y466" s="63">
        <v>1.8931213580487799E-2</v>
      </c>
      <c r="Z466" s="63">
        <v>1.5188352468351299E-2</v>
      </c>
      <c r="AA466" s="62" t="s">
        <v>173</v>
      </c>
      <c r="AB466" s="63">
        <v>90</v>
      </c>
      <c r="AC466" s="63">
        <v>1.0087786010451001</v>
      </c>
      <c r="AD466" s="63">
        <v>3.6009957726913799</v>
      </c>
      <c r="AE466" s="63">
        <v>0.89498537553865598</v>
      </c>
      <c r="AF466" s="63">
        <v>1.92142037588741</v>
      </c>
      <c r="AG466" s="63">
        <v>1.92142037588741</v>
      </c>
      <c r="AH466" s="63">
        <v>0.18954913512313501</v>
      </c>
      <c r="AI466" s="63">
        <v>1.5809473203428099</v>
      </c>
      <c r="AJ466" s="63">
        <v>1.91880552050316</v>
      </c>
      <c r="AK466" s="62" t="s">
        <v>131</v>
      </c>
      <c r="AL466" s="62" t="s">
        <v>131</v>
      </c>
      <c r="AM466" s="63">
        <v>0.34800889914201</v>
      </c>
      <c r="AN466" s="63">
        <v>1.5800310947152501</v>
      </c>
      <c r="AO466" s="65"/>
      <c r="AP466" s="63"/>
      <c r="AQ466" s="63"/>
      <c r="AR466" s="63"/>
      <c r="AS466" s="63"/>
      <c r="AT466" s="63"/>
      <c r="AU466" s="63"/>
      <c r="AV466" s="63"/>
      <c r="AW466" s="63"/>
      <c r="AX466" s="63"/>
      <c r="AY466" s="63"/>
      <c r="AZ466" s="63"/>
      <c r="BA466" s="63"/>
      <c r="BB466" s="63"/>
      <c r="BC466" s="63"/>
      <c r="BD466" s="63"/>
      <c r="BE466" s="63"/>
      <c r="BF466" s="63"/>
      <c r="BG466" s="63"/>
      <c r="BH466" s="63"/>
      <c r="BI466" s="63"/>
      <c r="BJ466" s="63"/>
      <c r="BK466" s="63"/>
      <c r="BL466" s="63"/>
      <c r="BM466" s="63"/>
      <c r="BN466" s="63"/>
      <c r="BO466" s="63"/>
      <c r="BP466" s="63"/>
      <c r="BQ466" s="63"/>
      <c r="BR466" s="63"/>
      <c r="BS466" s="63"/>
      <c r="BT466" s="63"/>
    </row>
    <row r="467" spans="1:72" ht="13">
      <c r="A467" s="62"/>
      <c r="B467" s="63"/>
      <c r="C467" s="63"/>
      <c r="D467" s="63"/>
      <c r="E467" s="63"/>
      <c r="F467" s="62"/>
      <c r="G467" s="63"/>
      <c r="H467" s="63"/>
      <c r="I467" s="63"/>
      <c r="J467" s="63"/>
      <c r="K467" s="63"/>
      <c r="L467" s="63"/>
      <c r="M467" s="63"/>
      <c r="N467" s="63"/>
      <c r="O467" s="63"/>
      <c r="P467" s="63"/>
      <c r="Q467" s="63"/>
      <c r="R467" s="63"/>
      <c r="S467" s="63"/>
      <c r="V467" s="62" t="s">
        <v>1229</v>
      </c>
      <c r="W467" s="63">
        <v>-0.64713262477562405</v>
      </c>
      <c r="X467" s="63">
        <v>3.9810717055349703E-4</v>
      </c>
      <c r="Y467" s="63">
        <v>1.8931213580487799E-2</v>
      </c>
      <c r="Z467" s="63">
        <v>3.0376704936702501E-2</v>
      </c>
      <c r="AA467" s="62" t="s">
        <v>173</v>
      </c>
      <c r="AB467" s="63">
        <v>90</v>
      </c>
      <c r="AC467" s="63">
        <v>1.00863017790047</v>
      </c>
      <c r="AD467" s="63">
        <v>3.6474942232897201</v>
      </c>
      <c r="AE467" s="63">
        <v>0.80651671483686005</v>
      </c>
      <c r="AF467" s="63">
        <v>1.92193017771383</v>
      </c>
      <c r="AG467" s="63">
        <v>1.92193017771383</v>
      </c>
      <c r="AH467" s="63">
        <v>0.18949099828264099</v>
      </c>
      <c r="AI467" s="63">
        <v>1.6558487653953</v>
      </c>
      <c r="AJ467" s="63">
        <v>1.8922349773041101</v>
      </c>
      <c r="AK467" s="62" t="s">
        <v>131</v>
      </c>
      <c r="AL467" s="62" t="s">
        <v>131</v>
      </c>
      <c r="AM467" s="63">
        <v>0.34792350869434802</v>
      </c>
      <c r="AN467" s="63">
        <v>1.64622839630599</v>
      </c>
      <c r="AO467" s="65"/>
      <c r="AP467" s="63"/>
      <c r="AQ467" s="63"/>
      <c r="AR467" s="63"/>
      <c r="AS467" s="63"/>
      <c r="AT467" s="63"/>
      <c r="AU467" s="63"/>
      <c r="AV467" s="63"/>
      <c r="AW467" s="63"/>
      <c r="AX467" s="63"/>
      <c r="AY467" s="63"/>
      <c r="AZ467" s="63"/>
      <c r="BA467" s="63"/>
      <c r="BB467" s="63"/>
      <c r="BC467" s="63"/>
      <c r="BD467" s="63"/>
      <c r="BE467" s="63"/>
      <c r="BF467" s="63"/>
      <c r="BG467" s="63"/>
      <c r="BH467" s="63"/>
      <c r="BI467" s="63"/>
      <c r="BJ467" s="63"/>
      <c r="BK467" s="63"/>
      <c r="BL467" s="63"/>
      <c r="BM467" s="63"/>
      <c r="BN467" s="63"/>
      <c r="BO467" s="63"/>
      <c r="BP467" s="63"/>
      <c r="BQ467" s="63"/>
      <c r="BR467" s="63"/>
      <c r="BS467" s="63"/>
      <c r="BT467" s="63"/>
    </row>
    <row r="468" spans="1:72" ht="13">
      <c r="A468" s="62"/>
      <c r="B468" s="63"/>
      <c r="C468" s="63"/>
      <c r="D468" s="63"/>
      <c r="E468" s="63"/>
      <c r="F468" s="62"/>
      <c r="G468" s="63"/>
      <c r="H468" s="63"/>
      <c r="I468" s="63"/>
      <c r="J468" s="63"/>
      <c r="K468" s="63"/>
      <c r="L468" s="63"/>
      <c r="M468" s="63"/>
      <c r="N468" s="63"/>
      <c r="O468" s="63"/>
      <c r="P468" s="63"/>
      <c r="Q468" s="63"/>
      <c r="R468" s="63"/>
      <c r="S468" s="63"/>
      <c r="V468" s="62" t="s">
        <v>1230</v>
      </c>
      <c r="W468" s="63">
        <v>-0.64713262477562405</v>
      </c>
      <c r="X468" s="63">
        <v>3.9810717055349703E-4</v>
      </c>
      <c r="Y468" s="63">
        <v>1.8931213580487799E-2</v>
      </c>
      <c r="Z468" s="63">
        <v>7.59417623417563E-2</v>
      </c>
      <c r="AA468" s="62" t="s">
        <v>173</v>
      </c>
      <c r="AB468" s="63">
        <v>90</v>
      </c>
      <c r="AC468" s="63">
        <v>1.00835060545921</v>
      </c>
      <c r="AD468" s="63">
        <v>3.8121857798424599</v>
      </c>
      <c r="AE468" s="63">
        <v>0.498464023572672</v>
      </c>
      <c r="AF468" s="63">
        <v>1.92369148727739</v>
      </c>
      <c r="AG468" s="63">
        <v>1.92369148727739</v>
      </c>
      <c r="AH468" s="63">
        <v>0.15867581018861299</v>
      </c>
      <c r="AI468" s="63">
        <v>1.0637379535889699</v>
      </c>
      <c r="AJ468" s="63">
        <v>1.8299316346304699</v>
      </c>
      <c r="AK468" s="62" t="s">
        <v>131</v>
      </c>
      <c r="AL468" s="62" t="s">
        <v>131</v>
      </c>
      <c r="AM468" s="63">
        <v>0.34416391811305003</v>
      </c>
      <c r="AN468" s="63">
        <v>1.58667373051502</v>
      </c>
      <c r="AO468" s="65"/>
      <c r="AP468" s="63"/>
      <c r="AQ468" s="63"/>
      <c r="AR468" s="63"/>
      <c r="AS468" s="63"/>
      <c r="AT468" s="63"/>
      <c r="AU468" s="63"/>
      <c r="AV468" s="63"/>
      <c r="AW468" s="63"/>
      <c r="AX468" s="63"/>
      <c r="AY468" s="63"/>
      <c r="AZ468" s="63"/>
      <c r="BA468" s="63"/>
      <c r="BB468" s="63"/>
      <c r="BC468" s="63"/>
      <c r="BD468" s="63"/>
      <c r="BE468" s="63"/>
      <c r="BF468" s="63"/>
      <c r="BG468" s="63"/>
      <c r="BH468" s="63"/>
      <c r="BI468" s="63"/>
      <c r="BJ468" s="63"/>
      <c r="BK468" s="63"/>
      <c r="BL468" s="63"/>
      <c r="BM468" s="63"/>
      <c r="BN468" s="63"/>
      <c r="BO468" s="63"/>
      <c r="BP468" s="63"/>
      <c r="BQ468" s="63"/>
      <c r="BR468" s="63"/>
      <c r="BS468" s="63"/>
      <c r="BT468" s="63"/>
    </row>
    <row r="469" spans="1:72" ht="13">
      <c r="A469" s="62"/>
      <c r="B469" s="63"/>
      <c r="C469" s="63"/>
      <c r="D469" s="63"/>
      <c r="E469" s="63"/>
      <c r="F469" s="62"/>
      <c r="G469" s="63"/>
      <c r="H469" s="63"/>
      <c r="I469" s="63"/>
      <c r="J469" s="63"/>
      <c r="K469" s="63"/>
      <c r="L469" s="63"/>
      <c r="M469" s="63"/>
      <c r="N469" s="63"/>
      <c r="O469" s="63"/>
      <c r="P469" s="63"/>
      <c r="Q469" s="63"/>
      <c r="R469" s="63"/>
      <c r="S469" s="63"/>
      <c r="V469" s="62" t="s">
        <v>1231</v>
      </c>
      <c r="W469" s="63">
        <v>-0.64713262477562405</v>
      </c>
      <c r="X469" s="63">
        <v>3.9810717055349703E-4</v>
      </c>
      <c r="Y469" s="63">
        <v>1.8931213580487799E-2</v>
      </c>
      <c r="Z469" s="63">
        <v>0.30376704936702498</v>
      </c>
      <c r="AA469" s="62" t="s">
        <v>173</v>
      </c>
      <c r="AB469" s="63">
        <v>90</v>
      </c>
      <c r="AC469" s="63">
        <v>1.0071391833166601</v>
      </c>
      <c r="AD469" s="62" t="s">
        <v>131</v>
      </c>
      <c r="AE469" s="62" t="s">
        <v>131</v>
      </c>
      <c r="AF469" s="63">
        <v>1.9320407104964901</v>
      </c>
      <c r="AG469" s="63">
        <v>1.9320407104964901</v>
      </c>
      <c r="AH469" s="63">
        <v>0.15919218117134001</v>
      </c>
      <c r="AI469" s="63">
        <v>1.0573243741961</v>
      </c>
      <c r="AJ469" s="63">
        <v>1.8200822091342701</v>
      </c>
      <c r="AK469" s="62" t="s">
        <v>131</v>
      </c>
      <c r="AL469" s="62" t="s">
        <v>131</v>
      </c>
      <c r="AM469" s="63">
        <v>0.33498524328419099</v>
      </c>
      <c r="AN469" s="63">
        <v>1.61576389418984</v>
      </c>
      <c r="AO469" s="65"/>
      <c r="AP469" s="63"/>
      <c r="AQ469" s="63"/>
      <c r="AR469" s="63"/>
      <c r="AS469" s="63"/>
      <c r="AT469" s="63"/>
      <c r="AU469" s="63"/>
      <c r="AV469" s="63"/>
      <c r="AW469" s="63"/>
      <c r="AX469" s="63"/>
      <c r="AY469" s="63"/>
      <c r="AZ469" s="63"/>
      <c r="BA469" s="63"/>
      <c r="BB469" s="63"/>
      <c r="BC469" s="63"/>
      <c r="BD469" s="63"/>
      <c r="BE469" s="63"/>
      <c r="BF469" s="63"/>
      <c r="BG469" s="63"/>
      <c r="BH469" s="63"/>
      <c r="BI469" s="63"/>
      <c r="BJ469" s="63"/>
      <c r="BK469" s="63"/>
      <c r="BL469" s="63"/>
      <c r="BM469" s="63"/>
      <c r="BN469" s="63"/>
      <c r="BO469" s="63"/>
      <c r="BP469" s="63"/>
      <c r="BQ469" s="63"/>
      <c r="BR469" s="63"/>
      <c r="BS469" s="63"/>
      <c r="BT469" s="63"/>
    </row>
    <row r="470" spans="1:72" ht="13">
      <c r="A470" s="62"/>
      <c r="B470" s="63"/>
      <c r="C470" s="63"/>
      <c r="D470" s="63"/>
      <c r="E470" s="63"/>
      <c r="F470" s="62"/>
      <c r="G470" s="63"/>
      <c r="H470" s="63"/>
      <c r="I470" s="63"/>
      <c r="J470" s="63"/>
      <c r="K470" s="63"/>
      <c r="L470" s="63"/>
      <c r="M470" s="63"/>
      <c r="N470" s="63"/>
      <c r="O470" s="63"/>
      <c r="P470" s="63"/>
      <c r="Q470" s="63"/>
      <c r="R470" s="63"/>
      <c r="S470" s="63"/>
      <c r="V470" s="62" t="s">
        <v>1232</v>
      </c>
      <c r="W470" s="63">
        <v>-0.64713262477562405</v>
      </c>
      <c r="X470" s="63">
        <v>3.9810717055349703E-4</v>
      </c>
      <c r="Y470" s="63">
        <v>1.8931213580487799E-2</v>
      </c>
      <c r="Z470" s="63">
        <v>0.75941762341756303</v>
      </c>
      <c r="AA470" s="62" t="s">
        <v>173</v>
      </c>
      <c r="AB470" s="63">
        <v>90</v>
      </c>
      <c r="AC470" s="63">
        <v>1.0052526095763099</v>
      </c>
      <c r="AD470" s="62" t="s">
        <v>131</v>
      </c>
      <c r="AE470" s="62" t="s">
        <v>131</v>
      </c>
      <c r="AF470" s="63">
        <v>1.9441016857042901</v>
      </c>
      <c r="AG470" s="63">
        <v>1.9441016857042901</v>
      </c>
      <c r="AH470" s="63">
        <v>0.159680728807061</v>
      </c>
      <c r="AI470" s="63">
        <v>1.12878997314523</v>
      </c>
      <c r="AJ470" s="63">
        <v>1.9153696743998301</v>
      </c>
      <c r="AK470" s="62" t="s">
        <v>131</v>
      </c>
      <c r="AL470" s="62" t="s">
        <v>131</v>
      </c>
      <c r="AM470" s="63">
        <v>0.32275788392171501</v>
      </c>
      <c r="AN470" s="63">
        <v>1.40434483063187</v>
      </c>
      <c r="AO470" s="65"/>
      <c r="AP470" s="63"/>
      <c r="AQ470" s="63"/>
      <c r="AR470" s="63"/>
      <c r="AS470" s="63"/>
      <c r="AT470" s="63"/>
      <c r="AU470" s="63"/>
      <c r="AV470" s="63"/>
      <c r="AW470" s="63"/>
      <c r="AX470" s="63"/>
      <c r="AY470" s="63"/>
      <c r="AZ470" s="63"/>
      <c r="BA470" s="63"/>
      <c r="BB470" s="63"/>
      <c r="BC470" s="63"/>
      <c r="BD470" s="63"/>
      <c r="BE470" s="63"/>
      <c r="BF470" s="63"/>
      <c r="BG470" s="63"/>
      <c r="BH470" s="63"/>
      <c r="BI470" s="63"/>
      <c r="BJ470" s="63"/>
      <c r="BK470" s="63"/>
      <c r="BL470" s="63"/>
      <c r="BM470" s="63"/>
      <c r="BN470" s="63"/>
      <c r="BO470" s="63"/>
      <c r="BP470" s="63"/>
      <c r="BQ470" s="63"/>
      <c r="BR470" s="63"/>
      <c r="BS470" s="63"/>
      <c r="BT470" s="63"/>
    </row>
    <row r="471" spans="1:72" ht="13">
      <c r="A471" s="62"/>
      <c r="B471" s="63"/>
      <c r="C471" s="63"/>
      <c r="D471" s="63"/>
      <c r="E471" s="63"/>
      <c r="F471" s="62"/>
      <c r="G471" s="63"/>
      <c r="H471" s="63"/>
      <c r="I471" s="63"/>
      <c r="J471" s="63"/>
      <c r="K471" s="63"/>
      <c r="L471" s="63"/>
      <c r="M471" s="63"/>
      <c r="N471" s="63"/>
      <c r="O471" s="63"/>
      <c r="P471" s="63"/>
      <c r="Q471" s="63"/>
      <c r="R471" s="63"/>
      <c r="S471" s="63"/>
      <c r="V471" s="62" t="s">
        <v>1233</v>
      </c>
      <c r="W471" s="63">
        <v>-0.72609474737911905</v>
      </c>
      <c r="X471" s="63">
        <v>5.0118723362727296E-4</v>
      </c>
      <c r="Y471" s="63">
        <v>1.8931213580487799E-2</v>
      </c>
      <c r="Z471" s="63">
        <v>0</v>
      </c>
      <c r="AA471" s="62" t="s">
        <v>173</v>
      </c>
      <c r="AB471" s="63">
        <v>90</v>
      </c>
      <c r="AC471" s="63">
        <v>1.00927320132729</v>
      </c>
      <c r="AD471" s="63">
        <v>3.47616003093722</v>
      </c>
      <c r="AE471" s="63">
        <v>0.98253728644061</v>
      </c>
      <c r="AF471" s="63">
        <v>1.91924005326085</v>
      </c>
      <c r="AG471" s="63">
        <v>1.91924005326085</v>
      </c>
      <c r="AH471" s="63">
        <v>0.189602898186122</v>
      </c>
      <c r="AI471" s="63">
        <v>1.41648482019695</v>
      </c>
      <c r="AJ471" s="63">
        <v>1.8778044236701401</v>
      </c>
      <c r="AK471" s="62" t="s">
        <v>131</v>
      </c>
      <c r="AL471" s="62" t="s">
        <v>131</v>
      </c>
      <c r="AM471" s="63">
        <v>0.35176922437122199</v>
      </c>
      <c r="AN471" s="63">
        <v>1.53444886974447</v>
      </c>
      <c r="AO471" s="65"/>
      <c r="AP471" s="63"/>
      <c r="AQ471" s="63"/>
      <c r="AR471" s="63"/>
      <c r="AS471" s="63"/>
      <c r="AT471" s="63"/>
      <c r="AU471" s="63"/>
      <c r="AV471" s="63"/>
      <c r="AW471" s="63"/>
      <c r="AX471" s="63"/>
      <c r="AY471" s="63"/>
      <c r="AZ471" s="63"/>
      <c r="BA471" s="63"/>
      <c r="BB471" s="63"/>
      <c r="BC471" s="63"/>
      <c r="BD471" s="63"/>
      <c r="BE471" s="63"/>
      <c r="BF471" s="63"/>
      <c r="BG471" s="63"/>
      <c r="BH471" s="63"/>
      <c r="BI471" s="63"/>
      <c r="BJ471" s="63"/>
      <c r="BK471" s="63"/>
      <c r="BL471" s="63"/>
      <c r="BM471" s="63"/>
      <c r="BN471" s="63"/>
      <c r="BO471" s="63"/>
      <c r="BP471" s="63"/>
      <c r="BQ471" s="63"/>
      <c r="BR471" s="63"/>
      <c r="BS471" s="63"/>
      <c r="BT471" s="63"/>
    </row>
    <row r="472" spans="1:72" ht="13">
      <c r="A472" s="62"/>
      <c r="B472" s="63"/>
      <c r="C472" s="63"/>
      <c r="D472" s="63"/>
      <c r="E472" s="63"/>
      <c r="F472" s="62"/>
      <c r="G472" s="63"/>
      <c r="H472" s="63"/>
      <c r="I472" s="63"/>
      <c r="J472" s="63"/>
      <c r="K472" s="63"/>
      <c r="L472" s="63"/>
      <c r="M472" s="63"/>
      <c r="N472" s="63"/>
      <c r="O472" s="63"/>
      <c r="P472" s="63"/>
      <c r="Q472" s="63"/>
      <c r="R472" s="63"/>
      <c r="S472" s="63"/>
      <c r="V472" s="62" t="s">
        <v>1234</v>
      </c>
      <c r="W472" s="63">
        <v>-0.72609474737911905</v>
      </c>
      <c r="X472" s="63">
        <v>5.0118723362727296E-4</v>
      </c>
      <c r="Y472" s="63">
        <v>1.8931213580487799E-2</v>
      </c>
      <c r="Z472" s="63">
        <v>1.5188352468351299E-2</v>
      </c>
      <c r="AA472" s="62" t="s">
        <v>173</v>
      </c>
      <c r="AB472" s="63">
        <v>90</v>
      </c>
      <c r="AC472" s="63">
        <v>1.0090565092179899</v>
      </c>
      <c r="AD472" s="63">
        <v>3.4986075588122798</v>
      </c>
      <c r="AE472" s="63">
        <v>0.908651879059167</v>
      </c>
      <c r="AF472" s="63">
        <v>1.9196534460150001</v>
      </c>
      <c r="AG472" s="63">
        <v>1.9196534460150001</v>
      </c>
      <c r="AH472" s="63">
        <v>0.18956952001041399</v>
      </c>
      <c r="AI472" s="63">
        <v>1.4448878146511099</v>
      </c>
      <c r="AJ472" s="63">
        <v>1.8805531005528</v>
      </c>
      <c r="AK472" s="62" t="s">
        <v>131</v>
      </c>
      <c r="AL472" s="62" t="s">
        <v>131</v>
      </c>
      <c r="AM472" s="63">
        <v>0.35165911110329101</v>
      </c>
      <c r="AN472" s="63">
        <v>1.6049982430660901</v>
      </c>
      <c r="AO472" s="65"/>
      <c r="AP472" s="63"/>
      <c r="AQ472" s="63"/>
      <c r="AR472" s="63"/>
      <c r="AS472" s="63"/>
      <c r="AT472" s="63"/>
      <c r="AU472" s="63"/>
      <c r="AV472" s="63"/>
      <c r="AW472" s="63"/>
      <c r="AX472" s="63"/>
      <c r="AY472" s="63"/>
      <c r="AZ472" s="63"/>
      <c r="BA472" s="63"/>
      <c r="BB472" s="63"/>
      <c r="BC472" s="63"/>
      <c r="BD472" s="63"/>
      <c r="BE472" s="63"/>
      <c r="BF472" s="63"/>
      <c r="BG472" s="63"/>
      <c r="BH472" s="63"/>
      <c r="BI472" s="63"/>
      <c r="BJ472" s="63"/>
      <c r="BK472" s="63"/>
      <c r="BL472" s="63"/>
      <c r="BM472" s="63"/>
      <c r="BN472" s="63"/>
      <c r="BO472" s="63"/>
      <c r="BP472" s="63"/>
      <c r="BQ472" s="63"/>
      <c r="BR472" s="63"/>
      <c r="BS472" s="63"/>
      <c r="BT472" s="63"/>
    </row>
    <row r="473" spans="1:72" ht="13">
      <c r="A473" s="62"/>
      <c r="B473" s="63"/>
      <c r="C473" s="63"/>
      <c r="D473" s="63"/>
      <c r="E473" s="63"/>
      <c r="F473" s="62"/>
      <c r="G473" s="63"/>
      <c r="H473" s="63"/>
      <c r="I473" s="63"/>
      <c r="J473" s="63"/>
      <c r="K473" s="63"/>
      <c r="L473" s="63"/>
      <c r="M473" s="63"/>
      <c r="N473" s="63"/>
      <c r="O473" s="63"/>
      <c r="P473" s="63"/>
      <c r="Q473" s="63"/>
      <c r="R473" s="63"/>
      <c r="S473" s="63"/>
      <c r="V473" s="62" t="s">
        <v>1235</v>
      </c>
      <c r="W473" s="63">
        <v>-0.72609474737911905</v>
      </c>
      <c r="X473" s="63">
        <v>5.0118723362727296E-4</v>
      </c>
      <c r="Y473" s="63">
        <v>1.8931213580487799E-2</v>
      </c>
      <c r="Z473" s="63">
        <v>3.0376704936702501E-2</v>
      </c>
      <c r="AA473" s="62" t="s">
        <v>173</v>
      </c>
      <c r="AB473" s="63">
        <v>90</v>
      </c>
      <c r="AC473" s="63">
        <v>1.0088910045704</v>
      </c>
      <c r="AD473" s="63">
        <v>3.53502752750753</v>
      </c>
      <c r="AE473" s="63">
        <v>0.833381603521817</v>
      </c>
      <c r="AF473" s="63">
        <v>1.9201172648756</v>
      </c>
      <c r="AG473" s="63">
        <v>1.9201172648756</v>
      </c>
      <c r="AH473" s="63">
        <v>0.18954437352407</v>
      </c>
      <c r="AI473" s="63">
        <v>1.4751232603603801</v>
      </c>
      <c r="AJ473" s="63">
        <v>1.8638319828499501</v>
      </c>
      <c r="AK473" s="62" t="s">
        <v>131</v>
      </c>
      <c r="AL473" s="62" t="s">
        <v>131</v>
      </c>
      <c r="AM473" s="63">
        <v>0.34983526509858698</v>
      </c>
      <c r="AN473" s="63">
        <v>1.5461307464957701</v>
      </c>
      <c r="AO473" s="65"/>
      <c r="AP473" s="63"/>
      <c r="AQ473" s="63"/>
      <c r="AR473" s="63"/>
      <c r="AS473" s="63"/>
      <c r="AT473" s="63"/>
      <c r="AU473" s="63"/>
      <c r="AV473" s="63"/>
      <c r="AW473" s="63"/>
      <c r="AX473" s="63"/>
      <c r="AY473" s="63"/>
      <c r="AZ473" s="63"/>
      <c r="BA473" s="63"/>
      <c r="BB473" s="63"/>
      <c r="BC473" s="63"/>
      <c r="BD473" s="63"/>
      <c r="BE473" s="63"/>
      <c r="BF473" s="63"/>
      <c r="BG473" s="63"/>
      <c r="BH473" s="63"/>
      <c r="BI473" s="63"/>
      <c r="BJ473" s="63"/>
      <c r="BK473" s="63"/>
      <c r="BL473" s="63"/>
      <c r="BM473" s="63"/>
      <c r="BN473" s="63"/>
      <c r="BO473" s="63"/>
      <c r="BP473" s="63"/>
      <c r="BQ473" s="63"/>
      <c r="BR473" s="63"/>
      <c r="BS473" s="63"/>
      <c r="BT473" s="63"/>
    </row>
    <row r="474" spans="1:72" ht="13">
      <c r="A474" s="62"/>
      <c r="B474" s="63"/>
      <c r="C474" s="63"/>
      <c r="D474" s="63"/>
      <c r="E474" s="63"/>
      <c r="F474" s="62"/>
      <c r="G474" s="63"/>
      <c r="H474" s="63"/>
      <c r="I474" s="63"/>
      <c r="J474" s="63"/>
      <c r="K474" s="63"/>
      <c r="L474" s="63"/>
      <c r="M474" s="63"/>
      <c r="N474" s="63"/>
      <c r="O474" s="63"/>
      <c r="P474" s="63"/>
      <c r="Q474" s="63"/>
      <c r="R474" s="63"/>
      <c r="S474" s="63"/>
      <c r="V474" s="62" t="s">
        <v>1236</v>
      </c>
      <c r="W474" s="63">
        <v>-0.72609474737911905</v>
      </c>
      <c r="X474" s="63">
        <v>5.0118723362727296E-4</v>
      </c>
      <c r="Y474" s="63">
        <v>1.8931213580487799E-2</v>
      </c>
      <c r="Z474" s="63">
        <v>7.59417623417563E-2</v>
      </c>
      <c r="AA474" s="62" t="s">
        <v>173</v>
      </c>
      <c r="AB474" s="63">
        <v>90</v>
      </c>
      <c r="AC474" s="63">
        <v>1.0085721192749799</v>
      </c>
      <c r="AD474" s="63">
        <v>3.6653606230270199</v>
      </c>
      <c r="AE474" s="63">
        <v>0.58822915203947301</v>
      </c>
      <c r="AF474" s="63">
        <v>1.9218788262555999</v>
      </c>
      <c r="AG474" s="63">
        <v>1.9218788262555999</v>
      </c>
      <c r="AH474" s="63">
        <v>0.18945104754852099</v>
      </c>
      <c r="AI474" s="63">
        <v>1.64233443738889</v>
      </c>
      <c r="AJ474" s="63">
        <v>1.7820588455908</v>
      </c>
      <c r="AK474" s="62" t="s">
        <v>131</v>
      </c>
      <c r="AL474" s="62" t="s">
        <v>131</v>
      </c>
      <c r="AM474" s="63">
        <v>0.34785990454434301</v>
      </c>
      <c r="AN474" s="63">
        <v>1.6228646428033799</v>
      </c>
      <c r="AO474" s="65"/>
      <c r="AP474" s="63"/>
      <c r="AQ474" s="63"/>
      <c r="AR474" s="63"/>
      <c r="AS474" s="63"/>
      <c r="AT474" s="63"/>
      <c r="AU474" s="63"/>
      <c r="AV474" s="63"/>
      <c r="AW474" s="63"/>
      <c r="AX474" s="63"/>
      <c r="AY474" s="63"/>
      <c r="AZ474" s="63"/>
      <c r="BA474" s="63"/>
      <c r="BB474" s="63"/>
      <c r="BC474" s="63"/>
      <c r="BD474" s="63"/>
      <c r="BE474" s="63"/>
      <c r="BF474" s="63"/>
      <c r="BG474" s="63"/>
      <c r="BH474" s="63"/>
      <c r="BI474" s="63"/>
      <c r="BJ474" s="63"/>
      <c r="BK474" s="63"/>
      <c r="BL474" s="63"/>
      <c r="BM474" s="63"/>
      <c r="BN474" s="63"/>
      <c r="BO474" s="63"/>
      <c r="BP474" s="63"/>
      <c r="BQ474" s="63"/>
      <c r="BR474" s="63"/>
      <c r="BS474" s="63"/>
      <c r="BT474" s="63"/>
    </row>
    <row r="475" spans="1:72" ht="13">
      <c r="A475" s="62"/>
      <c r="B475" s="63"/>
      <c r="C475" s="63"/>
      <c r="D475" s="63"/>
      <c r="E475" s="63"/>
      <c r="F475" s="62"/>
      <c r="G475" s="63"/>
      <c r="H475" s="63"/>
      <c r="I475" s="63"/>
      <c r="J475" s="63"/>
      <c r="K475" s="63"/>
      <c r="L475" s="63"/>
      <c r="M475" s="63"/>
      <c r="N475" s="63"/>
      <c r="O475" s="63"/>
      <c r="P475" s="63"/>
      <c r="Q475" s="63"/>
      <c r="R475" s="63"/>
      <c r="S475" s="63"/>
      <c r="V475" s="62" t="s">
        <v>1237</v>
      </c>
      <c r="W475" s="63">
        <v>-0.72609474737911905</v>
      </c>
      <c r="X475" s="63">
        <v>5.0118723362727296E-4</v>
      </c>
      <c r="Y475" s="63">
        <v>1.8931213580487799E-2</v>
      </c>
      <c r="Z475" s="63">
        <v>0.30376704936702498</v>
      </c>
      <c r="AA475" s="62" t="s">
        <v>173</v>
      </c>
      <c r="AB475" s="63">
        <v>90</v>
      </c>
      <c r="AC475" s="63">
        <v>1.00735578454538</v>
      </c>
      <c r="AD475" s="62" t="s">
        <v>131</v>
      </c>
      <c r="AE475" s="62" t="s">
        <v>131</v>
      </c>
      <c r="AF475" s="63">
        <v>1.93045267767407</v>
      </c>
      <c r="AG475" s="63">
        <v>1.93045267767407</v>
      </c>
      <c r="AH475" s="63">
        <v>0.159240873251807</v>
      </c>
      <c r="AI475" s="63">
        <v>0.98402632399186396</v>
      </c>
      <c r="AJ475" s="63">
        <v>1.76877357399127</v>
      </c>
      <c r="AK475" s="62" t="s">
        <v>131</v>
      </c>
      <c r="AL475" s="62" t="s">
        <v>131</v>
      </c>
      <c r="AM475" s="63">
        <v>0.33689899515643601</v>
      </c>
      <c r="AN475" s="63">
        <v>1.52826434675848</v>
      </c>
      <c r="AO475" s="65"/>
      <c r="AP475" s="63"/>
      <c r="AQ475" s="63"/>
      <c r="AR475" s="63"/>
      <c r="AS475" s="63"/>
      <c r="AT475" s="63"/>
      <c r="AU475" s="63"/>
      <c r="AV475" s="63"/>
      <c r="AW475" s="63"/>
      <c r="AX475" s="63"/>
      <c r="AY475" s="63"/>
      <c r="AZ475" s="63"/>
      <c r="BA475" s="63"/>
      <c r="BB475" s="63"/>
      <c r="BC475" s="63"/>
      <c r="BD475" s="63"/>
      <c r="BE475" s="63"/>
      <c r="BF475" s="63"/>
      <c r="BG475" s="63"/>
      <c r="BH475" s="63"/>
      <c r="BI475" s="63"/>
      <c r="BJ475" s="63"/>
      <c r="BK475" s="63"/>
      <c r="BL475" s="63"/>
      <c r="BM475" s="63"/>
      <c r="BN475" s="63"/>
      <c r="BO475" s="63"/>
      <c r="BP475" s="63"/>
      <c r="BQ475" s="63"/>
      <c r="BR475" s="63"/>
      <c r="BS475" s="63"/>
      <c r="BT475" s="63"/>
    </row>
    <row r="476" spans="1:72" ht="13">
      <c r="A476" s="62"/>
      <c r="B476" s="63"/>
      <c r="C476" s="63"/>
      <c r="D476" s="63"/>
      <c r="E476" s="63"/>
      <c r="F476" s="62"/>
      <c r="G476" s="63"/>
      <c r="H476" s="63"/>
      <c r="I476" s="63"/>
      <c r="J476" s="63"/>
      <c r="K476" s="63"/>
      <c r="L476" s="63"/>
      <c r="M476" s="63"/>
      <c r="N476" s="63"/>
      <c r="O476" s="63"/>
      <c r="P476" s="63"/>
      <c r="Q476" s="63"/>
      <c r="R476" s="63"/>
      <c r="S476" s="63"/>
      <c r="V476" s="62" t="s">
        <v>1238</v>
      </c>
      <c r="W476" s="63">
        <v>-0.72609474737911905</v>
      </c>
      <c r="X476" s="63">
        <v>5.0118723362727296E-4</v>
      </c>
      <c r="Y476" s="63">
        <v>1.8931213580487799E-2</v>
      </c>
      <c r="Z476" s="63">
        <v>0.75941762341756303</v>
      </c>
      <c r="AA476" s="62" t="s">
        <v>173</v>
      </c>
      <c r="AB476" s="63">
        <v>90</v>
      </c>
      <c r="AC476" s="63">
        <v>1.00539144678175</v>
      </c>
      <c r="AD476" s="62" t="s">
        <v>131</v>
      </c>
      <c r="AE476" s="62" t="s">
        <v>131</v>
      </c>
      <c r="AF476" s="63">
        <v>1.9429426927226401</v>
      </c>
      <c r="AG476" s="63">
        <v>1.9429426927226401</v>
      </c>
      <c r="AH476" s="63">
        <v>0.15980645831978099</v>
      </c>
      <c r="AI476" s="63">
        <v>1.0222787439422001</v>
      </c>
      <c r="AJ476" s="63">
        <v>1.84963048562287</v>
      </c>
      <c r="AK476" s="62" t="s">
        <v>131</v>
      </c>
      <c r="AL476" s="62" t="s">
        <v>131</v>
      </c>
      <c r="AM476" s="63">
        <v>0.32464182178024298</v>
      </c>
      <c r="AN476" s="63">
        <v>1.3663214670884001</v>
      </c>
      <c r="AO476" s="65"/>
      <c r="AP476" s="63"/>
      <c r="AQ476" s="63"/>
      <c r="AR476" s="63"/>
      <c r="AS476" s="63"/>
      <c r="AT476" s="63"/>
      <c r="AU476" s="63"/>
      <c r="AV476" s="63"/>
      <c r="AW476" s="63"/>
      <c r="AX476" s="63"/>
      <c r="AY476" s="63"/>
      <c r="AZ476" s="63"/>
      <c r="BA476" s="63"/>
      <c r="BB476" s="63"/>
      <c r="BC476" s="63"/>
      <c r="BD476" s="63"/>
      <c r="BE476" s="63"/>
      <c r="BF476" s="63"/>
      <c r="BG476" s="63"/>
      <c r="BH476" s="63"/>
      <c r="BI476" s="63"/>
      <c r="BJ476" s="63"/>
      <c r="BK476" s="63"/>
      <c r="BL476" s="63"/>
      <c r="BM476" s="63"/>
      <c r="BN476" s="63"/>
      <c r="BO476" s="63"/>
      <c r="BP476" s="63"/>
      <c r="BQ476" s="63"/>
      <c r="BR476" s="63"/>
      <c r="BS476" s="63"/>
      <c r="BT476" s="63"/>
    </row>
    <row r="477" spans="1:72" ht="13">
      <c r="A477" s="62"/>
      <c r="B477" s="63"/>
      <c r="C477" s="63"/>
      <c r="D477" s="63"/>
      <c r="E477" s="63"/>
      <c r="F477" s="62"/>
      <c r="G477" s="63"/>
      <c r="H477" s="63"/>
      <c r="I477" s="63"/>
      <c r="J477" s="63"/>
      <c r="K477" s="63"/>
      <c r="L477" s="63"/>
      <c r="M477" s="63"/>
      <c r="N477" s="63"/>
      <c r="O477" s="63"/>
      <c r="P477" s="63"/>
      <c r="Q477" s="63"/>
      <c r="R477" s="63"/>
      <c r="S477" s="63"/>
      <c r="V477" s="62" t="s">
        <v>1239</v>
      </c>
      <c r="W477" s="63">
        <v>-0.81469170613109299</v>
      </c>
      <c r="X477" s="63">
        <v>6.3095734448019298E-4</v>
      </c>
      <c r="Y477" s="63">
        <v>1.8931213580487799E-2</v>
      </c>
      <c r="Z477" s="63">
        <v>0</v>
      </c>
      <c r="AA477" s="62" t="s">
        <v>173</v>
      </c>
      <c r="AB477" s="63">
        <v>90</v>
      </c>
      <c r="AC477" s="63">
        <v>1.0096298184599699</v>
      </c>
      <c r="AD477" s="63">
        <v>3.3813306784854298</v>
      </c>
      <c r="AE477" s="63">
        <v>0.98304378899529998</v>
      </c>
      <c r="AF477" s="63">
        <v>1.9166262135130601</v>
      </c>
      <c r="AG477" s="63">
        <v>1.9166262135130601</v>
      </c>
      <c r="AH477" s="63">
        <v>0.189484621740031</v>
      </c>
      <c r="AI477" s="63">
        <v>1.3305886676138099</v>
      </c>
      <c r="AJ477" s="63">
        <v>1.84275879341622</v>
      </c>
      <c r="AK477" s="62" t="s">
        <v>131</v>
      </c>
      <c r="AL477" s="62" t="s">
        <v>131</v>
      </c>
      <c r="AM477" s="63">
        <v>0.35547620520782203</v>
      </c>
      <c r="AN477" s="63">
        <v>1.51245945468318</v>
      </c>
      <c r="AO477" s="65"/>
      <c r="AP477" s="63"/>
      <c r="AQ477" s="63"/>
      <c r="AR477" s="63"/>
      <c r="AS477" s="63"/>
      <c r="AT477" s="63"/>
      <c r="AU477" s="63"/>
      <c r="AV477" s="63"/>
      <c r="AW477" s="63"/>
      <c r="AX477" s="63"/>
      <c r="AY477" s="63"/>
      <c r="AZ477" s="63"/>
      <c r="BA477" s="63"/>
      <c r="BB477" s="63"/>
      <c r="BC477" s="63"/>
      <c r="BD477" s="63"/>
      <c r="BE477" s="63"/>
      <c r="BF477" s="63"/>
      <c r="BG477" s="63"/>
      <c r="BH477" s="63"/>
      <c r="BI477" s="63"/>
      <c r="BJ477" s="63"/>
      <c r="BK477" s="63"/>
      <c r="BL477" s="63"/>
      <c r="BM477" s="63"/>
      <c r="BN477" s="63"/>
      <c r="BO477" s="63"/>
      <c r="BP477" s="63"/>
      <c r="BQ477" s="63"/>
      <c r="BR477" s="63"/>
      <c r="BS477" s="63"/>
      <c r="BT477" s="63"/>
    </row>
    <row r="478" spans="1:72" ht="13">
      <c r="A478" s="62"/>
      <c r="B478" s="63"/>
      <c r="C478" s="63"/>
      <c r="D478" s="63"/>
      <c r="E478" s="63"/>
      <c r="F478" s="62"/>
      <c r="G478" s="63"/>
      <c r="H478" s="63"/>
      <c r="I478" s="63"/>
      <c r="J478" s="63"/>
      <c r="K478" s="63"/>
      <c r="L478" s="63"/>
      <c r="M478" s="63"/>
      <c r="N478" s="63"/>
      <c r="O478" s="63"/>
      <c r="P478" s="63"/>
      <c r="Q478" s="63"/>
      <c r="R478" s="63"/>
      <c r="S478" s="63"/>
      <c r="V478" s="62" t="s">
        <v>1240</v>
      </c>
      <c r="W478" s="63">
        <v>-0.81469170613109299</v>
      </c>
      <c r="X478" s="63">
        <v>6.3095734448019298E-4</v>
      </c>
      <c r="Y478" s="63">
        <v>1.8931213580487799E-2</v>
      </c>
      <c r="Z478" s="63">
        <v>1.5188352468351299E-2</v>
      </c>
      <c r="AA478" s="62" t="s">
        <v>173</v>
      </c>
      <c r="AB478" s="63">
        <v>90</v>
      </c>
      <c r="AC478" s="63">
        <v>1.00935811869811</v>
      </c>
      <c r="AD478" s="63">
        <v>3.3953031193056198</v>
      </c>
      <c r="AE478" s="63">
        <v>0.91939306686941402</v>
      </c>
      <c r="AF478" s="63">
        <v>1.9173577053477</v>
      </c>
      <c r="AG478" s="63">
        <v>1.9173577053477</v>
      </c>
      <c r="AH478" s="63">
        <v>0.18947819748649899</v>
      </c>
      <c r="AI478" s="63">
        <v>1.3482260109442199</v>
      </c>
      <c r="AJ478" s="63">
        <v>1.8432169062299899</v>
      </c>
      <c r="AK478" s="62" t="s">
        <v>131</v>
      </c>
      <c r="AL478" s="62" t="s">
        <v>131</v>
      </c>
      <c r="AM478" s="63">
        <v>0.35356126908823898</v>
      </c>
      <c r="AN478" s="63">
        <v>1.4865760807048001</v>
      </c>
      <c r="AO478" s="65"/>
      <c r="AP478" s="63"/>
      <c r="AQ478" s="63"/>
      <c r="AR478" s="63"/>
      <c r="AS478" s="63"/>
      <c r="AT478" s="63"/>
      <c r="AU478" s="63"/>
      <c r="AV478" s="63"/>
      <c r="AW478" s="63"/>
      <c r="AX478" s="63"/>
      <c r="AY478" s="63"/>
      <c r="AZ478" s="63"/>
      <c r="BA478" s="63"/>
      <c r="BB478" s="63"/>
      <c r="BC478" s="63"/>
      <c r="BD478" s="63"/>
      <c r="BE478" s="63"/>
      <c r="BF478" s="63"/>
      <c r="BG478" s="63"/>
      <c r="BH478" s="63"/>
      <c r="BI478" s="63"/>
      <c r="BJ478" s="63"/>
      <c r="BK478" s="63"/>
      <c r="BL478" s="63"/>
      <c r="BM478" s="63"/>
      <c r="BN478" s="63"/>
      <c r="BO478" s="63"/>
      <c r="BP478" s="63"/>
      <c r="BQ478" s="63"/>
      <c r="BR478" s="63"/>
      <c r="BS478" s="63"/>
      <c r="BT478" s="63"/>
    </row>
    <row r="479" spans="1:72" ht="13">
      <c r="A479" s="62"/>
      <c r="B479" s="63"/>
      <c r="C479" s="63"/>
      <c r="D479" s="63"/>
      <c r="E479" s="63"/>
      <c r="F479" s="62"/>
      <c r="G479" s="63"/>
      <c r="H479" s="63"/>
      <c r="I479" s="63"/>
      <c r="J479" s="63"/>
      <c r="K479" s="63"/>
      <c r="L479" s="63"/>
      <c r="M479" s="63"/>
      <c r="N479" s="63"/>
      <c r="O479" s="63"/>
      <c r="P479" s="63"/>
      <c r="Q479" s="63"/>
      <c r="R479" s="63"/>
      <c r="S479" s="63"/>
      <c r="V479" s="62" t="s">
        <v>1241</v>
      </c>
      <c r="W479" s="63">
        <v>-0.81469170613109299</v>
      </c>
      <c r="X479" s="63">
        <v>6.3095734448019298E-4</v>
      </c>
      <c r="Y479" s="63">
        <v>1.8931213580487799E-2</v>
      </c>
      <c r="Z479" s="63">
        <v>3.0376704936702501E-2</v>
      </c>
      <c r="AA479" s="62" t="s">
        <v>173</v>
      </c>
      <c r="AB479" s="63">
        <v>90</v>
      </c>
      <c r="AC479" s="63">
        <v>1.00919102121576</v>
      </c>
      <c r="AD479" s="63">
        <v>3.4262257342355502</v>
      </c>
      <c r="AE479" s="63">
        <v>0.85410761344453601</v>
      </c>
      <c r="AF479" s="63">
        <v>1.91788571091759</v>
      </c>
      <c r="AG479" s="63">
        <v>1.91788571091759</v>
      </c>
      <c r="AH479" s="63">
        <v>0.18948129211238199</v>
      </c>
      <c r="AI479" s="63">
        <v>1.36540524146085</v>
      </c>
      <c r="AJ479" s="63">
        <v>1.82351805523759</v>
      </c>
      <c r="AK479" s="62" t="s">
        <v>131</v>
      </c>
      <c r="AL479" s="62" t="s">
        <v>131</v>
      </c>
      <c r="AM479" s="63">
        <v>0.353454333213716</v>
      </c>
      <c r="AN479" s="63">
        <v>1.5530024387024199</v>
      </c>
      <c r="AO479" s="65"/>
      <c r="AP479" s="63"/>
      <c r="AQ479" s="63"/>
      <c r="AR479" s="63"/>
      <c r="AS479" s="63"/>
      <c r="AT479" s="63"/>
      <c r="AU479" s="63"/>
      <c r="AV479" s="63"/>
      <c r="AW479" s="63"/>
      <c r="AX479" s="63"/>
      <c r="AY479" s="63"/>
      <c r="AZ479" s="63"/>
      <c r="BA479" s="63"/>
      <c r="BB479" s="63"/>
      <c r="BC479" s="63"/>
      <c r="BD479" s="63"/>
      <c r="BE479" s="63"/>
      <c r="BF479" s="63"/>
      <c r="BG479" s="63"/>
      <c r="BH479" s="63"/>
      <c r="BI479" s="63"/>
      <c r="BJ479" s="63"/>
      <c r="BK479" s="63"/>
      <c r="BL479" s="63"/>
      <c r="BM479" s="63"/>
      <c r="BN479" s="63"/>
      <c r="BO479" s="63"/>
      <c r="BP479" s="63"/>
      <c r="BQ479" s="63"/>
      <c r="BR479" s="63"/>
      <c r="BS479" s="63"/>
      <c r="BT479" s="63"/>
    </row>
    <row r="480" spans="1:72" ht="13">
      <c r="A480" s="62"/>
      <c r="B480" s="63"/>
      <c r="C480" s="63"/>
      <c r="D480" s="63"/>
      <c r="E480" s="63"/>
      <c r="F480" s="62"/>
      <c r="G480" s="63"/>
      <c r="H480" s="63"/>
      <c r="I480" s="63"/>
      <c r="J480" s="63"/>
      <c r="K480" s="63"/>
      <c r="L480" s="63"/>
      <c r="M480" s="63"/>
      <c r="N480" s="63"/>
      <c r="O480" s="63"/>
      <c r="P480" s="63"/>
      <c r="Q480" s="63"/>
      <c r="R480" s="63"/>
      <c r="S480" s="63"/>
      <c r="V480" s="62" t="s">
        <v>1242</v>
      </c>
      <c r="W480" s="63">
        <v>-0.81469170613109299</v>
      </c>
      <c r="X480" s="63">
        <v>6.3095734448019298E-4</v>
      </c>
      <c r="Y480" s="63">
        <v>1.8931213580487799E-2</v>
      </c>
      <c r="Z480" s="63">
        <v>7.59417623417563E-2</v>
      </c>
      <c r="AA480" s="62" t="s">
        <v>173</v>
      </c>
      <c r="AB480" s="63">
        <v>90</v>
      </c>
      <c r="AC480" s="63">
        <v>1.00887169149413</v>
      </c>
      <c r="AD480" s="63">
        <v>3.5329660198455399</v>
      </c>
      <c r="AE480" s="63">
        <v>0.65042175024985205</v>
      </c>
      <c r="AF480" s="63">
        <v>1.9196533769094299</v>
      </c>
      <c r="AG480" s="63">
        <v>1.9196533769094299</v>
      </c>
      <c r="AH480" s="63">
        <v>0.18949927836887001</v>
      </c>
      <c r="AI480" s="63">
        <v>1.42495990725182</v>
      </c>
      <c r="AJ480" s="63">
        <v>1.7502200050333101</v>
      </c>
      <c r="AK480" s="62" t="s">
        <v>131</v>
      </c>
      <c r="AL480" s="62" t="s">
        <v>131</v>
      </c>
      <c r="AM480" s="63">
        <v>0.34973495083269601</v>
      </c>
      <c r="AN480" s="63">
        <v>1.4998613523043201</v>
      </c>
      <c r="AO480" s="65"/>
      <c r="AP480" s="63"/>
      <c r="AQ480" s="63"/>
      <c r="AR480" s="63"/>
      <c r="AS480" s="63"/>
      <c r="AT480" s="63"/>
      <c r="AU480" s="63"/>
      <c r="AV480" s="63"/>
      <c r="AW480" s="63"/>
      <c r="AX480" s="63"/>
      <c r="AY480" s="63"/>
      <c r="AZ480" s="63"/>
      <c r="BA480" s="63"/>
      <c r="BB480" s="63"/>
      <c r="BC480" s="63"/>
      <c r="BD480" s="63"/>
      <c r="BE480" s="63"/>
      <c r="BF480" s="63"/>
      <c r="BG480" s="63"/>
      <c r="BH480" s="63"/>
      <c r="BI480" s="63"/>
      <c r="BJ480" s="63"/>
      <c r="BK480" s="63"/>
      <c r="BL480" s="63"/>
      <c r="BM480" s="63"/>
      <c r="BN480" s="63"/>
      <c r="BO480" s="63"/>
      <c r="BP480" s="63"/>
      <c r="BQ480" s="63"/>
      <c r="BR480" s="63"/>
      <c r="BS480" s="63"/>
      <c r="BT480" s="63"/>
    </row>
    <row r="481" spans="1:72" ht="13">
      <c r="A481" s="62"/>
      <c r="B481" s="63"/>
      <c r="C481" s="63"/>
      <c r="D481" s="63"/>
      <c r="E481" s="63"/>
      <c r="F481" s="62"/>
      <c r="G481" s="63"/>
      <c r="H481" s="63"/>
      <c r="I481" s="63"/>
      <c r="J481" s="63"/>
      <c r="K481" s="63"/>
      <c r="L481" s="63"/>
      <c r="M481" s="63"/>
      <c r="N481" s="63"/>
      <c r="O481" s="63"/>
      <c r="P481" s="63"/>
      <c r="Q481" s="63"/>
      <c r="R481" s="63"/>
      <c r="S481" s="63"/>
      <c r="V481" s="62" t="s">
        <v>1243</v>
      </c>
      <c r="W481" s="63">
        <v>-0.81469170613109299</v>
      </c>
      <c r="X481" s="63">
        <v>6.3095734448019298E-4</v>
      </c>
      <c r="Y481" s="63">
        <v>1.8931213580487799E-2</v>
      </c>
      <c r="Z481" s="63">
        <v>0.30376704936702498</v>
      </c>
      <c r="AA481" s="62" t="s">
        <v>173</v>
      </c>
      <c r="AB481" s="63">
        <v>90</v>
      </c>
      <c r="AC481" s="63">
        <v>1.0076157224942299</v>
      </c>
      <c r="AD481" s="62" t="s">
        <v>131</v>
      </c>
      <c r="AE481" s="62" t="s">
        <v>131</v>
      </c>
      <c r="AF481" s="63">
        <v>1.9285480662594401</v>
      </c>
      <c r="AG481" s="63">
        <v>1.9285480662594401</v>
      </c>
      <c r="AH481" s="63">
        <v>0.15930167433612899</v>
      </c>
      <c r="AI481" s="63">
        <v>0.90843770971874604</v>
      </c>
      <c r="AJ481" s="63">
        <v>1.7160906004069501</v>
      </c>
      <c r="AK481" s="62" t="s">
        <v>131</v>
      </c>
      <c r="AL481" s="62" t="s">
        <v>131</v>
      </c>
      <c r="AM481" s="63">
        <v>0.33884210590574099</v>
      </c>
      <c r="AN481" s="63">
        <v>1.42312745599672</v>
      </c>
      <c r="AO481" s="65"/>
      <c r="AP481" s="63"/>
      <c r="AQ481" s="63"/>
      <c r="AR481" s="63"/>
      <c r="AS481" s="63"/>
      <c r="AT481" s="63"/>
      <c r="AU481" s="63"/>
      <c r="AV481" s="63"/>
      <c r="AW481" s="63"/>
      <c r="AX481" s="63"/>
      <c r="AY481" s="63"/>
      <c r="AZ481" s="63"/>
      <c r="BA481" s="63"/>
      <c r="BB481" s="63"/>
      <c r="BC481" s="63"/>
      <c r="BD481" s="63"/>
      <c r="BE481" s="63"/>
      <c r="BF481" s="63"/>
      <c r="BG481" s="63"/>
      <c r="BH481" s="63"/>
      <c r="BI481" s="63"/>
      <c r="BJ481" s="63"/>
      <c r="BK481" s="63"/>
      <c r="BL481" s="63"/>
      <c r="BM481" s="63"/>
      <c r="BN481" s="63"/>
      <c r="BO481" s="63"/>
      <c r="BP481" s="63"/>
      <c r="BQ481" s="63"/>
      <c r="BR481" s="63"/>
      <c r="BS481" s="63"/>
      <c r="BT481" s="63"/>
    </row>
    <row r="482" spans="1:72" ht="13">
      <c r="A482" s="62"/>
      <c r="B482" s="63"/>
      <c r="C482" s="63"/>
      <c r="D482" s="63"/>
      <c r="E482" s="63"/>
      <c r="F482" s="62"/>
      <c r="G482" s="63"/>
      <c r="H482" s="63"/>
      <c r="I482" s="63"/>
      <c r="J482" s="63"/>
      <c r="K482" s="63"/>
      <c r="L482" s="63"/>
      <c r="M482" s="63"/>
      <c r="N482" s="63"/>
      <c r="O482" s="63"/>
      <c r="P482" s="63"/>
      <c r="Q482" s="63"/>
      <c r="R482" s="63"/>
      <c r="S482" s="63"/>
      <c r="V482" s="62" t="s">
        <v>1244</v>
      </c>
      <c r="W482" s="63">
        <v>-0.81469170613109299</v>
      </c>
      <c r="X482" s="63">
        <v>6.3095734448019298E-4</v>
      </c>
      <c r="Y482" s="63">
        <v>1.8931213580487799E-2</v>
      </c>
      <c r="Z482" s="63">
        <v>0.75941762341756303</v>
      </c>
      <c r="AA482" s="62" t="s">
        <v>173</v>
      </c>
      <c r="AB482" s="63">
        <v>90</v>
      </c>
      <c r="AC482" s="63">
        <v>1.0055611789891901</v>
      </c>
      <c r="AD482" s="62" t="s">
        <v>131</v>
      </c>
      <c r="AE482" s="62" t="s">
        <v>131</v>
      </c>
      <c r="AF482" s="63">
        <v>1.9415453002004299</v>
      </c>
      <c r="AG482" s="63">
        <v>1.9415453002004299</v>
      </c>
      <c r="AH482" s="63">
        <v>0.15994173547007401</v>
      </c>
      <c r="AI482" s="63">
        <v>0.91943241724938096</v>
      </c>
      <c r="AJ482" s="63">
        <v>1.79007581983189</v>
      </c>
      <c r="AK482" s="62" t="s">
        <v>131</v>
      </c>
      <c r="AL482" s="62" t="s">
        <v>131</v>
      </c>
      <c r="AM482" s="63">
        <v>0.32658951291231397</v>
      </c>
      <c r="AN482" s="63">
        <v>1.29554303735989</v>
      </c>
      <c r="AO482" s="65"/>
      <c r="AP482" s="63"/>
      <c r="AQ482" s="63"/>
      <c r="AR482" s="63"/>
      <c r="AS482" s="63"/>
      <c r="AT482" s="63"/>
      <c r="AU482" s="63"/>
      <c r="AV482" s="63"/>
      <c r="AW482" s="63"/>
      <c r="AX482" s="63"/>
      <c r="AY482" s="63"/>
      <c r="AZ482" s="63"/>
      <c r="BA482" s="63"/>
      <c r="BB482" s="63"/>
      <c r="BC482" s="63"/>
      <c r="BD482" s="63"/>
      <c r="BE482" s="63"/>
      <c r="BF482" s="63"/>
      <c r="BG482" s="63"/>
      <c r="BH482" s="63"/>
      <c r="BI482" s="63"/>
      <c r="BJ482" s="63"/>
      <c r="BK482" s="63"/>
      <c r="BL482" s="63"/>
      <c r="BM482" s="63"/>
      <c r="BN482" s="63"/>
      <c r="BO482" s="63"/>
      <c r="BP482" s="63"/>
      <c r="BQ482" s="63"/>
      <c r="BR482" s="63"/>
      <c r="BS482" s="63"/>
      <c r="BT482" s="63"/>
    </row>
    <row r="483" spans="1:72" ht="13">
      <c r="A483" s="62"/>
      <c r="B483" s="63"/>
      <c r="C483" s="63"/>
      <c r="D483" s="63"/>
      <c r="E483" s="63"/>
      <c r="F483" s="62"/>
      <c r="G483" s="63"/>
      <c r="H483" s="63"/>
      <c r="I483" s="63"/>
      <c r="J483" s="63"/>
      <c r="K483" s="63"/>
      <c r="L483" s="63"/>
      <c r="M483" s="63"/>
      <c r="N483" s="63"/>
      <c r="O483" s="63"/>
      <c r="P483" s="63"/>
      <c r="Q483" s="63"/>
      <c r="R483" s="63"/>
      <c r="S483" s="63"/>
      <c r="V483" s="62" t="s">
        <v>1245</v>
      </c>
      <c r="W483" s="63">
        <v>-0.91409912884583799</v>
      </c>
      <c r="X483" s="63">
        <v>7.9432823472428196E-4</v>
      </c>
      <c r="Y483" s="63">
        <v>1.8931213580487799E-2</v>
      </c>
      <c r="Z483" s="63">
        <v>0</v>
      </c>
      <c r="AA483" s="62" t="s">
        <v>173</v>
      </c>
      <c r="AB483" s="63">
        <v>90</v>
      </c>
      <c r="AC483" s="63">
        <v>1.0099679337933101</v>
      </c>
      <c r="AD483" s="63">
        <v>3.22763382946333</v>
      </c>
      <c r="AE483" s="63">
        <v>0.98821124095282997</v>
      </c>
      <c r="AF483" s="63">
        <v>1.9135726292258199</v>
      </c>
      <c r="AG483" s="63">
        <v>1.9135726292258199</v>
      </c>
      <c r="AH483" s="63">
        <v>0.189252893105814</v>
      </c>
      <c r="AI483" s="63">
        <v>1.2607264635128601</v>
      </c>
      <c r="AJ483" s="63">
        <v>1.8212274911687101</v>
      </c>
      <c r="AK483" s="62" t="s">
        <v>131</v>
      </c>
      <c r="AL483" s="62" t="s">
        <v>131</v>
      </c>
      <c r="AM483" s="63">
        <v>0.35919950427140801</v>
      </c>
      <c r="AN483" s="63">
        <v>1.4622961015746301</v>
      </c>
      <c r="AO483" s="65"/>
      <c r="AP483" s="63"/>
      <c r="AQ483" s="63"/>
      <c r="AR483" s="63"/>
      <c r="AS483" s="63"/>
      <c r="AT483" s="63"/>
      <c r="AU483" s="63"/>
      <c r="AV483" s="63"/>
      <c r="AW483" s="63"/>
      <c r="AX483" s="63"/>
      <c r="AY483" s="63"/>
      <c r="AZ483" s="63"/>
      <c r="BA483" s="63"/>
      <c r="BB483" s="63"/>
      <c r="BC483" s="63"/>
      <c r="BD483" s="63"/>
      <c r="BE483" s="63"/>
      <c r="BF483" s="63"/>
      <c r="BG483" s="63"/>
      <c r="BH483" s="63"/>
      <c r="BI483" s="63"/>
      <c r="BJ483" s="63"/>
      <c r="BK483" s="63"/>
      <c r="BL483" s="63"/>
      <c r="BM483" s="63"/>
      <c r="BN483" s="63"/>
      <c r="BO483" s="63"/>
      <c r="BP483" s="63"/>
      <c r="BQ483" s="63"/>
      <c r="BR483" s="63"/>
      <c r="BS483" s="63"/>
      <c r="BT483" s="63"/>
    </row>
    <row r="484" spans="1:72" ht="13">
      <c r="A484" s="62"/>
      <c r="B484" s="63"/>
      <c r="C484" s="63"/>
      <c r="D484" s="63"/>
      <c r="E484" s="63"/>
      <c r="F484" s="62"/>
      <c r="G484" s="63"/>
      <c r="H484" s="63"/>
      <c r="I484" s="63"/>
      <c r="J484" s="63"/>
      <c r="K484" s="63"/>
      <c r="L484" s="63"/>
      <c r="M484" s="63"/>
      <c r="N484" s="63"/>
      <c r="O484" s="63"/>
      <c r="P484" s="63"/>
      <c r="Q484" s="63"/>
      <c r="R484" s="63"/>
      <c r="S484" s="63"/>
      <c r="V484" s="62" t="s">
        <v>1246</v>
      </c>
      <c r="W484" s="63">
        <v>-0.91409912884583799</v>
      </c>
      <c r="X484" s="63">
        <v>7.9432823472428196E-4</v>
      </c>
      <c r="Y484" s="63">
        <v>1.8931213580487799E-2</v>
      </c>
      <c r="Z484" s="63">
        <v>1.5188352468351299E-2</v>
      </c>
      <c r="AA484" s="62" t="s">
        <v>173</v>
      </c>
      <c r="AB484" s="63">
        <v>90</v>
      </c>
      <c r="AC484" s="63">
        <v>1.00968075573978</v>
      </c>
      <c r="AD484" s="63">
        <v>3.2867303824405298</v>
      </c>
      <c r="AE484" s="63">
        <v>0.928608778903107</v>
      </c>
      <c r="AF484" s="63">
        <v>1.91453961071712</v>
      </c>
      <c r="AG484" s="63">
        <v>1.91453961071712</v>
      </c>
      <c r="AH484" s="63">
        <v>0.18929517701277601</v>
      </c>
      <c r="AI484" s="63">
        <v>1.2678272121264</v>
      </c>
      <c r="AJ484" s="63">
        <v>1.80702599394163</v>
      </c>
      <c r="AK484" s="62" t="s">
        <v>131</v>
      </c>
      <c r="AL484" s="62" t="s">
        <v>131</v>
      </c>
      <c r="AM484" s="63">
        <v>0.35720657852222998</v>
      </c>
      <c r="AN484" s="63">
        <v>1.4529047888922</v>
      </c>
      <c r="AO484" s="65"/>
      <c r="AP484" s="63"/>
      <c r="AQ484" s="63"/>
      <c r="AR484" s="63"/>
      <c r="AS484" s="63"/>
      <c r="AT484" s="63"/>
      <c r="AU484" s="63"/>
      <c r="AV484" s="63"/>
      <c r="AW484" s="63"/>
      <c r="AX484" s="63"/>
      <c r="AY484" s="63"/>
      <c r="AZ484" s="63"/>
      <c r="BA484" s="63"/>
      <c r="BB484" s="63"/>
      <c r="BC484" s="63"/>
      <c r="BD484" s="63"/>
      <c r="BE484" s="63"/>
      <c r="BF484" s="63"/>
      <c r="BG484" s="63"/>
      <c r="BH484" s="63"/>
      <c r="BI484" s="63"/>
      <c r="BJ484" s="63"/>
      <c r="BK484" s="63"/>
      <c r="BL484" s="63"/>
      <c r="BM484" s="63"/>
      <c r="BN484" s="63"/>
      <c r="BO484" s="63"/>
      <c r="BP484" s="63"/>
      <c r="BQ484" s="63"/>
      <c r="BR484" s="63"/>
      <c r="BS484" s="63"/>
      <c r="BT484" s="63"/>
    </row>
    <row r="485" spans="1:72" ht="13">
      <c r="A485" s="62"/>
      <c r="B485" s="63"/>
      <c r="C485" s="63"/>
      <c r="D485" s="63"/>
      <c r="E485" s="63"/>
      <c r="F485" s="62"/>
      <c r="G485" s="63"/>
      <c r="H485" s="63"/>
      <c r="I485" s="63"/>
      <c r="J485" s="63"/>
      <c r="K485" s="63"/>
      <c r="L485" s="63"/>
      <c r="M485" s="63"/>
      <c r="N485" s="63"/>
      <c r="O485" s="63"/>
      <c r="P485" s="63"/>
      <c r="Q485" s="63"/>
      <c r="R485" s="63"/>
      <c r="S485" s="63"/>
      <c r="V485" s="62" t="s">
        <v>1247</v>
      </c>
      <c r="W485" s="63">
        <v>-0.91409912884583799</v>
      </c>
      <c r="X485" s="63">
        <v>7.9432823472428196E-4</v>
      </c>
      <c r="Y485" s="63">
        <v>1.8931213580487799E-2</v>
      </c>
      <c r="Z485" s="63">
        <v>3.0376704936702501E-2</v>
      </c>
      <c r="AA485" s="62" t="s">
        <v>173</v>
      </c>
      <c r="AB485" s="63">
        <v>90</v>
      </c>
      <c r="AC485" s="63">
        <v>1.0095224552061</v>
      </c>
      <c r="AD485" s="63">
        <v>3.3183401665911298</v>
      </c>
      <c r="AE485" s="63">
        <v>0.87057425744272798</v>
      </c>
      <c r="AF485" s="63">
        <v>1.91517048107151</v>
      </c>
      <c r="AG485" s="63">
        <v>1.91517048107151</v>
      </c>
      <c r="AH485" s="63">
        <v>0.18934713751611601</v>
      </c>
      <c r="AI485" s="63">
        <v>1.2735536222986099</v>
      </c>
      <c r="AJ485" s="63">
        <v>1.7795392251150299</v>
      </c>
      <c r="AK485" s="62" t="s">
        <v>131</v>
      </c>
      <c r="AL485" s="62" t="s">
        <v>131</v>
      </c>
      <c r="AM485" s="63">
        <v>0.35709511297130297</v>
      </c>
      <c r="AN485" s="63">
        <v>1.52711906472404</v>
      </c>
      <c r="AO485" s="65"/>
      <c r="AP485" s="63"/>
      <c r="AQ485" s="63"/>
      <c r="AR485" s="63"/>
      <c r="AS485" s="63"/>
      <c r="AT485" s="63"/>
      <c r="AU485" s="63"/>
      <c r="AV485" s="63"/>
      <c r="AW485" s="63"/>
      <c r="AX485" s="63"/>
      <c r="AY485" s="63"/>
      <c r="AZ485" s="63"/>
      <c r="BA485" s="63"/>
      <c r="BB485" s="63"/>
      <c r="BC485" s="63"/>
      <c r="BD485" s="63"/>
      <c r="BE485" s="63"/>
      <c r="BF485" s="63"/>
      <c r="BG485" s="63"/>
      <c r="BH485" s="63"/>
      <c r="BI485" s="63"/>
      <c r="BJ485" s="63"/>
      <c r="BK485" s="63"/>
      <c r="BL485" s="63"/>
      <c r="BM485" s="63"/>
      <c r="BN485" s="63"/>
      <c r="BO485" s="63"/>
      <c r="BP485" s="63"/>
      <c r="BQ485" s="63"/>
      <c r="BR485" s="63"/>
      <c r="BS485" s="63"/>
      <c r="BT485" s="63"/>
    </row>
    <row r="486" spans="1:72" ht="13">
      <c r="A486" s="62"/>
      <c r="B486" s="63"/>
      <c r="C486" s="63"/>
      <c r="D486" s="63"/>
      <c r="E486" s="63"/>
      <c r="F486" s="62"/>
      <c r="G486" s="63"/>
      <c r="H486" s="63"/>
      <c r="I486" s="63"/>
      <c r="J486" s="63"/>
      <c r="K486" s="63"/>
      <c r="L486" s="63"/>
      <c r="M486" s="63"/>
      <c r="N486" s="63"/>
      <c r="O486" s="63"/>
      <c r="P486" s="63"/>
      <c r="Q486" s="63"/>
      <c r="R486" s="63"/>
      <c r="S486" s="63"/>
      <c r="V486" s="62" t="s">
        <v>1248</v>
      </c>
      <c r="W486" s="63">
        <v>-0.91409912884583799</v>
      </c>
      <c r="X486" s="63">
        <v>7.9432823472428196E-4</v>
      </c>
      <c r="Y486" s="63">
        <v>1.8931213580487799E-2</v>
      </c>
      <c r="Z486" s="63">
        <v>7.59417623417563E-2</v>
      </c>
      <c r="AA486" s="62" t="s">
        <v>173</v>
      </c>
      <c r="AB486" s="63">
        <v>90</v>
      </c>
      <c r="AC486" s="63">
        <v>1.0092488767218</v>
      </c>
      <c r="AD486" s="63">
        <v>3.4088174473120398</v>
      </c>
      <c r="AE486" s="63">
        <v>0.69581140986217604</v>
      </c>
      <c r="AF486" s="63">
        <v>1.9169920661689299</v>
      </c>
      <c r="AG486" s="63">
        <v>1.9169920661689299</v>
      </c>
      <c r="AH486" s="63">
        <v>0.189462527763719</v>
      </c>
      <c r="AI486" s="63">
        <v>1.2992079398701</v>
      </c>
      <c r="AJ486" s="63">
        <v>1.69662080582143</v>
      </c>
      <c r="AK486" s="62" t="s">
        <v>131</v>
      </c>
      <c r="AL486" s="62" t="s">
        <v>131</v>
      </c>
      <c r="AM486" s="63">
        <v>0.35333671932410898</v>
      </c>
      <c r="AN486" s="63">
        <v>1.4868051371116799</v>
      </c>
      <c r="AO486" s="65"/>
      <c r="AP486" s="63"/>
      <c r="AQ486" s="63"/>
      <c r="AR486" s="63"/>
      <c r="AS486" s="63"/>
      <c r="AT486" s="63"/>
      <c r="AU486" s="63"/>
      <c r="AV486" s="63"/>
      <c r="AW486" s="63"/>
      <c r="AX486" s="63"/>
      <c r="AY486" s="63"/>
      <c r="AZ486" s="63"/>
      <c r="BA486" s="63"/>
      <c r="BB486" s="63"/>
      <c r="BC486" s="63"/>
      <c r="BD486" s="63"/>
      <c r="BE486" s="63"/>
      <c r="BF486" s="63"/>
      <c r="BG486" s="63"/>
      <c r="BH486" s="63"/>
      <c r="BI486" s="63"/>
      <c r="BJ486" s="63"/>
      <c r="BK486" s="63"/>
      <c r="BL486" s="63"/>
      <c r="BM486" s="63"/>
      <c r="BN486" s="63"/>
      <c r="BO486" s="63"/>
      <c r="BP486" s="63"/>
      <c r="BQ486" s="63"/>
      <c r="BR486" s="63"/>
      <c r="BS486" s="63"/>
      <c r="BT486" s="63"/>
    </row>
    <row r="487" spans="1:72" ht="13">
      <c r="V487" s="62" t="s">
        <v>1249</v>
      </c>
      <c r="W487" s="63">
        <v>-0.91409912884583799</v>
      </c>
      <c r="X487" s="63">
        <v>7.9432823472428196E-4</v>
      </c>
      <c r="Y487" s="63">
        <v>1.8931213580487799E-2</v>
      </c>
      <c r="Z487" s="63">
        <v>0.30376704936702498</v>
      </c>
      <c r="AA487" s="62" t="s">
        <v>173</v>
      </c>
      <c r="AB487" s="63">
        <v>90</v>
      </c>
      <c r="AC487" s="63">
        <v>1.00792564106347</v>
      </c>
      <c r="AD487" s="62" t="s">
        <v>131</v>
      </c>
      <c r="AE487" s="62" t="s">
        <v>131</v>
      </c>
      <c r="AF487" s="63">
        <v>1.92627944778725</v>
      </c>
      <c r="AG487" s="63">
        <v>1.92627944778725</v>
      </c>
      <c r="AH487" s="63">
        <v>0.15937687222636901</v>
      </c>
      <c r="AI487" s="63">
        <v>0.83170381341118704</v>
      </c>
      <c r="AJ487" s="63">
        <v>1.66317857041573</v>
      </c>
      <c r="AK487" s="62" t="s">
        <v>131</v>
      </c>
      <c r="AL487" s="62" t="s">
        <v>131</v>
      </c>
      <c r="AM487" s="63">
        <v>0.34251020332616</v>
      </c>
      <c r="AN487" s="63">
        <v>1.42495990725182</v>
      </c>
      <c r="AO487" s="65"/>
      <c r="AP487" s="63"/>
      <c r="AQ487" s="63"/>
      <c r="AR487" s="63"/>
      <c r="AS487" s="63"/>
      <c r="AT487" s="63"/>
      <c r="AU487" s="63"/>
      <c r="AV487" s="63"/>
      <c r="AW487" s="63"/>
      <c r="AX487" s="63"/>
      <c r="AY487" s="63"/>
      <c r="AZ487" s="63"/>
      <c r="BA487" s="63"/>
      <c r="BB487" s="63"/>
      <c r="BC487" s="63"/>
      <c r="BD487" s="63"/>
      <c r="BE487" s="63"/>
      <c r="BF487" s="63"/>
      <c r="BG487" s="63"/>
      <c r="BH487" s="63"/>
      <c r="BI487" s="63"/>
      <c r="BJ487" s="63"/>
      <c r="BK487" s="63"/>
      <c r="BL487" s="63"/>
      <c r="BM487" s="63"/>
      <c r="BN487" s="63"/>
      <c r="BO487" s="63"/>
      <c r="BP487" s="63"/>
      <c r="BQ487" s="63"/>
      <c r="BR487" s="63"/>
      <c r="BS487" s="63"/>
      <c r="BT487" s="63"/>
    </row>
    <row r="488" spans="1:72" ht="13">
      <c r="V488" s="62" t="s">
        <v>1250</v>
      </c>
      <c r="W488" s="63">
        <v>-0.91409912884583799</v>
      </c>
      <c r="X488" s="63">
        <v>7.9432823472428196E-4</v>
      </c>
      <c r="Y488" s="63">
        <v>1.8931213580487799E-2</v>
      </c>
      <c r="Z488" s="63">
        <v>0.75941762341756303</v>
      </c>
      <c r="AA488" s="62" t="s">
        <v>173</v>
      </c>
      <c r="AB488" s="63">
        <v>90</v>
      </c>
      <c r="AC488" s="63">
        <v>1.0057639162996801</v>
      </c>
      <c r="AD488" s="62" t="s">
        <v>131</v>
      </c>
      <c r="AE488" s="62" t="s">
        <v>131</v>
      </c>
      <c r="AF488" s="63">
        <v>1.9398711282450301</v>
      </c>
      <c r="AG488" s="63">
        <v>1.9398711282450301</v>
      </c>
      <c r="AH488" s="63">
        <v>0.160086411473496</v>
      </c>
      <c r="AI488" s="63">
        <v>0.82116721869432796</v>
      </c>
      <c r="AJ488" s="63">
        <v>1.73304077451669</v>
      </c>
      <c r="AK488" s="62" t="s">
        <v>131</v>
      </c>
      <c r="AL488" s="62" t="s">
        <v>131</v>
      </c>
      <c r="AM488" s="63">
        <v>0.32859846403941601</v>
      </c>
      <c r="AN488" s="63">
        <v>1.20162991053569</v>
      </c>
      <c r="AO488" s="65"/>
      <c r="AP488" s="63"/>
      <c r="AQ488" s="63"/>
      <c r="AR488" s="63"/>
      <c r="AS488" s="63"/>
      <c r="AT488" s="63"/>
      <c r="AU488" s="63"/>
      <c r="AV488" s="63"/>
      <c r="AW488" s="63"/>
      <c r="AX488" s="63"/>
      <c r="AY488" s="63"/>
      <c r="AZ488" s="63"/>
      <c r="BA488" s="63"/>
      <c r="BB488" s="63"/>
      <c r="BC488" s="63"/>
      <c r="BD488" s="63"/>
      <c r="BE488" s="63"/>
      <c r="BF488" s="63"/>
      <c r="BG488" s="63"/>
      <c r="BH488" s="63"/>
      <c r="BI488" s="63"/>
      <c r="BJ488" s="63"/>
      <c r="BK488" s="63"/>
      <c r="BL488" s="63"/>
      <c r="BM488" s="63"/>
      <c r="BN488" s="63"/>
      <c r="BO488" s="63"/>
      <c r="BP488" s="63"/>
      <c r="BQ488" s="63"/>
      <c r="BR488" s="63"/>
      <c r="BS488" s="63"/>
      <c r="BT488" s="63"/>
    </row>
    <row r="489" spans="1:72" ht="13">
      <c r="V489" s="62" t="s">
        <v>1251</v>
      </c>
      <c r="W489" s="63">
        <v>-1.02563609162638</v>
      </c>
      <c r="X489" s="63">
        <v>1E-3</v>
      </c>
      <c r="Y489" s="63">
        <v>1.8931213580487799E-2</v>
      </c>
      <c r="Z489" s="63">
        <v>0</v>
      </c>
      <c r="AA489" s="62" t="s">
        <v>173</v>
      </c>
      <c r="AB489" s="63">
        <v>90</v>
      </c>
      <c r="AC489" s="63">
        <v>1.01033878257264</v>
      </c>
      <c r="AD489" s="63">
        <v>3.1454025793904101</v>
      </c>
      <c r="AE489" s="63">
        <v>0.99301210155824904</v>
      </c>
      <c r="AF489" s="63">
        <v>1.9099745198862299</v>
      </c>
      <c r="AG489" s="63">
        <v>1.9099745198862299</v>
      </c>
      <c r="AH489" s="63">
        <v>0.18905625981261701</v>
      </c>
      <c r="AI489" s="63">
        <v>1.9634715198463899</v>
      </c>
      <c r="AJ489" s="63">
        <v>1.8129814605207299</v>
      </c>
      <c r="AK489" s="63">
        <v>4.0359738893724098</v>
      </c>
      <c r="AL489" s="63">
        <v>0.99291812953404801</v>
      </c>
      <c r="AM489" s="63">
        <v>0.36476073696633998</v>
      </c>
      <c r="AN489" s="63">
        <v>1.46619006049173</v>
      </c>
      <c r="AO489" s="65"/>
      <c r="AP489" s="63"/>
      <c r="AQ489" s="63"/>
      <c r="AR489" s="63"/>
      <c r="AS489" s="63"/>
      <c r="AT489" s="63"/>
      <c r="AU489" s="63"/>
      <c r="AV489" s="63"/>
      <c r="AW489" s="63"/>
      <c r="AX489" s="63"/>
      <c r="AY489" s="63"/>
      <c r="AZ489" s="63"/>
      <c r="BA489" s="63"/>
      <c r="BB489" s="63"/>
      <c r="BC489" s="63"/>
      <c r="BD489" s="63"/>
      <c r="BE489" s="63"/>
      <c r="BF489" s="63"/>
      <c r="BG489" s="63"/>
      <c r="BH489" s="63"/>
      <c r="BI489" s="63"/>
      <c r="BJ489" s="63"/>
      <c r="BK489" s="63"/>
      <c r="BL489" s="63"/>
      <c r="BM489" s="63"/>
      <c r="BN489" s="63"/>
      <c r="BO489" s="63"/>
      <c r="BP489" s="63"/>
      <c r="BQ489" s="63"/>
      <c r="BR489" s="63"/>
      <c r="BS489" s="63"/>
      <c r="BT489" s="63"/>
    </row>
    <row r="490" spans="1:72" ht="13">
      <c r="V490" s="62" t="s">
        <v>1252</v>
      </c>
      <c r="W490" s="63">
        <v>-1.02563609162638</v>
      </c>
      <c r="X490" s="63">
        <v>1E-3</v>
      </c>
      <c r="Y490" s="63">
        <v>1.8931213580487799E-2</v>
      </c>
      <c r="Z490" s="63">
        <v>1.5188352468351299E-2</v>
      </c>
      <c r="AA490" s="62" t="s">
        <v>173</v>
      </c>
      <c r="AB490" s="63">
        <v>90</v>
      </c>
      <c r="AC490" s="63">
        <v>1.0100237428340699</v>
      </c>
      <c r="AD490" s="63">
        <v>3.1818225480856599</v>
      </c>
      <c r="AE490" s="63">
        <v>0.93679348667450801</v>
      </c>
      <c r="AF490" s="63">
        <v>1.91121758572106</v>
      </c>
      <c r="AG490" s="63">
        <v>1.91121758572106</v>
      </c>
      <c r="AH490" s="63">
        <v>0.18909802472312401</v>
      </c>
      <c r="AI490" s="63">
        <v>1.95453831997774</v>
      </c>
      <c r="AJ490" s="63">
        <v>1.7733547021290399</v>
      </c>
      <c r="AK490" s="62" t="s">
        <v>131</v>
      </c>
      <c r="AL490" s="62" t="s">
        <v>131</v>
      </c>
      <c r="AM490" s="63">
        <v>0.36270511138202199</v>
      </c>
      <c r="AN490" s="63">
        <v>1.47420703473282</v>
      </c>
      <c r="AO490" s="65"/>
      <c r="AP490" s="63"/>
      <c r="AQ490" s="63"/>
      <c r="AR490" s="63"/>
      <c r="AS490" s="63"/>
      <c r="AT490" s="63"/>
      <c r="AU490" s="63"/>
      <c r="AV490" s="63"/>
      <c r="AW490" s="63"/>
      <c r="AX490" s="63"/>
      <c r="AY490" s="63"/>
      <c r="AZ490" s="63"/>
      <c r="BA490" s="63"/>
      <c r="BB490" s="63"/>
      <c r="BC490" s="63"/>
      <c r="BD490" s="63"/>
      <c r="BE490" s="63"/>
      <c r="BF490" s="63"/>
      <c r="BG490" s="63"/>
      <c r="BH490" s="63"/>
      <c r="BI490" s="63"/>
      <c r="BJ490" s="63"/>
      <c r="BK490" s="63"/>
      <c r="BL490" s="63"/>
      <c r="BM490" s="63"/>
      <c r="BN490" s="63"/>
      <c r="BO490" s="63"/>
      <c r="BP490" s="63"/>
      <c r="BQ490" s="63"/>
      <c r="BR490" s="63"/>
      <c r="BS490" s="63"/>
      <c r="BT490" s="63"/>
    </row>
    <row r="491" spans="1:72" ht="13">
      <c r="V491" s="62" t="s">
        <v>1253</v>
      </c>
      <c r="W491" s="63">
        <v>-1.02563609162638</v>
      </c>
      <c r="X491" s="63">
        <v>1E-3</v>
      </c>
      <c r="Y491" s="63">
        <v>1.8931213580487799E-2</v>
      </c>
      <c r="Z491" s="63">
        <v>3.0376704936702501E-2</v>
      </c>
      <c r="AA491" s="62" t="s">
        <v>173</v>
      </c>
      <c r="AB491" s="63">
        <v>90</v>
      </c>
      <c r="AC491" s="63">
        <v>1.00988987768841</v>
      </c>
      <c r="AD491" s="63">
        <v>3.2125161066087</v>
      </c>
      <c r="AE491" s="63">
        <v>0.88391033889925796</v>
      </c>
      <c r="AF491" s="63">
        <v>1.9119245166094501</v>
      </c>
      <c r="AG491" s="63">
        <v>1.9119245166094501</v>
      </c>
      <c r="AH491" s="63">
        <v>0.189191758683005</v>
      </c>
      <c r="AI491" s="63">
        <v>1.18513784923973</v>
      </c>
      <c r="AJ491" s="63">
        <v>1.7302920976340299</v>
      </c>
      <c r="AK491" s="62" t="s">
        <v>131</v>
      </c>
      <c r="AL491" s="62" t="s">
        <v>131</v>
      </c>
      <c r="AM491" s="63">
        <v>0.360744721061455</v>
      </c>
      <c r="AN491" s="63">
        <v>1.45656969140242</v>
      </c>
      <c r="AO491" s="65"/>
      <c r="AP491" s="63"/>
      <c r="AQ491" s="63"/>
      <c r="AR491" s="63"/>
      <c r="AS491" s="63"/>
      <c r="AT491" s="63"/>
      <c r="AU491" s="63"/>
      <c r="AV491" s="63"/>
      <c r="AW491" s="63"/>
      <c r="AX491" s="63"/>
      <c r="AY491" s="63"/>
      <c r="AZ491" s="63"/>
      <c r="BA491" s="63"/>
      <c r="BB491" s="63"/>
      <c r="BC491" s="63"/>
      <c r="BD491" s="63"/>
      <c r="BE491" s="63"/>
      <c r="BF491" s="63"/>
      <c r="BG491" s="63"/>
      <c r="BH491" s="63"/>
      <c r="BI491" s="63"/>
      <c r="BJ491" s="63"/>
      <c r="BK491" s="63"/>
      <c r="BL491" s="63"/>
      <c r="BM491" s="63"/>
      <c r="BN491" s="63"/>
      <c r="BO491" s="63"/>
      <c r="BP491" s="63"/>
      <c r="BQ491" s="63"/>
      <c r="BR491" s="63"/>
      <c r="BS491" s="63"/>
      <c r="BT491" s="63"/>
    </row>
    <row r="492" spans="1:72" ht="13">
      <c r="V492" s="62" t="s">
        <v>1254</v>
      </c>
      <c r="W492" s="63">
        <v>-1.02563609162638</v>
      </c>
      <c r="X492" s="63">
        <v>1E-3</v>
      </c>
      <c r="Y492" s="63">
        <v>1.8931213580487799E-2</v>
      </c>
      <c r="Z492" s="63">
        <v>7.59417623417563E-2</v>
      </c>
      <c r="AA492" s="62" t="s">
        <v>173</v>
      </c>
      <c r="AB492" s="63">
        <v>90</v>
      </c>
      <c r="AC492" s="63">
        <v>1.00969894773441</v>
      </c>
      <c r="AD492" s="63">
        <v>3.2903952849507498</v>
      </c>
      <c r="AE492" s="63">
        <v>0.73002273365917902</v>
      </c>
      <c r="AF492" s="63">
        <v>1.9138284008595201</v>
      </c>
      <c r="AG492" s="63">
        <v>1.9138284008595201</v>
      </c>
      <c r="AH492" s="63">
        <v>0.18940451299258501</v>
      </c>
      <c r="AI492" s="63">
        <v>1.1892608645637199</v>
      </c>
      <c r="AJ492" s="63">
        <v>1.62652954531359</v>
      </c>
      <c r="AK492" s="62" t="s">
        <v>131</v>
      </c>
      <c r="AL492" s="62" t="s">
        <v>131</v>
      </c>
      <c r="AM492" s="63">
        <v>0.35693716304845402</v>
      </c>
      <c r="AN492" s="63">
        <v>1.44145196854779</v>
      </c>
      <c r="AO492" s="65"/>
      <c r="AP492" s="63"/>
      <c r="AQ492" s="63"/>
      <c r="AR492" s="63"/>
      <c r="AS492" s="63"/>
      <c r="AT492" s="63"/>
      <c r="AU492" s="63"/>
      <c r="AV492" s="63"/>
      <c r="AW492" s="63"/>
      <c r="AX492" s="63"/>
      <c r="AY492" s="63"/>
      <c r="AZ492" s="63"/>
      <c r="BA492" s="63"/>
      <c r="BB492" s="63"/>
      <c r="BC492" s="63"/>
      <c r="BD492" s="63"/>
      <c r="BE492" s="63"/>
      <c r="BF492" s="63"/>
      <c r="BG492" s="63"/>
      <c r="BH492" s="63"/>
      <c r="BI492" s="63"/>
      <c r="BJ492" s="63"/>
      <c r="BK492" s="63"/>
      <c r="BL492" s="63"/>
      <c r="BM492" s="63"/>
      <c r="BN492" s="63"/>
      <c r="BO492" s="63"/>
      <c r="BP492" s="63"/>
      <c r="BQ492" s="63"/>
      <c r="BR492" s="63"/>
      <c r="BS492" s="63"/>
      <c r="BT492" s="63"/>
    </row>
    <row r="493" spans="1:72" ht="13">
      <c r="V493" s="62" t="s">
        <v>1255</v>
      </c>
      <c r="W493" s="63">
        <v>-1.02563609162638</v>
      </c>
      <c r="X493" s="63">
        <v>1E-3</v>
      </c>
      <c r="Y493" s="63">
        <v>1.8931213580487799E-2</v>
      </c>
      <c r="Z493" s="63">
        <v>0.30376704936702498</v>
      </c>
      <c r="AA493" s="62" t="s">
        <v>173</v>
      </c>
      <c r="AB493" s="63">
        <v>90</v>
      </c>
      <c r="AC493" s="63">
        <v>1.00829273884029</v>
      </c>
      <c r="AD493" s="62" t="s">
        <v>131</v>
      </c>
      <c r="AE493" s="62" t="s">
        <v>131</v>
      </c>
      <c r="AF493" s="63">
        <v>1.92359592525347</v>
      </c>
      <c r="AG493" s="63">
        <v>1.92359592525347</v>
      </c>
      <c r="AH493" s="63">
        <v>0.15947138249842799</v>
      </c>
      <c r="AI493" s="63">
        <v>0.75474086069673996</v>
      </c>
      <c r="AJ493" s="63">
        <v>1.6104955968314101</v>
      </c>
      <c r="AK493" s="62" t="s">
        <v>131</v>
      </c>
      <c r="AL493" s="62" t="s">
        <v>131</v>
      </c>
      <c r="AM493" s="63">
        <v>0.34623997351191099</v>
      </c>
      <c r="AN493" s="63">
        <v>1.38189730275681</v>
      </c>
      <c r="AO493" s="65"/>
      <c r="AP493" s="63"/>
      <c r="AQ493" s="63"/>
      <c r="AR493" s="63"/>
      <c r="AS493" s="63"/>
      <c r="AT493" s="63"/>
      <c r="AU493" s="63"/>
      <c r="AV493" s="63"/>
      <c r="AW493" s="63"/>
      <c r="AX493" s="63"/>
      <c r="AY493" s="63"/>
      <c r="AZ493" s="63"/>
      <c r="BA493" s="63"/>
      <c r="BB493" s="63"/>
      <c r="BC493" s="63"/>
      <c r="BD493" s="63"/>
      <c r="BE493" s="63"/>
      <c r="BF493" s="63"/>
      <c r="BG493" s="63"/>
      <c r="BH493" s="63"/>
      <c r="BI493" s="63"/>
      <c r="BJ493" s="63"/>
      <c r="BK493" s="63"/>
      <c r="BL493" s="63"/>
      <c r="BM493" s="63"/>
      <c r="BN493" s="63"/>
      <c r="BO493" s="63"/>
      <c r="BP493" s="63"/>
      <c r="BQ493" s="63"/>
      <c r="BR493" s="63"/>
      <c r="BS493" s="63"/>
      <c r="BT493" s="63"/>
    </row>
    <row r="494" spans="1:72" ht="13">
      <c r="V494" s="62" t="s">
        <v>1256</v>
      </c>
      <c r="W494" s="63">
        <v>-1.02563609162638</v>
      </c>
      <c r="X494" s="63">
        <v>1E-3</v>
      </c>
      <c r="Y494" s="63">
        <v>1.8931213580487799E-2</v>
      </c>
      <c r="Z494" s="63">
        <v>0.75941762341756303</v>
      </c>
      <c r="AA494" s="62" t="s">
        <v>173</v>
      </c>
      <c r="AB494" s="63">
        <v>90</v>
      </c>
      <c r="AC494" s="63">
        <v>1.00600553111636</v>
      </c>
      <c r="AD494" s="62" t="s">
        <v>131</v>
      </c>
      <c r="AE494" s="62" t="s">
        <v>131</v>
      </c>
      <c r="AF494" s="63">
        <v>1.93787872796278</v>
      </c>
      <c r="AG494" s="63">
        <v>1.93787872796278</v>
      </c>
      <c r="AH494" s="63">
        <v>0.16024346447992399</v>
      </c>
      <c r="AI494" s="63">
        <v>0.72794126109081603</v>
      </c>
      <c r="AJ494" s="63">
        <v>1.67463139076015</v>
      </c>
      <c r="AK494" s="62" t="s">
        <v>131</v>
      </c>
      <c r="AL494" s="62" t="s">
        <v>131</v>
      </c>
      <c r="AM494" s="63">
        <v>0.33230681583716598</v>
      </c>
      <c r="AN494" s="63">
        <v>1.2007136849081299</v>
      </c>
      <c r="AO494" s="65"/>
      <c r="AP494" s="63"/>
      <c r="AQ494" s="63"/>
      <c r="AR494" s="63"/>
      <c r="AS494" s="63"/>
      <c r="AT494" s="63"/>
      <c r="AU494" s="63"/>
      <c r="AV494" s="63"/>
      <c r="AW494" s="63"/>
      <c r="AX494" s="63"/>
      <c r="AY494" s="63"/>
      <c r="AZ494" s="63"/>
      <c r="BA494" s="63"/>
      <c r="BB494" s="63"/>
      <c r="BC494" s="63"/>
      <c r="BD494" s="63"/>
      <c r="BE494" s="63"/>
      <c r="BF494" s="63"/>
      <c r="BG494" s="63"/>
      <c r="BH494" s="63"/>
      <c r="BI494" s="63"/>
      <c r="BJ494" s="63"/>
      <c r="BK494" s="63"/>
      <c r="BL494" s="63"/>
      <c r="BM494" s="63"/>
      <c r="BN494" s="63"/>
      <c r="BO494" s="63"/>
      <c r="BP494" s="63"/>
      <c r="BQ494" s="63"/>
      <c r="BR494" s="63"/>
      <c r="BS494" s="63"/>
      <c r="BT494" s="63"/>
    </row>
    <row r="495" spans="1:72" ht="13">
      <c r="V495" s="62" t="s">
        <v>1257</v>
      </c>
      <c r="W495" s="63">
        <v>-1.15078262220294</v>
      </c>
      <c r="X495" s="63">
        <v>1.2589254117941701E-3</v>
      </c>
      <c r="Y495" s="63">
        <v>1.8931213580487799E-2</v>
      </c>
      <c r="Z495" s="63">
        <v>0</v>
      </c>
      <c r="AA495" s="62" t="s">
        <v>173</v>
      </c>
      <c r="AB495" s="63">
        <v>90</v>
      </c>
      <c r="AC495" s="63">
        <v>1.01065188730901</v>
      </c>
      <c r="AD495" s="63">
        <v>3.0700430215241301</v>
      </c>
      <c r="AE495" s="63">
        <v>0.99504287815360304</v>
      </c>
      <c r="AF495" s="63">
        <v>1.9063263058512501</v>
      </c>
      <c r="AG495" s="63">
        <v>1.9063263058512501</v>
      </c>
      <c r="AH495" s="63">
        <v>0.18897083648082</v>
      </c>
      <c r="AI495" s="63">
        <v>1.96438774547395</v>
      </c>
      <c r="AJ495" s="63">
        <v>1.791908271087</v>
      </c>
      <c r="AK495" s="63">
        <v>3.6023701111327102</v>
      </c>
      <c r="AL495" s="63">
        <v>0.99499835249395996</v>
      </c>
      <c r="AM495" s="63">
        <v>0.370281571467863</v>
      </c>
      <c r="AN495" s="63">
        <v>1.4471783787199901</v>
      </c>
      <c r="AO495" s="65"/>
      <c r="AP495" s="63"/>
      <c r="AQ495" s="63"/>
      <c r="AR495" s="63"/>
      <c r="AS495" s="63"/>
      <c r="AT495" s="63"/>
      <c r="AU495" s="63"/>
      <c r="AV495" s="63"/>
      <c r="AW495" s="63"/>
      <c r="AX495" s="63"/>
      <c r="AY495" s="63"/>
      <c r="AZ495" s="63"/>
      <c r="BA495" s="63"/>
      <c r="BB495" s="63"/>
      <c r="BC495" s="63"/>
      <c r="BD495" s="63"/>
      <c r="BE495" s="63"/>
      <c r="BF495" s="63"/>
      <c r="BG495" s="63"/>
      <c r="BH495" s="63"/>
      <c r="BI495" s="63"/>
      <c r="BJ495" s="63"/>
      <c r="BK495" s="63"/>
      <c r="BL495" s="63"/>
      <c r="BM495" s="63"/>
      <c r="BN495" s="63"/>
      <c r="BO495" s="63"/>
      <c r="BP495" s="63"/>
      <c r="BQ495" s="63"/>
      <c r="BR495" s="63"/>
      <c r="BS495" s="63"/>
      <c r="BT495" s="63"/>
    </row>
    <row r="496" spans="1:72" ht="13">
      <c r="V496" s="62" t="s">
        <v>1258</v>
      </c>
      <c r="W496" s="63">
        <v>-1.15078262220294</v>
      </c>
      <c r="X496" s="63">
        <v>1.2589254117941701E-3</v>
      </c>
      <c r="Y496" s="63">
        <v>1.8931213580487799E-2</v>
      </c>
      <c r="Z496" s="63">
        <v>1.5188352468351299E-2</v>
      </c>
      <c r="AA496" s="62" t="s">
        <v>173</v>
      </c>
      <c r="AB496" s="63">
        <v>90</v>
      </c>
      <c r="AC496" s="63">
        <v>1.0103925485784</v>
      </c>
      <c r="AD496" s="63">
        <v>3.08928375970275</v>
      </c>
      <c r="AE496" s="63">
        <v>0.94312965151958195</v>
      </c>
      <c r="AF496" s="63">
        <v>1.90741243977311</v>
      </c>
      <c r="AG496" s="63">
        <v>1.90741243977311</v>
      </c>
      <c r="AH496" s="63">
        <v>0.189078313578357</v>
      </c>
      <c r="AI496" s="63">
        <v>1.9641586890670599</v>
      </c>
      <c r="AJ496" s="63">
        <v>1.2611845763266301</v>
      </c>
      <c r="AK496" s="63">
        <v>3.7047583250118201</v>
      </c>
      <c r="AL496" s="63">
        <v>0.94307533710659797</v>
      </c>
      <c r="AM496" s="63">
        <v>0.368208471409112</v>
      </c>
      <c r="AN496" s="63">
        <v>1.4739779783259299</v>
      </c>
      <c r="AO496" s="65"/>
      <c r="AP496" s="63"/>
      <c r="AQ496" s="63"/>
      <c r="AR496" s="63"/>
      <c r="AS496" s="63"/>
      <c r="AT496" s="63"/>
      <c r="AU496" s="63"/>
      <c r="AV496" s="63"/>
      <c r="AW496" s="63"/>
      <c r="AX496" s="63"/>
      <c r="AY496" s="63"/>
      <c r="AZ496" s="63"/>
      <c r="BA496" s="63"/>
      <c r="BB496" s="63"/>
      <c r="BC496" s="63"/>
      <c r="BD496" s="63"/>
      <c r="BE496" s="63"/>
      <c r="BF496" s="63"/>
      <c r="BG496" s="63"/>
      <c r="BH496" s="63"/>
      <c r="BI496" s="63"/>
      <c r="BJ496" s="63"/>
      <c r="BK496" s="63"/>
      <c r="BL496" s="63"/>
      <c r="BM496" s="63"/>
      <c r="BN496" s="63"/>
      <c r="BO496" s="63"/>
      <c r="BP496" s="63"/>
      <c r="BQ496" s="63"/>
      <c r="BR496" s="63"/>
      <c r="BS496" s="63"/>
      <c r="BT496" s="63"/>
    </row>
    <row r="497" spans="22:72" ht="13">
      <c r="V497" s="62" t="s">
        <v>1259</v>
      </c>
      <c r="W497" s="63">
        <v>-1.15078262220294</v>
      </c>
      <c r="X497" s="63">
        <v>1.2589254117941701E-3</v>
      </c>
      <c r="Y497" s="63">
        <v>1.8931213580487799E-2</v>
      </c>
      <c r="Z497" s="63">
        <v>3.0376704936702501E-2</v>
      </c>
      <c r="AA497" s="62" t="s">
        <v>173</v>
      </c>
      <c r="AB497" s="63">
        <v>90</v>
      </c>
      <c r="AC497" s="63">
        <v>1.01030468549445</v>
      </c>
      <c r="AD497" s="63">
        <v>3.11333468242603</v>
      </c>
      <c r="AE497" s="63">
        <v>0.89437310526078595</v>
      </c>
      <c r="AF497" s="63">
        <v>1.9081045579893301</v>
      </c>
      <c r="AG497" s="63">
        <v>1.9081045579893301</v>
      </c>
      <c r="AH497" s="63">
        <v>0.18910770489465201</v>
      </c>
      <c r="AI497" s="63">
        <v>1.0884760455328999</v>
      </c>
      <c r="AJ497" s="63">
        <v>1.6604298935330699</v>
      </c>
      <c r="AK497" s="63">
        <v>3.8206608668973301</v>
      </c>
      <c r="AL497" s="63">
        <v>0.89430728177771401</v>
      </c>
      <c r="AM497" s="63">
        <v>0.36622491090273701</v>
      </c>
      <c r="AN497" s="63">
        <v>1.46435760923662</v>
      </c>
      <c r="AO497" s="65"/>
      <c r="AP497" s="63"/>
      <c r="AQ497" s="63"/>
      <c r="AR497" s="63"/>
      <c r="AS497" s="63"/>
      <c r="AT497" s="63"/>
      <c r="AU497" s="63"/>
      <c r="AV497" s="63"/>
      <c r="AW497" s="63"/>
      <c r="AX497" s="63"/>
      <c r="AY497" s="63"/>
      <c r="AZ497" s="63"/>
      <c r="BA497" s="63"/>
      <c r="BB497" s="63"/>
      <c r="BC497" s="63"/>
      <c r="BD497" s="63"/>
      <c r="BE497" s="63"/>
      <c r="BF497" s="63"/>
      <c r="BG497" s="63"/>
      <c r="BH497" s="63"/>
      <c r="BI497" s="63"/>
      <c r="BJ497" s="63"/>
      <c r="BK497" s="63"/>
      <c r="BL497" s="63"/>
      <c r="BM497" s="63"/>
      <c r="BN497" s="63"/>
      <c r="BO497" s="63"/>
      <c r="BP497" s="63"/>
      <c r="BQ497" s="63"/>
      <c r="BR497" s="63"/>
      <c r="BS497" s="63"/>
      <c r="BT497" s="63"/>
    </row>
    <row r="498" spans="22:72" ht="13">
      <c r="V498" s="62" t="s">
        <v>1260</v>
      </c>
      <c r="W498" s="63">
        <v>-1.15078262220294</v>
      </c>
      <c r="X498" s="63">
        <v>1.2589254117941701E-3</v>
      </c>
      <c r="Y498" s="63">
        <v>1.8931213580487799E-2</v>
      </c>
      <c r="Z498" s="63">
        <v>7.59417623417563E-2</v>
      </c>
      <c r="AA498" s="62" t="s">
        <v>173</v>
      </c>
      <c r="AB498" s="63">
        <v>90</v>
      </c>
      <c r="AC498" s="63">
        <v>1.0102466767499501</v>
      </c>
      <c r="AD498" s="63">
        <v>3.1776995327616699</v>
      </c>
      <c r="AE498" s="63">
        <v>0.75622591658197802</v>
      </c>
      <c r="AF498" s="63">
        <v>1.9100846018231099</v>
      </c>
      <c r="AG498" s="63">
        <v>1.9100846018231099</v>
      </c>
      <c r="AH498" s="63">
        <v>0.189367588058758</v>
      </c>
      <c r="AI498" s="63">
        <v>1.0836658609882499</v>
      </c>
      <c r="AJ498" s="63">
        <v>1.53444886974447</v>
      </c>
      <c r="AK498" s="62" t="s">
        <v>131</v>
      </c>
      <c r="AL498" s="62" t="s">
        <v>131</v>
      </c>
      <c r="AM498" s="63">
        <v>0.36051852448456301</v>
      </c>
      <c r="AN498" s="63">
        <v>1.3683829747503899</v>
      </c>
      <c r="AO498" s="65"/>
      <c r="AP498" s="63"/>
      <c r="AQ498" s="63"/>
      <c r="AR498" s="63"/>
      <c r="AS498" s="63"/>
      <c r="AT498" s="63"/>
      <c r="AU498" s="63"/>
      <c r="AV498" s="63"/>
      <c r="AW498" s="63"/>
      <c r="AX498" s="63"/>
      <c r="AY498" s="63"/>
      <c r="AZ498" s="63"/>
      <c r="BA498" s="63"/>
      <c r="BB498" s="63"/>
      <c r="BC498" s="63"/>
      <c r="BD498" s="63"/>
      <c r="BE498" s="63"/>
      <c r="BF498" s="63"/>
      <c r="BG498" s="63"/>
      <c r="BH498" s="63"/>
      <c r="BI498" s="63"/>
      <c r="BJ498" s="63"/>
      <c r="BK498" s="63"/>
      <c r="BL498" s="63"/>
      <c r="BM498" s="63"/>
      <c r="BN498" s="63"/>
      <c r="BO498" s="63"/>
      <c r="BP498" s="63"/>
      <c r="BQ498" s="63"/>
      <c r="BR498" s="63"/>
      <c r="BS498" s="63"/>
      <c r="BT498" s="63"/>
    </row>
    <row r="499" spans="22:72" ht="13">
      <c r="V499" s="62" t="s">
        <v>1261</v>
      </c>
      <c r="W499" s="63">
        <v>-1.15078262220294</v>
      </c>
      <c r="X499" s="63">
        <v>1.2589254117941701E-3</v>
      </c>
      <c r="Y499" s="63">
        <v>1.8931213580487799E-2</v>
      </c>
      <c r="Z499" s="63">
        <v>0.30376704936702498</v>
      </c>
      <c r="AA499" s="62" t="s">
        <v>173</v>
      </c>
      <c r="AB499" s="63">
        <v>90</v>
      </c>
      <c r="AC499" s="63">
        <v>1.0087550788633199</v>
      </c>
      <c r="AD499" s="62" t="s">
        <v>131</v>
      </c>
      <c r="AE499" s="62" t="s">
        <v>131</v>
      </c>
      <c r="AF499" s="63">
        <v>1.9204117820356299</v>
      </c>
      <c r="AG499" s="63">
        <v>1.9204117820356299</v>
      </c>
      <c r="AH499" s="63">
        <v>0.18992232167432099</v>
      </c>
      <c r="AI499" s="63">
        <v>1.16520994184046</v>
      </c>
      <c r="AJ499" s="63">
        <v>1.5571254540264201</v>
      </c>
      <c r="AK499" s="62" t="s">
        <v>131</v>
      </c>
      <c r="AL499" s="62" t="s">
        <v>131</v>
      </c>
      <c r="AM499" s="63">
        <v>0.34997649751596799</v>
      </c>
      <c r="AN499" s="63">
        <v>1.30653774489053</v>
      </c>
      <c r="AO499" s="65"/>
      <c r="AP499" s="63"/>
      <c r="AQ499" s="63"/>
      <c r="AR499" s="63"/>
      <c r="AS499" s="63"/>
      <c r="AT499" s="63"/>
      <c r="AU499" s="63"/>
      <c r="AV499" s="63"/>
      <c r="AW499" s="63"/>
      <c r="AX499" s="63"/>
      <c r="AY499" s="63"/>
      <c r="AZ499" s="63"/>
      <c r="BA499" s="63"/>
      <c r="BB499" s="63"/>
      <c r="BC499" s="63"/>
      <c r="BD499" s="63"/>
      <c r="BE499" s="63"/>
      <c r="BF499" s="63"/>
      <c r="BG499" s="63"/>
      <c r="BH499" s="63"/>
      <c r="BI499" s="63"/>
      <c r="BJ499" s="63"/>
      <c r="BK499" s="63"/>
      <c r="BL499" s="63"/>
      <c r="BM499" s="63"/>
      <c r="BN499" s="63"/>
      <c r="BO499" s="63"/>
      <c r="BP499" s="63"/>
      <c r="BQ499" s="63"/>
      <c r="BR499" s="63"/>
      <c r="BS499" s="63"/>
      <c r="BT499" s="63"/>
    </row>
    <row r="500" spans="22:72" ht="13">
      <c r="V500" s="62" t="s">
        <v>1262</v>
      </c>
      <c r="W500" s="63">
        <v>-1.15078262220294</v>
      </c>
      <c r="X500" s="63">
        <v>1.2589254117941701E-3</v>
      </c>
      <c r="Y500" s="63">
        <v>1.8931213580487799E-2</v>
      </c>
      <c r="Z500" s="63">
        <v>0.75941762341756303</v>
      </c>
      <c r="AA500" s="62" t="s">
        <v>173</v>
      </c>
      <c r="AB500" s="63">
        <v>90</v>
      </c>
      <c r="AC500" s="63">
        <v>1.0062916530394901</v>
      </c>
      <c r="AD500" s="62" t="s">
        <v>131</v>
      </c>
      <c r="AE500" s="62" t="s">
        <v>131</v>
      </c>
      <c r="AF500" s="63">
        <v>1.9355236202166699</v>
      </c>
      <c r="AG500" s="63">
        <v>1.9355236202166699</v>
      </c>
      <c r="AH500" s="63">
        <v>0.160411127507951</v>
      </c>
      <c r="AI500" s="63">
        <v>0.64089982647328703</v>
      </c>
      <c r="AJ500" s="63">
        <v>1.61805445825872</v>
      </c>
      <c r="AK500" s="62" t="s">
        <v>131</v>
      </c>
      <c r="AL500" s="62" t="s">
        <v>131</v>
      </c>
      <c r="AM500" s="63">
        <v>0.33610367586803103</v>
      </c>
      <c r="AN500" s="63">
        <v>1.1629193777715801</v>
      </c>
      <c r="AO500" s="65"/>
      <c r="AP500" s="63"/>
      <c r="AQ500" s="63"/>
      <c r="AR500" s="63"/>
      <c r="AS500" s="63"/>
      <c r="AT500" s="63"/>
      <c r="AU500" s="63"/>
      <c r="AV500" s="63"/>
      <c r="AW500" s="63"/>
      <c r="AX500" s="63"/>
      <c r="AY500" s="63"/>
      <c r="AZ500" s="63"/>
      <c r="BA500" s="63"/>
      <c r="BB500" s="63"/>
      <c r="BC500" s="63"/>
      <c r="BD500" s="63"/>
      <c r="BE500" s="63"/>
      <c r="BF500" s="63"/>
      <c r="BG500" s="63"/>
      <c r="BH500" s="63"/>
      <c r="BI500" s="63"/>
      <c r="BJ500" s="63"/>
      <c r="BK500" s="63"/>
      <c r="BL500" s="63"/>
      <c r="BM500" s="63"/>
      <c r="BN500" s="63"/>
      <c r="BO500" s="63"/>
      <c r="BP500" s="63"/>
      <c r="BQ500" s="63"/>
      <c r="BR500" s="63"/>
      <c r="BS500" s="63"/>
      <c r="BT500" s="63"/>
    </row>
    <row r="501" spans="22:72" ht="13">
      <c r="V501" s="62" t="s">
        <v>1263</v>
      </c>
      <c r="W501" s="63">
        <v>-1.2911993390017</v>
      </c>
      <c r="X501" s="63">
        <v>1.58489319246111E-3</v>
      </c>
      <c r="Y501" s="63">
        <v>1.8931213580487799E-2</v>
      </c>
      <c r="Z501" s="63">
        <v>0</v>
      </c>
      <c r="AA501" s="62" t="s">
        <v>173</v>
      </c>
      <c r="AB501" s="63">
        <v>90</v>
      </c>
      <c r="AC501" s="63">
        <v>1.01147540029302</v>
      </c>
      <c r="AD501" s="63">
        <v>2.99262195599586</v>
      </c>
      <c r="AE501" s="63">
        <v>0.99374413827345798</v>
      </c>
      <c r="AF501" s="63">
        <v>1.9019804246035501</v>
      </c>
      <c r="AG501" s="63">
        <v>1.9019804246035501</v>
      </c>
      <c r="AH501" s="63">
        <v>0.21983566509129801</v>
      </c>
      <c r="AI501" s="63">
        <v>1.3901433334047899</v>
      </c>
      <c r="AJ501" s="63">
        <v>1.2813415401328101</v>
      </c>
      <c r="AK501" s="63">
        <v>3.42370611375978</v>
      </c>
      <c r="AL501" s="63">
        <v>0.99371545969481301</v>
      </c>
      <c r="AM501" s="63">
        <v>0.37575677133055002</v>
      </c>
      <c r="AN501" s="63">
        <v>1.3924338974736701</v>
      </c>
      <c r="AO501" s="65"/>
      <c r="AP501" s="63"/>
      <c r="AQ501" s="63"/>
      <c r="AR501" s="63"/>
      <c r="AS501" s="63"/>
      <c r="AT501" s="63"/>
      <c r="AU501" s="63"/>
      <c r="AV501" s="63"/>
      <c r="AW501" s="63"/>
      <c r="AX501" s="63"/>
      <c r="AY501" s="63"/>
      <c r="AZ501" s="63"/>
      <c r="BA501" s="63"/>
      <c r="BB501" s="63"/>
      <c r="BC501" s="63"/>
      <c r="BD501" s="63"/>
      <c r="BE501" s="63"/>
      <c r="BF501" s="63"/>
      <c r="BG501" s="63"/>
      <c r="BH501" s="63"/>
      <c r="BI501" s="63"/>
      <c r="BJ501" s="63"/>
      <c r="BK501" s="63"/>
      <c r="BL501" s="63"/>
      <c r="BM501" s="63"/>
      <c r="BN501" s="63"/>
      <c r="BO501" s="63"/>
      <c r="BP501" s="63"/>
      <c r="BQ501" s="63"/>
      <c r="BR501" s="63"/>
      <c r="BS501" s="63"/>
      <c r="BT501" s="63"/>
    </row>
    <row r="502" spans="22:72" ht="13">
      <c r="V502" s="62" t="s">
        <v>1264</v>
      </c>
      <c r="W502" s="63">
        <v>-1.2911993390017</v>
      </c>
      <c r="X502" s="63">
        <v>1.58489319246111E-3</v>
      </c>
      <c r="Y502" s="63">
        <v>1.8931213580487799E-2</v>
      </c>
      <c r="Z502" s="63">
        <v>1.5188352468351299E-2</v>
      </c>
      <c r="AA502" s="62" t="s">
        <v>173</v>
      </c>
      <c r="AB502" s="63">
        <v>90</v>
      </c>
      <c r="AC502" s="63">
        <v>1.0112784460815301</v>
      </c>
      <c r="AD502" s="63">
        <v>3.00888496088493</v>
      </c>
      <c r="AE502" s="63">
        <v>0.94637591724472803</v>
      </c>
      <c r="AF502" s="63">
        <v>1.9030164394487299</v>
      </c>
      <c r="AG502" s="63">
        <v>1.9030164394487299</v>
      </c>
      <c r="AH502" s="63">
        <v>0.18911365812226599</v>
      </c>
      <c r="AI502" s="63">
        <v>0.97990330866787501</v>
      </c>
      <c r="AJ502" s="63">
        <v>1.25912306866464</v>
      </c>
      <c r="AK502" s="63">
        <v>3.47616003093722</v>
      </c>
      <c r="AL502" s="63">
        <v>0.94634327497910598</v>
      </c>
      <c r="AM502" s="63">
        <v>0.37369978320382502</v>
      </c>
      <c r="AN502" s="63">
        <v>1.54475640805444</v>
      </c>
      <c r="AO502" s="65"/>
      <c r="AP502" s="63"/>
      <c r="AQ502" s="63"/>
      <c r="AR502" s="63"/>
      <c r="AS502" s="63"/>
      <c r="AT502" s="63"/>
      <c r="AU502" s="63"/>
      <c r="AV502" s="63"/>
      <c r="AW502" s="63"/>
      <c r="AX502" s="63"/>
      <c r="AY502" s="63"/>
      <c r="AZ502" s="63"/>
      <c r="BA502" s="63"/>
      <c r="BB502" s="63"/>
      <c r="BC502" s="63"/>
      <c r="BD502" s="63"/>
      <c r="BE502" s="63"/>
      <c r="BF502" s="63"/>
      <c r="BG502" s="63"/>
      <c r="BH502" s="63"/>
      <c r="BI502" s="63"/>
      <c r="BJ502" s="63"/>
      <c r="BK502" s="63"/>
      <c r="BL502" s="63"/>
      <c r="BM502" s="63"/>
      <c r="BN502" s="63"/>
      <c r="BO502" s="63"/>
      <c r="BP502" s="63"/>
      <c r="BQ502" s="63"/>
      <c r="BR502" s="63"/>
      <c r="BS502" s="63"/>
      <c r="BT502" s="63"/>
    </row>
    <row r="503" spans="22:72" ht="13">
      <c r="V503" s="62" t="s">
        <v>1265</v>
      </c>
      <c r="W503" s="63">
        <v>-1.2911993390017</v>
      </c>
      <c r="X503" s="63">
        <v>1.58489319246111E-3</v>
      </c>
      <c r="Y503" s="63">
        <v>1.8931213580487799E-2</v>
      </c>
      <c r="Z503" s="63">
        <v>3.0376704936702501E-2</v>
      </c>
      <c r="AA503" s="62" t="s">
        <v>173</v>
      </c>
      <c r="AB503" s="63">
        <v>90</v>
      </c>
      <c r="AC503" s="63">
        <v>1.0111453310685501</v>
      </c>
      <c r="AD503" s="63">
        <v>3.0244607965533401</v>
      </c>
      <c r="AE503" s="63">
        <v>0.90162393413322595</v>
      </c>
      <c r="AF503" s="63">
        <v>1.9036208635731799</v>
      </c>
      <c r="AG503" s="63">
        <v>1.9036208635731799</v>
      </c>
      <c r="AH503" s="63">
        <v>0.18915568073759301</v>
      </c>
      <c r="AI503" s="63">
        <v>0.98242292914364604</v>
      </c>
      <c r="AJ503" s="63">
        <v>1.28477738623614</v>
      </c>
      <c r="AK503" s="63">
        <v>3.5453350658175098</v>
      </c>
      <c r="AL503" s="63">
        <v>0.90158574141715597</v>
      </c>
      <c r="AM503" s="63">
        <v>0.37171958454889398</v>
      </c>
      <c r="AN503" s="63">
        <v>1.5413205619511201</v>
      </c>
      <c r="AO503" s="65"/>
      <c r="AP503" s="63"/>
      <c r="AQ503" s="63"/>
      <c r="AR503" s="63"/>
      <c r="AS503" s="63"/>
      <c r="AT503" s="63"/>
      <c r="AU503" s="63"/>
      <c r="AV503" s="63"/>
      <c r="AW503" s="63"/>
      <c r="AX503" s="63"/>
      <c r="AY503" s="63"/>
      <c r="AZ503" s="63"/>
      <c r="BA503" s="63"/>
      <c r="BB503" s="63"/>
      <c r="BC503" s="63"/>
      <c r="BD503" s="63"/>
      <c r="BE503" s="63"/>
      <c r="BF503" s="63"/>
      <c r="BG503" s="63"/>
      <c r="BH503" s="63"/>
      <c r="BI503" s="63"/>
      <c r="BJ503" s="63"/>
      <c r="BK503" s="63"/>
      <c r="BL503" s="63"/>
      <c r="BM503" s="63"/>
      <c r="BN503" s="63"/>
      <c r="BO503" s="63"/>
      <c r="BP503" s="63"/>
      <c r="BQ503" s="63"/>
      <c r="BR503" s="63"/>
      <c r="BS503" s="63"/>
      <c r="BT503" s="63"/>
    </row>
    <row r="504" spans="22:72" ht="13">
      <c r="V504" s="62" t="s">
        <v>1266</v>
      </c>
      <c r="W504" s="63">
        <v>-1.2911993390017</v>
      </c>
      <c r="X504" s="63">
        <v>1.58489319246111E-3</v>
      </c>
      <c r="Y504" s="63">
        <v>1.8931213580487799E-2</v>
      </c>
      <c r="Z504" s="63">
        <v>7.59417623417563E-2</v>
      </c>
      <c r="AA504" s="62" t="s">
        <v>173</v>
      </c>
      <c r="AB504" s="63">
        <v>90</v>
      </c>
      <c r="AC504" s="63">
        <v>1.0109354046238901</v>
      </c>
      <c r="AD504" s="63">
        <v>3.0718754727792401</v>
      </c>
      <c r="AE504" s="63">
        <v>0.77631553193418501</v>
      </c>
      <c r="AF504" s="63">
        <v>1.9056751683797799</v>
      </c>
      <c r="AG504" s="63">
        <v>1.9056751683797799</v>
      </c>
      <c r="AH504" s="63">
        <v>0.18938541271373699</v>
      </c>
      <c r="AI504" s="63">
        <v>0.97921613944721098</v>
      </c>
      <c r="AJ504" s="63">
        <v>1.4258761328793801</v>
      </c>
      <c r="AK504" s="63">
        <v>3.83371708208997</v>
      </c>
      <c r="AL504" s="63">
        <v>0.77625065229367796</v>
      </c>
      <c r="AM504" s="63">
        <v>0.365924675011494</v>
      </c>
      <c r="AN504" s="63">
        <v>1.3482260109442199</v>
      </c>
      <c r="AO504" s="65"/>
      <c r="AP504" s="63"/>
      <c r="AQ504" s="63"/>
      <c r="AR504" s="63"/>
      <c r="AS504" s="63"/>
      <c r="AT504" s="63"/>
      <c r="AU504" s="63"/>
      <c r="AV504" s="63"/>
      <c r="AW504" s="63"/>
      <c r="AX504" s="63"/>
      <c r="AY504" s="63"/>
      <c r="AZ504" s="63"/>
      <c r="BA504" s="63"/>
      <c r="BB504" s="63"/>
      <c r="BC504" s="63"/>
      <c r="BD504" s="63"/>
      <c r="BE504" s="63"/>
      <c r="BF504" s="63"/>
      <c r="BG504" s="63"/>
      <c r="BH504" s="63"/>
      <c r="BI504" s="63"/>
      <c r="BJ504" s="63"/>
      <c r="BK504" s="63"/>
      <c r="BL504" s="63"/>
      <c r="BM504" s="63"/>
      <c r="BN504" s="63"/>
      <c r="BO504" s="63"/>
      <c r="BP504" s="63"/>
      <c r="BQ504" s="63"/>
      <c r="BR504" s="63"/>
      <c r="BS504" s="63"/>
      <c r="BT504" s="63"/>
    </row>
    <row r="505" spans="22:72" ht="13">
      <c r="V505" s="62" t="s">
        <v>1267</v>
      </c>
      <c r="W505" s="63">
        <v>-1.2911993390017</v>
      </c>
      <c r="X505" s="63">
        <v>1.58489319246111E-3</v>
      </c>
      <c r="Y505" s="63">
        <v>1.8931213580487799E-2</v>
      </c>
      <c r="Z505" s="63">
        <v>0.30376704936702498</v>
      </c>
      <c r="AA505" s="62" t="s">
        <v>173</v>
      </c>
      <c r="AB505" s="63">
        <v>90</v>
      </c>
      <c r="AC505" s="63">
        <v>1.0093183736240601</v>
      </c>
      <c r="AD505" s="62" t="s">
        <v>131</v>
      </c>
      <c r="AE505" s="62" t="s">
        <v>131</v>
      </c>
      <c r="AF505" s="63">
        <v>1.9166798688266</v>
      </c>
      <c r="AG505" s="63">
        <v>1.9166798688266</v>
      </c>
      <c r="AH505" s="63">
        <v>0.19015750091199199</v>
      </c>
      <c r="AI505" s="63">
        <v>0.99891499043959897</v>
      </c>
      <c r="AJ505" s="63">
        <v>1.5055877624765299</v>
      </c>
      <c r="AK505" s="62" t="s">
        <v>131</v>
      </c>
      <c r="AL505" s="62" t="s">
        <v>131</v>
      </c>
      <c r="AM505" s="63">
        <v>0.35369094373000398</v>
      </c>
      <c r="AN505" s="63">
        <v>1.2199544230867501</v>
      </c>
      <c r="AO505" s="65"/>
      <c r="AP505" s="63"/>
      <c r="AQ505" s="63"/>
      <c r="AR505" s="63"/>
      <c r="AS505" s="63"/>
      <c r="AT505" s="63"/>
      <c r="AU505" s="63"/>
      <c r="AV505" s="63"/>
      <c r="AW505" s="63"/>
      <c r="AX505" s="63"/>
      <c r="AY505" s="63"/>
      <c r="AZ505" s="63"/>
      <c r="BA505" s="63"/>
      <c r="BB505" s="63"/>
      <c r="BC505" s="63"/>
      <c r="BD505" s="63"/>
      <c r="BE505" s="63"/>
      <c r="BF505" s="63"/>
      <c r="BG505" s="63"/>
      <c r="BH505" s="63"/>
      <c r="BI505" s="63"/>
      <c r="BJ505" s="63"/>
      <c r="BK505" s="63"/>
      <c r="BL505" s="63"/>
      <c r="BM505" s="63"/>
      <c r="BN505" s="63"/>
      <c r="BO505" s="63"/>
      <c r="BP505" s="63"/>
      <c r="BQ505" s="63"/>
      <c r="BR505" s="63"/>
      <c r="BS505" s="63"/>
      <c r="BT505" s="63"/>
    </row>
    <row r="506" spans="22:72" ht="13">
      <c r="V506" s="62" t="s">
        <v>1268</v>
      </c>
      <c r="W506" s="63">
        <v>-1.2911993390017</v>
      </c>
      <c r="X506" s="63">
        <v>1.58489319246111E-3</v>
      </c>
      <c r="Y506" s="63">
        <v>1.8931213580487799E-2</v>
      </c>
      <c r="Z506" s="63">
        <v>0.75941762341756303</v>
      </c>
      <c r="AA506" s="62" t="s">
        <v>173</v>
      </c>
      <c r="AB506" s="63">
        <v>90</v>
      </c>
      <c r="AC506" s="63">
        <v>1.00662826030346</v>
      </c>
      <c r="AD506" s="62" t="s">
        <v>131</v>
      </c>
      <c r="AE506" s="62" t="s">
        <v>131</v>
      </c>
      <c r="AF506" s="63">
        <v>1.9327581675533301</v>
      </c>
      <c r="AG506" s="63">
        <v>1.9327581675533301</v>
      </c>
      <c r="AH506" s="63">
        <v>0.16058841244537</v>
      </c>
      <c r="AI506" s="63">
        <v>0.56073008406240399</v>
      </c>
      <c r="AJ506" s="63">
        <v>1.5637680898261801</v>
      </c>
      <c r="AK506" s="62" t="s">
        <v>131</v>
      </c>
      <c r="AL506" s="62" t="s">
        <v>131</v>
      </c>
      <c r="AM506" s="63">
        <v>0.340032401823543</v>
      </c>
      <c r="AN506" s="63">
        <v>1.0825205789538099</v>
      </c>
      <c r="AO506" s="65"/>
      <c r="AP506" s="63"/>
      <c r="AQ506" s="63"/>
      <c r="AR506" s="63"/>
      <c r="AS506" s="63"/>
      <c r="AT506" s="63"/>
      <c r="AU506" s="63"/>
      <c r="AV506" s="63"/>
      <c r="AW506" s="63"/>
      <c r="AX506" s="63"/>
      <c r="AY506" s="63"/>
      <c r="AZ506" s="63"/>
      <c r="BA506" s="63"/>
      <c r="BB506" s="63"/>
      <c r="BC506" s="63"/>
      <c r="BD506" s="63"/>
      <c r="BE506" s="63"/>
      <c r="BF506" s="63"/>
      <c r="BG506" s="63"/>
      <c r="BH506" s="63"/>
      <c r="BI506" s="63"/>
      <c r="BJ506" s="63"/>
      <c r="BK506" s="63"/>
      <c r="BL506" s="63"/>
      <c r="BM506" s="63"/>
      <c r="BN506" s="63"/>
      <c r="BO506" s="63"/>
      <c r="BP506" s="63"/>
      <c r="BQ506" s="63"/>
      <c r="BR506" s="63"/>
      <c r="BS506" s="63"/>
      <c r="BT506" s="63"/>
    </row>
    <row r="507" spans="22:72" ht="13">
      <c r="V507" s="62" t="s">
        <v>1269</v>
      </c>
      <c r="W507" s="63">
        <v>-1.4487494865424</v>
      </c>
      <c r="X507" s="63">
        <v>1.9952623149688798E-3</v>
      </c>
      <c r="Y507" s="63">
        <v>1.8931213580487799E-2</v>
      </c>
      <c r="Z507" s="63">
        <v>0</v>
      </c>
      <c r="AA507" s="62" t="s">
        <v>173</v>
      </c>
      <c r="AB507" s="63">
        <v>90</v>
      </c>
      <c r="AC507" s="63">
        <v>1.01260292534128</v>
      </c>
      <c r="AD507" s="63">
        <v>2.9094744802953798</v>
      </c>
      <c r="AE507" s="63">
        <v>0.99061059897702197</v>
      </c>
      <c r="AF507" s="63">
        <v>1.89677541538484</v>
      </c>
      <c r="AG507" s="63">
        <v>1.89677541538484</v>
      </c>
      <c r="AH507" s="63">
        <v>0.21941488042551499</v>
      </c>
      <c r="AI507" s="63">
        <v>1.6366080272166801</v>
      </c>
      <c r="AJ507" s="63">
        <v>1.2378208228240299</v>
      </c>
      <c r="AK507" s="63">
        <v>3.2450421163868501</v>
      </c>
      <c r="AL507" s="63">
        <v>0.99059281024997603</v>
      </c>
      <c r="AM507" s="63">
        <v>0.38109806918161598</v>
      </c>
      <c r="AN507" s="63">
        <v>1.5472760285302101</v>
      </c>
      <c r="AO507" s="65"/>
      <c r="AP507" s="63"/>
      <c r="AQ507" s="63"/>
      <c r="AR507" s="63"/>
      <c r="AS507" s="63"/>
      <c r="AT507" s="63"/>
      <c r="AU507" s="63"/>
      <c r="AV507" s="63"/>
      <c r="AW507" s="63"/>
      <c r="AX507" s="63"/>
      <c r="AY507" s="63"/>
      <c r="AZ507" s="63"/>
      <c r="BA507" s="63"/>
      <c r="BB507" s="63"/>
      <c r="BC507" s="63"/>
      <c r="BD507" s="63"/>
      <c r="BE507" s="63"/>
      <c r="BF507" s="63"/>
      <c r="BG507" s="63"/>
      <c r="BH507" s="63"/>
      <c r="BI507" s="63"/>
      <c r="BJ507" s="63"/>
      <c r="BK507" s="63"/>
      <c r="BL507" s="63"/>
      <c r="BM507" s="63"/>
      <c r="BN507" s="63"/>
      <c r="BO507" s="63"/>
      <c r="BP507" s="63"/>
      <c r="BQ507" s="63"/>
      <c r="BR507" s="63"/>
      <c r="BS507" s="63"/>
      <c r="BT507" s="63"/>
    </row>
    <row r="508" spans="22:72" ht="13">
      <c r="V508" s="62" t="s">
        <v>1270</v>
      </c>
      <c r="W508" s="63">
        <v>-1.4487494865424</v>
      </c>
      <c r="X508" s="63">
        <v>1.9952623149688798E-3</v>
      </c>
      <c r="Y508" s="63">
        <v>1.8931213580487799E-2</v>
      </c>
      <c r="Z508" s="63">
        <v>1.5188352468351299E-2</v>
      </c>
      <c r="AA508" s="62" t="s">
        <v>173</v>
      </c>
      <c r="AB508" s="63">
        <v>90</v>
      </c>
      <c r="AC508" s="63">
        <v>1.01237980836667</v>
      </c>
      <c r="AD508" s="63">
        <v>2.930776726136</v>
      </c>
      <c r="AE508" s="63">
        <v>0.94667424924385002</v>
      </c>
      <c r="AF508" s="63">
        <v>1.8977657215497601</v>
      </c>
      <c r="AG508" s="63">
        <v>1.8977657215497601</v>
      </c>
      <c r="AH508" s="63">
        <v>0.219483998118299</v>
      </c>
      <c r="AI508" s="63">
        <v>1.6166801198173899</v>
      </c>
      <c r="AJ508" s="63">
        <v>1.2181219718316401</v>
      </c>
      <c r="AK508" s="63">
        <v>3.3094069667224799</v>
      </c>
      <c r="AL508" s="63">
        <v>0.946653246142655</v>
      </c>
      <c r="AM508" s="63">
        <v>0.379102014662555</v>
      </c>
      <c r="AN508" s="63">
        <v>1.53788471584779</v>
      </c>
      <c r="AO508" s="65"/>
      <c r="AP508" s="63"/>
      <c r="AQ508" s="63"/>
      <c r="AR508" s="63"/>
      <c r="AS508" s="63"/>
      <c r="AT508" s="63"/>
      <c r="AU508" s="63"/>
      <c r="AV508" s="63"/>
      <c r="AW508" s="63"/>
      <c r="AX508" s="63"/>
      <c r="AY508" s="63"/>
      <c r="AZ508" s="63"/>
      <c r="BA508" s="63"/>
      <c r="BB508" s="63"/>
      <c r="BC508" s="63"/>
      <c r="BD508" s="63"/>
      <c r="BE508" s="63"/>
      <c r="BF508" s="63"/>
      <c r="BG508" s="63"/>
      <c r="BH508" s="63"/>
      <c r="BI508" s="63"/>
      <c r="BJ508" s="63"/>
      <c r="BK508" s="63"/>
      <c r="BL508" s="63"/>
      <c r="BM508" s="63"/>
      <c r="BN508" s="63"/>
      <c r="BO508" s="63"/>
      <c r="BP508" s="63"/>
      <c r="BQ508" s="63"/>
      <c r="BR508" s="63"/>
      <c r="BS508" s="63"/>
      <c r="BT508" s="63"/>
    </row>
    <row r="509" spans="22:72" ht="13">
      <c r="V509" s="62" t="s">
        <v>1271</v>
      </c>
      <c r="W509" s="63">
        <v>-1.4487494865424</v>
      </c>
      <c r="X509" s="63">
        <v>1.9952623149688798E-3</v>
      </c>
      <c r="Y509" s="63">
        <v>1.8931213580487799E-2</v>
      </c>
      <c r="Z509" s="63">
        <v>3.0376704936702501E-2</v>
      </c>
      <c r="AA509" s="62" t="s">
        <v>173</v>
      </c>
      <c r="AB509" s="63">
        <v>90</v>
      </c>
      <c r="AC509" s="63">
        <v>1.0121906135608401</v>
      </c>
      <c r="AD509" s="63">
        <v>2.94085520803909</v>
      </c>
      <c r="AE509" s="63">
        <v>0.90574072756796697</v>
      </c>
      <c r="AF509" s="63">
        <v>1.89835248779303</v>
      </c>
      <c r="AG509" s="63">
        <v>1.89835248779303</v>
      </c>
      <c r="AH509" s="63">
        <v>0.21948474180865701</v>
      </c>
      <c r="AI509" s="63">
        <v>1.57934392549459</v>
      </c>
      <c r="AJ509" s="63">
        <v>1.23484308953448</v>
      </c>
      <c r="AK509" s="63">
        <v>3.36117371467925</v>
      </c>
      <c r="AL509" s="63">
        <v>0.90571635819628404</v>
      </c>
      <c r="AM509" s="63">
        <v>0.37715954428298798</v>
      </c>
      <c r="AN509" s="63">
        <v>1.5388009414753401</v>
      </c>
      <c r="AO509" s="65"/>
      <c r="AP509" s="63"/>
      <c r="AQ509" s="63"/>
      <c r="AR509" s="63"/>
      <c r="AS509" s="63"/>
      <c r="AT509" s="63"/>
      <c r="AU509" s="63"/>
      <c r="AV509" s="63"/>
      <c r="AW509" s="63"/>
      <c r="AX509" s="63"/>
      <c r="AY509" s="63"/>
      <c r="AZ509" s="63"/>
      <c r="BA509" s="63"/>
      <c r="BB509" s="63"/>
      <c r="BC509" s="63"/>
      <c r="BD509" s="63"/>
      <c r="BE509" s="63"/>
      <c r="BF509" s="63"/>
      <c r="BG509" s="63"/>
      <c r="BH509" s="63"/>
      <c r="BI509" s="63"/>
      <c r="BJ509" s="63"/>
      <c r="BK509" s="63"/>
      <c r="BL509" s="63"/>
      <c r="BM509" s="63"/>
      <c r="BN509" s="63"/>
      <c r="BO509" s="63"/>
      <c r="BP509" s="63"/>
      <c r="BQ509" s="63"/>
      <c r="BR509" s="63"/>
      <c r="BS509" s="63"/>
      <c r="BT509" s="63"/>
    </row>
    <row r="510" spans="22:72" ht="13">
      <c r="V510" s="62" t="s">
        <v>1272</v>
      </c>
      <c r="W510" s="63">
        <v>-1.4487494865424</v>
      </c>
      <c r="X510" s="63">
        <v>1.9952623149688798E-3</v>
      </c>
      <c r="Y510" s="63">
        <v>1.8931213580487799E-2</v>
      </c>
      <c r="Z510" s="63">
        <v>7.59417623417563E-2</v>
      </c>
      <c r="AA510" s="62" t="s">
        <v>173</v>
      </c>
      <c r="AB510" s="63">
        <v>90</v>
      </c>
      <c r="AC510" s="63">
        <v>1.0117954574301899</v>
      </c>
      <c r="AD510" s="63">
        <v>2.9731521614103502</v>
      </c>
      <c r="AE510" s="63">
        <v>0.79151233162052703</v>
      </c>
      <c r="AF510" s="63">
        <v>1.90051580761775</v>
      </c>
      <c r="AG510" s="63">
        <v>1.90051580761775</v>
      </c>
      <c r="AH510" s="63">
        <v>0.189472120805701</v>
      </c>
      <c r="AI510" s="63">
        <v>0.87682792556816902</v>
      </c>
      <c r="AJ510" s="63">
        <v>1.33516979575158</v>
      </c>
      <c r="AK510" s="63">
        <v>3.5318207378110902</v>
      </c>
      <c r="AL510" s="63">
        <v>0.79147526605753704</v>
      </c>
      <c r="AM510" s="63">
        <v>0.37326506173233598</v>
      </c>
      <c r="AN510" s="63">
        <v>1.46825156815373</v>
      </c>
      <c r="AO510" s="65"/>
      <c r="AP510" s="63"/>
      <c r="AQ510" s="63"/>
      <c r="AR510" s="63"/>
      <c r="AS510" s="63"/>
      <c r="AT510" s="63"/>
      <c r="AU510" s="63"/>
      <c r="AV510" s="63"/>
      <c r="AW510" s="63"/>
      <c r="AX510" s="63"/>
      <c r="AY510" s="63"/>
      <c r="AZ510" s="63"/>
      <c r="BA510" s="63"/>
      <c r="BB510" s="63"/>
      <c r="BC510" s="63"/>
      <c r="BD510" s="63"/>
      <c r="BE510" s="63"/>
      <c r="BF510" s="63"/>
      <c r="BG510" s="63"/>
      <c r="BH510" s="63"/>
      <c r="BI510" s="63"/>
      <c r="BJ510" s="63"/>
      <c r="BK510" s="63"/>
      <c r="BL510" s="63"/>
      <c r="BM510" s="63"/>
      <c r="BN510" s="63"/>
      <c r="BO510" s="63"/>
      <c r="BP510" s="63"/>
      <c r="BQ510" s="63"/>
      <c r="BR510" s="63"/>
      <c r="BS510" s="63"/>
      <c r="BT510" s="63"/>
    </row>
    <row r="511" spans="22:72" ht="13">
      <c r="V511" s="62" t="s">
        <v>1273</v>
      </c>
      <c r="W511" s="63">
        <v>-1.4487494865424</v>
      </c>
      <c r="X511" s="63">
        <v>1.9952623149688798E-3</v>
      </c>
      <c r="Y511" s="63">
        <v>1.8931213580487799E-2</v>
      </c>
      <c r="Z511" s="63">
        <v>0.30376704936702498</v>
      </c>
      <c r="AA511" s="62" t="s">
        <v>173</v>
      </c>
      <c r="AB511" s="63">
        <v>90</v>
      </c>
      <c r="AC511" s="63">
        <v>1.0099664423236101</v>
      </c>
      <c r="AD511" s="63">
        <v>3.3384971303973101</v>
      </c>
      <c r="AE511" s="63">
        <v>0.22799885379000701</v>
      </c>
      <c r="AF511" s="63">
        <v>1.9123875364398499</v>
      </c>
      <c r="AG511" s="63">
        <v>1.9123875364398499</v>
      </c>
      <c r="AH511" s="63">
        <v>0.190387656445651</v>
      </c>
      <c r="AI511" s="63">
        <v>0.86720755647886305</v>
      </c>
      <c r="AJ511" s="63">
        <v>1.4538210145197601</v>
      </c>
      <c r="AK511" s="62" t="s">
        <v>131</v>
      </c>
      <c r="AL511" s="62" t="s">
        <v>131</v>
      </c>
      <c r="AM511" s="63">
        <v>0.35909263224711402</v>
      </c>
      <c r="AN511" s="63">
        <v>1.20460764382523</v>
      </c>
      <c r="AO511" s="65"/>
      <c r="AP511" s="63"/>
      <c r="AQ511" s="63"/>
      <c r="AR511" s="63"/>
      <c r="AS511" s="63"/>
      <c r="AT511" s="63"/>
      <c r="AU511" s="63"/>
      <c r="AV511" s="63"/>
      <c r="AW511" s="63"/>
      <c r="AX511" s="63"/>
      <c r="AY511" s="63"/>
      <c r="AZ511" s="63"/>
      <c r="BA511" s="63"/>
      <c r="BB511" s="63"/>
      <c r="BC511" s="63"/>
      <c r="BD511" s="63"/>
      <c r="BE511" s="63"/>
      <c r="BF511" s="63"/>
      <c r="BG511" s="63"/>
      <c r="BH511" s="63"/>
      <c r="BI511" s="63"/>
      <c r="BJ511" s="63"/>
      <c r="BK511" s="63"/>
      <c r="BL511" s="63"/>
      <c r="BM511" s="63"/>
      <c r="BN511" s="63"/>
      <c r="BO511" s="63"/>
      <c r="BP511" s="63"/>
      <c r="BQ511" s="63"/>
      <c r="BR511" s="63"/>
      <c r="BS511" s="63"/>
      <c r="BT511" s="63"/>
    </row>
    <row r="512" spans="22:72" ht="13">
      <c r="V512" s="62" t="s">
        <v>1274</v>
      </c>
      <c r="W512" s="63">
        <v>-1.4487494865424</v>
      </c>
      <c r="X512" s="63">
        <v>1.9952623149688798E-3</v>
      </c>
      <c r="Y512" s="63">
        <v>1.8931213580487799E-2</v>
      </c>
      <c r="Z512" s="63">
        <v>0.75941762341756303</v>
      </c>
      <c r="AA512" s="62" t="s">
        <v>173</v>
      </c>
      <c r="AB512" s="63">
        <v>90</v>
      </c>
      <c r="AC512" s="63">
        <v>1.0070218152597401</v>
      </c>
      <c r="AD512" s="62" t="s">
        <v>131</v>
      </c>
      <c r="AE512" s="62" t="s">
        <v>131</v>
      </c>
      <c r="AF512" s="63">
        <v>1.9295312214377101</v>
      </c>
      <c r="AG512" s="63">
        <v>1.9295312214377101</v>
      </c>
      <c r="AH512" s="63">
        <v>0.16077341022804201</v>
      </c>
      <c r="AI512" s="63">
        <v>0.48789014667194502</v>
      </c>
      <c r="AJ512" s="63">
        <v>1.51245945468318</v>
      </c>
      <c r="AK512" s="62" t="s">
        <v>131</v>
      </c>
      <c r="AL512" s="62" t="s">
        <v>131</v>
      </c>
      <c r="AM512" s="63">
        <v>0.345659731090176</v>
      </c>
      <c r="AN512" s="63">
        <v>1.0767941687816001</v>
      </c>
      <c r="AO512" s="65"/>
      <c r="AP512" s="63"/>
      <c r="AQ512" s="63"/>
      <c r="AR512" s="63"/>
      <c r="AS512" s="63"/>
      <c r="AT512" s="63"/>
      <c r="AU512" s="63"/>
      <c r="AV512" s="63"/>
      <c r="AW512" s="63"/>
      <c r="AX512" s="63"/>
      <c r="AY512" s="63"/>
      <c r="AZ512" s="63"/>
      <c r="BA512" s="63"/>
      <c r="BB512" s="63"/>
      <c r="BC512" s="63"/>
      <c r="BD512" s="63"/>
      <c r="BE512" s="63"/>
      <c r="BF512" s="63"/>
      <c r="BG512" s="63"/>
      <c r="BH512" s="63"/>
      <c r="BI512" s="63"/>
      <c r="BJ512" s="63"/>
      <c r="BK512" s="63"/>
      <c r="BL512" s="63"/>
      <c r="BM512" s="63"/>
      <c r="BN512" s="63"/>
      <c r="BO512" s="63"/>
      <c r="BP512" s="63"/>
      <c r="BQ512" s="63"/>
      <c r="BR512" s="63"/>
      <c r="BS512" s="63"/>
      <c r="BT512" s="63"/>
    </row>
    <row r="513" spans="22:72" ht="13">
      <c r="V513" s="62" t="s">
        <v>1275</v>
      </c>
      <c r="W513" s="63">
        <v>-1.62552365956107</v>
      </c>
      <c r="X513" s="63">
        <v>2.5118864315095799E-3</v>
      </c>
      <c r="Y513" s="63">
        <v>1.8931213580487799E-2</v>
      </c>
      <c r="Z513" s="63">
        <v>0</v>
      </c>
      <c r="AA513" s="62" t="s">
        <v>173</v>
      </c>
      <c r="AB513" s="63">
        <v>90</v>
      </c>
      <c r="AC513" s="63">
        <v>1.01391310354584</v>
      </c>
      <c r="AD513" s="63">
        <v>2.84327717870464</v>
      </c>
      <c r="AE513" s="63">
        <v>0.98712952053912695</v>
      </c>
      <c r="AF513" s="63">
        <v>1.8903720105779001</v>
      </c>
      <c r="AG513" s="63">
        <v>1.8903720105779001</v>
      </c>
      <c r="AH513" s="63">
        <v>0.21936659010919299</v>
      </c>
      <c r="AI513" s="63">
        <v>1.70440872365564</v>
      </c>
      <c r="AJ513" s="63">
        <v>1.08870510193979</v>
      </c>
      <c r="AK513" s="63">
        <v>3.12913957450133</v>
      </c>
      <c r="AL513" s="63">
        <v>0.98711744102626897</v>
      </c>
      <c r="AM513" s="63">
        <v>0.39035398895576801</v>
      </c>
      <c r="AN513" s="63">
        <v>1.44878177356821</v>
      </c>
      <c r="AO513" s="65"/>
      <c r="AP513" s="63"/>
      <c r="AQ513" s="63"/>
      <c r="AR513" s="63"/>
      <c r="AS513" s="63"/>
      <c r="AT513" s="63"/>
      <c r="AU513" s="63"/>
      <c r="AV513" s="63"/>
      <c r="AW513" s="63"/>
      <c r="AX513" s="63"/>
      <c r="AY513" s="63"/>
      <c r="AZ513" s="63"/>
      <c r="BA513" s="63"/>
      <c r="BB513" s="63"/>
      <c r="BC513" s="63"/>
      <c r="BD513" s="63"/>
      <c r="BE513" s="63"/>
      <c r="BF513" s="63"/>
      <c r="BG513" s="63"/>
      <c r="BH513" s="63"/>
      <c r="BI513" s="63"/>
      <c r="BJ513" s="63"/>
      <c r="BK513" s="63"/>
      <c r="BL513" s="63"/>
      <c r="BM513" s="63"/>
      <c r="BN513" s="63"/>
      <c r="BO513" s="63"/>
      <c r="BP513" s="63"/>
      <c r="BQ513" s="63"/>
      <c r="BR513" s="63"/>
      <c r="BS513" s="63"/>
      <c r="BT513" s="63"/>
    </row>
    <row r="514" spans="22:72" ht="13">
      <c r="V514" s="62" t="s">
        <v>1276</v>
      </c>
      <c r="W514" s="63">
        <v>-1.62552365956107</v>
      </c>
      <c r="X514" s="63">
        <v>2.5118864315095799E-3</v>
      </c>
      <c r="Y514" s="63">
        <v>1.8931213580487799E-2</v>
      </c>
      <c r="Z514" s="63">
        <v>1.5188352468351299E-2</v>
      </c>
      <c r="AA514" s="62" t="s">
        <v>173</v>
      </c>
      <c r="AB514" s="63">
        <v>90</v>
      </c>
      <c r="AC514" s="63">
        <v>1.0136597025945999</v>
      </c>
      <c r="AD514" s="63">
        <v>2.8499198145043998</v>
      </c>
      <c r="AE514" s="63">
        <v>0.94596206024324903</v>
      </c>
      <c r="AF514" s="63">
        <v>1.89149689343341</v>
      </c>
      <c r="AG514" s="63">
        <v>1.89149689343341</v>
      </c>
      <c r="AH514" s="63">
        <v>0.21931009555523101</v>
      </c>
      <c r="AI514" s="63">
        <v>1.67944157530481</v>
      </c>
      <c r="AJ514" s="63">
        <v>1.1691039007575601</v>
      </c>
      <c r="AK514" s="63">
        <v>3.1731184046238998</v>
      </c>
      <c r="AL514" s="63">
        <v>0.94594780866753503</v>
      </c>
      <c r="AM514" s="63">
        <v>0.38635149829382398</v>
      </c>
      <c r="AN514" s="63">
        <v>1.4886375883667899</v>
      </c>
      <c r="AO514" s="65"/>
      <c r="AP514" s="63"/>
      <c r="AQ514" s="63"/>
      <c r="AR514" s="63"/>
      <c r="AS514" s="63"/>
      <c r="AT514" s="63"/>
      <c r="AU514" s="63"/>
      <c r="AV514" s="63"/>
      <c r="AW514" s="63"/>
      <c r="AX514" s="63"/>
      <c r="AY514" s="63"/>
      <c r="AZ514" s="63"/>
      <c r="BA514" s="63"/>
      <c r="BB514" s="63"/>
      <c r="BC514" s="63"/>
      <c r="BD514" s="63"/>
      <c r="BE514" s="63"/>
      <c r="BF514" s="63"/>
      <c r="BG514" s="63"/>
      <c r="BH514" s="63"/>
      <c r="BI514" s="63"/>
      <c r="BJ514" s="63"/>
      <c r="BK514" s="63"/>
      <c r="BL514" s="63"/>
      <c r="BM514" s="63"/>
      <c r="BN514" s="63"/>
      <c r="BO514" s="63"/>
      <c r="BP514" s="63"/>
      <c r="BQ514" s="63"/>
      <c r="BR514" s="63"/>
      <c r="BS514" s="63"/>
      <c r="BT514" s="63"/>
    </row>
    <row r="515" spans="22:72" ht="13">
      <c r="V515" s="62" t="s">
        <v>1277</v>
      </c>
      <c r="W515" s="63">
        <v>-1.62552365956107</v>
      </c>
      <c r="X515" s="63">
        <v>2.5118864315095799E-3</v>
      </c>
      <c r="Y515" s="63">
        <v>1.8931213580487799E-2</v>
      </c>
      <c r="Z515" s="63">
        <v>3.0376704936702501E-2</v>
      </c>
      <c r="AA515" s="62" t="s">
        <v>173</v>
      </c>
      <c r="AB515" s="63">
        <v>90</v>
      </c>
      <c r="AC515" s="63">
        <v>1.0134047298340201</v>
      </c>
      <c r="AD515" s="63">
        <v>2.8556462246766099</v>
      </c>
      <c r="AE515" s="63">
        <v>0.90807140322442803</v>
      </c>
      <c r="AF515" s="63">
        <v>1.89221574247378</v>
      </c>
      <c r="AG515" s="63">
        <v>1.89221574247378</v>
      </c>
      <c r="AH515" s="63">
        <v>0.21929682930062799</v>
      </c>
      <c r="AI515" s="63">
        <v>1.65653593461597</v>
      </c>
      <c r="AJ515" s="63">
        <v>1.1897189773775001</v>
      </c>
      <c r="AK515" s="63">
        <v>3.2145776142706901</v>
      </c>
      <c r="AL515" s="63">
        <v>0.90805491555552498</v>
      </c>
      <c r="AM515" s="63">
        <v>0.38433567363693999</v>
      </c>
      <c r="AN515" s="63">
        <v>1.47008401940883</v>
      </c>
      <c r="AO515" s="65"/>
      <c r="AP515" s="63"/>
      <c r="AQ515" s="63"/>
      <c r="AR515" s="63"/>
      <c r="AS515" s="63"/>
      <c r="AT515" s="63"/>
      <c r="AU515" s="63"/>
      <c r="AV515" s="63"/>
      <c r="AW515" s="63"/>
      <c r="AX515" s="63"/>
      <c r="AY515" s="63"/>
      <c r="AZ515" s="63"/>
      <c r="BA515" s="63"/>
      <c r="BB515" s="63"/>
      <c r="BC515" s="63"/>
      <c r="BD515" s="63"/>
      <c r="BE515" s="63"/>
      <c r="BF515" s="63"/>
      <c r="BG515" s="63"/>
      <c r="BH515" s="63"/>
      <c r="BI515" s="63"/>
      <c r="BJ515" s="63"/>
      <c r="BK515" s="63"/>
      <c r="BL515" s="63"/>
      <c r="BM515" s="63"/>
      <c r="BN515" s="63"/>
      <c r="BO515" s="63"/>
      <c r="BP515" s="63"/>
      <c r="BQ515" s="63"/>
      <c r="BR515" s="63"/>
      <c r="BS515" s="63"/>
      <c r="BT515" s="63"/>
    </row>
    <row r="516" spans="22:72" ht="13">
      <c r="V516" s="62" t="s">
        <v>1278</v>
      </c>
      <c r="W516" s="63">
        <v>-1.62552365956107</v>
      </c>
      <c r="X516" s="63">
        <v>2.5118864315095799E-3</v>
      </c>
      <c r="Y516" s="63">
        <v>1.8931213580487799E-2</v>
      </c>
      <c r="Z516" s="63">
        <v>7.59417623417563E-2</v>
      </c>
      <c r="AA516" s="62" t="s">
        <v>173</v>
      </c>
      <c r="AB516" s="63">
        <v>90</v>
      </c>
      <c r="AC516" s="63">
        <v>1.0128246797137599</v>
      </c>
      <c r="AD516" s="63">
        <v>2.8787809217723401</v>
      </c>
      <c r="AE516" s="63">
        <v>0.80269175064813403</v>
      </c>
      <c r="AF516" s="63">
        <v>1.8946055836034701</v>
      </c>
      <c r="AG516" s="63">
        <v>1.8946055836034701</v>
      </c>
      <c r="AH516" s="63">
        <v>0.21921176376066301</v>
      </c>
      <c r="AI516" s="63">
        <v>1.56399714623307</v>
      </c>
      <c r="AJ516" s="63">
        <v>1.2687434377539499</v>
      </c>
      <c r="AK516" s="63">
        <v>3.3394133560248598</v>
      </c>
      <c r="AL516" s="63">
        <v>0.80266781329845804</v>
      </c>
      <c r="AM516" s="63">
        <v>0.37859739160285799</v>
      </c>
      <c r="AN516" s="63">
        <v>1.48405646022902</v>
      </c>
      <c r="AO516" s="65"/>
      <c r="AP516" s="63"/>
      <c r="AQ516" s="63"/>
      <c r="AR516" s="63"/>
      <c r="AS516" s="63"/>
      <c r="AT516" s="63"/>
      <c r="AU516" s="63"/>
      <c r="AV516" s="63"/>
      <c r="AW516" s="63"/>
      <c r="AX516" s="63"/>
      <c r="AY516" s="63"/>
      <c r="AZ516" s="63"/>
      <c r="BA516" s="63"/>
      <c r="BB516" s="63"/>
      <c r="BC516" s="63"/>
      <c r="BD516" s="63"/>
      <c r="BE516" s="63"/>
      <c r="BF516" s="63"/>
      <c r="BG516" s="63"/>
      <c r="BH516" s="63"/>
      <c r="BI516" s="63"/>
      <c r="BJ516" s="63"/>
      <c r="BK516" s="63"/>
      <c r="BL516" s="63"/>
      <c r="BM516" s="63"/>
      <c r="BN516" s="63"/>
      <c r="BO516" s="63"/>
      <c r="BP516" s="63"/>
      <c r="BQ516" s="63"/>
      <c r="BR516" s="63"/>
      <c r="BS516" s="63"/>
      <c r="BT516" s="63"/>
    </row>
    <row r="517" spans="22:72" ht="13">
      <c r="V517" s="62" t="s">
        <v>1279</v>
      </c>
      <c r="W517" s="63">
        <v>-1.62552365956107</v>
      </c>
      <c r="X517" s="63">
        <v>2.5118864315095799E-3</v>
      </c>
      <c r="Y517" s="63">
        <v>1.8931213580487799E-2</v>
      </c>
      <c r="Z517" s="63">
        <v>0.30376704936702498</v>
      </c>
      <c r="AA517" s="62" t="s">
        <v>173</v>
      </c>
      <c r="AB517" s="63">
        <v>90</v>
      </c>
      <c r="AC517" s="63">
        <v>1.0107074734269501</v>
      </c>
      <c r="AD517" s="63">
        <v>3.1353240974873202</v>
      </c>
      <c r="AE517" s="63">
        <v>0.32467244238144499</v>
      </c>
      <c r="AF517" s="63">
        <v>1.90747530398455</v>
      </c>
      <c r="AG517" s="63">
        <v>1.90747530398455</v>
      </c>
      <c r="AH517" s="63">
        <v>0.190647823951</v>
      </c>
      <c r="AI517" s="63">
        <v>0.75313746584852204</v>
      </c>
      <c r="AJ517" s="63">
        <v>1.4041157742249799</v>
      </c>
      <c r="AK517" s="62" t="s">
        <v>131</v>
      </c>
      <c r="AL517" s="62" t="s">
        <v>131</v>
      </c>
      <c r="AM517" s="63">
        <v>0.36461927457566001</v>
      </c>
      <c r="AN517" s="63">
        <v>1.1432205267791899</v>
      </c>
      <c r="AO517" s="65"/>
      <c r="AP517" s="63"/>
      <c r="AQ517" s="63"/>
      <c r="AR517" s="63"/>
      <c r="AS517" s="63"/>
      <c r="AT517" s="63"/>
      <c r="AU517" s="63"/>
      <c r="AV517" s="63"/>
      <c r="AW517" s="63"/>
      <c r="AX517" s="63"/>
      <c r="AY517" s="63"/>
      <c r="AZ517" s="63"/>
      <c r="BA517" s="63"/>
      <c r="BB517" s="63"/>
      <c r="BC517" s="63"/>
      <c r="BD517" s="63"/>
      <c r="BE517" s="63"/>
      <c r="BF517" s="63"/>
      <c r="BG517" s="63"/>
      <c r="BH517" s="63"/>
      <c r="BI517" s="63"/>
      <c r="BJ517" s="63"/>
      <c r="BK517" s="63"/>
      <c r="BL517" s="63"/>
      <c r="BM517" s="63"/>
      <c r="BN517" s="63"/>
      <c r="BO517" s="63"/>
      <c r="BP517" s="63"/>
      <c r="BQ517" s="63"/>
      <c r="BR517" s="63"/>
      <c r="BS517" s="63"/>
      <c r="BT517" s="63"/>
    </row>
    <row r="518" spans="22:72" ht="13">
      <c r="V518" s="62" t="s">
        <v>1280</v>
      </c>
      <c r="W518" s="63">
        <v>-1.62552365956107</v>
      </c>
      <c r="X518" s="63">
        <v>2.5118864315095799E-3</v>
      </c>
      <c r="Y518" s="63">
        <v>1.8931213580487799E-2</v>
      </c>
      <c r="Z518" s="63">
        <v>0.75941762341756303</v>
      </c>
      <c r="AA518" s="62" t="s">
        <v>173</v>
      </c>
      <c r="AB518" s="63">
        <v>90</v>
      </c>
      <c r="AC518" s="63">
        <v>1.0074770157048201</v>
      </c>
      <c r="AD518" s="62" t="s">
        <v>131</v>
      </c>
      <c r="AE518" s="62" t="s">
        <v>131</v>
      </c>
      <c r="AF518" s="63">
        <v>1.9259080107311299</v>
      </c>
      <c r="AG518" s="63">
        <v>1.9259080107311299</v>
      </c>
      <c r="AH518" s="63">
        <v>0.19164759295650599</v>
      </c>
      <c r="AI518" s="63">
        <v>0.77443971168912795</v>
      </c>
      <c r="AJ518" s="63">
        <v>1.4533629017059799</v>
      </c>
      <c r="AK518" s="62" t="s">
        <v>131</v>
      </c>
      <c r="AL518" s="62" t="s">
        <v>131</v>
      </c>
      <c r="AM518" s="63">
        <v>0.35112024981853301</v>
      </c>
      <c r="AN518" s="63">
        <v>1.08160435332625</v>
      </c>
      <c r="AO518" s="65"/>
      <c r="AP518" s="63"/>
      <c r="AQ518" s="63"/>
      <c r="AR518" s="63"/>
      <c r="AS518" s="63"/>
      <c r="AT518" s="63"/>
      <c r="AU518" s="63"/>
      <c r="AV518" s="63"/>
      <c r="AW518" s="63"/>
      <c r="AX518" s="63"/>
      <c r="AY518" s="63"/>
      <c r="AZ518" s="63"/>
      <c r="BA518" s="63"/>
      <c r="BB518" s="63"/>
      <c r="BC518" s="63"/>
      <c r="BD518" s="63"/>
      <c r="BE518" s="63"/>
      <c r="BF518" s="63"/>
      <c r="BG518" s="63"/>
      <c r="BH518" s="63"/>
      <c r="BI518" s="63"/>
      <c r="BJ518" s="63"/>
      <c r="BK518" s="63"/>
      <c r="BL518" s="63"/>
      <c r="BM518" s="63"/>
      <c r="BN518" s="63"/>
      <c r="BO518" s="63"/>
      <c r="BP518" s="63"/>
      <c r="BQ518" s="63"/>
      <c r="BR518" s="63"/>
      <c r="BS518" s="63"/>
      <c r="BT518" s="63"/>
    </row>
    <row r="519" spans="22:72" ht="13">
      <c r="V519" s="62" t="s">
        <v>1281</v>
      </c>
      <c r="W519" s="63">
        <v>-1.82386754393198</v>
      </c>
      <c r="X519" s="63">
        <v>3.1622776601683798E-3</v>
      </c>
      <c r="Y519" s="63">
        <v>1.8931213580487799E-2</v>
      </c>
      <c r="Z519" s="63">
        <v>0</v>
      </c>
      <c r="AA519" s="62" t="s">
        <v>173</v>
      </c>
      <c r="AB519" s="63">
        <v>90</v>
      </c>
      <c r="AC519" s="63">
        <v>1.0155874942285099</v>
      </c>
      <c r="AD519" s="63">
        <v>2.7889908102720899</v>
      </c>
      <c r="AE519" s="63">
        <v>0.98153124609200704</v>
      </c>
      <c r="AF519" s="63">
        <v>1.88281674558745</v>
      </c>
      <c r="AG519" s="63">
        <v>1.88281674558745</v>
      </c>
      <c r="AH519" s="63">
        <v>0.21902436424664101</v>
      </c>
      <c r="AI519" s="63">
        <v>1.7199845593240499</v>
      </c>
      <c r="AJ519" s="63">
        <v>1.0871017070915701</v>
      </c>
      <c r="AK519" s="63">
        <v>3.0299581503186599</v>
      </c>
      <c r="AL519" s="63">
        <v>0.98152311180058205</v>
      </c>
      <c r="AM519" s="63">
        <v>0.397613063504901</v>
      </c>
      <c r="AN519" s="63">
        <v>1.4618379887608499</v>
      </c>
      <c r="AO519" s="65"/>
      <c r="AP519" s="63"/>
      <c r="AQ519" s="63"/>
      <c r="AR519" s="63"/>
      <c r="AS519" s="63"/>
      <c r="AT519" s="63"/>
      <c r="AU519" s="63"/>
      <c r="AV519" s="63"/>
      <c r="AW519" s="63"/>
      <c r="AX519" s="63"/>
      <c r="AY519" s="63"/>
      <c r="AZ519" s="63"/>
      <c r="BA519" s="63"/>
      <c r="BB519" s="63"/>
      <c r="BC519" s="63"/>
      <c r="BD519" s="63"/>
      <c r="BE519" s="63"/>
      <c r="BF519" s="63"/>
      <c r="BG519" s="63"/>
      <c r="BH519" s="63"/>
      <c r="BI519" s="63"/>
      <c r="BJ519" s="63"/>
      <c r="BK519" s="63"/>
      <c r="BL519" s="63"/>
      <c r="BM519" s="63"/>
      <c r="BN519" s="63"/>
      <c r="BO519" s="63"/>
      <c r="BP519" s="63"/>
      <c r="BQ519" s="63"/>
      <c r="BR519" s="63"/>
      <c r="BS519" s="63"/>
      <c r="BT519" s="63"/>
    </row>
    <row r="520" spans="22:72" ht="13">
      <c r="V520" s="62" t="s">
        <v>1282</v>
      </c>
      <c r="W520" s="63">
        <v>-1.82386754393198</v>
      </c>
      <c r="X520" s="63">
        <v>3.1622776601683798E-3</v>
      </c>
      <c r="Y520" s="63">
        <v>1.8931213580487799E-2</v>
      </c>
      <c r="Z520" s="63">
        <v>1.5188352468351299E-2</v>
      </c>
      <c r="AA520" s="62" t="s">
        <v>173</v>
      </c>
      <c r="AB520" s="63">
        <v>90</v>
      </c>
      <c r="AC520" s="63">
        <v>1.0151271993889699</v>
      </c>
      <c r="AD520" s="63">
        <v>2.7773089335207901</v>
      </c>
      <c r="AE520" s="63">
        <v>0.94391972075707997</v>
      </c>
      <c r="AF520" s="63">
        <v>1.8842198279678899</v>
      </c>
      <c r="AG520" s="63">
        <v>1.8842198279678899</v>
      </c>
      <c r="AH520" s="63">
        <v>0.21915942418322101</v>
      </c>
      <c r="AI520" s="63">
        <v>1.7149453183725001</v>
      </c>
      <c r="AJ520" s="63">
        <v>1.1278737475176801</v>
      </c>
      <c r="AK520" s="63">
        <v>3.0585902011797099</v>
      </c>
      <c r="AL520" s="63">
        <v>0.94390984723966997</v>
      </c>
      <c r="AM520" s="63">
        <v>0.39359811955034202</v>
      </c>
      <c r="AN520" s="63">
        <v>1.4776428808361499</v>
      </c>
      <c r="AO520" s="65"/>
      <c r="AP520" s="63"/>
      <c r="AQ520" s="63"/>
      <c r="AR520" s="63"/>
      <c r="AS520" s="63"/>
      <c r="AT520" s="63"/>
      <c r="AU520" s="63"/>
      <c r="AV520" s="63"/>
      <c r="AW520" s="63"/>
      <c r="AX520" s="63"/>
      <c r="AY520" s="63"/>
      <c r="AZ520" s="63"/>
      <c r="BA520" s="63"/>
      <c r="BB520" s="63"/>
      <c r="BC520" s="63"/>
      <c r="BD520" s="63"/>
      <c r="BE520" s="63"/>
      <c r="BF520" s="63"/>
      <c r="BG520" s="63"/>
      <c r="BH520" s="63"/>
      <c r="BI520" s="63"/>
      <c r="BJ520" s="63"/>
      <c r="BK520" s="63"/>
      <c r="BL520" s="63"/>
      <c r="BM520" s="63"/>
      <c r="BN520" s="63"/>
      <c r="BO520" s="63"/>
      <c r="BP520" s="63"/>
      <c r="BQ520" s="63"/>
      <c r="BR520" s="63"/>
      <c r="BS520" s="63"/>
      <c r="BT520" s="63"/>
    </row>
    <row r="521" spans="22:72" ht="13">
      <c r="V521" s="62" t="s">
        <v>1283</v>
      </c>
      <c r="W521" s="63">
        <v>-1.82386754393198</v>
      </c>
      <c r="X521" s="63">
        <v>3.1622776601683798E-3</v>
      </c>
      <c r="Y521" s="63">
        <v>1.8931213580487799E-2</v>
      </c>
      <c r="Z521" s="63">
        <v>3.0376704936702501E-2</v>
      </c>
      <c r="AA521" s="62" t="s">
        <v>173</v>
      </c>
      <c r="AB521" s="63">
        <v>90</v>
      </c>
      <c r="AC521" s="63">
        <v>1.0147913413102501</v>
      </c>
      <c r="AD521" s="63">
        <v>2.7743312002312401</v>
      </c>
      <c r="AE521" s="63">
        <v>0.90899116696202997</v>
      </c>
      <c r="AF521" s="63">
        <v>1.8850982906528899</v>
      </c>
      <c r="AG521" s="63">
        <v>1.8850982906528899</v>
      </c>
      <c r="AH521" s="63">
        <v>0.219162274617309</v>
      </c>
      <c r="AI521" s="63">
        <v>1.6991404262972101</v>
      </c>
      <c r="AJ521" s="63">
        <v>1.1535280650891599</v>
      </c>
      <c r="AK521" s="63">
        <v>3.08928375970275</v>
      </c>
      <c r="AL521" s="63">
        <v>0.90897968669221196</v>
      </c>
      <c r="AM521" s="63">
        <v>0.39151581520391099</v>
      </c>
      <c r="AN521" s="63">
        <v>1.4508432812302099</v>
      </c>
      <c r="AO521" s="65"/>
      <c r="AP521" s="63"/>
      <c r="AQ521" s="63"/>
      <c r="AR521" s="63"/>
      <c r="AS521" s="63"/>
      <c r="AT521" s="63"/>
      <c r="AU521" s="63"/>
      <c r="AV521" s="63"/>
      <c r="AW521" s="63"/>
      <c r="AX521" s="63"/>
      <c r="AY521" s="63"/>
      <c r="AZ521" s="63"/>
      <c r="BA521" s="63"/>
      <c r="BB521" s="63"/>
      <c r="BC521" s="63"/>
      <c r="BD521" s="63"/>
      <c r="BE521" s="63"/>
      <c r="BF521" s="63"/>
      <c r="BG521" s="63"/>
      <c r="BH521" s="63"/>
      <c r="BI521" s="63"/>
      <c r="BJ521" s="63"/>
      <c r="BK521" s="63"/>
      <c r="BL521" s="63"/>
      <c r="BM521" s="63"/>
      <c r="BN521" s="63"/>
      <c r="BO521" s="63"/>
      <c r="BP521" s="63"/>
      <c r="BQ521" s="63"/>
      <c r="BR521" s="63"/>
      <c r="BS521" s="63"/>
      <c r="BT521" s="63"/>
    </row>
    <row r="522" spans="22:72" ht="13">
      <c r="V522" s="62" t="s">
        <v>1284</v>
      </c>
      <c r="W522" s="63">
        <v>-1.82386754393198</v>
      </c>
      <c r="X522" s="63">
        <v>3.1622776601683798E-3</v>
      </c>
      <c r="Y522" s="63">
        <v>1.8931213580487799E-2</v>
      </c>
      <c r="Z522" s="63">
        <v>7.59417623417563E-2</v>
      </c>
      <c r="AA522" s="62" t="s">
        <v>173</v>
      </c>
      <c r="AB522" s="63">
        <v>90</v>
      </c>
      <c r="AC522" s="63">
        <v>1.0140332210246299</v>
      </c>
      <c r="AD522" s="63">
        <v>2.7860130769825502</v>
      </c>
      <c r="AE522" s="63">
        <v>0.81087819069137601</v>
      </c>
      <c r="AF522" s="63">
        <v>1.8878450160592199</v>
      </c>
      <c r="AG522" s="63">
        <v>1.8878450160592199</v>
      </c>
      <c r="AH522" s="63">
        <v>0.21909171407702999</v>
      </c>
      <c r="AI522" s="63">
        <v>1.02685987207996</v>
      </c>
      <c r="AJ522" s="63">
        <v>1.2268261152933899</v>
      </c>
      <c r="AK522" s="63">
        <v>3.1836549993407601</v>
      </c>
      <c r="AL522" s="63">
        <v>0.810861942509572</v>
      </c>
      <c r="AM522" s="63">
        <v>0.38565325624195701</v>
      </c>
      <c r="AN522" s="63">
        <v>1.42679235850693</v>
      </c>
      <c r="AO522" s="65"/>
      <c r="AP522" s="63"/>
      <c r="AQ522" s="63"/>
      <c r="AR522" s="63"/>
      <c r="AS522" s="63"/>
      <c r="AT522" s="63"/>
      <c r="AU522" s="63"/>
      <c r="AV522" s="63"/>
      <c r="AW522" s="63"/>
      <c r="AX522" s="63"/>
      <c r="AY522" s="63"/>
      <c r="AZ522" s="63"/>
      <c r="BA522" s="63"/>
      <c r="BB522" s="63"/>
      <c r="BC522" s="63"/>
      <c r="BD522" s="63"/>
      <c r="BE522" s="63"/>
      <c r="BF522" s="63"/>
      <c r="BG522" s="63"/>
      <c r="BH522" s="63"/>
      <c r="BI522" s="63"/>
      <c r="BJ522" s="63"/>
      <c r="BK522" s="63"/>
      <c r="BL522" s="63"/>
      <c r="BM522" s="63"/>
      <c r="BN522" s="63"/>
      <c r="BO522" s="63"/>
      <c r="BP522" s="63"/>
      <c r="BQ522" s="63"/>
      <c r="BR522" s="63"/>
      <c r="BS522" s="63"/>
      <c r="BT522" s="63"/>
    </row>
    <row r="523" spans="22:72" ht="13">
      <c r="V523" s="62" t="s">
        <v>1285</v>
      </c>
      <c r="W523" s="63">
        <v>-1.82386754393198</v>
      </c>
      <c r="X523" s="63">
        <v>3.1622776601683798E-3</v>
      </c>
      <c r="Y523" s="63">
        <v>1.8931213580487799E-2</v>
      </c>
      <c r="Z523" s="63">
        <v>0.30376704936702498</v>
      </c>
      <c r="AA523" s="62" t="s">
        <v>173</v>
      </c>
      <c r="AB523" s="63">
        <v>90</v>
      </c>
      <c r="AC523" s="63">
        <v>1.01155180882442</v>
      </c>
      <c r="AD523" s="63">
        <v>2.9793366843963298</v>
      </c>
      <c r="AE523" s="63">
        <v>0.38601424350454799</v>
      </c>
      <c r="AF523" s="63">
        <v>1.9018745149412499</v>
      </c>
      <c r="AG523" s="63">
        <v>1.9018745149412499</v>
      </c>
      <c r="AH523" s="63">
        <v>0.19095085660694699</v>
      </c>
      <c r="AI523" s="63">
        <v>0.65189453400392205</v>
      </c>
      <c r="AJ523" s="63">
        <v>1.3573882672197499</v>
      </c>
      <c r="AK523" s="62" t="s">
        <v>131</v>
      </c>
      <c r="AL523" s="62" t="s">
        <v>131</v>
      </c>
      <c r="AM523" s="63">
        <v>0.37188405178839501</v>
      </c>
      <c r="AN523" s="63">
        <v>1.1290190295521201</v>
      </c>
      <c r="AO523" s="65"/>
      <c r="AP523" s="63"/>
      <c r="AQ523" s="63"/>
      <c r="AR523" s="63"/>
      <c r="AS523" s="63"/>
      <c r="AT523" s="63"/>
      <c r="AU523" s="63"/>
      <c r="AV523" s="63"/>
      <c r="AW523" s="63"/>
      <c r="AX523" s="63"/>
      <c r="AY523" s="63"/>
      <c r="AZ523" s="63"/>
      <c r="BA523" s="63"/>
      <c r="BB523" s="63"/>
      <c r="BC523" s="63"/>
      <c r="BD523" s="63"/>
      <c r="BE523" s="63"/>
      <c r="BF523" s="63"/>
      <c r="BG523" s="63"/>
      <c r="BH523" s="63"/>
      <c r="BI523" s="63"/>
      <c r="BJ523" s="63"/>
      <c r="BK523" s="63"/>
      <c r="BL523" s="63"/>
      <c r="BM523" s="63"/>
      <c r="BN523" s="63"/>
      <c r="BO523" s="63"/>
      <c r="BP523" s="63"/>
      <c r="BQ523" s="63"/>
      <c r="BR523" s="63"/>
      <c r="BS523" s="63"/>
      <c r="BT523" s="63"/>
    </row>
    <row r="524" spans="22:72" ht="13">
      <c r="V524" s="62" t="s">
        <v>1286</v>
      </c>
      <c r="W524" s="63">
        <v>-1.82386754393198</v>
      </c>
      <c r="X524" s="63">
        <v>3.1622776601683798E-3</v>
      </c>
      <c r="Y524" s="63">
        <v>1.8931213580487799E-2</v>
      </c>
      <c r="Z524" s="63">
        <v>0.75941762341756303</v>
      </c>
      <c r="AA524" s="62" t="s">
        <v>173</v>
      </c>
      <c r="AB524" s="63">
        <v>90</v>
      </c>
      <c r="AC524" s="63">
        <v>1.00801374406544</v>
      </c>
      <c r="AD524" s="62" t="s">
        <v>131</v>
      </c>
      <c r="AE524" s="62" t="s">
        <v>131</v>
      </c>
      <c r="AF524" s="63">
        <v>1.92173960712876</v>
      </c>
      <c r="AG524" s="63">
        <v>1.92173960712876</v>
      </c>
      <c r="AH524" s="63">
        <v>0.19215108234269099</v>
      </c>
      <c r="AI524" s="63">
        <v>0.63471530348730398</v>
      </c>
      <c r="AJ524" s="63">
        <v>1.3883108821496799</v>
      </c>
      <c r="AK524" s="62" t="s">
        <v>131</v>
      </c>
      <c r="AL524" s="62" t="s">
        <v>131</v>
      </c>
      <c r="AM524" s="63">
        <v>0.356779813932803</v>
      </c>
      <c r="AN524" s="63">
        <v>1.0241111951973001</v>
      </c>
      <c r="AO524" s="65"/>
      <c r="AP524" s="63"/>
      <c r="AQ524" s="63"/>
      <c r="AR524" s="63"/>
      <c r="AS524" s="63"/>
      <c r="AT524" s="63"/>
      <c r="AU524" s="63"/>
      <c r="AV524" s="63"/>
      <c r="AW524" s="63"/>
      <c r="AX524" s="63"/>
      <c r="AY524" s="63"/>
      <c r="AZ524" s="63"/>
      <c r="BA524" s="63"/>
      <c r="BB524" s="63"/>
      <c r="BC524" s="63"/>
      <c r="BD524" s="63"/>
      <c r="BE524" s="63"/>
      <c r="BF524" s="63"/>
      <c r="BG524" s="63"/>
      <c r="BH524" s="63"/>
      <c r="BI524" s="63"/>
      <c r="BJ524" s="63"/>
      <c r="BK524" s="63"/>
      <c r="BL524" s="63"/>
      <c r="BM524" s="63"/>
      <c r="BN524" s="63"/>
      <c r="BO524" s="63"/>
      <c r="BP524" s="63"/>
      <c r="BQ524" s="63"/>
      <c r="BR524" s="63"/>
      <c r="BS524" s="63"/>
      <c r="BT524" s="63"/>
    </row>
    <row r="525" spans="22:72" ht="13">
      <c r="V525" s="62" t="s">
        <v>1287</v>
      </c>
      <c r="W525" s="63">
        <v>-2.0464130424940801</v>
      </c>
      <c r="X525" s="63">
        <v>3.9810717055349699E-3</v>
      </c>
      <c r="Y525" s="63">
        <v>1.8931213580487799E-2</v>
      </c>
      <c r="Z525" s="63">
        <v>0</v>
      </c>
      <c r="AA525" s="62" t="s">
        <v>173</v>
      </c>
      <c r="AB525" s="63">
        <v>90</v>
      </c>
      <c r="AC525" s="63">
        <v>1.0174013101394199</v>
      </c>
      <c r="AD525" s="63">
        <v>2.7287489752604501</v>
      </c>
      <c r="AE525" s="63">
        <v>0.97314940036358299</v>
      </c>
      <c r="AF525" s="63">
        <v>1.8747238815174301</v>
      </c>
      <c r="AG525" s="63">
        <v>1.8747238815174301</v>
      </c>
      <c r="AH525" s="63">
        <v>0.249329288866075</v>
      </c>
      <c r="AI525" s="63">
        <v>1.50100663433876</v>
      </c>
      <c r="AJ525" s="63">
        <v>1.0630507843683099</v>
      </c>
      <c r="AK525" s="63">
        <v>2.9344416286462098</v>
      </c>
      <c r="AL525" s="63">
        <v>0.97314383742357502</v>
      </c>
      <c r="AM525" s="63">
        <v>0.40662477066811498</v>
      </c>
      <c r="AN525" s="63">
        <v>1.4242727380311599</v>
      </c>
      <c r="AO525" s="65"/>
      <c r="AP525" s="63"/>
      <c r="AQ525" s="63"/>
      <c r="AR525" s="63"/>
      <c r="AS525" s="63"/>
      <c r="AT525" s="63"/>
      <c r="AU525" s="63"/>
      <c r="AV525" s="63"/>
      <c r="AW525" s="63"/>
      <c r="AX525" s="63"/>
      <c r="AY525" s="63"/>
      <c r="AZ525" s="63"/>
      <c r="BA525" s="63"/>
      <c r="BB525" s="63"/>
      <c r="BC525" s="63"/>
      <c r="BD525" s="63"/>
      <c r="BE525" s="63"/>
      <c r="BF525" s="63"/>
      <c r="BG525" s="63"/>
      <c r="BH525" s="63"/>
      <c r="BI525" s="63"/>
      <c r="BJ525" s="63"/>
      <c r="BK525" s="63"/>
      <c r="BL525" s="63"/>
      <c r="BM525" s="63"/>
      <c r="BN525" s="63"/>
      <c r="BO525" s="63"/>
      <c r="BP525" s="63"/>
      <c r="BQ525" s="63"/>
      <c r="BR525" s="63"/>
      <c r="BS525" s="63"/>
      <c r="BT525" s="63"/>
    </row>
    <row r="526" spans="22:72" ht="13">
      <c r="V526" s="62" t="s">
        <v>1288</v>
      </c>
      <c r="W526" s="63">
        <v>-2.0464130424940801</v>
      </c>
      <c r="X526" s="63">
        <v>3.9810717055349699E-3</v>
      </c>
      <c r="Y526" s="63">
        <v>1.8931213580487799E-2</v>
      </c>
      <c r="Z526" s="63">
        <v>1.5188352468351299E-2</v>
      </c>
      <c r="AA526" s="62" t="s">
        <v>173</v>
      </c>
      <c r="AB526" s="63">
        <v>90</v>
      </c>
      <c r="AC526" s="63">
        <v>1.0167792151481001</v>
      </c>
      <c r="AD526" s="63">
        <v>2.7083629550473902</v>
      </c>
      <c r="AE526" s="63">
        <v>0.93976159588902897</v>
      </c>
      <c r="AF526" s="63">
        <v>1.8759022782114001</v>
      </c>
      <c r="AG526" s="63">
        <v>1.8759022782114001</v>
      </c>
      <c r="AH526" s="63">
        <v>0.24913507390254699</v>
      </c>
      <c r="AI526" s="63">
        <v>1.4357255583755799</v>
      </c>
      <c r="AJ526" s="63">
        <v>1.10817489652529</v>
      </c>
      <c r="AK526" s="63">
        <v>2.96055405903149</v>
      </c>
      <c r="AL526" s="63">
        <v>0.93975453307817802</v>
      </c>
      <c r="AM526" s="63">
        <v>0.40270785220407301</v>
      </c>
      <c r="AN526" s="63">
        <v>1.4448878146511099</v>
      </c>
      <c r="AO526" s="65"/>
      <c r="AP526" s="63"/>
      <c r="AQ526" s="63"/>
      <c r="AR526" s="63"/>
      <c r="AS526" s="63"/>
      <c r="AT526" s="63"/>
      <c r="AU526" s="63"/>
      <c r="AV526" s="63"/>
      <c r="AW526" s="63"/>
      <c r="AX526" s="63"/>
      <c r="AY526" s="63"/>
      <c r="AZ526" s="63"/>
      <c r="BA526" s="63"/>
      <c r="BB526" s="63"/>
      <c r="BC526" s="63"/>
      <c r="BD526" s="63"/>
      <c r="BE526" s="63"/>
      <c r="BF526" s="63"/>
      <c r="BG526" s="63"/>
      <c r="BH526" s="63"/>
      <c r="BI526" s="63"/>
      <c r="BJ526" s="63"/>
      <c r="BK526" s="63"/>
      <c r="BL526" s="63"/>
      <c r="BM526" s="63"/>
      <c r="BN526" s="63"/>
      <c r="BO526" s="63"/>
      <c r="BP526" s="63"/>
      <c r="BQ526" s="63"/>
      <c r="BR526" s="63"/>
      <c r="BS526" s="63"/>
      <c r="BT526" s="63"/>
    </row>
    <row r="527" spans="22:72" ht="13">
      <c r="V527" s="62" t="s">
        <v>1289</v>
      </c>
      <c r="W527" s="63">
        <v>-2.0464130424940801</v>
      </c>
      <c r="X527" s="63">
        <v>3.9810717055349699E-3</v>
      </c>
      <c r="Y527" s="63">
        <v>1.8931213580487799E-2</v>
      </c>
      <c r="Z527" s="63">
        <v>3.0376704936702501E-2</v>
      </c>
      <c r="AA527" s="62" t="s">
        <v>173</v>
      </c>
      <c r="AB527" s="63">
        <v>90</v>
      </c>
      <c r="AC527" s="63">
        <v>1.0163897678740801</v>
      </c>
      <c r="AD527" s="63">
        <v>2.6978263603305201</v>
      </c>
      <c r="AE527" s="63">
        <v>0.90811609940492699</v>
      </c>
      <c r="AF527" s="63">
        <v>1.8769312333985999</v>
      </c>
      <c r="AG527" s="63">
        <v>1.8769312333985999</v>
      </c>
      <c r="AH527" s="63">
        <v>0.21906619260153401</v>
      </c>
      <c r="AI527" s="63">
        <v>1.7270853079375901</v>
      </c>
      <c r="AJ527" s="63">
        <v>1.1395556242689799</v>
      </c>
      <c r="AK527" s="63">
        <v>2.9802529100238901</v>
      </c>
      <c r="AL527" s="63">
        <v>0.90810791419209203</v>
      </c>
      <c r="AM527" s="63">
        <v>0.40049003832091701</v>
      </c>
      <c r="AN527" s="63">
        <v>1.4004508717147699</v>
      </c>
      <c r="AO527" s="65"/>
      <c r="AP527" s="63"/>
      <c r="AQ527" s="63"/>
      <c r="AR527" s="63"/>
      <c r="AS527" s="63"/>
      <c r="AT527" s="63"/>
      <c r="AU527" s="63"/>
      <c r="AV527" s="63"/>
      <c r="AW527" s="63"/>
      <c r="AX527" s="63"/>
      <c r="AY527" s="63"/>
      <c r="AZ527" s="63"/>
      <c r="BA527" s="63"/>
      <c r="BB527" s="63"/>
      <c r="BC527" s="63"/>
      <c r="BD527" s="63"/>
      <c r="BE527" s="63"/>
      <c r="BF527" s="63"/>
      <c r="BG527" s="63"/>
      <c r="BH527" s="63"/>
      <c r="BI527" s="63"/>
      <c r="BJ527" s="63"/>
      <c r="BK527" s="63"/>
      <c r="BL527" s="63"/>
      <c r="BM527" s="63"/>
      <c r="BN527" s="63"/>
      <c r="BO527" s="63"/>
      <c r="BP527" s="63"/>
      <c r="BQ527" s="63"/>
      <c r="BR527" s="63"/>
      <c r="BS527" s="63"/>
      <c r="BT527" s="63"/>
    </row>
    <row r="528" spans="22:72" ht="13">
      <c r="V528" s="62" t="s">
        <v>1290</v>
      </c>
      <c r="W528" s="63">
        <v>-2.0464130424940801</v>
      </c>
      <c r="X528" s="63">
        <v>3.9810717055349699E-3</v>
      </c>
      <c r="Y528" s="63">
        <v>1.8931213580487799E-2</v>
      </c>
      <c r="Z528" s="63">
        <v>7.59417623417563E-2</v>
      </c>
      <c r="AA528" s="62" t="s">
        <v>173</v>
      </c>
      <c r="AB528" s="63">
        <v>90</v>
      </c>
      <c r="AC528" s="63">
        <v>1.0154988853401701</v>
      </c>
      <c r="AD528" s="63">
        <v>2.6987425859580698</v>
      </c>
      <c r="AE528" s="63">
        <v>0.81668976320643405</v>
      </c>
      <c r="AF528" s="63">
        <v>1.8801216812481201</v>
      </c>
      <c r="AG528" s="63">
        <v>1.8801216812481201</v>
      </c>
      <c r="AH528" s="63">
        <v>0.219239657969136</v>
      </c>
      <c r="AI528" s="63">
        <v>0.88530301262303401</v>
      </c>
      <c r="AJ528" s="63">
        <v>1.20048462850125</v>
      </c>
      <c r="AK528" s="63">
        <v>3.0494279449041799</v>
      </c>
      <c r="AL528" s="63">
        <v>0.81667846193251703</v>
      </c>
      <c r="AM528" s="63">
        <v>0.39276709115793401</v>
      </c>
      <c r="AN528" s="63">
        <v>1.41969160989339</v>
      </c>
      <c r="AO528" s="65"/>
      <c r="AP528" s="63"/>
      <c r="AQ528" s="63"/>
      <c r="AR528" s="63"/>
      <c r="AS528" s="63"/>
      <c r="AT528" s="63"/>
      <c r="AU528" s="63"/>
      <c r="AV528" s="63"/>
      <c r="AW528" s="63"/>
      <c r="AX528" s="63"/>
      <c r="AY528" s="63"/>
      <c r="AZ528" s="63"/>
      <c r="BA528" s="63"/>
      <c r="BB528" s="63"/>
      <c r="BC528" s="63"/>
      <c r="BD528" s="63"/>
      <c r="BE528" s="63"/>
      <c r="BF528" s="63"/>
      <c r="BG528" s="63"/>
      <c r="BH528" s="63"/>
      <c r="BI528" s="63"/>
      <c r="BJ528" s="63"/>
      <c r="BK528" s="63"/>
      <c r="BL528" s="63"/>
      <c r="BM528" s="63"/>
      <c r="BN528" s="63"/>
      <c r="BO528" s="63"/>
      <c r="BP528" s="63"/>
      <c r="BQ528" s="63"/>
      <c r="BR528" s="63"/>
      <c r="BS528" s="63"/>
      <c r="BT528" s="63"/>
    </row>
    <row r="529" spans="22:72" ht="13">
      <c r="V529" s="62" t="s">
        <v>1291</v>
      </c>
      <c r="W529" s="63">
        <v>-2.0464130424940801</v>
      </c>
      <c r="X529" s="63">
        <v>3.9810717055349699E-3</v>
      </c>
      <c r="Y529" s="63">
        <v>1.8931213580487799E-2</v>
      </c>
      <c r="Z529" s="63">
        <v>0.30376704936702498</v>
      </c>
      <c r="AA529" s="62" t="s">
        <v>173</v>
      </c>
      <c r="AB529" s="63">
        <v>90</v>
      </c>
      <c r="AC529" s="63">
        <v>1.0125639076713699</v>
      </c>
      <c r="AD529" s="63">
        <v>2.8471711376217401</v>
      </c>
      <c r="AE529" s="63">
        <v>0.42848737858022401</v>
      </c>
      <c r="AF529" s="63">
        <v>1.89557579078802</v>
      </c>
      <c r="AG529" s="63">
        <v>1.89557579078802</v>
      </c>
      <c r="AH529" s="63">
        <v>0.220347745575217</v>
      </c>
      <c r="AI529" s="63">
        <v>0.91966147365626905</v>
      </c>
      <c r="AJ529" s="63">
        <v>1.3143256627247399</v>
      </c>
      <c r="AK529" s="62" t="s">
        <v>131</v>
      </c>
      <c r="AL529" s="62" t="s">
        <v>131</v>
      </c>
      <c r="AM529" s="63">
        <v>0.37915788970094699</v>
      </c>
      <c r="AN529" s="63">
        <v>1.0829786917675801</v>
      </c>
      <c r="AO529" s="65"/>
      <c r="AP529" s="63"/>
      <c r="AQ529" s="63"/>
      <c r="AR529" s="63"/>
      <c r="AS529" s="63"/>
      <c r="AT529" s="63"/>
      <c r="AU529" s="63"/>
      <c r="AV529" s="63"/>
      <c r="AW529" s="63"/>
      <c r="AX529" s="63"/>
      <c r="AY529" s="63"/>
      <c r="AZ529" s="63"/>
      <c r="BA529" s="63"/>
      <c r="BB529" s="63"/>
      <c r="BC529" s="63"/>
      <c r="BD529" s="63"/>
      <c r="BE529" s="63"/>
      <c r="BF529" s="63"/>
      <c r="BG529" s="63"/>
      <c r="BH529" s="63"/>
      <c r="BI529" s="63"/>
      <c r="BJ529" s="63"/>
      <c r="BK529" s="63"/>
      <c r="BL529" s="63"/>
      <c r="BM529" s="63"/>
      <c r="BN529" s="63"/>
      <c r="BO529" s="63"/>
      <c r="BP529" s="63"/>
      <c r="BQ529" s="63"/>
      <c r="BR529" s="63"/>
      <c r="BS529" s="63"/>
      <c r="BT529" s="63"/>
    </row>
    <row r="530" spans="22:72" ht="13">
      <c r="V530" s="62" t="s">
        <v>1292</v>
      </c>
      <c r="W530" s="63">
        <v>-2.0464130424940801</v>
      </c>
      <c r="X530" s="63">
        <v>3.9810717055349699E-3</v>
      </c>
      <c r="Y530" s="63">
        <v>1.8931213580487799E-2</v>
      </c>
      <c r="Z530" s="63">
        <v>0.75941762341756303</v>
      </c>
      <c r="AA530" s="62" t="s">
        <v>173</v>
      </c>
      <c r="AB530" s="63">
        <v>90</v>
      </c>
      <c r="AC530" s="63">
        <v>1.00864409139762</v>
      </c>
      <c r="AD530" s="62" t="s">
        <v>131</v>
      </c>
      <c r="AE530" s="62" t="s">
        <v>131</v>
      </c>
      <c r="AF530" s="63">
        <v>1.9169918720538699</v>
      </c>
      <c r="AG530" s="63">
        <v>1.9169918720538699</v>
      </c>
      <c r="AH530" s="63">
        <v>0.19258669747582799</v>
      </c>
      <c r="AI530" s="63">
        <v>0.53003652553937997</v>
      </c>
      <c r="AJ530" s="63">
        <v>1.33631507778602</v>
      </c>
      <c r="AK530" s="62" t="s">
        <v>131</v>
      </c>
      <c r="AL530" s="62" t="s">
        <v>131</v>
      </c>
      <c r="AM530" s="63">
        <v>0.36270725575041202</v>
      </c>
      <c r="AN530" s="63">
        <v>0.91874524802871704</v>
      </c>
      <c r="AO530" s="65"/>
      <c r="AP530" s="63"/>
      <c r="AQ530" s="63"/>
      <c r="AR530" s="63"/>
      <c r="AS530" s="63"/>
      <c r="AT530" s="63"/>
      <c r="AU530" s="63"/>
      <c r="AV530" s="63"/>
      <c r="AW530" s="63"/>
      <c r="AX530" s="63"/>
      <c r="AY530" s="63"/>
      <c r="AZ530" s="63"/>
      <c r="BA530" s="63"/>
      <c r="BB530" s="63"/>
      <c r="BC530" s="63"/>
      <c r="BD530" s="63"/>
      <c r="BE530" s="63"/>
      <c r="BF530" s="63"/>
      <c r="BG530" s="63"/>
      <c r="BH530" s="63"/>
      <c r="BI530" s="63"/>
      <c r="BJ530" s="63"/>
      <c r="BK530" s="63"/>
      <c r="BL530" s="63"/>
      <c r="BM530" s="63"/>
      <c r="BN530" s="63"/>
      <c r="BO530" s="63"/>
      <c r="BP530" s="63"/>
      <c r="BQ530" s="63"/>
      <c r="BR530" s="63"/>
      <c r="BS530" s="63"/>
      <c r="BT530" s="63"/>
    </row>
    <row r="531" spans="22:72" ht="13">
      <c r="V531" s="62" t="s">
        <v>1293</v>
      </c>
      <c r="W531" s="63">
        <v>-2.29611319880259</v>
      </c>
      <c r="X531" s="63">
        <v>5.0118723362727298E-3</v>
      </c>
      <c r="Y531" s="63">
        <v>1.8931213580487799E-2</v>
      </c>
      <c r="Z531" s="63">
        <v>0</v>
      </c>
      <c r="AA531" s="62" t="s">
        <v>173</v>
      </c>
      <c r="AB531" s="63">
        <v>90</v>
      </c>
      <c r="AC531" s="63">
        <v>1.0194751214376301</v>
      </c>
      <c r="AD531" s="63">
        <v>2.6458305559668598</v>
      </c>
      <c r="AE531" s="63">
        <v>0.96741005769797495</v>
      </c>
      <c r="AF531" s="63">
        <v>1.8646753625343</v>
      </c>
      <c r="AG531" s="63">
        <v>1.8646753625343</v>
      </c>
      <c r="AH531" s="63">
        <v>0.24887150598319099</v>
      </c>
      <c r="AI531" s="63">
        <v>1.5573545104333</v>
      </c>
      <c r="AJ531" s="63">
        <v>1.06327984077519</v>
      </c>
      <c r="AK531" s="63">
        <v>2.8551881118628302</v>
      </c>
      <c r="AL531" s="63">
        <v>0.96740553348617597</v>
      </c>
      <c r="AM531" s="63">
        <v>0.41568466687338101</v>
      </c>
      <c r="AN531" s="63">
        <v>1.4210659483347201</v>
      </c>
      <c r="AO531" s="65"/>
      <c r="AP531" s="63"/>
      <c r="AQ531" s="63"/>
      <c r="AR531" s="63"/>
      <c r="AS531" s="63"/>
      <c r="AT531" s="63"/>
      <c r="AU531" s="63"/>
      <c r="AV531" s="63"/>
      <c r="AW531" s="63"/>
      <c r="AX531" s="63"/>
      <c r="AY531" s="63"/>
      <c r="AZ531" s="63"/>
      <c r="BA531" s="63"/>
      <c r="BB531" s="63"/>
      <c r="BC531" s="63"/>
      <c r="BD531" s="63"/>
      <c r="BE531" s="63"/>
      <c r="BF531" s="63"/>
      <c r="BG531" s="63"/>
      <c r="BH531" s="63"/>
      <c r="BI531" s="63"/>
      <c r="BJ531" s="63"/>
      <c r="BK531" s="63"/>
      <c r="BL531" s="63"/>
      <c r="BM531" s="63"/>
      <c r="BN531" s="63"/>
      <c r="BO531" s="63"/>
      <c r="BP531" s="63"/>
      <c r="BQ531" s="63"/>
      <c r="BR531" s="63"/>
      <c r="BS531" s="63"/>
      <c r="BT531" s="63"/>
    </row>
    <row r="532" spans="22:72" ht="13">
      <c r="V532" s="62" t="s">
        <v>1294</v>
      </c>
      <c r="W532" s="63">
        <v>-2.29611319880259</v>
      </c>
      <c r="X532" s="63">
        <v>5.0118723362727298E-3</v>
      </c>
      <c r="Y532" s="63">
        <v>1.8931213580487799E-2</v>
      </c>
      <c r="Z532" s="63">
        <v>1.5188352468351299E-2</v>
      </c>
      <c r="AA532" s="62" t="s">
        <v>173</v>
      </c>
      <c r="AB532" s="63">
        <v>90</v>
      </c>
      <c r="AC532" s="63">
        <v>1.0188134067854799</v>
      </c>
      <c r="AD532" s="63">
        <v>2.6277350998226798</v>
      </c>
      <c r="AE532" s="63">
        <v>0.93678571533436705</v>
      </c>
      <c r="AF532" s="63">
        <v>1.8664163971958301</v>
      </c>
      <c r="AG532" s="63">
        <v>1.8664163971958301</v>
      </c>
      <c r="AH532" s="63">
        <v>0.24892446921755601</v>
      </c>
      <c r="AI532" s="63">
        <v>1.5397171671029</v>
      </c>
      <c r="AJ532" s="63">
        <v>1.0976383018084299</v>
      </c>
      <c r="AK532" s="63">
        <v>2.8670990450210301</v>
      </c>
      <c r="AL532" s="63">
        <v>0.93678037358403599</v>
      </c>
      <c r="AM532" s="63">
        <v>0.41152204658569902</v>
      </c>
      <c r="AN532" s="63">
        <v>1.4135070869074</v>
      </c>
      <c r="AO532" s="65"/>
      <c r="AP532" s="63"/>
      <c r="AQ532" s="63"/>
      <c r="AR532" s="63"/>
      <c r="AS532" s="63"/>
      <c r="AT532" s="63"/>
      <c r="AU532" s="63"/>
      <c r="AV532" s="63"/>
      <c r="AW532" s="63"/>
      <c r="AX532" s="63"/>
      <c r="AY532" s="63"/>
      <c r="AZ532" s="63"/>
      <c r="BA532" s="63"/>
      <c r="BB532" s="63"/>
      <c r="BC532" s="63"/>
      <c r="BD532" s="63"/>
      <c r="BE532" s="63"/>
      <c r="BF532" s="63"/>
      <c r="BG532" s="63"/>
      <c r="BH532" s="63"/>
      <c r="BI532" s="63"/>
      <c r="BJ532" s="63"/>
      <c r="BK532" s="63"/>
      <c r="BL532" s="63"/>
      <c r="BM532" s="63"/>
      <c r="BN532" s="63"/>
      <c r="BO532" s="63"/>
      <c r="BP532" s="63"/>
      <c r="BQ532" s="63"/>
      <c r="BR532" s="63"/>
      <c r="BS532" s="63"/>
      <c r="BT532" s="63"/>
    </row>
    <row r="533" spans="22:72" ht="13">
      <c r="V533" s="62" t="s">
        <v>1295</v>
      </c>
      <c r="W533" s="63">
        <v>-2.29611319880259</v>
      </c>
      <c r="X533" s="63">
        <v>5.0118723362727298E-3</v>
      </c>
      <c r="Y533" s="63">
        <v>1.8931213580487799E-2</v>
      </c>
      <c r="Z533" s="63">
        <v>3.0376704936702501E-2</v>
      </c>
      <c r="AA533" s="62" t="s">
        <v>173</v>
      </c>
      <c r="AB533" s="63">
        <v>90</v>
      </c>
      <c r="AC533" s="63">
        <v>1.0183310864514701</v>
      </c>
      <c r="AD533" s="63">
        <v>2.6176566179195899</v>
      </c>
      <c r="AE533" s="63">
        <v>0.90711887354470999</v>
      </c>
      <c r="AF533" s="63">
        <v>1.8676358476208701</v>
      </c>
      <c r="AG533" s="63">
        <v>1.8676358476208701</v>
      </c>
      <c r="AH533" s="63">
        <v>0.248790221205654</v>
      </c>
      <c r="AI533" s="63">
        <v>1.50581681888342</v>
      </c>
      <c r="AJ533" s="63">
        <v>1.11779526561459</v>
      </c>
      <c r="AK533" s="63">
        <v>2.8796971473998898</v>
      </c>
      <c r="AL533" s="63">
        <v>0.90711283448136404</v>
      </c>
      <c r="AM533" s="63">
        <v>0.40916124091879602</v>
      </c>
      <c r="AN533" s="63">
        <v>1.35578487237153</v>
      </c>
      <c r="AO533" s="65"/>
      <c r="AP533" s="63"/>
      <c r="AQ533" s="63"/>
      <c r="AR533" s="63"/>
      <c r="AS533" s="63"/>
      <c r="AT533" s="63"/>
      <c r="AU533" s="63"/>
      <c r="AV533" s="63"/>
      <c r="AW533" s="63"/>
      <c r="AX533" s="63"/>
      <c r="AY533" s="63"/>
      <c r="AZ533" s="63"/>
      <c r="BA533" s="63"/>
      <c r="BB533" s="63"/>
      <c r="BC533" s="63"/>
      <c r="BD533" s="63"/>
      <c r="BE533" s="63"/>
      <c r="BF533" s="63"/>
      <c r="BG533" s="63"/>
      <c r="BH533" s="63"/>
      <c r="BI533" s="63"/>
      <c r="BJ533" s="63"/>
      <c r="BK533" s="63"/>
      <c r="BL533" s="63"/>
      <c r="BM533" s="63"/>
      <c r="BN533" s="63"/>
      <c r="BO533" s="63"/>
      <c r="BP533" s="63"/>
      <c r="BQ533" s="63"/>
      <c r="BR533" s="63"/>
      <c r="BS533" s="63"/>
      <c r="BT533" s="63"/>
    </row>
    <row r="534" spans="22:72" ht="13">
      <c r="V534" s="62" t="s">
        <v>1296</v>
      </c>
      <c r="W534" s="63">
        <v>-2.29611319880259</v>
      </c>
      <c r="X534" s="63">
        <v>5.0118723362727298E-3</v>
      </c>
      <c r="Y534" s="63">
        <v>1.8931213580487799E-2</v>
      </c>
      <c r="Z534" s="63">
        <v>7.59417623417563E-2</v>
      </c>
      <c r="AA534" s="62" t="s">
        <v>173</v>
      </c>
      <c r="AB534" s="63">
        <v>90</v>
      </c>
      <c r="AC534" s="63">
        <v>1.0172031619164399</v>
      </c>
      <c r="AD534" s="63">
        <v>2.6174275615127001</v>
      </c>
      <c r="AE534" s="63">
        <v>0.82050296940063205</v>
      </c>
      <c r="AF534" s="63">
        <v>1.8713234251975399</v>
      </c>
      <c r="AG534" s="63">
        <v>1.8713234251975399</v>
      </c>
      <c r="AH534" s="63">
        <v>0.24830447868317901</v>
      </c>
      <c r="AI534" s="63">
        <v>1.3349407393446899</v>
      </c>
      <c r="AJ534" s="63">
        <v>1.1631484341784599</v>
      </c>
      <c r="AK534" s="63">
        <v>2.9310057825428899</v>
      </c>
      <c r="AL534" s="63">
        <v>0.82049497967762097</v>
      </c>
      <c r="AM534" s="63">
        <v>0.40170859271956499</v>
      </c>
      <c r="AN534" s="63">
        <v>1.3894561641841201</v>
      </c>
      <c r="AO534" s="65"/>
      <c r="AP534" s="63"/>
      <c r="AQ534" s="63"/>
      <c r="AR534" s="63"/>
      <c r="AS534" s="63"/>
      <c r="AT534" s="63"/>
      <c r="AU534" s="63"/>
      <c r="AV534" s="63"/>
      <c r="AW534" s="63"/>
      <c r="AX534" s="63"/>
      <c r="AY534" s="63"/>
      <c r="AZ534" s="63"/>
      <c r="BA534" s="63"/>
      <c r="BB534" s="63"/>
      <c r="BC534" s="63"/>
      <c r="BD534" s="63"/>
      <c r="BE534" s="63"/>
      <c r="BF534" s="63"/>
      <c r="BG534" s="63"/>
      <c r="BH534" s="63"/>
      <c r="BI534" s="63"/>
      <c r="BJ534" s="63"/>
      <c r="BK534" s="63"/>
      <c r="BL534" s="63"/>
      <c r="BM534" s="63"/>
      <c r="BN534" s="63"/>
      <c r="BO534" s="63"/>
      <c r="BP534" s="63"/>
      <c r="BQ534" s="63"/>
      <c r="BR534" s="63"/>
      <c r="BS534" s="63"/>
      <c r="BT534" s="63"/>
    </row>
    <row r="535" spans="22:72" ht="13">
      <c r="V535" s="62" t="s">
        <v>1297</v>
      </c>
      <c r="W535" s="63">
        <v>-2.29611319880259</v>
      </c>
      <c r="X535" s="63">
        <v>5.0118723362727298E-3</v>
      </c>
      <c r="Y535" s="63">
        <v>1.8931213580487799E-2</v>
      </c>
      <c r="Z535" s="63">
        <v>0.30376704936702498</v>
      </c>
      <c r="AA535" s="62" t="s">
        <v>173</v>
      </c>
      <c r="AB535" s="63">
        <v>90</v>
      </c>
      <c r="AC535" s="63">
        <v>1.0137488021282699</v>
      </c>
      <c r="AD535" s="63">
        <v>2.73012331370178</v>
      </c>
      <c r="AE535" s="63">
        <v>0.458346361911869</v>
      </c>
      <c r="AF535" s="63">
        <v>1.88857000916741</v>
      </c>
      <c r="AG535" s="63">
        <v>1.88857000916741</v>
      </c>
      <c r="AH535" s="63">
        <v>0.22095714102181299</v>
      </c>
      <c r="AI535" s="63">
        <v>0.75176312740719298</v>
      </c>
      <c r="AJ535" s="63">
        <v>1.27149211463661</v>
      </c>
      <c r="AK535" s="63">
        <v>3.5345694146937499</v>
      </c>
      <c r="AL535" s="63">
        <v>0.45830966881056301</v>
      </c>
      <c r="AM535" s="63">
        <v>0.386404877824441</v>
      </c>
      <c r="AN535" s="63">
        <v>1.0193010106526501</v>
      </c>
      <c r="AO535" s="65"/>
      <c r="AP535" s="63"/>
      <c r="AQ535" s="63"/>
      <c r="AR535" s="63"/>
      <c r="AS535" s="63"/>
      <c r="AT535" s="63"/>
      <c r="AU535" s="63"/>
      <c r="AV535" s="63"/>
      <c r="AW535" s="63"/>
      <c r="AX535" s="63"/>
      <c r="AY535" s="63"/>
      <c r="AZ535" s="63"/>
      <c r="BA535" s="63"/>
      <c r="BB535" s="63"/>
      <c r="BC535" s="63"/>
      <c r="BD535" s="63"/>
      <c r="BE535" s="63"/>
      <c r="BF535" s="63"/>
      <c r="BG535" s="63"/>
      <c r="BH535" s="63"/>
      <c r="BI535" s="63"/>
      <c r="BJ535" s="63"/>
      <c r="BK535" s="63"/>
      <c r="BL535" s="63"/>
      <c r="BM535" s="63"/>
      <c r="BN535" s="63"/>
      <c r="BO535" s="63"/>
      <c r="BP535" s="63"/>
      <c r="BQ535" s="63"/>
      <c r="BR535" s="63"/>
      <c r="BS535" s="63"/>
      <c r="BT535" s="63"/>
    </row>
    <row r="536" spans="22:72" ht="13">
      <c r="V536" s="62" t="s">
        <v>1298</v>
      </c>
      <c r="W536" s="63">
        <v>-2.29611319880259</v>
      </c>
      <c r="X536" s="63">
        <v>5.0118723362727298E-3</v>
      </c>
      <c r="Y536" s="63">
        <v>1.8931213580487799E-2</v>
      </c>
      <c r="Z536" s="63">
        <v>0.75941762341756303</v>
      </c>
      <c r="AA536" s="62" t="s">
        <v>173</v>
      </c>
      <c r="AB536" s="63">
        <v>90</v>
      </c>
      <c r="AC536" s="63">
        <v>1.00936460652208</v>
      </c>
      <c r="AD536" s="62" t="s">
        <v>131</v>
      </c>
      <c r="AE536" s="62" t="s">
        <v>131</v>
      </c>
      <c r="AF536" s="63">
        <v>1.9115930223411</v>
      </c>
      <c r="AG536" s="63">
        <v>1.9115930223411</v>
      </c>
      <c r="AH536" s="63">
        <v>0.192987091216718</v>
      </c>
      <c r="AI536" s="63">
        <v>0.44620188061828597</v>
      </c>
      <c r="AJ536" s="63">
        <v>1.2948558681392299</v>
      </c>
      <c r="AK536" s="62" t="s">
        <v>131</v>
      </c>
      <c r="AL536" s="62" t="s">
        <v>131</v>
      </c>
      <c r="AM536" s="63">
        <v>0.37029220973205601</v>
      </c>
      <c r="AN536" s="63">
        <v>0.87797320760261099</v>
      </c>
      <c r="AO536" s="65"/>
      <c r="AP536" s="63"/>
      <c r="AQ536" s="63"/>
      <c r="AR536" s="63"/>
      <c r="AS536" s="63"/>
      <c r="AT536" s="63"/>
      <c r="AU536" s="63"/>
      <c r="AV536" s="63"/>
      <c r="AW536" s="63"/>
      <c r="AX536" s="63"/>
      <c r="AY536" s="63"/>
      <c r="AZ536" s="63"/>
      <c r="BA536" s="63"/>
      <c r="BB536" s="63"/>
      <c r="BC536" s="63"/>
      <c r="BD536" s="63"/>
      <c r="BE536" s="63"/>
      <c r="BF536" s="63"/>
      <c r="BG536" s="63"/>
      <c r="BH536" s="63"/>
      <c r="BI536" s="63"/>
      <c r="BJ536" s="63"/>
      <c r="BK536" s="63"/>
      <c r="BL536" s="63"/>
      <c r="BM536" s="63"/>
      <c r="BN536" s="63"/>
      <c r="BO536" s="63"/>
      <c r="BP536" s="63"/>
      <c r="BQ536" s="63"/>
      <c r="BR536" s="63"/>
      <c r="BS536" s="63"/>
      <c r="BT536" s="63"/>
    </row>
    <row r="537" spans="22:72" ht="13">
      <c r="V537" s="62" t="s">
        <v>1299</v>
      </c>
      <c r="W537" s="63">
        <v>-2.5762813822228199</v>
      </c>
      <c r="X537" s="63">
        <v>6.3095734448019303E-3</v>
      </c>
      <c r="Y537" s="63">
        <v>1.8931213580487799E-2</v>
      </c>
      <c r="Z537" s="63">
        <v>0</v>
      </c>
      <c r="AA537" s="62" t="s">
        <v>173</v>
      </c>
      <c r="AB537" s="63">
        <v>90</v>
      </c>
      <c r="AC537" s="63">
        <v>1.0219811518838899</v>
      </c>
      <c r="AD537" s="63">
        <v>2.5917732439412</v>
      </c>
      <c r="AE537" s="63">
        <v>0.96074431405008698</v>
      </c>
      <c r="AF537" s="63">
        <v>1.85401158908553</v>
      </c>
      <c r="AG537" s="63">
        <v>1.85401158908553</v>
      </c>
      <c r="AH537" s="63">
        <v>0.24874933417828499</v>
      </c>
      <c r="AI537" s="63">
        <v>1.60408201743853</v>
      </c>
      <c r="AJ537" s="63">
        <v>1.06144738952009</v>
      </c>
      <c r="AK537" s="63">
        <v>2.7846387385412199</v>
      </c>
      <c r="AL537" s="63">
        <v>0.96074098046663503</v>
      </c>
      <c r="AM537" s="63">
        <v>0.42660204662978202</v>
      </c>
      <c r="AN537" s="63">
        <v>1.4011380409354299</v>
      </c>
      <c r="AO537" s="65"/>
      <c r="AP537" s="63"/>
      <c r="AQ537" s="63"/>
      <c r="AR537" s="63"/>
      <c r="AS537" s="63"/>
      <c r="AT537" s="63"/>
      <c r="AU537" s="63"/>
      <c r="AV537" s="63"/>
      <c r="AW537" s="63"/>
      <c r="AX537" s="63"/>
      <c r="AY537" s="63"/>
      <c r="AZ537" s="63"/>
      <c r="BA537" s="63"/>
      <c r="BB537" s="63"/>
      <c r="BC537" s="63"/>
      <c r="BD537" s="63"/>
      <c r="BE537" s="63"/>
      <c r="BF537" s="63"/>
      <c r="BG537" s="63"/>
      <c r="BH537" s="63"/>
      <c r="BI537" s="63"/>
      <c r="BJ537" s="63"/>
      <c r="BK537" s="63"/>
      <c r="BL537" s="63"/>
      <c r="BM537" s="63"/>
      <c r="BN537" s="63"/>
      <c r="BO537" s="63"/>
      <c r="BP537" s="63"/>
      <c r="BQ537" s="63"/>
      <c r="BR537" s="63"/>
      <c r="BS537" s="63"/>
      <c r="BT537" s="63"/>
    </row>
    <row r="538" spans="22:72" ht="13">
      <c r="V538" s="62" t="s">
        <v>1300</v>
      </c>
      <c r="W538" s="63">
        <v>-2.5762813822228199</v>
      </c>
      <c r="X538" s="63">
        <v>6.3095734448019303E-3</v>
      </c>
      <c r="Y538" s="63">
        <v>1.8931213580487799E-2</v>
      </c>
      <c r="Z538" s="63">
        <v>1.5188352468351299E-2</v>
      </c>
      <c r="AA538" s="62" t="s">
        <v>173</v>
      </c>
      <c r="AB538" s="63">
        <v>90</v>
      </c>
      <c r="AC538" s="63">
        <v>1.02113094795822</v>
      </c>
      <c r="AD538" s="63">
        <v>2.5475653574117501</v>
      </c>
      <c r="AE538" s="63">
        <v>0.93399330819630799</v>
      </c>
      <c r="AF538" s="63">
        <v>1.85560773209554</v>
      </c>
      <c r="AG538" s="63">
        <v>1.85560773209554</v>
      </c>
      <c r="AH538" s="63">
        <v>0.248762294963492</v>
      </c>
      <c r="AI538" s="63">
        <v>1.5891933509907901</v>
      </c>
      <c r="AJ538" s="63">
        <v>1.0756488867471601</v>
      </c>
      <c r="AK538" s="63">
        <v>2.7786832719621199</v>
      </c>
      <c r="AL538" s="63">
        <v>0.93398919902103095</v>
      </c>
      <c r="AM538" s="63">
        <v>0.42207486414645601</v>
      </c>
      <c r="AN538" s="63">
        <v>1.3663214670884001</v>
      </c>
      <c r="AO538" s="65"/>
      <c r="AP538" s="63"/>
      <c r="AQ538" s="63"/>
      <c r="AR538" s="63"/>
      <c r="AS538" s="63"/>
      <c r="AT538" s="63"/>
      <c r="AU538" s="63"/>
      <c r="AV538" s="63"/>
      <c r="AW538" s="63"/>
      <c r="AX538" s="63"/>
      <c r="AY538" s="63"/>
      <c r="AZ538" s="63"/>
      <c r="BA538" s="63"/>
      <c r="BB538" s="63"/>
      <c r="BC538" s="63"/>
      <c r="BD538" s="63"/>
      <c r="BE538" s="63"/>
      <c r="BF538" s="63"/>
      <c r="BG538" s="63"/>
      <c r="BH538" s="63"/>
      <c r="BI538" s="63"/>
      <c r="BJ538" s="63"/>
      <c r="BK538" s="63"/>
      <c r="BL538" s="63"/>
      <c r="BM538" s="63"/>
      <c r="BN538" s="63"/>
      <c r="BO538" s="63"/>
      <c r="BP538" s="63"/>
      <c r="BQ538" s="63"/>
      <c r="BR538" s="63"/>
      <c r="BS538" s="63"/>
      <c r="BT538" s="63"/>
    </row>
    <row r="539" spans="22:72" ht="13">
      <c r="V539" s="62" t="s">
        <v>1301</v>
      </c>
      <c r="W539" s="63">
        <v>-2.5762813822228199</v>
      </c>
      <c r="X539" s="63">
        <v>6.3095734448019303E-3</v>
      </c>
      <c r="Y539" s="63">
        <v>1.8931213580487799E-2</v>
      </c>
      <c r="Z539" s="63">
        <v>3.0376704936702501E-2</v>
      </c>
      <c r="AA539" s="62" t="s">
        <v>173</v>
      </c>
      <c r="AB539" s="63">
        <v>90</v>
      </c>
      <c r="AC539" s="63">
        <v>1.02051561165668</v>
      </c>
      <c r="AD539" s="63">
        <v>2.5367997062879901</v>
      </c>
      <c r="AE539" s="63">
        <v>0.90633360468683599</v>
      </c>
      <c r="AF539" s="63">
        <v>1.8569318969313799</v>
      </c>
      <c r="AG539" s="63">
        <v>1.8569318969313799</v>
      </c>
      <c r="AH539" s="63">
        <v>0.248632507456341</v>
      </c>
      <c r="AI539" s="63">
        <v>1.56582959748817</v>
      </c>
      <c r="AJ539" s="63">
        <v>1.0907666096017801</v>
      </c>
      <c r="AK539" s="63">
        <v>2.7828062872861099</v>
      </c>
      <c r="AL539" s="63">
        <v>0.906329097312909</v>
      </c>
      <c r="AM539" s="63">
        <v>0.41803668847032299</v>
      </c>
      <c r="AN539" s="63">
        <v>1.3656342978677301</v>
      </c>
      <c r="AO539" s="65"/>
      <c r="AP539" s="63"/>
      <c r="AQ539" s="63"/>
      <c r="AR539" s="63"/>
      <c r="AS539" s="63"/>
      <c r="AT539" s="63"/>
      <c r="AU539" s="63"/>
      <c r="AV539" s="63"/>
      <c r="AW539" s="63"/>
      <c r="AX539" s="63"/>
      <c r="AY539" s="63"/>
      <c r="AZ539" s="63"/>
      <c r="BA539" s="63"/>
      <c r="BB539" s="63"/>
      <c r="BC539" s="63"/>
      <c r="BD539" s="63"/>
      <c r="BE539" s="63"/>
      <c r="BF539" s="63"/>
      <c r="BG539" s="63"/>
      <c r="BH539" s="63"/>
      <c r="BI539" s="63"/>
      <c r="BJ539" s="63"/>
      <c r="BK539" s="63"/>
      <c r="BL539" s="63"/>
      <c r="BM539" s="63"/>
      <c r="BN539" s="63"/>
      <c r="BO539" s="63"/>
      <c r="BP539" s="63"/>
      <c r="BQ539" s="63"/>
      <c r="BR539" s="63"/>
      <c r="BS539" s="63"/>
      <c r="BT539" s="63"/>
    </row>
    <row r="540" spans="22:72" ht="13">
      <c r="V540" s="62" t="s">
        <v>1302</v>
      </c>
      <c r="W540" s="63">
        <v>-2.5762813822228199</v>
      </c>
      <c r="X540" s="63">
        <v>6.3095734448019303E-3</v>
      </c>
      <c r="Y540" s="63">
        <v>1.8931213580487799E-2</v>
      </c>
      <c r="Z540" s="63">
        <v>7.59417623417563E-2</v>
      </c>
      <c r="AA540" s="62" t="s">
        <v>173</v>
      </c>
      <c r="AB540" s="63">
        <v>90</v>
      </c>
      <c r="AC540" s="63">
        <v>1.01913005060457</v>
      </c>
      <c r="AD540" s="63">
        <v>2.53588348066044</v>
      </c>
      <c r="AE540" s="63">
        <v>0.82311356461504404</v>
      </c>
      <c r="AF540" s="63">
        <v>1.8611822927108199</v>
      </c>
      <c r="AG540" s="63">
        <v>1.8611822927108199</v>
      </c>
      <c r="AH540" s="63">
        <v>0.24816835404247301</v>
      </c>
      <c r="AI540" s="63">
        <v>1.4785591064637</v>
      </c>
      <c r="AJ540" s="63">
        <v>1.1308514808072201</v>
      </c>
      <c r="AK540" s="63">
        <v>2.8203715380158001</v>
      </c>
      <c r="AL540" s="63">
        <v>0.82310782517309999</v>
      </c>
      <c r="AM540" s="63">
        <v>0.41178570743260601</v>
      </c>
      <c r="AN540" s="63">
        <v>1.25729061740953</v>
      </c>
      <c r="AO540" s="65"/>
      <c r="AP540" s="63"/>
      <c r="AQ540" s="63"/>
      <c r="AR540" s="63"/>
      <c r="AS540" s="63"/>
      <c r="AT540" s="63"/>
      <c r="AU540" s="63"/>
      <c r="AV540" s="63"/>
      <c r="AW540" s="63"/>
      <c r="AX540" s="63"/>
      <c r="AY540" s="63"/>
      <c r="AZ540" s="63"/>
      <c r="BA540" s="63"/>
      <c r="BB540" s="63"/>
      <c r="BC540" s="63"/>
      <c r="BD540" s="63"/>
      <c r="BE540" s="63"/>
      <c r="BF540" s="63"/>
      <c r="BG540" s="63"/>
      <c r="BH540" s="63"/>
      <c r="BI540" s="63"/>
      <c r="BJ540" s="63"/>
      <c r="BK540" s="63"/>
      <c r="BL540" s="63"/>
      <c r="BM540" s="63"/>
      <c r="BN540" s="63"/>
      <c r="BO540" s="63"/>
      <c r="BP540" s="63"/>
      <c r="BQ540" s="63"/>
      <c r="BR540" s="63"/>
      <c r="BS540" s="63"/>
      <c r="BT540" s="63"/>
    </row>
    <row r="541" spans="22:72" ht="13">
      <c r="V541" s="62" t="s">
        <v>1303</v>
      </c>
      <c r="W541" s="63">
        <v>-2.5762813822228199</v>
      </c>
      <c r="X541" s="63">
        <v>6.3095734448019303E-3</v>
      </c>
      <c r="Y541" s="63">
        <v>1.8931213580487799E-2</v>
      </c>
      <c r="Z541" s="63">
        <v>0.30376704936702498</v>
      </c>
      <c r="AA541" s="62" t="s">
        <v>173</v>
      </c>
      <c r="AB541" s="63">
        <v>90</v>
      </c>
      <c r="AC541" s="63">
        <v>1.01507668124807</v>
      </c>
      <c r="AD541" s="63">
        <v>2.62521547934691</v>
      </c>
      <c r="AE541" s="63">
        <v>0.48059140835410302</v>
      </c>
      <c r="AF541" s="63">
        <v>1.88072315322582</v>
      </c>
      <c r="AG541" s="63">
        <v>1.88072315322582</v>
      </c>
      <c r="AH541" s="63">
        <v>0.221575343200937</v>
      </c>
      <c r="AI541" s="63">
        <v>0.62784361128065702</v>
      </c>
      <c r="AJ541" s="63">
        <v>1.2304910178036099</v>
      </c>
      <c r="AK541" s="63">
        <v>3.2338183524493198</v>
      </c>
      <c r="AL541" s="63">
        <v>0.48057037873671699</v>
      </c>
      <c r="AM541" s="63">
        <v>0.39539834273633701</v>
      </c>
      <c r="AN541" s="63">
        <v>0.986545944467634</v>
      </c>
      <c r="AO541" s="65"/>
      <c r="AP541" s="63"/>
      <c r="AQ541" s="63"/>
      <c r="AR541" s="63"/>
      <c r="AS541" s="63"/>
      <c r="AT541" s="63"/>
      <c r="AU541" s="63"/>
      <c r="AV541" s="63"/>
      <c r="AW541" s="63"/>
      <c r="AX541" s="63"/>
      <c r="AY541" s="63"/>
      <c r="AZ541" s="63"/>
      <c r="BA541" s="63"/>
      <c r="BB541" s="63"/>
      <c r="BC541" s="63"/>
      <c r="BD541" s="63"/>
      <c r="BE541" s="63"/>
      <c r="BF541" s="63"/>
      <c r="BG541" s="63"/>
      <c r="BH541" s="63"/>
      <c r="BI541" s="63"/>
      <c r="BJ541" s="63"/>
      <c r="BK541" s="63"/>
      <c r="BL541" s="63"/>
      <c r="BM541" s="63"/>
      <c r="BN541" s="63"/>
      <c r="BO541" s="63"/>
      <c r="BP541" s="63"/>
      <c r="BQ541" s="63"/>
      <c r="BR541" s="63"/>
      <c r="BS541" s="63"/>
      <c r="BT541" s="63"/>
    </row>
    <row r="542" spans="22:72" ht="13">
      <c r="V542" s="62" t="s">
        <v>1304</v>
      </c>
      <c r="W542" s="63">
        <v>-2.5762813822228199</v>
      </c>
      <c r="X542" s="63">
        <v>6.3095734448019303E-3</v>
      </c>
      <c r="Y542" s="63">
        <v>1.8931213580487799E-2</v>
      </c>
      <c r="Z542" s="63">
        <v>0.75941762341756303</v>
      </c>
      <c r="AA542" s="62" t="s">
        <v>173</v>
      </c>
      <c r="AB542" s="63">
        <v>90</v>
      </c>
      <c r="AC542" s="63">
        <v>1.0101813439040099</v>
      </c>
      <c r="AD542" s="62" t="s">
        <v>131</v>
      </c>
      <c r="AE542" s="62" t="s">
        <v>131</v>
      </c>
      <c r="AF542" s="63">
        <v>1.90563606060163</v>
      </c>
      <c r="AG542" s="63">
        <v>1.90563606060163</v>
      </c>
      <c r="AH542" s="63">
        <v>0.223059464669354</v>
      </c>
      <c r="AI542" s="63">
        <v>0.64135793928706297</v>
      </c>
      <c r="AJ542" s="63">
        <v>1.24881553035466</v>
      </c>
      <c r="AK542" s="62" t="s">
        <v>131</v>
      </c>
      <c r="AL542" s="62" t="s">
        <v>131</v>
      </c>
      <c r="AM542" s="63">
        <v>0.37913291557579498</v>
      </c>
      <c r="AN542" s="63">
        <v>0.92538788382847503</v>
      </c>
      <c r="AO542" s="65"/>
      <c r="AP542" s="63"/>
      <c r="AQ542" s="63"/>
      <c r="AR542" s="63"/>
      <c r="AS542" s="63"/>
      <c r="AT542" s="63"/>
      <c r="AU542" s="63"/>
      <c r="AV542" s="63"/>
      <c r="AW542" s="63"/>
      <c r="AX542" s="63"/>
      <c r="AY542" s="63"/>
      <c r="AZ542" s="63"/>
      <c r="BA542" s="63"/>
      <c r="BB542" s="63"/>
      <c r="BC542" s="63"/>
      <c r="BD542" s="63"/>
      <c r="BE542" s="63"/>
      <c r="BF542" s="63"/>
      <c r="BG542" s="63"/>
      <c r="BH542" s="63"/>
      <c r="BI542" s="63"/>
      <c r="BJ542" s="63"/>
      <c r="BK542" s="63"/>
      <c r="BL542" s="63"/>
      <c r="BM542" s="63"/>
      <c r="BN542" s="63"/>
      <c r="BO542" s="63"/>
      <c r="BP542" s="63"/>
      <c r="BQ542" s="63"/>
      <c r="BR542" s="63"/>
      <c r="BS542" s="63"/>
      <c r="BT542" s="63"/>
    </row>
    <row r="543" spans="22:72" ht="13">
      <c r="V543" s="62" t="s">
        <v>1305</v>
      </c>
      <c r="W543" s="63">
        <v>-2.8906352543285698</v>
      </c>
      <c r="X543" s="63">
        <v>7.9432823472428103E-3</v>
      </c>
      <c r="Y543" s="63">
        <v>1.8931213580487799E-2</v>
      </c>
      <c r="Z543" s="63">
        <v>0</v>
      </c>
      <c r="AA543" s="62" t="s">
        <v>173</v>
      </c>
      <c r="AB543" s="63">
        <v>90</v>
      </c>
      <c r="AC543" s="63">
        <v>1.0247696370352799</v>
      </c>
      <c r="AD543" s="63">
        <v>2.4616692048286102</v>
      </c>
      <c r="AE543" s="63">
        <v>0.95782051700565496</v>
      </c>
      <c r="AF543" s="63">
        <v>1.8411348984019</v>
      </c>
      <c r="AG543" s="63">
        <v>1.8411348984019</v>
      </c>
      <c r="AH543" s="63">
        <v>0.27827496569826199</v>
      </c>
      <c r="AI543" s="63">
        <v>1.4588602554712999</v>
      </c>
      <c r="AJ543" s="63">
        <v>1.0428938205621401</v>
      </c>
      <c r="AK543" s="63">
        <v>2.7024074884682898</v>
      </c>
      <c r="AL543" s="63">
        <v>0.95781720168422702</v>
      </c>
      <c r="AM543" s="63">
        <v>0.437034176094454</v>
      </c>
      <c r="AN543" s="63">
        <v>1.3722769336675</v>
      </c>
      <c r="AO543" s="65"/>
      <c r="AP543" s="63"/>
      <c r="AQ543" s="63"/>
      <c r="AR543" s="63"/>
      <c r="AS543" s="63"/>
      <c r="AT543" s="63"/>
      <c r="AU543" s="63"/>
      <c r="AV543" s="63"/>
      <c r="AW543" s="63"/>
      <c r="AX543" s="63"/>
      <c r="AY543" s="63"/>
      <c r="AZ543" s="63"/>
      <c r="BA543" s="63"/>
      <c r="BB543" s="63"/>
      <c r="BC543" s="63"/>
      <c r="BD543" s="63"/>
      <c r="BE543" s="63"/>
      <c r="BF543" s="63"/>
      <c r="BG543" s="63"/>
      <c r="BH543" s="63"/>
      <c r="BI543" s="63"/>
      <c r="BJ543" s="63"/>
      <c r="BK543" s="63"/>
      <c r="BL543" s="63"/>
      <c r="BM543" s="63"/>
      <c r="BN543" s="63"/>
      <c r="BO543" s="63"/>
      <c r="BP543" s="63"/>
      <c r="BQ543" s="63"/>
      <c r="BR543" s="63"/>
      <c r="BS543" s="63"/>
      <c r="BT543" s="63"/>
    </row>
    <row r="544" spans="22:72" ht="13">
      <c r="V544" s="62" t="s">
        <v>1306</v>
      </c>
      <c r="W544" s="63">
        <v>-2.8906352543285698</v>
      </c>
      <c r="X544" s="63">
        <v>7.9432823472428103E-3</v>
      </c>
      <c r="Y544" s="63">
        <v>1.8931213580487799E-2</v>
      </c>
      <c r="Z544" s="63">
        <v>1.5188352468351299E-2</v>
      </c>
      <c r="AA544" s="62" t="s">
        <v>173</v>
      </c>
      <c r="AB544" s="63">
        <v>90</v>
      </c>
      <c r="AC544" s="63">
        <v>1.02375801352083</v>
      </c>
      <c r="AD544" s="63">
        <v>2.4561718510632899</v>
      </c>
      <c r="AE544" s="63">
        <v>0.93189294117557897</v>
      </c>
      <c r="AF544" s="63">
        <v>1.8430291976353099</v>
      </c>
      <c r="AG544" s="63">
        <v>1.8430291976353099</v>
      </c>
      <c r="AH544" s="63">
        <v>0.27792013109316999</v>
      </c>
      <c r="AI544" s="63">
        <v>1.4125908612798499</v>
      </c>
      <c r="AJ544" s="63">
        <v>1.06579946125096</v>
      </c>
      <c r="AK544" s="63">
        <v>2.6925580629720902</v>
      </c>
      <c r="AL544" s="63">
        <v>0.93188959521543402</v>
      </c>
      <c r="AM544" s="63">
        <v>0.432689806325605</v>
      </c>
      <c r="AN544" s="63">
        <v>1.3507456314199899</v>
      </c>
      <c r="AO544" s="65"/>
      <c r="AP544" s="63"/>
      <c r="AQ544" s="63"/>
      <c r="AR544" s="63"/>
      <c r="AS544" s="63"/>
      <c r="AT544" s="63"/>
      <c r="AU544" s="63"/>
      <c r="AV544" s="63"/>
      <c r="AW544" s="63"/>
      <c r="AX544" s="63"/>
      <c r="AY544" s="63"/>
      <c r="AZ544" s="63"/>
      <c r="BA544" s="63"/>
      <c r="BB544" s="63"/>
      <c r="BC544" s="63"/>
      <c r="BD544" s="63"/>
      <c r="BE544" s="63"/>
      <c r="BF544" s="63"/>
      <c r="BG544" s="63"/>
      <c r="BH544" s="63"/>
      <c r="BI544" s="63"/>
      <c r="BJ544" s="63"/>
      <c r="BK544" s="63"/>
      <c r="BL544" s="63"/>
      <c r="BM544" s="63"/>
      <c r="BN544" s="63"/>
      <c r="BO544" s="63"/>
      <c r="BP544" s="63"/>
      <c r="BQ544" s="63"/>
      <c r="BR544" s="63"/>
      <c r="BS544" s="63"/>
      <c r="BT544" s="63"/>
    </row>
    <row r="545" spans="22:72" ht="13">
      <c r="V545" s="62" t="s">
        <v>1307</v>
      </c>
      <c r="W545" s="63">
        <v>-2.8906352543285698</v>
      </c>
      <c r="X545" s="63">
        <v>7.9432823472428103E-3</v>
      </c>
      <c r="Y545" s="63">
        <v>1.8931213580487799E-2</v>
      </c>
      <c r="Z545" s="63">
        <v>3.0376704936702501E-2</v>
      </c>
      <c r="AA545" s="62" t="s">
        <v>173</v>
      </c>
      <c r="AB545" s="63">
        <v>90</v>
      </c>
      <c r="AC545" s="63">
        <v>1.02304369656865</v>
      </c>
      <c r="AD545" s="63">
        <v>2.4554846818426199</v>
      </c>
      <c r="AE545" s="63">
        <v>0.90497564999800695</v>
      </c>
      <c r="AF545" s="63">
        <v>1.84466176556658</v>
      </c>
      <c r="AG545" s="63">
        <v>1.84466176556658</v>
      </c>
      <c r="AH545" s="63">
        <v>0.248515947170283</v>
      </c>
      <c r="AI545" s="63">
        <v>1.6015623969627599</v>
      </c>
      <c r="AJ545" s="63">
        <v>1.0811462405124801</v>
      </c>
      <c r="AK545" s="63">
        <v>2.6916418373445401</v>
      </c>
      <c r="AL545" s="63">
        <v>0.90497220785502697</v>
      </c>
      <c r="AM545" s="63">
        <v>0.428696833718059</v>
      </c>
      <c r="AN545" s="63">
        <v>1.3493712929786601</v>
      </c>
      <c r="AO545" s="65"/>
      <c r="AP545" s="63"/>
      <c r="AQ545" s="63"/>
      <c r="AR545" s="63"/>
      <c r="AS545" s="63"/>
      <c r="AT545" s="63"/>
      <c r="AU545" s="63"/>
      <c r="AV545" s="63"/>
      <c r="AW545" s="63"/>
      <c r="AX545" s="63"/>
      <c r="AY545" s="63"/>
      <c r="AZ545" s="63"/>
      <c r="BA545" s="63"/>
      <c r="BB545" s="63"/>
      <c r="BC545" s="63"/>
      <c r="BD545" s="63"/>
      <c r="BE545" s="63"/>
      <c r="BF545" s="63"/>
      <c r="BG545" s="63"/>
      <c r="BH545" s="63"/>
      <c r="BI545" s="63"/>
      <c r="BJ545" s="63"/>
      <c r="BK545" s="63"/>
      <c r="BL545" s="63"/>
      <c r="BM545" s="63"/>
      <c r="BN545" s="63"/>
      <c r="BO545" s="63"/>
      <c r="BP545" s="63"/>
      <c r="BQ545" s="63"/>
      <c r="BR545" s="63"/>
      <c r="BS545" s="63"/>
      <c r="BT545" s="63"/>
    </row>
    <row r="546" spans="22:72" ht="13">
      <c r="V546" s="62" t="s">
        <v>1308</v>
      </c>
      <c r="W546" s="63">
        <v>-2.8906352543285698</v>
      </c>
      <c r="X546" s="63">
        <v>7.9432823472428103E-3</v>
      </c>
      <c r="Y546" s="63">
        <v>1.8931213580487799E-2</v>
      </c>
      <c r="Z546" s="63">
        <v>7.59417623417563E-2</v>
      </c>
      <c r="AA546" s="62" t="s">
        <v>173</v>
      </c>
      <c r="AB546" s="63">
        <v>90</v>
      </c>
      <c r="AC546" s="63">
        <v>1.0214181389433801</v>
      </c>
      <c r="AD546" s="63">
        <v>2.4584624151321699</v>
      </c>
      <c r="AE546" s="63">
        <v>0.82433909183662801</v>
      </c>
      <c r="AF546" s="63">
        <v>1.8497411558358701</v>
      </c>
      <c r="AG546" s="63">
        <v>1.8497411558358701</v>
      </c>
      <c r="AH546" s="63">
        <v>0.24841640145807101</v>
      </c>
      <c r="AI546" s="63">
        <v>0.79940686003994599</v>
      </c>
      <c r="AJ546" s="63">
        <v>1.11229791184928</v>
      </c>
      <c r="AK546" s="63">
        <v>2.7179833241367</v>
      </c>
      <c r="AL546" s="63">
        <v>0.82433493912840305</v>
      </c>
      <c r="AM546" s="63">
        <v>0.42064210660783702</v>
      </c>
      <c r="AN546" s="63">
        <v>1.30768302692497</v>
      </c>
      <c r="AO546" s="65"/>
      <c r="AP546" s="63"/>
      <c r="AQ546" s="63"/>
      <c r="AR546" s="63"/>
      <c r="AS546" s="63"/>
      <c r="AT546" s="63"/>
      <c r="AU546" s="63"/>
      <c r="AV546" s="63"/>
      <c r="AW546" s="63"/>
      <c r="AX546" s="63"/>
      <c r="AY546" s="63"/>
      <c r="AZ546" s="63"/>
      <c r="BA546" s="63"/>
      <c r="BB546" s="63"/>
      <c r="BC546" s="63"/>
      <c r="BD546" s="63"/>
      <c r="BE546" s="63"/>
      <c r="BF546" s="63"/>
      <c r="BG546" s="63"/>
      <c r="BH546" s="63"/>
      <c r="BI546" s="63"/>
      <c r="BJ546" s="63"/>
      <c r="BK546" s="63"/>
      <c r="BL546" s="63"/>
      <c r="BM546" s="63"/>
      <c r="BN546" s="63"/>
      <c r="BO546" s="63"/>
      <c r="BP546" s="63"/>
      <c r="BQ546" s="63"/>
      <c r="BR546" s="63"/>
      <c r="BS546" s="63"/>
      <c r="BT546" s="63"/>
    </row>
    <row r="547" spans="22:72" ht="13">
      <c r="V547" s="62" t="s">
        <v>1309</v>
      </c>
      <c r="W547" s="63">
        <v>-2.8906352543285698</v>
      </c>
      <c r="X547" s="63">
        <v>7.9432823472428103E-3</v>
      </c>
      <c r="Y547" s="63">
        <v>1.8931213580487799E-2</v>
      </c>
      <c r="Z547" s="63">
        <v>0.30376704936702498</v>
      </c>
      <c r="AA547" s="62" t="s">
        <v>173</v>
      </c>
      <c r="AB547" s="63">
        <v>90</v>
      </c>
      <c r="AC547" s="63">
        <v>1.01661211943769</v>
      </c>
      <c r="AD547" s="63">
        <v>2.5301570704882299</v>
      </c>
      <c r="AE547" s="63">
        <v>0.49701730201731698</v>
      </c>
      <c r="AF547" s="63">
        <v>1.8719095054981501</v>
      </c>
      <c r="AG547" s="63">
        <v>1.8719095054981501</v>
      </c>
      <c r="AH547" s="63">
        <v>0.24992396426918001</v>
      </c>
      <c r="AI547" s="63">
        <v>0.83788833639716898</v>
      </c>
      <c r="AJ547" s="63">
        <v>1.1915514286326101</v>
      </c>
      <c r="AK547" s="63">
        <v>3.0407238014424198</v>
      </c>
      <c r="AL547" s="63">
        <v>0.49700375165840199</v>
      </c>
      <c r="AM547" s="63">
        <v>0.40600360442678501</v>
      </c>
      <c r="AN547" s="63">
        <v>0.986545944467634</v>
      </c>
      <c r="AO547" s="65"/>
      <c r="AP547" s="63"/>
      <c r="AQ547" s="63"/>
      <c r="AR547" s="63"/>
      <c r="AS547" s="63"/>
      <c r="AT547" s="63"/>
      <c r="AU547" s="63"/>
      <c r="AV547" s="63"/>
      <c r="AW547" s="63"/>
      <c r="AX547" s="63"/>
      <c r="AY547" s="63"/>
      <c r="AZ547" s="63"/>
      <c r="BA547" s="63"/>
      <c r="BB547" s="63"/>
      <c r="BC547" s="63"/>
      <c r="BD547" s="63"/>
      <c r="BE547" s="63"/>
      <c r="BF547" s="63"/>
      <c r="BG547" s="63"/>
      <c r="BH547" s="63"/>
      <c r="BI547" s="63"/>
      <c r="BJ547" s="63"/>
      <c r="BK547" s="63"/>
      <c r="BL547" s="63"/>
      <c r="BM547" s="63"/>
      <c r="BN547" s="63"/>
      <c r="BO547" s="63"/>
      <c r="BP547" s="63"/>
      <c r="BQ547" s="63"/>
      <c r="BR547" s="63"/>
      <c r="BS547" s="63"/>
      <c r="BT547" s="63"/>
    </row>
    <row r="548" spans="22:72" ht="13">
      <c r="V548" s="62" t="s">
        <v>1310</v>
      </c>
      <c r="W548" s="63">
        <v>-2.8906352543285698</v>
      </c>
      <c r="X548" s="63">
        <v>7.9432823472428103E-3</v>
      </c>
      <c r="Y548" s="63">
        <v>1.8931213580487799E-2</v>
      </c>
      <c r="Z548" s="63">
        <v>0.75941762341756303</v>
      </c>
      <c r="AA548" s="62" t="s">
        <v>173</v>
      </c>
      <c r="AB548" s="63">
        <v>90</v>
      </c>
      <c r="AC548" s="63">
        <v>1.01112275823861</v>
      </c>
      <c r="AD548" s="62" t="s">
        <v>131</v>
      </c>
      <c r="AE548" s="62" t="s">
        <v>131</v>
      </c>
      <c r="AF548" s="63">
        <v>1.8991727075196001</v>
      </c>
      <c r="AG548" s="63">
        <v>1.8991727075196001</v>
      </c>
      <c r="AH548" s="63">
        <v>0.22392305682486199</v>
      </c>
      <c r="AI548" s="63">
        <v>0.51148295658143295</v>
      </c>
      <c r="AJ548" s="63">
        <v>1.19727783880481</v>
      </c>
      <c r="AK548" s="62" t="s">
        <v>131</v>
      </c>
      <c r="AL548" s="62" t="s">
        <v>131</v>
      </c>
      <c r="AM548" s="63">
        <v>0.38695003418458701</v>
      </c>
      <c r="AN548" s="63">
        <v>0.82208344432188096</v>
      </c>
      <c r="AO548" s="65"/>
      <c r="AP548" s="63"/>
      <c r="AQ548" s="63"/>
      <c r="AR548" s="63"/>
      <c r="AS548" s="63"/>
      <c r="AT548" s="63"/>
      <c r="AU548" s="63"/>
      <c r="AV548" s="63"/>
      <c r="AW548" s="63"/>
      <c r="AX548" s="63"/>
      <c r="AY548" s="63"/>
      <c r="AZ548" s="63"/>
      <c r="BA548" s="63"/>
      <c r="BB548" s="63"/>
      <c r="BC548" s="63"/>
      <c r="BD548" s="63"/>
      <c r="BE548" s="63"/>
      <c r="BF548" s="63"/>
      <c r="BG548" s="63"/>
      <c r="BH548" s="63"/>
      <c r="BI548" s="63"/>
      <c r="BJ548" s="63"/>
      <c r="BK548" s="63"/>
      <c r="BL548" s="63"/>
      <c r="BM548" s="63"/>
      <c r="BN548" s="63"/>
      <c r="BO548" s="63"/>
      <c r="BP548" s="63"/>
      <c r="BQ548" s="63"/>
      <c r="BR548" s="63"/>
      <c r="BS548" s="63"/>
      <c r="BT548" s="63"/>
    </row>
    <row r="549" spans="22:72" ht="13">
      <c r="V549" s="62" t="s">
        <v>1311</v>
      </c>
      <c r="W549" s="63">
        <v>-3.2433461000125101</v>
      </c>
      <c r="X549" s="63">
        <v>0.01</v>
      </c>
      <c r="Y549" s="63">
        <v>1.8931213580487799E-2</v>
      </c>
      <c r="Z549" s="63">
        <v>0</v>
      </c>
      <c r="AA549" s="62" t="s">
        <v>173</v>
      </c>
      <c r="AB549" s="63">
        <v>90</v>
      </c>
      <c r="AC549" s="63">
        <v>1.02808624317914</v>
      </c>
      <c r="AD549" s="63">
        <v>2.32400630428869</v>
      </c>
      <c r="AE549" s="63">
        <v>0.95975220197065303</v>
      </c>
      <c r="AF549" s="63">
        <v>1.8263874646546601</v>
      </c>
      <c r="AG549" s="63">
        <v>1.8263874646546601</v>
      </c>
      <c r="AH549" s="63">
        <v>0.27814885483634399</v>
      </c>
      <c r="AI549" s="63">
        <v>1.51497907515895</v>
      </c>
      <c r="AJ549" s="63">
        <v>1.02571459004552</v>
      </c>
      <c r="AK549" s="63">
        <v>2.6151369974438201</v>
      </c>
      <c r="AL549" s="63">
        <v>0.95974902368110504</v>
      </c>
      <c r="AM549" s="63">
        <v>0.44953428342479101</v>
      </c>
      <c r="AN549" s="63">
        <v>1.34982940579244</v>
      </c>
      <c r="AO549" s="65"/>
      <c r="AP549" s="63"/>
      <c r="AQ549" s="63"/>
      <c r="AR549" s="63"/>
      <c r="AS549" s="63"/>
      <c r="AT549" s="63"/>
      <c r="AU549" s="63"/>
      <c r="AV549" s="63"/>
      <c r="AW549" s="63"/>
      <c r="AX549" s="63"/>
      <c r="AY549" s="63"/>
      <c r="AZ549" s="63"/>
      <c r="BA549" s="63"/>
      <c r="BB549" s="63"/>
      <c r="BC549" s="63"/>
      <c r="BD549" s="63"/>
      <c r="BE549" s="63"/>
      <c r="BF549" s="63"/>
      <c r="BG549" s="63"/>
      <c r="BH549" s="63"/>
      <c r="BI549" s="63"/>
      <c r="BJ549" s="63"/>
      <c r="BK549" s="63"/>
      <c r="BL549" s="63"/>
      <c r="BM549" s="63"/>
      <c r="BN549" s="63"/>
      <c r="BO549" s="63"/>
      <c r="BP549" s="63"/>
      <c r="BQ549" s="63"/>
      <c r="BR549" s="63"/>
      <c r="BS549" s="63"/>
      <c r="BT549" s="63"/>
    </row>
    <row r="550" spans="22:72" ht="13">
      <c r="V550" s="62" t="s">
        <v>1312</v>
      </c>
      <c r="W550" s="63">
        <v>-3.2433461000125101</v>
      </c>
      <c r="X550" s="63">
        <v>0.01</v>
      </c>
      <c r="Y550" s="63">
        <v>1.8931213580487799E-2</v>
      </c>
      <c r="Z550" s="63">
        <v>1.5188352468351299E-2</v>
      </c>
      <c r="AA550" s="62" t="s">
        <v>173</v>
      </c>
      <c r="AB550" s="63">
        <v>90</v>
      </c>
      <c r="AC550" s="63">
        <v>1.0268738667411399</v>
      </c>
      <c r="AD550" s="63">
        <v>2.3684432472250401</v>
      </c>
      <c r="AE550" s="63">
        <v>0.93197167967338101</v>
      </c>
      <c r="AF550" s="63">
        <v>1.82881181518161</v>
      </c>
      <c r="AG550" s="63">
        <v>1.82881181518161</v>
      </c>
      <c r="AH550" s="63">
        <v>0.277830103925997</v>
      </c>
      <c r="AI550" s="63">
        <v>1.4861179678910199</v>
      </c>
      <c r="AJ550" s="63">
        <v>1.0479330615136799</v>
      </c>
      <c r="AK550" s="63">
        <v>2.5993321053685201</v>
      </c>
      <c r="AL550" s="63">
        <v>0.93196908391222599</v>
      </c>
      <c r="AM550" s="63">
        <v>0.44320222046841901</v>
      </c>
      <c r="AN550" s="63">
        <v>1.34433205202711</v>
      </c>
      <c r="AO550" s="65"/>
      <c r="AP550" s="63"/>
      <c r="AQ550" s="63"/>
      <c r="AR550" s="63"/>
      <c r="AS550" s="63"/>
      <c r="AT550" s="63"/>
      <c r="AU550" s="63"/>
      <c r="AV550" s="63"/>
      <c r="AW550" s="63"/>
      <c r="AX550" s="63"/>
      <c r="AY550" s="63"/>
      <c r="AZ550" s="63"/>
      <c r="BA550" s="63"/>
      <c r="BB550" s="63"/>
      <c r="BC550" s="63"/>
      <c r="BD550" s="63"/>
      <c r="BE550" s="63"/>
      <c r="BF550" s="63"/>
      <c r="BG550" s="63"/>
      <c r="BH550" s="63"/>
      <c r="BI550" s="63"/>
      <c r="BJ550" s="63"/>
      <c r="BK550" s="63"/>
      <c r="BL550" s="63"/>
      <c r="BM550" s="63"/>
      <c r="BN550" s="63"/>
      <c r="BO550" s="63"/>
      <c r="BP550" s="63"/>
      <c r="BQ550" s="63"/>
      <c r="BR550" s="63"/>
      <c r="BS550" s="63"/>
      <c r="BT550" s="63"/>
    </row>
    <row r="551" spans="22:72" ht="13">
      <c r="V551" s="62" t="s">
        <v>1313</v>
      </c>
      <c r="W551" s="63">
        <v>-3.2433461000125101</v>
      </c>
      <c r="X551" s="63">
        <v>0.01</v>
      </c>
      <c r="Y551" s="63">
        <v>1.8931213580487799E-2</v>
      </c>
      <c r="Z551" s="63">
        <v>3.0376704936702501E-2</v>
      </c>
      <c r="AA551" s="62" t="s">
        <v>173</v>
      </c>
      <c r="AB551" s="63">
        <v>90</v>
      </c>
      <c r="AC551" s="63">
        <v>1.02600173090859</v>
      </c>
      <c r="AD551" s="63">
        <v>2.3771473906868001</v>
      </c>
      <c r="AE551" s="63">
        <v>0.90470488456544496</v>
      </c>
      <c r="AF551" s="63">
        <v>1.8309086102868199</v>
      </c>
      <c r="AG551" s="63">
        <v>1.8309086102868199</v>
      </c>
      <c r="AH551" s="63">
        <v>0.277450386957525</v>
      </c>
      <c r="AI551" s="63">
        <v>1.4515304504508699</v>
      </c>
      <c r="AJ551" s="63">
        <v>1.05961493826498</v>
      </c>
      <c r="AK551" s="63">
        <v>2.5979577669271898</v>
      </c>
      <c r="AL551" s="63">
        <v>0.90470232729287403</v>
      </c>
      <c r="AM551" s="63">
        <v>0.43891672090720402</v>
      </c>
      <c r="AN551" s="63">
        <v>1.3269237651036001</v>
      </c>
      <c r="AO551" s="65"/>
      <c r="AP551" s="63"/>
      <c r="AQ551" s="63"/>
      <c r="AR551" s="63"/>
      <c r="AS551" s="63"/>
      <c r="AT551" s="63"/>
      <c r="AU551" s="63"/>
      <c r="AV551" s="63"/>
      <c r="AW551" s="63"/>
      <c r="AX551" s="63"/>
      <c r="AY551" s="63"/>
      <c r="AZ551" s="63"/>
      <c r="BA551" s="63"/>
      <c r="BB551" s="63"/>
      <c r="BC551" s="63"/>
      <c r="BD551" s="63"/>
      <c r="BE551" s="63"/>
      <c r="BF551" s="63"/>
      <c r="BG551" s="63"/>
      <c r="BH551" s="63"/>
      <c r="BI551" s="63"/>
      <c r="BJ551" s="63"/>
      <c r="BK551" s="63"/>
      <c r="BL551" s="63"/>
      <c r="BM551" s="63"/>
      <c r="BN551" s="63"/>
      <c r="BO551" s="63"/>
      <c r="BP551" s="63"/>
      <c r="BQ551" s="63"/>
      <c r="BR551" s="63"/>
      <c r="BS551" s="63"/>
      <c r="BT551" s="63"/>
    </row>
    <row r="552" spans="22:72" ht="13">
      <c r="V552" s="62" t="s">
        <v>1314</v>
      </c>
      <c r="W552" s="63">
        <v>-3.2433461000125101</v>
      </c>
      <c r="X552" s="63">
        <v>0.01</v>
      </c>
      <c r="Y552" s="63">
        <v>1.8931213580487799E-2</v>
      </c>
      <c r="Z552" s="63">
        <v>7.59417623417563E-2</v>
      </c>
      <c r="AA552" s="62" t="s">
        <v>173</v>
      </c>
      <c r="AB552" s="63">
        <v>90</v>
      </c>
      <c r="AC552" s="63">
        <v>1.02403529588534</v>
      </c>
      <c r="AD552" s="63">
        <v>2.38585153414855</v>
      </c>
      <c r="AE552" s="63">
        <v>0.82445803739563095</v>
      </c>
      <c r="AF552" s="63">
        <v>1.83693499471607</v>
      </c>
      <c r="AG552" s="63">
        <v>1.83693499471607</v>
      </c>
      <c r="AH552" s="63">
        <v>0.27638371500273001</v>
      </c>
      <c r="AI552" s="63">
        <v>1.3191358472693899</v>
      </c>
      <c r="AJ552" s="63">
        <v>1.08343680458136</v>
      </c>
      <c r="AK552" s="63">
        <v>2.6231539716849102</v>
      </c>
      <c r="AL552" s="63">
        <v>0.82445502162503703</v>
      </c>
      <c r="AM552" s="63">
        <v>0.43253144227963097</v>
      </c>
      <c r="AN552" s="63">
        <v>1.23736271001025</v>
      </c>
      <c r="AO552" s="65"/>
      <c r="AP552" s="63"/>
      <c r="AQ552" s="63"/>
      <c r="AR552" s="63"/>
      <c r="AS552" s="63"/>
      <c r="AT552" s="63"/>
      <c r="AU552" s="63"/>
      <c r="AV552" s="63"/>
      <c r="AW552" s="63"/>
      <c r="AX552" s="63"/>
      <c r="AY552" s="63"/>
      <c r="AZ552" s="63"/>
      <c r="BA552" s="63"/>
      <c r="BB552" s="63"/>
      <c r="BC552" s="63"/>
      <c r="BD552" s="63"/>
      <c r="BE552" s="63"/>
      <c r="BF552" s="63"/>
      <c r="BG552" s="63"/>
      <c r="BH552" s="63"/>
      <c r="BI552" s="63"/>
      <c r="BJ552" s="63"/>
      <c r="BK552" s="63"/>
      <c r="BL552" s="63"/>
      <c r="BM552" s="63"/>
      <c r="BN552" s="63"/>
      <c r="BO552" s="63"/>
      <c r="BP552" s="63"/>
      <c r="BQ552" s="63"/>
      <c r="BR552" s="63"/>
      <c r="BS552" s="63"/>
      <c r="BT552" s="63"/>
    </row>
    <row r="553" spans="22:72" ht="13">
      <c r="V553" s="62" t="s">
        <v>1315</v>
      </c>
      <c r="W553" s="63">
        <v>-3.2433461000125101</v>
      </c>
      <c r="X553" s="63">
        <v>0.01</v>
      </c>
      <c r="Y553" s="63">
        <v>1.8931213580487799E-2</v>
      </c>
      <c r="Z553" s="63">
        <v>0.30376704936702498</v>
      </c>
      <c r="AA553" s="62" t="s">
        <v>173</v>
      </c>
      <c r="AB553" s="63">
        <v>90</v>
      </c>
      <c r="AC553" s="63">
        <v>1.0184194913084299</v>
      </c>
      <c r="AD553" s="63">
        <v>2.4417412974293198</v>
      </c>
      <c r="AE553" s="63">
        <v>0.50776244590075104</v>
      </c>
      <c r="AF553" s="63">
        <v>1.86199160945074</v>
      </c>
      <c r="AG553" s="63">
        <v>1.86199160945074</v>
      </c>
      <c r="AH553" s="63">
        <v>0.25108910892965802</v>
      </c>
      <c r="AI553" s="63">
        <v>0.65968245183812202</v>
      </c>
      <c r="AJ553" s="63">
        <v>1.1551314599373801</v>
      </c>
      <c r="AK553" s="63">
        <v>2.8877141216409798</v>
      </c>
      <c r="AL553" s="63">
        <v>0.50775324319306203</v>
      </c>
      <c r="AM553" s="63">
        <v>0.416422078532175</v>
      </c>
      <c r="AN553" s="63">
        <v>0.97692557537832803</v>
      </c>
      <c r="AO553" s="65"/>
      <c r="AP553" s="63"/>
      <c r="AQ553" s="63"/>
      <c r="AR553" s="63"/>
      <c r="AS553" s="63"/>
      <c r="AT553" s="63"/>
      <c r="AU553" s="63"/>
      <c r="AV553" s="63"/>
      <c r="AW553" s="63"/>
      <c r="AX553" s="63"/>
      <c r="AY553" s="63"/>
      <c r="AZ553" s="63"/>
      <c r="BA553" s="63"/>
      <c r="BB553" s="63"/>
      <c r="BC553" s="63"/>
      <c r="BD553" s="63"/>
      <c r="BE553" s="63"/>
      <c r="BF553" s="63"/>
      <c r="BG553" s="63"/>
      <c r="BH553" s="63"/>
      <c r="BI553" s="63"/>
      <c r="BJ553" s="63"/>
      <c r="BK553" s="63"/>
      <c r="BL553" s="63"/>
      <c r="BM553" s="63"/>
      <c r="BN553" s="63"/>
      <c r="BO553" s="63"/>
      <c r="BP553" s="63"/>
      <c r="BQ553" s="63"/>
      <c r="BR553" s="63"/>
      <c r="BS553" s="63"/>
      <c r="BT553" s="63"/>
    </row>
    <row r="554" spans="22:72" ht="13">
      <c r="V554" s="62" t="s">
        <v>1316</v>
      </c>
      <c r="W554" s="63">
        <v>-3.2433461000125101</v>
      </c>
      <c r="X554" s="63">
        <v>0.01</v>
      </c>
      <c r="Y554" s="63">
        <v>1.8931213580487799E-2</v>
      </c>
      <c r="Z554" s="63">
        <v>0.75941762341756303</v>
      </c>
      <c r="AA554" s="62" t="s">
        <v>173</v>
      </c>
      <c r="AB554" s="63">
        <v>90</v>
      </c>
      <c r="AC554" s="63">
        <v>1.0122026379951501</v>
      </c>
      <c r="AD554" s="63">
        <v>2.93970992600465</v>
      </c>
      <c r="AE554" s="63">
        <v>9.0479270414021207E-2</v>
      </c>
      <c r="AF554" s="63">
        <v>1.8919505192947801</v>
      </c>
      <c r="AG554" s="63">
        <v>1.8919505192947801</v>
      </c>
      <c r="AH554" s="63">
        <v>0.224610988472632</v>
      </c>
      <c r="AI554" s="63">
        <v>0.42100567586058002</v>
      </c>
      <c r="AJ554" s="63">
        <v>1.1601707008889199</v>
      </c>
      <c r="AK554" s="62" t="s">
        <v>131</v>
      </c>
      <c r="AL554" s="62" t="s">
        <v>131</v>
      </c>
      <c r="AM554" s="63">
        <v>0.39761256636365899</v>
      </c>
      <c r="AN554" s="63">
        <v>0.86056492067910495</v>
      </c>
      <c r="AO554" s="65"/>
      <c r="AP554" s="63"/>
      <c r="AQ554" s="63"/>
      <c r="AR554" s="63"/>
      <c r="AS554" s="63"/>
      <c r="AT554" s="63"/>
      <c r="AU554" s="63"/>
      <c r="AV554" s="63"/>
      <c r="AW554" s="63"/>
      <c r="AX554" s="63"/>
      <c r="AY554" s="63"/>
      <c r="AZ554" s="63"/>
      <c r="BA554" s="63"/>
      <c r="BB554" s="63"/>
      <c r="BC554" s="63"/>
      <c r="BD554" s="63"/>
      <c r="BE554" s="63"/>
      <c r="BF554" s="63"/>
      <c r="BG554" s="63"/>
      <c r="BH554" s="63"/>
      <c r="BI554" s="63"/>
      <c r="BJ554" s="63"/>
      <c r="BK554" s="63"/>
      <c r="BL554" s="63"/>
      <c r="BM554" s="63"/>
      <c r="BN554" s="63"/>
      <c r="BO554" s="63"/>
      <c r="BP554" s="63"/>
      <c r="BQ554" s="63"/>
      <c r="BR554" s="63"/>
      <c r="BS554" s="63"/>
      <c r="BT554" s="63"/>
    </row>
    <row r="555" spans="22:72" ht="13">
      <c r="V555" s="62" t="s">
        <v>1317</v>
      </c>
      <c r="W555" s="63">
        <v>-3.63909417790234</v>
      </c>
      <c r="X555" s="63">
        <v>1.2589254117941699E-2</v>
      </c>
      <c r="Y555" s="63">
        <v>1.8931213580487799E-2</v>
      </c>
      <c r="Z555" s="63">
        <v>0</v>
      </c>
      <c r="AA555" s="62" t="s">
        <v>173</v>
      </c>
      <c r="AB555" s="63">
        <v>90</v>
      </c>
      <c r="AC555" s="63">
        <v>1.0317968697548601</v>
      </c>
      <c r="AD555" s="63">
        <v>2.2491048592361902</v>
      </c>
      <c r="AE555" s="63">
        <v>0.96417806746230295</v>
      </c>
      <c r="AF555" s="63">
        <v>1.81044990760923</v>
      </c>
      <c r="AG555" s="63">
        <v>1.81044990760923</v>
      </c>
      <c r="AH555" s="63">
        <v>0.30707129066239602</v>
      </c>
      <c r="AI555" s="63">
        <v>1.40022181530788</v>
      </c>
      <c r="AJ555" s="63">
        <v>1.0259436464524101</v>
      </c>
      <c r="AK555" s="63">
        <v>2.5033574708822899</v>
      </c>
      <c r="AL555" s="63">
        <v>0.96417587277560801</v>
      </c>
      <c r="AM555" s="63">
        <v>0.46185519214191001</v>
      </c>
      <c r="AN555" s="63">
        <v>1.3331082880895799</v>
      </c>
      <c r="AO555" s="65"/>
      <c r="AP555" s="63"/>
      <c r="AQ555" s="63"/>
      <c r="AR555" s="63"/>
      <c r="AS555" s="63"/>
      <c r="AT555" s="63"/>
      <c r="AU555" s="63"/>
      <c r="AV555" s="63"/>
      <c r="AW555" s="63"/>
      <c r="AX555" s="63"/>
      <c r="AY555" s="63"/>
      <c r="AZ555" s="63"/>
      <c r="BA555" s="63"/>
      <c r="BB555" s="63"/>
      <c r="BC555" s="63"/>
      <c r="BD555" s="63"/>
      <c r="BE555" s="63"/>
      <c r="BF555" s="63"/>
      <c r="BG555" s="63"/>
      <c r="BH555" s="63"/>
      <c r="BI555" s="63"/>
      <c r="BJ555" s="63"/>
      <c r="BK555" s="63"/>
      <c r="BL555" s="63"/>
      <c r="BM555" s="63"/>
      <c r="BN555" s="63"/>
      <c r="BO555" s="63"/>
      <c r="BP555" s="63"/>
      <c r="BQ555" s="63"/>
      <c r="BR555" s="63"/>
      <c r="BS555" s="63"/>
      <c r="BT555" s="63"/>
    </row>
    <row r="556" spans="22:72" ht="13">
      <c r="V556" s="62" t="s">
        <v>1318</v>
      </c>
      <c r="W556" s="63">
        <v>-3.63909417790234</v>
      </c>
      <c r="X556" s="63">
        <v>1.2589254117941699E-2</v>
      </c>
      <c r="Y556" s="63">
        <v>1.8931213580487799E-2</v>
      </c>
      <c r="Z556" s="63">
        <v>1.5188352468351299E-2</v>
      </c>
      <c r="AA556" s="62" t="s">
        <v>173</v>
      </c>
      <c r="AB556" s="63">
        <v>90</v>
      </c>
      <c r="AC556" s="63">
        <v>1.0303930043266201</v>
      </c>
      <c r="AD556" s="63">
        <v>2.28621199715211</v>
      </c>
      <c r="AE556" s="63">
        <v>0.93271779741244998</v>
      </c>
      <c r="AF556" s="63">
        <v>1.81318664298871</v>
      </c>
      <c r="AG556" s="63">
        <v>1.81318664298871</v>
      </c>
      <c r="AH556" s="63">
        <v>0.30568640600991698</v>
      </c>
      <c r="AI556" s="63">
        <v>1.31203509865585</v>
      </c>
      <c r="AJ556" s="63">
        <v>1.0392289180519301</v>
      </c>
      <c r="AK556" s="63">
        <v>2.5012959632202998</v>
      </c>
      <c r="AL556" s="63">
        <v>0.93271587820428903</v>
      </c>
      <c r="AM556" s="63">
        <v>0.45559018726704498</v>
      </c>
      <c r="AN556" s="63">
        <v>1.32852715995182</v>
      </c>
      <c r="AO556" s="65"/>
      <c r="AP556" s="63"/>
      <c r="AQ556" s="63"/>
      <c r="AR556" s="63"/>
      <c r="AS556" s="63"/>
      <c r="AT556" s="63"/>
      <c r="AU556" s="63"/>
      <c r="AV556" s="63"/>
      <c r="AW556" s="63"/>
      <c r="AX556" s="63"/>
      <c r="AY556" s="63"/>
      <c r="AZ556" s="63"/>
      <c r="BA556" s="63"/>
      <c r="BB556" s="63"/>
      <c r="BC556" s="63"/>
      <c r="BD556" s="63"/>
      <c r="BE556" s="63"/>
      <c r="BF556" s="63"/>
      <c r="BG556" s="63"/>
      <c r="BH556" s="63"/>
      <c r="BI556" s="63"/>
      <c r="BJ556" s="63"/>
      <c r="BK556" s="63"/>
      <c r="BL556" s="63"/>
      <c r="BM556" s="63"/>
      <c r="BN556" s="63"/>
      <c r="BO556" s="63"/>
      <c r="BP556" s="63"/>
      <c r="BQ556" s="63"/>
      <c r="BR556" s="63"/>
      <c r="BS556" s="63"/>
      <c r="BT556" s="63"/>
    </row>
    <row r="557" spans="22:72" ht="13">
      <c r="V557" s="62" t="s">
        <v>1319</v>
      </c>
      <c r="W557" s="63">
        <v>-3.63909417790234</v>
      </c>
      <c r="X557" s="63">
        <v>1.2589254117941699E-2</v>
      </c>
      <c r="Y557" s="63">
        <v>1.8931213580487799E-2</v>
      </c>
      <c r="Z557" s="63">
        <v>3.0376704936702501E-2</v>
      </c>
      <c r="AA557" s="62" t="s">
        <v>173</v>
      </c>
      <c r="AB557" s="63">
        <v>90</v>
      </c>
      <c r="AC557" s="63">
        <v>1.02936723939164</v>
      </c>
      <c r="AD557" s="63">
        <v>2.3001844379723</v>
      </c>
      <c r="AE557" s="63">
        <v>0.90440500503469901</v>
      </c>
      <c r="AF557" s="63">
        <v>1.81557346301111</v>
      </c>
      <c r="AG557" s="63">
        <v>1.81557346301111</v>
      </c>
      <c r="AH557" s="63">
        <v>0.277421712792146</v>
      </c>
      <c r="AI557" s="63">
        <v>1.5007775779318699</v>
      </c>
      <c r="AJ557" s="63">
        <v>1.04816211792057</v>
      </c>
      <c r="AK557" s="63">
        <v>2.5054189785442902</v>
      </c>
      <c r="AL557" s="63">
        <v>0.90440311638326598</v>
      </c>
      <c r="AM557" s="63">
        <v>0.450934323450837</v>
      </c>
      <c r="AN557" s="63">
        <v>1.29806265783566</v>
      </c>
      <c r="AO557" s="65"/>
      <c r="AP557" s="63"/>
      <c r="AQ557" s="63"/>
      <c r="AR557" s="63"/>
      <c r="AS557" s="63"/>
      <c r="AT557" s="63"/>
      <c r="AU557" s="63"/>
      <c r="AV557" s="63"/>
      <c r="AW557" s="63"/>
      <c r="AX557" s="63"/>
      <c r="AY557" s="63"/>
      <c r="AZ557" s="63"/>
      <c r="BA557" s="63"/>
      <c r="BB557" s="63"/>
      <c r="BC557" s="63"/>
      <c r="BD557" s="63"/>
      <c r="BE557" s="63"/>
      <c r="BF557" s="63"/>
      <c r="BG557" s="63"/>
      <c r="BH557" s="63"/>
      <c r="BI557" s="63"/>
      <c r="BJ557" s="63"/>
      <c r="BK557" s="63"/>
      <c r="BL557" s="63"/>
      <c r="BM557" s="63"/>
      <c r="BN557" s="63"/>
      <c r="BO557" s="63"/>
      <c r="BP557" s="63"/>
      <c r="BQ557" s="63"/>
      <c r="BR557" s="63"/>
      <c r="BS557" s="63"/>
      <c r="BT557" s="63"/>
    </row>
    <row r="558" spans="22:72" ht="13">
      <c r="V558" s="62" t="s">
        <v>1320</v>
      </c>
      <c r="W558" s="63">
        <v>-3.63909417790234</v>
      </c>
      <c r="X558" s="63">
        <v>1.2589254117941699E-2</v>
      </c>
      <c r="Y558" s="63">
        <v>1.8931213580487799E-2</v>
      </c>
      <c r="Z558" s="63">
        <v>7.59417623417563E-2</v>
      </c>
      <c r="AA558" s="62" t="s">
        <v>173</v>
      </c>
      <c r="AB558" s="63">
        <v>90</v>
      </c>
      <c r="AC558" s="63">
        <v>1.0270581506743</v>
      </c>
      <c r="AD558" s="63">
        <v>2.3143859351993799</v>
      </c>
      <c r="AE558" s="63">
        <v>0.82378762314603904</v>
      </c>
      <c r="AF558" s="63">
        <v>1.8226794256185099</v>
      </c>
      <c r="AG558" s="63">
        <v>1.8226794256185099</v>
      </c>
      <c r="AH558" s="63">
        <v>0.27664308541579502</v>
      </c>
      <c r="AI558" s="63">
        <v>0.78909932172997499</v>
      </c>
      <c r="AJ558" s="63">
        <v>1.0655704048440799</v>
      </c>
      <c r="AK558" s="63">
        <v>2.5313023525226699</v>
      </c>
      <c r="AL558" s="63">
        <v>0.82378543164540097</v>
      </c>
      <c r="AM558" s="63">
        <v>0.44411994187790399</v>
      </c>
      <c r="AN558" s="63">
        <v>1.17666276218487</v>
      </c>
      <c r="AO558" s="65"/>
      <c r="AP558" s="63"/>
      <c r="AQ558" s="63"/>
      <c r="AR558" s="63"/>
      <c r="AS558" s="63"/>
      <c r="AT558" s="63"/>
      <c r="AU558" s="63"/>
      <c r="AV558" s="63"/>
      <c r="AW558" s="63"/>
      <c r="AX558" s="63"/>
      <c r="AY558" s="63"/>
      <c r="AZ558" s="63"/>
      <c r="BA558" s="63"/>
      <c r="BB558" s="63"/>
      <c r="BC558" s="63"/>
      <c r="BD558" s="63"/>
      <c r="BE558" s="63"/>
      <c r="BF558" s="63"/>
      <c r="BG558" s="63"/>
      <c r="BH558" s="63"/>
      <c r="BI558" s="63"/>
      <c r="BJ558" s="63"/>
      <c r="BK558" s="63"/>
      <c r="BL558" s="63"/>
      <c r="BM558" s="63"/>
      <c r="BN558" s="63"/>
      <c r="BO558" s="63"/>
      <c r="BP558" s="63"/>
      <c r="BQ558" s="63"/>
      <c r="BR558" s="63"/>
      <c r="BS558" s="63"/>
      <c r="BT558" s="63"/>
    </row>
    <row r="559" spans="22:72" ht="13">
      <c r="V559" s="62" t="s">
        <v>1321</v>
      </c>
      <c r="W559" s="63">
        <v>-3.63909417790234</v>
      </c>
      <c r="X559" s="63">
        <v>1.2589254117941699E-2</v>
      </c>
      <c r="Y559" s="63">
        <v>1.8931213580487799E-2</v>
      </c>
      <c r="Z559" s="63">
        <v>0.30376704936702498</v>
      </c>
      <c r="AA559" s="62" t="s">
        <v>173</v>
      </c>
      <c r="AB559" s="63">
        <v>90</v>
      </c>
      <c r="AC559" s="63">
        <v>1.02042107238647</v>
      </c>
      <c r="AD559" s="63">
        <v>2.3606553293908301</v>
      </c>
      <c r="AE559" s="63">
        <v>0.51535145101188595</v>
      </c>
      <c r="AF559" s="63">
        <v>1.8509918430678201</v>
      </c>
      <c r="AG559" s="63">
        <v>1.8509918430678201</v>
      </c>
      <c r="AH559" s="63">
        <v>0.25217744110139301</v>
      </c>
      <c r="AI559" s="63">
        <v>0.53965689462868605</v>
      </c>
      <c r="AJ559" s="63">
        <v>1.1205439424972501</v>
      </c>
      <c r="AK559" s="63">
        <v>2.75761008252839</v>
      </c>
      <c r="AL559" s="63">
        <v>0.51534504033218598</v>
      </c>
      <c r="AM559" s="63">
        <v>0.42750102161917503</v>
      </c>
      <c r="AN559" s="63">
        <v>0.88828074591258099</v>
      </c>
      <c r="AO559" s="65"/>
      <c r="AP559" s="63"/>
      <c r="AQ559" s="63"/>
      <c r="AR559" s="63"/>
      <c r="AS559" s="63"/>
      <c r="AT559" s="63"/>
      <c r="AU559" s="63"/>
      <c r="AV559" s="63"/>
      <c r="AW559" s="63"/>
      <c r="AX559" s="63"/>
      <c r="AY559" s="63"/>
      <c r="AZ559" s="63"/>
      <c r="BA559" s="63"/>
      <c r="BB559" s="63"/>
      <c r="BC559" s="63"/>
      <c r="BD559" s="63"/>
      <c r="BE559" s="63"/>
      <c r="BF559" s="63"/>
      <c r="BG559" s="63"/>
      <c r="BH559" s="63"/>
      <c r="BI559" s="63"/>
      <c r="BJ559" s="63"/>
      <c r="BK559" s="63"/>
      <c r="BL559" s="63"/>
      <c r="BM559" s="63"/>
      <c r="BN559" s="63"/>
      <c r="BO559" s="63"/>
      <c r="BP559" s="63"/>
      <c r="BQ559" s="63"/>
      <c r="BR559" s="63"/>
      <c r="BS559" s="63"/>
      <c r="BT559" s="63"/>
    </row>
    <row r="560" spans="22:72" ht="13">
      <c r="V560" s="62" t="s">
        <v>1322</v>
      </c>
      <c r="W560" s="63">
        <v>-3.63909417790234</v>
      </c>
      <c r="X560" s="63">
        <v>1.2589254117941699E-2</v>
      </c>
      <c r="Y560" s="63">
        <v>1.8931213580487799E-2</v>
      </c>
      <c r="Z560" s="63">
        <v>0.75941762341756303</v>
      </c>
      <c r="AA560" s="62" t="s">
        <v>173</v>
      </c>
      <c r="AB560" s="63">
        <v>90</v>
      </c>
      <c r="AC560" s="63">
        <v>1.0134190597913499</v>
      </c>
      <c r="AD560" s="63">
        <v>2.6639260121110402</v>
      </c>
      <c r="AE560" s="63">
        <v>8.8306913432967205E-2</v>
      </c>
      <c r="AF560" s="63">
        <v>1.8840261871069499</v>
      </c>
      <c r="AG560" s="63">
        <v>1.8840261871069499</v>
      </c>
      <c r="AH560" s="63">
        <v>0.25405060037617899</v>
      </c>
      <c r="AI560" s="63">
        <v>0.555003673890198</v>
      </c>
      <c r="AJ560" s="63">
        <v>1.1198567732765901</v>
      </c>
      <c r="AK560" s="62" t="s">
        <v>131</v>
      </c>
      <c r="AL560" s="62" t="s">
        <v>131</v>
      </c>
      <c r="AM560" s="63">
        <v>0.40718025706546002</v>
      </c>
      <c r="AN560" s="63">
        <v>0.77627216294423396</v>
      </c>
      <c r="AO560" s="65"/>
      <c r="AP560" s="63"/>
      <c r="AQ560" s="63"/>
      <c r="AR560" s="63"/>
      <c r="AS560" s="63"/>
      <c r="AT560" s="63"/>
      <c r="AU560" s="63"/>
      <c r="AV560" s="63"/>
      <c r="AW560" s="63"/>
      <c r="AX560" s="63"/>
      <c r="AY560" s="63"/>
      <c r="AZ560" s="63"/>
      <c r="BA560" s="63"/>
      <c r="BB560" s="63"/>
      <c r="BC560" s="63"/>
      <c r="BD560" s="63"/>
      <c r="BE560" s="63"/>
      <c r="BF560" s="63"/>
      <c r="BG560" s="63"/>
      <c r="BH560" s="63"/>
      <c r="BI560" s="63"/>
      <c r="BJ560" s="63"/>
      <c r="BK560" s="63"/>
      <c r="BL560" s="63"/>
      <c r="BM560" s="63"/>
      <c r="BN560" s="63"/>
      <c r="BO560" s="63"/>
      <c r="BP560" s="63"/>
      <c r="BQ560" s="63"/>
      <c r="BR560" s="63"/>
      <c r="BS560" s="63"/>
      <c r="BT560" s="63"/>
    </row>
    <row r="561" spans="22:72" ht="13">
      <c r="V561" s="62" t="s">
        <v>1323</v>
      </c>
      <c r="W561" s="63">
        <v>-4.0831308245492499</v>
      </c>
      <c r="X561" s="63">
        <v>1.58489319246111E-2</v>
      </c>
      <c r="Y561" s="63">
        <v>1.8931213580487799E-2</v>
      </c>
      <c r="Z561" s="63">
        <v>0</v>
      </c>
      <c r="AA561" s="62" t="s">
        <v>173</v>
      </c>
      <c r="AB561" s="63">
        <v>90</v>
      </c>
      <c r="AC561" s="63">
        <v>1.03632525316218</v>
      </c>
      <c r="AD561" s="63">
        <v>2.1966509420587599</v>
      </c>
      <c r="AE561" s="63">
        <v>0.96658810023586506</v>
      </c>
      <c r="AF561" s="63">
        <v>1.7915887256707299</v>
      </c>
      <c r="AG561" s="63">
        <v>1.7915887256707299</v>
      </c>
      <c r="AH561" s="63">
        <v>0.30706387489609499</v>
      </c>
      <c r="AI561" s="63">
        <v>1.4551953529610899</v>
      </c>
      <c r="AJ561" s="63">
        <v>1.0133455440735599</v>
      </c>
      <c r="AK561" s="63">
        <v>2.3675270215974802</v>
      </c>
      <c r="AL561" s="63">
        <v>0.96658693153342601</v>
      </c>
      <c r="AM561" s="63">
        <v>0.47567209334487298</v>
      </c>
      <c r="AN561" s="63">
        <v>1.3021856731596499</v>
      </c>
      <c r="AO561" s="65"/>
      <c r="AP561" s="63"/>
      <c r="AQ561" s="63"/>
      <c r="AR561" s="63"/>
      <c r="AS561" s="63"/>
      <c r="AT561" s="63"/>
      <c r="AU561" s="63"/>
      <c r="AV561" s="63"/>
      <c r="AW561" s="63"/>
      <c r="AX561" s="63"/>
      <c r="AY561" s="63"/>
      <c r="AZ561" s="63"/>
      <c r="BA561" s="63"/>
      <c r="BB561" s="63"/>
      <c r="BC561" s="63"/>
      <c r="BD561" s="63"/>
      <c r="BE561" s="63"/>
      <c r="BF561" s="63"/>
      <c r="BG561" s="63"/>
      <c r="BH561" s="63"/>
      <c r="BI561" s="63"/>
      <c r="BJ561" s="63"/>
      <c r="BK561" s="63"/>
      <c r="BL561" s="63"/>
      <c r="BM561" s="63"/>
      <c r="BN561" s="63"/>
      <c r="BO561" s="63"/>
      <c r="BP561" s="63"/>
      <c r="BQ561" s="63"/>
      <c r="BR561" s="63"/>
      <c r="BS561" s="63"/>
      <c r="BT561" s="63"/>
    </row>
    <row r="562" spans="22:72" ht="13">
      <c r="V562" s="62" t="s">
        <v>1324</v>
      </c>
      <c r="W562" s="63">
        <v>-4.0831308245492499</v>
      </c>
      <c r="X562" s="63">
        <v>1.58489319246111E-2</v>
      </c>
      <c r="Y562" s="63">
        <v>1.8931213580487799E-2</v>
      </c>
      <c r="Z562" s="63">
        <v>1.5188352468351299E-2</v>
      </c>
      <c r="AA562" s="62" t="s">
        <v>173</v>
      </c>
      <c r="AB562" s="63">
        <v>90</v>
      </c>
      <c r="AC562" s="63">
        <v>1.0345323646337501</v>
      </c>
      <c r="AD562" s="63">
        <v>2.2179531878993801</v>
      </c>
      <c r="AE562" s="63">
        <v>0.93365125302809204</v>
      </c>
      <c r="AF562" s="63">
        <v>1.79511757183233</v>
      </c>
      <c r="AG562" s="63">
        <v>1.79511757183233</v>
      </c>
      <c r="AH562" s="63">
        <v>0.30629433849358201</v>
      </c>
      <c r="AI562" s="63">
        <v>1.4180882150451699</v>
      </c>
      <c r="AJ562" s="63">
        <v>1.0222787439422001</v>
      </c>
      <c r="AK562" s="63">
        <v>2.4009692570031902</v>
      </c>
      <c r="AL562" s="63">
        <v>0.93364995713641297</v>
      </c>
      <c r="AM562" s="63">
        <v>0.46752847662063002</v>
      </c>
      <c r="AN562" s="63">
        <v>1.3092864217731901</v>
      </c>
      <c r="AO562" s="65"/>
      <c r="AP562" s="63"/>
      <c r="AQ562" s="63"/>
      <c r="AR562" s="63"/>
      <c r="AS562" s="63"/>
      <c r="AT562" s="63"/>
      <c r="AU562" s="63"/>
      <c r="AV562" s="63"/>
      <c r="AW562" s="63"/>
      <c r="AX562" s="63"/>
      <c r="AY562" s="63"/>
      <c r="AZ562" s="63"/>
      <c r="BA562" s="63"/>
      <c r="BB562" s="63"/>
      <c r="BC562" s="63"/>
      <c r="BD562" s="63"/>
      <c r="BE562" s="63"/>
      <c r="BF562" s="63"/>
      <c r="BG562" s="63"/>
      <c r="BH562" s="63"/>
      <c r="BI562" s="63"/>
      <c r="BJ562" s="63"/>
      <c r="BK562" s="63"/>
      <c r="BL562" s="63"/>
      <c r="BM562" s="63"/>
      <c r="BN562" s="63"/>
      <c r="BO562" s="63"/>
      <c r="BP562" s="63"/>
      <c r="BQ562" s="63"/>
      <c r="BR562" s="63"/>
      <c r="BS562" s="63"/>
      <c r="BT562" s="63"/>
    </row>
    <row r="563" spans="22:72" ht="13">
      <c r="V563" s="62" t="s">
        <v>1325</v>
      </c>
      <c r="W563" s="63">
        <v>-4.0831308245492499</v>
      </c>
      <c r="X563" s="63">
        <v>1.58489319246111E-2</v>
      </c>
      <c r="Y563" s="63">
        <v>1.8931213580487799E-2</v>
      </c>
      <c r="Z563" s="63">
        <v>3.0376704936702501E-2</v>
      </c>
      <c r="AA563" s="62" t="s">
        <v>173</v>
      </c>
      <c r="AB563" s="63">
        <v>90</v>
      </c>
      <c r="AC563" s="63">
        <v>1.0332963908906301</v>
      </c>
      <c r="AD563" s="63">
        <v>2.2305512902782398</v>
      </c>
      <c r="AE563" s="63">
        <v>0.90399386344359001</v>
      </c>
      <c r="AF563" s="63">
        <v>1.7981391990653499</v>
      </c>
      <c r="AG563" s="63">
        <v>1.7981391990653499</v>
      </c>
      <c r="AH563" s="63">
        <v>0.305455502829518</v>
      </c>
      <c r="AI563" s="63">
        <v>1.3736512721088301</v>
      </c>
      <c r="AJ563" s="63">
        <v>1.0284632669281799</v>
      </c>
      <c r="AK563" s="63">
        <v>2.4151707542302701</v>
      </c>
      <c r="AL563" s="63">
        <v>0.90399251331172004</v>
      </c>
      <c r="AM563" s="63">
        <v>0.46282835455752103</v>
      </c>
      <c r="AN563" s="63">
        <v>1.2808834273190399</v>
      </c>
      <c r="AO563" s="65"/>
      <c r="AP563" s="63"/>
      <c r="AQ563" s="63"/>
      <c r="AR563" s="63"/>
      <c r="AS563" s="63"/>
      <c r="AT563" s="63"/>
      <c r="AU563" s="63"/>
      <c r="AV563" s="63"/>
      <c r="AW563" s="63"/>
      <c r="AX563" s="63"/>
      <c r="AY563" s="63"/>
      <c r="AZ563" s="63"/>
      <c r="BA563" s="63"/>
      <c r="BB563" s="63"/>
      <c r="BC563" s="63"/>
      <c r="BD563" s="63"/>
      <c r="BE563" s="63"/>
      <c r="BF563" s="63"/>
      <c r="BG563" s="63"/>
      <c r="BH563" s="63"/>
      <c r="BI563" s="63"/>
      <c r="BJ563" s="63"/>
      <c r="BK563" s="63"/>
      <c r="BL563" s="63"/>
      <c r="BM563" s="63"/>
      <c r="BN563" s="63"/>
      <c r="BO563" s="63"/>
      <c r="BP563" s="63"/>
      <c r="BQ563" s="63"/>
      <c r="BR563" s="63"/>
      <c r="BS563" s="63"/>
      <c r="BT563" s="63"/>
    </row>
    <row r="564" spans="22:72" ht="13">
      <c r="V564" s="62" t="s">
        <v>1326</v>
      </c>
      <c r="W564" s="63">
        <v>-4.0831308245492499</v>
      </c>
      <c r="X564" s="63">
        <v>1.58489319246111E-2</v>
      </c>
      <c r="Y564" s="63">
        <v>1.8931213580487799E-2</v>
      </c>
      <c r="Z564" s="63">
        <v>7.59417623417563E-2</v>
      </c>
      <c r="AA564" s="62" t="s">
        <v>173</v>
      </c>
      <c r="AB564" s="63">
        <v>90</v>
      </c>
      <c r="AC564" s="63">
        <v>1.0305539319567001</v>
      </c>
      <c r="AD564" s="63">
        <v>2.2479595772017502</v>
      </c>
      <c r="AE564" s="63">
        <v>0.82199314101019805</v>
      </c>
      <c r="AF564" s="63">
        <v>1.80671968741299</v>
      </c>
      <c r="AG564" s="63">
        <v>1.80671968741299</v>
      </c>
      <c r="AH564" s="63">
        <v>0.30351462154430697</v>
      </c>
      <c r="AI564" s="63">
        <v>1.2066691514872301</v>
      </c>
      <c r="AJ564" s="63">
        <v>1.0399160872725901</v>
      </c>
      <c r="AK564" s="63">
        <v>2.44655148197397</v>
      </c>
      <c r="AL564" s="63">
        <v>0.82199154381633699</v>
      </c>
      <c r="AM564" s="63">
        <v>0.45621940344150402</v>
      </c>
      <c r="AN564" s="63">
        <v>1.1938419927014901</v>
      </c>
      <c r="AO564" s="65"/>
      <c r="AP564" s="63"/>
      <c r="AQ564" s="63"/>
      <c r="AR564" s="63"/>
      <c r="AS564" s="63"/>
      <c r="AT564" s="63"/>
      <c r="AU564" s="63"/>
      <c r="AV564" s="63"/>
      <c r="AW564" s="63"/>
      <c r="AX564" s="63"/>
      <c r="AY564" s="63"/>
      <c r="AZ564" s="63"/>
      <c r="BA564" s="63"/>
      <c r="BB564" s="63"/>
      <c r="BC564" s="63"/>
      <c r="BD564" s="63"/>
      <c r="BE564" s="63"/>
      <c r="BF564" s="63"/>
      <c r="BG564" s="63"/>
      <c r="BH564" s="63"/>
      <c r="BI564" s="63"/>
      <c r="BJ564" s="63"/>
      <c r="BK564" s="63"/>
      <c r="BL564" s="63"/>
      <c r="BM564" s="63"/>
      <c r="BN564" s="63"/>
      <c r="BO564" s="63"/>
      <c r="BP564" s="63"/>
      <c r="BQ564" s="63"/>
      <c r="BR564" s="63"/>
      <c r="BS564" s="63"/>
      <c r="BT564" s="63"/>
    </row>
    <row r="565" spans="22:72" ht="13">
      <c r="V565" s="62" t="s">
        <v>1327</v>
      </c>
      <c r="W565" s="63">
        <v>-4.0831308245492499</v>
      </c>
      <c r="X565" s="63">
        <v>1.58489319246111E-2</v>
      </c>
      <c r="Y565" s="63">
        <v>1.8931213580487799E-2</v>
      </c>
      <c r="Z565" s="63">
        <v>0.30376704936702498</v>
      </c>
      <c r="AA565" s="62" t="s">
        <v>173</v>
      </c>
      <c r="AB565" s="63">
        <v>90</v>
      </c>
      <c r="AC565" s="63">
        <v>1.02280322376193</v>
      </c>
      <c r="AD565" s="63">
        <v>2.284379545897</v>
      </c>
      <c r="AE565" s="63">
        <v>0.51909099687007898</v>
      </c>
      <c r="AF565" s="63">
        <v>1.8389650959602799</v>
      </c>
      <c r="AG565" s="63">
        <v>1.8389650959602799</v>
      </c>
      <c r="AH565" s="63">
        <v>0.280159921970002</v>
      </c>
      <c r="AI565" s="63">
        <v>0.64914585712126305</v>
      </c>
      <c r="AJ565" s="63">
        <v>1.08504019942958</v>
      </c>
      <c r="AK565" s="63">
        <v>2.6430818790842001</v>
      </c>
      <c r="AL565" s="63">
        <v>0.51908642855040998</v>
      </c>
      <c r="AM565" s="63">
        <v>0.43974496305580302</v>
      </c>
      <c r="AN565" s="63">
        <v>0.86148114630665795</v>
      </c>
      <c r="AO565" s="65"/>
      <c r="AP565" s="63"/>
      <c r="AQ565" s="63"/>
      <c r="AR565" s="63"/>
      <c r="AS565" s="63"/>
      <c r="AT565" s="63"/>
      <c r="AU565" s="63"/>
      <c r="AV565" s="63"/>
      <c r="AW565" s="63"/>
      <c r="AX565" s="63"/>
      <c r="AY565" s="63"/>
      <c r="AZ565" s="63"/>
      <c r="BA565" s="63"/>
      <c r="BB565" s="63"/>
      <c r="BC565" s="63"/>
      <c r="BD565" s="63"/>
      <c r="BE565" s="63"/>
      <c r="BF565" s="63"/>
      <c r="BG565" s="63"/>
      <c r="BH565" s="63"/>
      <c r="BI565" s="63"/>
      <c r="BJ565" s="63"/>
      <c r="BK565" s="63"/>
      <c r="BL565" s="63"/>
      <c r="BM565" s="63"/>
      <c r="BN565" s="63"/>
      <c r="BO565" s="63"/>
      <c r="BP565" s="63"/>
      <c r="BQ565" s="63"/>
      <c r="BR565" s="63"/>
      <c r="BS565" s="63"/>
      <c r="BT565" s="63"/>
    </row>
    <row r="566" spans="22:72" ht="13">
      <c r="V566" s="62" t="s">
        <v>1328</v>
      </c>
      <c r="W566" s="63">
        <v>-4.0831308245492499</v>
      </c>
      <c r="X566" s="63">
        <v>1.58489319246111E-2</v>
      </c>
      <c r="Y566" s="63">
        <v>1.8931213580487799E-2</v>
      </c>
      <c r="Z566" s="63">
        <v>0.75941762341756303</v>
      </c>
      <c r="AA566" s="62" t="s">
        <v>173</v>
      </c>
      <c r="AB566" s="63">
        <v>90</v>
      </c>
      <c r="AC566" s="63">
        <v>1.0148152132452699</v>
      </c>
      <c r="AD566" s="63">
        <v>2.5003797375927399</v>
      </c>
      <c r="AE566" s="63">
        <v>0.14362111439295699</v>
      </c>
      <c r="AF566" s="63">
        <v>1.87520034898583</v>
      </c>
      <c r="AG566" s="63">
        <v>1.87520034898583</v>
      </c>
      <c r="AH566" s="63">
        <v>0.25524690457979099</v>
      </c>
      <c r="AI566" s="63">
        <v>0.44047547044607999</v>
      </c>
      <c r="AJ566" s="63">
        <v>1.0749617175264901</v>
      </c>
      <c r="AK566" s="62" t="s">
        <v>131</v>
      </c>
      <c r="AL566" s="62" t="s">
        <v>131</v>
      </c>
      <c r="AM566" s="63">
        <v>0.41817233766237</v>
      </c>
      <c r="AN566" s="63">
        <v>0.74809822489698097</v>
      </c>
      <c r="AO566" s="65"/>
      <c r="AP566" s="63"/>
      <c r="AQ566" s="63"/>
      <c r="AR566" s="63"/>
      <c r="AS566" s="63"/>
      <c r="AT566" s="63"/>
      <c r="AU566" s="63"/>
      <c r="AV566" s="63"/>
      <c r="AW566" s="63"/>
      <c r="AX566" s="63"/>
      <c r="AY566" s="63"/>
      <c r="AZ566" s="63"/>
      <c r="BA566" s="63"/>
      <c r="BB566" s="63"/>
      <c r="BC566" s="63"/>
      <c r="BD566" s="63"/>
      <c r="BE566" s="63"/>
      <c r="BF566" s="63"/>
      <c r="BG566" s="63"/>
      <c r="BH566" s="63"/>
      <c r="BI566" s="63"/>
      <c r="BJ566" s="63"/>
      <c r="BK566" s="63"/>
      <c r="BL566" s="63"/>
      <c r="BM566" s="63"/>
      <c r="BN566" s="63"/>
      <c r="BO566" s="63"/>
      <c r="BP566" s="63"/>
      <c r="BQ566" s="63"/>
      <c r="BR566" s="63"/>
      <c r="BS566" s="63"/>
      <c r="BT566" s="63"/>
    </row>
    <row r="567" spans="22:72" ht="13">
      <c r="V567" s="62" t="s">
        <v>1329</v>
      </c>
      <c r="W567" s="63">
        <v>-4.5813481364734496</v>
      </c>
      <c r="X567" s="63">
        <v>1.9952623149688799E-2</v>
      </c>
      <c r="Y567" s="63">
        <v>1.8931213580487799E-2</v>
      </c>
      <c r="Z567" s="63">
        <v>0</v>
      </c>
      <c r="AA567" s="62" t="s">
        <v>173</v>
      </c>
      <c r="AB567" s="63">
        <v>90</v>
      </c>
      <c r="AC567" s="63">
        <v>1.04126900549752</v>
      </c>
      <c r="AD567" s="63">
        <v>2.1542755067844102</v>
      </c>
      <c r="AE567" s="63">
        <v>0.968847418400685</v>
      </c>
      <c r="AF567" s="63">
        <v>1.77095399826271</v>
      </c>
      <c r="AG567" s="63">
        <v>1.77095399826271</v>
      </c>
      <c r="AH567" s="63">
        <v>0.33553109109844098</v>
      </c>
      <c r="AI567" s="63">
        <v>1.36907014397106</v>
      </c>
      <c r="AJ567" s="63">
        <v>1.0023508365429199</v>
      </c>
      <c r="AK567" s="63">
        <v>2.2628482436495001</v>
      </c>
      <c r="AL567" s="63">
        <v>0.96884682992382598</v>
      </c>
      <c r="AM567" s="63">
        <v>0.489775620116919</v>
      </c>
      <c r="AN567" s="63">
        <v>1.28890040156013</v>
      </c>
      <c r="AO567" s="65"/>
      <c r="AP567" s="63"/>
      <c r="AQ567" s="63"/>
      <c r="AR567" s="63"/>
      <c r="AS567" s="63"/>
      <c r="AT567" s="63"/>
      <c r="AU567" s="63"/>
      <c r="AV567" s="63"/>
      <c r="AW567" s="63"/>
      <c r="AX567" s="63"/>
      <c r="AY567" s="63"/>
      <c r="AZ567" s="63"/>
      <c r="BA567" s="63"/>
      <c r="BB567" s="63"/>
      <c r="BC567" s="63"/>
      <c r="BD567" s="63"/>
      <c r="BE567" s="63"/>
      <c r="BF567" s="63"/>
      <c r="BG567" s="63"/>
      <c r="BH567" s="63"/>
      <c r="BI567" s="63"/>
      <c r="BJ567" s="63"/>
      <c r="BK567" s="63"/>
      <c r="BL567" s="63"/>
      <c r="BM567" s="63"/>
      <c r="BN567" s="63"/>
      <c r="BO567" s="63"/>
      <c r="BP567" s="63"/>
      <c r="BQ567" s="63"/>
      <c r="BR567" s="63"/>
      <c r="BS567" s="63"/>
      <c r="BT567" s="63"/>
    </row>
    <row r="568" spans="22:72" ht="13">
      <c r="V568" s="62" t="s">
        <v>1330</v>
      </c>
      <c r="W568" s="63">
        <v>-4.5813481364734496</v>
      </c>
      <c r="X568" s="63">
        <v>1.9952623149688799E-2</v>
      </c>
      <c r="Y568" s="63">
        <v>1.8931213580487799E-2</v>
      </c>
      <c r="Z568" s="63">
        <v>1.5188352468351299E-2</v>
      </c>
      <c r="AA568" s="62" t="s">
        <v>173</v>
      </c>
      <c r="AB568" s="63">
        <v>90</v>
      </c>
      <c r="AC568" s="63">
        <v>1.0392575538553801</v>
      </c>
      <c r="AD568" s="63">
        <v>2.1551917324119598</v>
      </c>
      <c r="AE568" s="63">
        <v>0.93446565809739601</v>
      </c>
      <c r="AF568" s="63">
        <v>1.77497531521614</v>
      </c>
      <c r="AG568" s="63">
        <v>1.77497531521614</v>
      </c>
      <c r="AH568" s="63">
        <v>0.332773224127139</v>
      </c>
      <c r="AI568" s="63">
        <v>1.2662238172781799</v>
      </c>
      <c r="AJ568" s="63">
        <v>1.0126583748528899</v>
      </c>
      <c r="AK568" s="63">
        <v>2.3056817917376198</v>
      </c>
      <c r="AL568" s="63">
        <v>0.93446481241259804</v>
      </c>
      <c r="AM568" s="63">
        <v>0.48144270980907</v>
      </c>
      <c r="AN568" s="63">
        <v>1.2886713451532401</v>
      </c>
      <c r="AO568" s="65"/>
      <c r="AP568" s="63"/>
      <c r="AQ568" s="63"/>
      <c r="AR568" s="63"/>
      <c r="AS568" s="63"/>
      <c r="AT568" s="63"/>
      <c r="AU568" s="63"/>
      <c r="AV568" s="63"/>
      <c r="AW568" s="63"/>
      <c r="AX568" s="63"/>
      <c r="AY568" s="63"/>
      <c r="AZ568" s="63"/>
      <c r="BA568" s="63"/>
      <c r="BB568" s="63"/>
      <c r="BC568" s="63"/>
      <c r="BD568" s="63"/>
      <c r="BE568" s="63"/>
      <c r="BF568" s="63"/>
      <c r="BG568" s="63"/>
      <c r="BH568" s="63"/>
      <c r="BI568" s="63"/>
      <c r="BJ568" s="63"/>
      <c r="BK568" s="63"/>
      <c r="BL568" s="63"/>
      <c r="BM568" s="63"/>
      <c r="BN568" s="63"/>
      <c r="BO568" s="63"/>
      <c r="BP568" s="63"/>
      <c r="BQ568" s="63"/>
      <c r="BR568" s="63"/>
      <c r="BS568" s="63"/>
      <c r="BT568" s="63"/>
    </row>
    <row r="569" spans="22:72" ht="13">
      <c r="V569" s="62" t="s">
        <v>1331</v>
      </c>
      <c r="W569" s="63">
        <v>-4.5813481364734496</v>
      </c>
      <c r="X569" s="63">
        <v>1.9952623149688799E-2</v>
      </c>
      <c r="Y569" s="63">
        <v>1.8931213580487799E-2</v>
      </c>
      <c r="Z569" s="63">
        <v>3.0376704936702501E-2</v>
      </c>
      <c r="AA569" s="62" t="s">
        <v>173</v>
      </c>
      <c r="AB569" s="63">
        <v>90</v>
      </c>
      <c r="AC569" s="63">
        <v>1.03780417431181</v>
      </c>
      <c r="AD569" s="63">
        <v>2.1641249322806102</v>
      </c>
      <c r="AE569" s="63">
        <v>0.90354828117715003</v>
      </c>
      <c r="AF569" s="63">
        <v>1.77854701172934</v>
      </c>
      <c r="AG569" s="63">
        <v>1.77854701172934</v>
      </c>
      <c r="AH569" s="63">
        <v>0.30571411190845599</v>
      </c>
      <c r="AI569" s="63">
        <v>1.4293119789827</v>
      </c>
      <c r="AJ569" s="63">
        <v>1.01655233376999</v>
      </c>
      <c r="AK569" s="63">
        <v>2.3274421503920202</v>
      </c>
      <c r="AL569" s="63">
        <v>0.90354733200563198</v>
      </c>
      <c r="AM569" s="63">
        <v>0.476124951248595</v>
      </c>
      <c r="AN569" s="63">
        <v>1.24698307909956</v>
      </c>
      <c r="AO569" s="65"/>
      <c r="AP569" s="63"/>
      <c r="AQ569" s="63"/>
      <c r="AR569" s="63"/>
      <c r="AS569" s="63"/>
      <c r="AT569" s="63"/>
      <c r="AU569" s="63"/>
      <c r="AV569" s="63"/>
      <c r="AW569" s="63"/>
      <c r="AX569" s="63"/>
      <c r="AY569" s="63"/>
      <c r="AZ569" s="63"/>
      <c r="BA569" s="63"/>
      <c r="BB569" s="63"/>
      <c r="BC569" s="63"/>
      <c r="BD569" s="63"/>
      <c r="BE569" s="63"/>
      <c r="BF569" s="63"/>
      <c r="BG569" s="63"/>
      <c r="BH569" s="63"/>
      <c r="BI569" s="63"/>
      <c r="BJ569" s="63"/>
      <c r="BK569" s="63"/>
      <c r="BL569" s="63"/>
      <c r="BM569" s="63"/>
      <c r="BN569" s="63"/>
      <c r="BO569" s="63"/>
      <c r="BP569" s="63"/>
      <c r="BQ569" s="63"/>
      <c r="BR569" s="63"/>
      <c r="BS569" s="63"/>
      <c r="BT569" s="63"/>
    </row>
    <row r="570" spans="22:72" ht="13">
      <c r="V570" s="62" t="s">
        <v>1332</v>
      </c>
      <c r="W570" s="63">
        <v>-4.5813481364734496</v>
      </c>
      <c r="X570" s="63">
        <v>1.9952623149688799E-2</v>
      </c>
      <c r="Y570" s="63">
        <v>1.8931213580487799E-2</v>
      </c>
      <c r="Z570" s="63">
        <v>7.59417623417563E-2</v>
      </c>
      <c r="AA570" s="62" t="s">
        <v>173</v>
      </c>
      <c r="AB570" s="63">
        <v>90</v>
      </c>
      <c r="AC570" s="63">
        <v>1.0345809971344</v>
      </c>
      <c r="AD570" s="63">
        <v>2.1831366140523398</v>
      </c>
      <c r="AE570" s="63">
        <v>0.81940093664133995</v>
      </c>
      <c r="AF570" s="63">
        <v>1.7887238163655099</v>
      </c>
      <c r="AG570" s="63">
        <v>1.7887238163655099</v>
      </c>
      <c r="AH570" s="63">
        <v>0.30466554187807399</v>
      </c>
      <c r="AI570" s="63">
        <v>0.72839937390459297</v>
      </c>
      <c r="AJ570" s="63">
        <v>1.0218206311284199</v>
      </c>
      <c r="AK570" s="63">
        <v>2.3640911754941598</v>
      </c>
      <c r="AL570" s="63">
        <v>0.81939977696379596</v>
      </c>
      <c r="AM570" s="63">
        <v>0.46925828486130999</v>
      </c>
      <c r="AN570" s="63">
        <v>1.14871788054451</v>
      </c>
      <c r="AO570" s="65"/>
      <c r="AP570" s="63"/>
      <c r="AQ570" s="63"/>
      <c r="AR570" s="63"/>
      <c r="AS570" s="63"/>
      <c r="AT570" s="63"/>
      <c r="AU570" s="63"/>
      <c r="AV570" s="63"/>
      <c r="AW570" s="63"/>
      <c r="AX570" s="63"/>
      <c r="AY570" s="63"/>
      <c r="AZ570" s="63"/>
      <c r="BA570" s="63"/>
      <c r="BB570" s="63"/>
      <c r="BC570" s="63"/>
      <c r="BD570" s="63"/>
      <c r="BE570" s="63"/>
      <c r="BF570" s="63"/>
      <c r="BG570" s="63"/>
      <c r="BH570" s="63"/>
      <c r="BI570" s="63"/>
      <c r="BJ570" s="63"/>
      <c r="BK570" s="63"/>
      <c r="BL570" s="63"/>
      <c r="BM570" s="63"/>
      <c r="BN570" s="63"/>
      <c r="BO570" s="63"/>
      <c r="BP570" s="63"/>
      <c r="BQ570" s="63"/>
      <c r="BR570" s="63"/>
      <c r="BS570" s="63"/>
      <c r="BT570" s="63"/>
    </row>
    <row r="571" spans="22:72" ht="13">
      <c r="V571" s="62" t="s">
        <v>1333</v>
      </c>
      <c r="W571" s="63">
        <v>-4.5813481364734496</v>
      </c>
      <c r="X571" s="63">
        <v>1.9952623149688799E-2</v>
      </c>
      <c r="Y571" s="63">
        <v>1.8931213580487799E-2</v>
      </c>
      <c r="Z571" s="63">
        <v>0.30376704936702498</v>
      </c>
      <c r="AA571" s="62" t="s">
        <v>173</v>
      </c>
      <c r="AB571" s="63">
        <v>90</v>
      </c>
      <c r="AC571" s="63">
        <v>1.0254579018387999</v>
      </c>
      <c r="AD571" s="63">
        <v>2.2131430033547201</v>
      </c>
      <c r="AE571" s="63">
        <v>0.52047677975245099</v>
      </c>
      <c r="AF571" s="63">
        <v>1.8257735521478899</v>
      </c>
      <c r="AG571" s="63">
        <v>1.8257735521478899</v>
      </c>
      <c r="AH571" s="63">
        <v>0.28184681191376298</v>
      </c>
      <c r="AI571" s="63">
        <v>0.51904181800874505</v>
      </c>
      <c r="AJ571" s="63">
        <v>1.05251418965145</v>
      </c>
      <c r="AK571" s="63">
        <v>2.5404646087982101</v>
      </c>
      <c r="AL571" s="63">
        <v>0.520473477284915</v>
      </c>
      <c r="AM571" s="63">
        <v>0.45374436318751299</v>
      </c>
      <c r="AN571" s="63">
        <v>0.84384380297626305</v>
      </c>
      <c r="AO571" s="65"/>
      <c r="AP571" s="63"/>
      <c r="AQ571" s="63"/>
      <c r="AR571" s="63"/>
      <c r="AS571" s="63"/>
      <c r="AT571" s="63"/>
      <c r="AU571" s="63"/>
      <c r="AV571" s="63"/>
      <c r="AW571" s="63"/>
      <c r="AX571" s="63"/>
      <c r="AY571" s="63"/>
      <c r="AZ571" s="63"/>
      <c r="BA571" s="63"/>
      <c r="BB571" s="63"/>
      <c r="BC571" s="63"/>
      <c r="BD571" s="63"/>
      <c r="BE571" s="63"/>
      <c r="BF571" s="63"/>
      <c r="BG571" s="63"/>
      <c r="BH571" s="63"/>
      <c r="BI571" s="63"/>
      <c r="BJ571" s="63"/>
      <c r="BK571" s="63"/>
      <c r="BL571" s="63"/>
      <c r="BM571" s="63"/>
      <c r="BN571" s="63"/>
      <c r="BO571" s="63"/>
      <c r="BP571" s="63"/>
      <c r="BQ571" s="63"/>
      <c r="BR571" s="63"/>
      <c r="BS571" s="63"/>
      <c r="BT571" s="63"/>
    </row>
    <row r="572" spans="22:72" ht="13">
      <c r="V572" s="62" t="s">
        <v>1334</v>
      </c>
      <c r="W572" s="63">
        <v>-4.5813481364734496</v>
      </c>
      <c r="X572" s="63">
        <v>1.9952623149688799E-2</v>
      </c>
      <c r="Y572" s="63">
        <v>1.8931213580487799E-2</v>
      </c>
      <c r="Z572" s="63">
        <v>0.75941762341756303</v>
      </c>
      <c r="AA572" s="62" t="s">
        <v>173</v>
      </c>
      <c r="AB572" s="63">
        <v>90</v>
      </c>
      <c r="AC572" s="63">
        <v>1.0164047556873499</v>
      </c>
      <c r="AD572" s="63">
        <v>2.3721081497352499</v>
      </c>
      <c r="AE572" s="63">
        <v>0.17573104165297301</v>
      </c>
      <c r="AF572" s="63">
        <v>1.8654334594744999</v>
      </c>
      <c r="AG572" s="63">
        <v>1.8654334594744999</v>
      </c>
      <c r="AH572" s="63">
        <v>0.28366448920265303</v>
      </c>
      <c r="AI572" s="63">
        <v>0.565311212200169</v>
      </c>
      <c r="AJ572" s="63">
        <v>1.0412904257139199</v>
      </c>
      <c r="AK572" s="62" t="s">
        <v>131</v>
      </c>
      <c r="AL572" s="62" t="s">
        <v>131</v>
      </c>
      <c r="AM572" s="63">
        <v>0.43069626607191702</v>
      </c>
      <c r="AN572" s="63">
        <v>0.74832728130386905</v>
      </c>
      <c r="AO572" s="65"/>
      <c r="AP572" s="63"/>
      <c r="AQ572" s="63"/>
      <c r="AR572" s="63"/>
      <c r="AS572" s="63"/>
      <c r="AT572" s="63"/>
      <c r="AU572" s="63"/>
      <c r="AV572" s="63"/>
      <c r="AW572" s="63"/>
      <c r="AX572" s="63"/>
      <c r="AY572" s="63"/>
      <c r="AZ572" s="63"/>
      <c r="BA572" s="63"/>
      <c r="BB572" s="63"/>
      <c r="BC572" s="63"/>
      <c r="BD572" s="63"/>
      <c r="BE572" s="63"/>
      <c r="BF572" s="63"/>
      <c r="BG572" s="63"/>
      <c r="BH572" s="63"/>
      <c r="BI572" s="63"/>
      <c r="BJ572" s="63"/>
      <c r="BK572" s="63"/>
      <c r="BL572" s="63"/>
      <c r="BM572" s="63"/>
      <c r="BN572" s="63"/>
      <c r="BO572" s="63"/>
      <c r="BP572" s="63"/>
      <c r="BQ572" s="63"/>
      <c r="BR572" s="63"/>
      <c r="BS572" s="63"/>
      <c r="BT572" s="63"/>
    </row>
    <row r="573" spans="22:72" ht="13">
      <c r="V573" s="62" t="s">
        <v>1335</v>
      </c>
      <c r="W573" s="63">
        <v>-5.1403571547051197</v>
      </c>
      <c r="X573" s="63">
        <v>2.5118864315095801E-2</v>
      </c>
      <c r="Y573" s="63">
        <v>1.8931213580487799E-2</v>
      </c>
      <c r="Z573" s="63">
        <v>0</v>
      </c>
      <c r="AA573" s="62" t="s">
        <v>173</v>
      </c>
      <c r="AB573" s="63">
        <v>90</v>
      </c>
      <c r="AC573" s="63">
        <v>1.0470307371755101</v>
      </c>
      <c r="AD573" s="63">
        <v>2.1075479997791802</v>
      </c>
      <c r="AE573" s="63">
        <v>0.96981988729982704</v>
      </c>
      <c r="AF573" s="63">
        <v>1.74719350061465</v>
      </c>
      <c r="AG573" s="63">
        <v>1.74719350061465</v>
      </c>
      <c r="AH573" s="63">
        <v>0.33549072193525697</v>
      </c>
      <c r="AI573" s="63">
        <v>1.4096131279902999</v>
      </c>
      <c r="AJ573" s="63">
        <v>0.98906556494340503</v>
      </c>
      <c r="AK573" s="63">
        <v>2.2030645214516298</v>
      </c>
      <c r="AL573" s="63">
        <v>0.96981947648003097</v>
      </c>
      <c r="AM573" s="63">
        <v>0.50436390482521098</v>
      </c>
      <c r="AN573" s="63">
        <v>1.2879841759325701</v>
      </c>
      <c r="AO573" s="65"/>
      <c r="AP573" s="63"/>
      <c r="AQ573" s="63"/>
      <c r="AR573" s="63"/>
      <c r="AS573" s="63"/>
      <c r="AT573" s="63"/>
      <c r="AU573" s="63"/>
      <c r="AV573" s="63"/>
      <c r="AW573" s="63"/>
      <c r="AX573" s="63"/>
      <c r="AY573" s="63"/>
      <c r="AZ573" s="63"/>
      <c r="BA573" s="63"/>
      <c r="BB573" s="63"/>
      <c r="BC573" s="63"/>
      <c r="BD573" s="63"/>
      <c r="BE573" s="63"/>
      <c r="BF573" s="63"/>
      <c r="BG573" s="63"/>
      <c r="BH573" s="63"/>
      <c r="BI573" s="63"/>
      <c r="BJ573" s="63"/>
      <c r="BK573" s="63"/>
      <c r="BL573" s="63"/>
      <c r="BM573" s="63"/>
      <c r="BN573" s="63"/>
      <c r="BO573" s="63"/>
      <c r="BP573" s="63"/>
      <c r="BQ573" s="63"/>
      <c r="BR573" s="63"/>
      <c r="BS573" s="63"/>
      <c r="BT573" s="63"/>
    </row>
    <row r="574" spans="22:72" ht="13">
      <c r="V574" s="62" t="s">
        <v>1336</v>
      </c>
      <c r="W574" s="63">
        <v>-5.1403571547051197</v>
      </c>
      <c r="X574" s="63">
        <v>2.5118864315095801E-2</v>
      </c>
      <c r="Y574" s="63">
        <v>1.8931213580487799E-2</v>
      </c>
      <c r="Z574" s="63">
        <v>1.5188352468351299E-2</v>
      </c>
      <c r="AA574" s="62" t="s">
        <v>173</v>
      </c>
      <c r="AB574" s="63">
        <v>90</v>
      </c>
      <c r="AC574" s="63">
        <v>1.0446141258411601</v>
      </c>
      <c r="AD574" s="63">
        <v>2.09609517943476</v>
      </c>
      <c r="AE574" s="63">
        <v>0.93496832055002599</v>
      </c>
      <c r="AF574" s="63">
        <v>1.75210216307228</v>
      </c>
      <c r="AG574" s="63">
        <v>1.75210216307228</v>
      </c>
      <c r="AH574" s="63">
        <v>0.33435522858188799</v>
      </c>
      <c r="AI574" s="63">
        <v>1.3729641028881601</v>
      </c>
      <c r="AJ574" s="63">
        <v>0.99845687762582203</v>
      </c>
      <c r="AK574" s="63">
        <v>2.2264282749542499</v>
      </c>
      <c r="AL574" s="63">
        <v>0.93496773908739705</v>
      </c>
      <c r="AM574" s="63">
        <v>0.49473106639431602</v>
      </c>
      <c r="AN574" s="63">
        <v>1.2632460839886299</v>
      </c>
      <c r="AO574" s="65"/>
      <c r="AP574" s="63"/>
      <c r="AQ574" s="63"/>
      <c r="AR574" s="63"/>
      <c r="AS574" s="63"/>
      <c r="AT574" s="63"/>
      <c r="AU574" s="63"/>
      <c r="AV574" s="63"/>
      <c r="AW574" s="63"/>
      <c r="AX574" s="63"/>
      <c r="AY574" s="63"/>
      <c r="AZ574" s="63"/>
      <c r="BA574" s="63"/>
      <c r="BB574" s="63"/>
      <c r="BC574" s="63"/>
      <c r="BD574" s="63"/>
      <c r="BE574" s="63"/>
      <c r="BF574" s="63"/>
      <c r="BG574" s="63"/>
      <c r="BH574" s="63"/>
      <c r="BI574" s="63"/>
      <c r="BJ574" s="63"/>
      <c r="BK574" s="63"/>
      <c r="BL574" s="63"/>
      <c r="BM574" s="63"/>
      <c r="BN574" s="63"/>
      <c r="BO574" s="63"/>
      <c r="BP574" s="63"/>
      <c r="BQ574" s="63"/>
      <c r="BR574" s="63"/>
      <c r="BS574" s="63"/>
      <c r="BT574" s="63"/>
    </row>
    <row r="575" spans="22:72" ht="13">
      <c r="V575" s="62" t="s">
        <v>1337</v>
      </c>
      <c r="W575" s="63">
        <v>-5.1403571547051197</v>
      </c>
      <c r="X575" s="63">
        <v>2.5118864315095801E-2</v>
      </c>
      <c r="Y575" s="63">
        <v>1.8931213580487799E-2</v>
      </c>
      <c r="Z575" s="63">
        <v>3.0376704936702501E-2</v>
      </c>
      <c r="AA575" s="62" t="s">
        <v>173</v>
      </c>
      <c r="AB575" s="63">
        <v>90</v>
      </c>
      <c r="AC575" s="63">
        <v>1.0429203740011801</v>
      </c>
      <c r="AD575" s="63">
        <v>2.1029668716414101</v>
      </c>
      <c r="AE575" s="63">
        <v>0.90251328623572002</v>
      </c>
      <c r="AF575" s="63">
        <v>1.7565591307839801</v>
      </c>
      <c r="AG575" s="63">
        <v>1.7565591307839801</v>
      </c>
      <c r="AH575" s="63">
        <v>0.33283814635746001</v>
      </c>
      <c r="AI575" s="63">
        <v>1.32371697540716</v>
      </c>
      <c r="AJ575" s="63">
        <v>0.999602159660264</v>
      </c>
      <c r="AK575" s="63">
        <v>2.24727240798109</v>
      </c>
      <c r="AL575" s="63">
        <v>0.90251261928551896</v>
      </c>
      <c r="AM575" s="63">
        <v>0.48938191567571598</v>
      </c>
      <c r="AN575" s="63">
        <v>1.1638356033991299</v>
      </c>
      <c r="AO575" s="65"/>
      <c r="AP575" s="63"/>
      <c r="AQ575" s="63"/>
      <c r="AR575" s="63"/>
      <c r="AS575" s="63"/>
      <c r="AT575" s="63"/>
      <c r="AU575" s="63"/>
      <c r="AV575" s="63"/>
      <c r="AW575" s="63"/>
      <c r="AX575" s="63"/>
      <c r="AY575" s="63"/>
      <c r="AZ575" s="63"/>
      <c r="BA575" s="63"/>
      <c r="BB575" s="63"/>
      <c r="BC575" s="63"/>
      <c r="BD575" s="63"/>
      <c r="BE575" s="63"/>
      <c r="BF575" s="63"/>
      <c r="BG575" s="63"/>
      <c r="BH575" s="63"/>
      <c r="BI575" s="63"/>
      <c r="BJ575" s="63"/>
      <c r="BK575" s="63"/>
      <c r="BL575" s="63"/>
      <c r="BM575" s="63"/>
      <c r="BN575" s="63"/>
      <c r="BO575" s="63"/>
      <c r="BP575" s="63"/>
      <c r="BQ575" s="63"/>
      <c r="BR575" s="63"/>
      <c r="BS575" s="63"/>
      <c r="BT575" s="63"/>
    </row>
    <row r="576" spans="22:72" ht="13">
      <c r="V576" s="62" t="s">
        <v>1338</v>
      </c>
      <c r="W576" s="63">
        <v>-5.1403571547051197</v>
      </c>
      <c r="X576" s="63">
        <v>2.5118864315095801E-2</v>
      </c>
      <c r="Y576" s="63">
        <v>1.8931213580487799E-2</v>
      </c>
      <c r="Z576" s="63">
        <v>7.59417623417563E-2</v>
      </c>
      <c r="AA576" s="62" t="s">
        <v>173</v>
      </c>
      <c r="AB576" s="63">
        <v>90</v>
      </c>
      <c r="AC576" s="63">
        <v>1.0391646834391199</v>
      </c>
      <c r="AD576" s="63">
        <v>2.1224366662269198</v>
      </c>
      <c r="AE576" s="63">
        <v>0.81570149427709004</v>
      </c>
      <c r="AF576" s="63">
        <v>1.7687628196659899</v>
      </c>
      <c r="AG576" s="63">
        <v>1.7687628196659899</v>
      </c>
      <c r="AH576" s="63">
        <v>0.33037734452824102</v>
      </c>
      <c r="AI576" s="63">
        <v>0.83330720825940496</v>
      </c>
      <c r="AJ576" s="63">
        <v>0.99799876481204597</v>
      </c>
      <c r="AK576" s="63">
        <v>2.2875863355934398</v>
      </c>
      <c r="AL576" s="63">
        <v>0.81570064975593004</v>
      </c>
      <c r="AM576" s="63">
        <v>0.48404928483993298</v>
      </c>
      <c r="AN576" s="63">
        <v>1.10519716323574</v>
      </c>
      <c r="AO576" s="65"/>
      <c r="AP576" s="63"/>
      <c r="AQ576" s="63"/>
      <c r="AR576" s="63"/>
      <c r="AS576" s="63"/>
      <c r="AT576" s="63"/>
      <c r="AU576" s="63"/>
      <c r="AV576" s="63"/>
      <c r="AW576" s="63"/>
      <c r="AX576" s="63"/>
      <c r="AY576" s="63"/>
      <c r="AZ576" s="63"/>
      <c r="BA576" s="63"/>
      <c r="BB576" s="63"/>
      <c r="BC576" s="63"/>
      <c r="BD576" s="63"/>
      <c r="BE576" s="63"/>
      <c r="BF576" s="63"/>
      <c r="BG576" s="63"/>
      <c r="BH576" s="63"/>
      <c r="BI576" s="63"/>
      <c r="BJ576" s="63"/>
      <c r="BK576" s="63"/>
      <c r="BL576" s="63"/>
      <c r="BM576" s="63"/>
      <c r="BN576" s="63"/>
      <c r="BO576" s="63"/>
      <c r="BP576" s="63"/>
      <c r="BQ576" s="63"/>
      <c r="BR576" s="63"/>
      <c r="BS576" s="63"/>
      <c r="BT576" s="63"/>
    </row>
    <row r="577" spans="22:72" ht="13">
      <c r="V577" s="62" t="s">
        <v>1339</v>
      </c>
      <c r="W577" s="63">
        <v>-5.1403571547051197</v>
      </c>
      <c r="X577" s="63">
        <v>2.5118864315095801E-2</v>
      </c>
      <c r="Y577" s="63">
        <v>1.8931213580487799E-2</v>
      </c>
      <c r="Z577" s="63">
        <v>0.30376704936702498</v>
      </c>
      <c r="AA577" s="62" t="s">
        <v>173</v>
      </c>
      <c r="AB577" s="63">
        <v>90</v>
      </c>
      <c r="AC577" s="63">
        <v>1.02856940617742</v>
      </c>
      <c r="AD577" s="63">
        <v>2.1455713633226501</v>
      </c>
      <c r="AE577" s="63">
        <v>0.51908035085311799</v>
      </c>
      <c r="AF577" s="63">
        <v>1.81114270102643</v>
      </c>
      <c r="AG577" s="63">
        <v>1.81114270102643</v>
      </c>
      <c r="AH577" s="63">
        <v>0.30932301534802598</v>
      </c>
      <c r="AI577" s="63">
        <v>0.59531760150252799</v>
      </c>
      <c r="AJ577" s="63">
        <v>1.01953006705954</v>
      </c>
      <c r="AK577" s="63">
        <v>2.4467805383808598</v>
      </c>
      <c r="AL577" s="63">
        <v>0.51907793038991701</v>
      </c>
      <c r="AM577" s="63">
        <v>0.46772141727594202</v>
      </c>
      <c r="AN577" s="63">
        <v>0.80834005990858704</v>
      </c>
      <c r="AO577" s="65"/>
      <c r="AP577" s="63"/>
      <c r="AQ577" s="63"/>
      <c r="AR577" s="63"/>
      <c r="AS577" s="63"/>
      <c r="AT577" s="63"/>
      <c r="AU577" s="63"/>
      <c r="AV577" s="63"/>
      <c r="AW577" s="63"/>
      <c r="AX577" s="63"/>
      <c r="AY577" s="63"/>
      <c r="AZ577" s="63"/>
      <c r="BA577" s="63"/>
      <c r="BB577" s="63"/>
      <c r="BC577" s="63"/>
      <c r="BD577" s="63"/>
      <c r="BE577" s="63"/>
      <c r="BF577" s="63"/>
      <c r="BG577" s="63"/>
      <c r="BH577" s="63"/>
      <c r="BI577" s="63"/>
      <c r="BJ577" s="63"/>
      <c r="BK577" s="63"/>
      <c r="BL577" s="63"/>
      <c r="BM577" s="63"/>
      <c r="BN577" s="63"/>
      <c r="BO577" s="63"/>
      <c r="BP577" s="63"/>
      <c r="BQ577" s="63"/>
      <c r="BR577" s="63"/>
      <c r="BS577" s="63"/>
      <c r="BT577" s="63"/>
    </row>
    <row r="578" spans="22:72" ht="13">
      <c r="V578" s="62" t="s">
        <v>1340</v>
      </c>
      <c r="W578" s="63">
        <v>-5.1403571547051197</v>
      </c>
      <c r="X578" s="63">
        <v>2.5118864315095801E-2</v>
      </c>
      <c r="Y578" s="63">
        <v>1.8931213580487799E-2</v>
      </c>
      <c r="Z578" s="63">
        <v>0.75941762341756303</v>
      </c>
      <c r="AA578" s="62" t="s">
        <v>173</v>
      </c>
      <c r="AB578" s="63">
        <v>90</v>
      </c>
      <c r="AC578" s="63">
        <v>1.01820016107393</v>
      </c>
      <c r="AD578" s="63">
        <v>2.2651388077183801</v>
      </c>
      <c r="AE578" s="63">
        <v>0.195963814526353</v>
      </c>
      <c r="AF578" s="63">
        <v>1.85496124402014</v>
      </c>
      <c r="AG578" s="63">
        <v>1.85496124402014</v>
      </c>
      <c r="AH578" s="63">
        <v>0.28552340438414198</v>
      </c>
      <c r="AI578" s="63">
        <v>0.433832834646321</v>
      </c>
      <c r="AJ578" s="63">
        <v>1.0012055545084799</v>
      </c>
      <c r="AK578" s="63">
        <v>3.3357484535146402</v>
      </c>
      <c r="AL578" s="63">
        <v>0.19594102452269199</v>
      </c>
      <c r="AM578" s="63">
        <v>0.44319014069008</v>
      </c>
      <c r="AN578" s="63">
        <v>0.73366767126302201</v>
      </c>
      <c r="AO578" s="65"/>
      <c r="AP578" s="63"/>
      <c r="AQ578" s="63"/>
      <c r="AR578" s="63"/>
      <c r="AS578" s="63"/>
      <c r="AT578" s="63"/>
      <c r="AU578" s="63"/>
      <c r="AV578" s="63"/>
      <c r="AW578" s="63"/>
      <c r="AX578" s="63"/>
      <c r="AY578" s="63"/>
      <c r="AZ578" s="63"/>
      <c r="BA578" s="63"/>
      <c r="BB578" s="63"/>
      <c r="BC578" s="63"/>
      <c r="BD578" s="63"/>
      <c r="BE578" s="63"/>
      <c r="BF578" s="63"/>
      <c r="BG578" s="63"/>
      <c r="BH578" s="63"/>
      <c r="BI578" s="63"/>
      <c r="BJ578" s="63"/>
      <c r="BK578" s="63"/>
      <c r="BL578" s="63"/>
      <c r="BM578" s="63"/>
      <c r="BN578" s="63"/>
      <c r="BO578" s="63"/>
      <c r="BP578" s="63"/>
      <c r="BQ578" s="63"/>
      <c r="BR578" s="63"/>
      <c r="BS578" s="63"/>
      <c r="BT578" s="63"/>
    </row>
    <row r="579" spans="22:72" ht="13">
      <c r="V579" s="62" t="s">
        <v>1341</v>
      </c>
      <c r="W579" s="63">
        <v>-5.7675755892822798</v>
      </c>
      <c r="X579" s="63">
        <v>3.1622776601683798E-2</v>
      </c>
      <c r="Y579" s="63">
        <v>1.8931213580487799E-2</v>
      </c>
      <c r="Z579" s="63">
        <v>0</v>
      </c>
      <c r="AA579" s="62" t="s">
        <v>173</v>
      </c>
      <c r="AB579" s="63">
        <v>90</v>
      </c>
      <c r="AC579" s="63">
        <v>1.0538492544951501</v>
      </c>
      <c r="AD579" s="63">
        <v>2.0576137030775099</v>
      </c>
      <c r="AE579" s="63">
        <v>0.97043151352523205</v>
      </c>
      <c r="AF579" s="63">
        <v>1.72106334388113</v>
      </c>
      <c r="AG579" s="63">
        <v>1.72106334388113</v>
      </c>
      <c r="AH579" s="63">
        <v>0.36380451857275897</v>
      </c>
      <c r="AI579" s="63">
        <v>1.3457063904684401</v>
      </c>
      <c r="AJ579" s="63">
        <v>0.98402632399186396</v>
      </c>
      <c r="AK579" s="63">
        <v>2.1441970248813198</v>
      </c>
      <c r="AL579" s="63">
        <v>0.97043121790559805</v>
      </c>
      <c r="AM579" s="63">
        <v>0.51944815958729595</v>
      </c>
      <c r="AN579" s="63">
        <v>1.2577487302233099</v>
      </c>
      <c r="AO579" s="65"/>
      <c r="AP579" s="63"/>
      <c r="AQ579" s="63"/>
      <c r="AR579" s="63"/>
      <c r="AS579" s="63"/>
      <c r="AT579" s="63"/>
      <c r="AU579" s="63"/>
      <c r="AV579" s="63"/>
      <c r="AW579" s="63"/>
      <c r="AX579" s="63"/>
      <c r="AY579" s="63"/>
      <c r="AZ579" s="63"/>
      <c r="BA579" s="63"/>
      <c r="BB579" s="63"/>
      <c r="BC579" s="63"/>
      <c r="BD579" s="63"/>
      <c r="BE579" s="63"/>
      <c r="BF579" s="63"/>
      <c r="BG579" s="63"/>
      <c r="BH579" s="63"/>
      <c r="BI579" s="63"/>
      <c r="BJ579" s="63"/>
      <c r="BK579" s="63"/>
      <c r="BL579" s="63"/>
      <c r="BM579" s="63"/>
      <c r="BN579" s="63"/>
      <c r="BO579" s="63"/>
      <c r="BP579" s="63"/>
      <c r="BQ579" s="63"/>
      <c r="BR579" s="63"/>
      <c r="BS579" s="63"/>
      <c r="BT579" s="63"/>
    </row>
    <row r="580" spans="22:72" ht="13">
      <c r="V580" s="62" t="s">
        <v>1342</v>
      </c>
      <c r="W580" s="63">
        <v>-5.7675755892822798</v>
      </c>
      <c r="X580" s="63">
        <v>3.1622776601683798E-2</v>
      </c>
      <c r="Y580" s="63">
        <v>1.8931213580487799E-2</v>
      </c>
      <c r="Z580" s="63">
        <v>1.5188352468351299E-2</v>
      </c>
      <c r="AA580" s="62" t="s">
        <v>173</v>
      </c>
      <c r="AB580" s="63">
        <v>90</v>
      </c>
      <c r="AC580" s="63">
        <v>1.05091166109606</v>
      </c>
      <c r="AD580" s="63">
        <v>2.0376857956782302</v>
      </c>
      <c r="AE580" s="63">
        <v>0.93481111493254998</v>
      </c>
      <c r="AF580" s="63">
        <v>1.7268475441841999</v>
      </c>
      <c r="AG580" s="63">
        <v>1.7268475441841999</v>
      </c>
      <c r="AH580" s="63">
        <v>0.36059406919687598</v>
      </c>
      <c r="AI580" s="63">
        <v>1.2717211710434999</v>
      </c>
      <c r="AJ580" s="63">
        <v>0.98402632399186396</v>
      </c>
      <c r="AK580" s="63">
        <v>2.15564984522574</v>
      </c>
      <c r="AL580" s="63">
        <v>0.93481069682331597</v>
      </c>
      <c r="AM580" s="63">
        <v>0.50969674497307904</v>
      </c>
      <c r="AN580" s="63">
        <v>1.23369780750004</v>
      </c>
      <c r="AO580" s="65"/>
      <c r="AP580" s="63"/>
      <c r="AQ580" s="63"/>
      <c r="AR580" s="63"/>
      <c r="AS580" s="63"/>
      <c r="AT580" s="63"/>
      <c r="AU580" s="63"/>
      <c r="AV580" s="63"/>
      <c r="AW580" s="63"/>
      <c r="AX580" s="63"/>
      <c r="AY580" s="63"/>
      <c r="AZ580" s="63"/>
      <c r="BA580" s="63"/>
      <c r="BB580" s="63"/>
      <c r="BC580" s="63"/>
      <c r="BD580" s="63"/>
      <c r="BE580" s="63"/>
      <c r="BF580" s="63"/>
      <c r="BG580" s="63"/>
      <c r="BH580" s="63"/>
      <c r="BI580" s="63"/>
      <c r="BJ580" s="63"/>
      <c r="BK580" s="63"/>
      <c r="BL580" s="63"/>
      <c r="BM580" s="63"/>
      <c r="BN580" s="63"/>
      <c r="BO580" s="63"/>
      <c r="BP580" s="63"/>
      <c r="BQ580" s="63"/>
      <c r="BR580" s="63"/>
      <c r="BS580" s="63"/>
      <c r="BT580" s="63"/>
    </row>
    <row r="581" spans="22:72" ht="13">
      <c r="V581" s="62" t="s">
        <v>1343</v>
      </c>
      <c r="W581" s="63">
        <v>-5.7675755892822798</v>
      </c>
      <c r="X581" s="63">
        <v>3.1622776601683798E-2</v>
      </c>
      <c r="Y581" s="63">
        <v>1.8931213580487799E-2</v>
      </c>
      <c r="Z581" s="63">
        <v>3.0376704936702501E-2</v>
      </c>
      <c r="AA581" s="62" t="s">
        <v>173</v>
      </c>
      <c r="AB581" s="63">
        <v>90</v>
      </c>
      <c r="AC581" s="63">
        <v>1.04891005026493</v>
      </c>
      <c r="AD581" s="63">
        <v>2.0445574878848798</v>
      </c>
      <c r="AE581" s="63">
        <v>0.90082687816616702</v>
      </c>
      <c r="AF581" s="63">
        <v>1.73213932771872</v>
      </c>
      <c r="AG581" s="63">
        <v>1.73213932771872</v>
      </c>
      <c r="AH581" s="63">
        <v>0.33356658150766499</v>
      </c>
      <c r="AI581" s="63">
        <v>1.3766290053983801</v>
      </c>
      <c r="AJ581" s="63">
        <v>0.98265198555053401</v>
      </c>
      <c r="AK581" s="63">
        <v>2.1728290757423698</v>
      </c>
      <c r="AL581" s="63">
        <v>0.90082640637141598</v>
      </c>
      <c r="AM581" s="63">
        <v>0.50394890410132998</v>
      </c>
      <c r="AN581" s="63">
        <v>1.19178048503949</v>
      </c>
      <c r="AO581" s="65"/>
      <c r="AP581" s="63"/>
      <c r="AQ581" s="63"/>
      <c r="AR581" s="63"/>
      <c r="AS581" s="63"/>
      <c r="AT581" s="63"/>
      <c r="AU581" s="63"/>
      <c r="AV581" s="63"/>
      <c r="AW581" s="63"/>
      <c r="AX581" s="63"/>
      <c r="AY581" s="63"/>
      <c r="AZ581" s="63"/>
      <c r="BA581" s="63"/>
      <c r="BB581" s="63"/>
      <c r="BC581" s="63"/>
      <c r="BD581" s="63"/>
      <c r="BE581" s="63"/>
      <c r="BF581" s="63"/>
      <c r="BG581" s="63"/>
      <c r="BH581" s="63"/>
      <c r="BI581" s="63"/>
      <c r="BJ581" s="63"/>
      <c r="BK581" s="63"/>
      <c r="BL581" s="63"/>
      <c r="BM581" s="63"/>
      <c r="BN581" s="63"/>
      <c r="BO581" s="63"/>
      <c r="BP581" s="63"/>
      <c r="BQ581" s="63"/>
      <c r="BR581" s="63"/>
      <c r="BS581" s="63"/>
      <c r="BT581" s="63"/>
    </row>
    <row r="582" spans="22:72" ht="13">
      <c r="V582" s="62" t="s">
        <v>1344</v>
      </c>
      <c r="W582" s="63">
        <v>-5.7675755892822798</v>
      </c>
      <c r="X582" s="63">
        <v>3.1622776601683798E-2</v>
      </c>
      <c r="Y582" s="63">
        <v>1.8931213580487799E-2</v>
      </c>
      <c r="Z582" s="63">
        <v>7.59417623417563E-2</v>
      </c>
      <c r="AA582" s="62" t="s">
        <v>173</v>
      </c>
      <c r="AB582" s="63">
        <v>90</v>
      </c>
      <c r="AC582" s="63">
        <v>1.0445296671276101</v>
      </c>
      <c r="AD582" s="63">
        <v>2.06402728247039</v>
      </c>
      <c r="AE582" s="63">
        <v>0.81091309964356295</v>
      </c>
      <c r="AF582" s="63">
        <v>1.74671960299926</v>
      </c>
      <c r="AG582" s="63">
        <v>1.74671960299926</v>
      </c>
      <c r="AH582" s="63">
        <v>0.33317889133588002</v>
      </c>
      <c r="AI582" s="63">
        <v>0.63265379582531001</v>
      </c>
      <c r="AJ582" s="63">
        <v>0.977154631785217</v>
      </c>
      <c r="AK582" s="63">
        <v>2.2142882853891601</v>
      </c>
      <c r="AL582" s="63">
        <v>0.81091248568934204</v>
      </c>
      <c r="AM582" s="63">
        <v>0.50034297691803598</v>
      </c>
      <c r="AN582" s="63">
        <v>0.90729242768430496</v>
      </c>
      <c r="AO582" s="65"/>
      <c r="AP582" s="63"/>
      <c r="AQ582" s="63"/>
      <c r="AR582" s="63"/>
      <c r="AS582" s="63"/>
      <c r="AT582" s="63"/>
      <c r="AU582" s="63"/>
      <c r="AV582" s="63"/>
      <c r="AW582" s="63"/>
      <c r="AX582" s="63"/>
      <c r="AY582" s="63"/>
      <c r="AZ582" s="63"/>
      <c r="BA582" s="63"/>
      <c r="BB582" s="63"/>
      <c r="BC582" s="63"/>
      <c r="BD582" s="63"/>
      <c r="BE582" s="63"/>
      <c r="BF582" s="63"/>
      <c r="BG582" s="63"/>
      <c r="BH582" s="63"/>
      <c r="BI582" s="63"/>
      <c r="BJ582" s="63"/>
      <c r="BK582" s="63"/>
      <c r="BL582" s="63"/>
      <c r="BM582" s="63"/>
      <c r="BN582" s="63"/>
      <c r="BO582" s="63"/>
      <c r="BP582" s="63"/>
      <c r="BQ582" s="63"/>
      <c r="BR582" s="63"/>
      <c r="BS582" s="63"/>
      <c r="BT582" s="63"/>
    </row>
    <row r="583" spans="22:72" ht="13">
      <c r="V583" s="62" t="s">
        <v>1345</v>
      </c>
      <c r="W583" s="63">
        <v>-5.7675755892822798</v>
      </c>
      <c r="X583" s="63">
        <v>3.1622776601683798E-2</v>
      </c>
      <c r="Y583" s="63">
        <v>1.8931213580487799E-2</v>
      </c>
      <c r="Z583" s="63">
        <v>0.30376704936702498</v>
      </c>
      <c r="AA583" s="62" t="s">
        <v>173</v>
      </c>
      <c r="AB583" s="63">
        <v>90</v>
      </c>
      <c r="AC583" s="63">
        <v>1.03203921287559</v>
      </c>
      <c r="AD583" s="63">
        <v>2.0818936822076801</v>
      </c>
      <c r="AE583" s="63">
        <v>0.51595146165703798</v>
      </c>
      <c r="AF583" s="63">
        <v>1.7950237564089599</v>
      </c>
      <c r="AG583" s="63">
        <v>1.7950237564089599</v>
      </c>
      <c r="AH583" s="63">
        <v>0.335242113693136</v>
      </c>
      <c r="AI583" s="63">
        <v>0.70045449226422796</v>
      </c>
      <c r="AJ583" s="63">
        <v>0.98814933931585203</v>
      </c>
      <c r="AK583" s="63">
        <v>2.3606553293908301</v>
      </c>
      <c r="AL583" s="63">
        <v>0.515949671509639</v>
      </c>
      <c r="AM583" s="63">
        <v>0.48358024753873802</v>
      </c>
      <c r="AN583" s="63">
        <v>0.77695933216489899</v>
      </c>
      <c r="AO583" s="65"/>
      <c r="AP583" s="63"/>
      <c r="AQ583" s="63"/>
      <c r="AR583" s="63"/>
      <c r="AS583" s="63"/>
      <c r="AT583" s="63"/>
      <c r="AU583" s="63"/>
      <c r="AV583" s="63"/>
      <c r="AW583" s="63"/>
      <c r="AX583" s="63"/>
      <c r="AY583" s="63"/>
      <c r="AZ583" s="63"/>
      <c r="BA583" s="63"/>
      <c r="BB583" s="63"/>
      <c r="BC583" s="63"/>
      <c r="BD583" s="63"/>
      <c r="BE583" s="63"/>
      <c r="BF583" s="63"/>
      <c r="BG583" s="63"/>
      <c r="BH583" s="63"/>
      <c r="BI583" s="63"/>
      <c r="BJ583" s="63"/>
      <c r="BK583" s="63"/>
      <c r="BL583" s="63"/>
      <c r="BM583" s="63"/>
      <c r="BN583" s="63"/>
      <c r="BO583" s="63"/>
      <c r="BP583" s="63"/>
      <c r="BQ583" s="63"/>
      <c r="BR583" s="63"/>
      <c r="BS583" s="63"/>
      <c r="BT583" s="63"/>
    </row>
    <row r="584" spans="22:72" ht="13">
      <c r="V584" s="62" t="s">
        <v>1346</v>
      </c>
      <c r="W584" s="63">
        <v>-5.7675755892822798</v>
      </c>
      <c r="X584" s="63">
        <v>3.1622776601683798E-2</v>
      </c>
      <c r="Y584" s="63">
        <v>1.8931213580487799E-2</v>
      </c>
      <c r="Z584" s="63">
        <v>0.75941762341756303</v>
      </c>
      <c r="AA584" s="62" t="s">
        <v>173</v>
      </c>
      <c r="AB584" s="63">
        <v>90</v>
      </c>
      <c r="AC584" s="63">
        <v>1.0202532120580601</v>
      </c>
      <c r="AD584" s="63">
        <v>2.17076756808037</v>
      </c>
      <c r="AE584" s="63">
        <v>0.209903497436111</v>
      </c>
      <c r="AF584" s="63">
        <v>1.8435452741879701</v>
      </c>
      <c r="AG584" s="63">
        <v>1.8435452741879701</v>
      </c>
      <c r="AH584" s="63">
        <v>0.31336696263344099</v>
      </c>
      <c r="AI584" s="63">
        <v>0.52980746913249199</v>
      </c>
      <c r="AJ584" s="63">
        <v>0.96524369862702797</v>
      </c>
      <c r="AK584" s="63">
        <v>2.96284462310037</v>
      </c>
      <c r="AL584" s="63">
        <v>0.20989099413856099</v>
      </c>
      <c r="AM584" s="63">
        <v>0.45641736465845201</v>
      </c>
      <c r="AN584" s="63">
        <v>0.66861565170676296</v>
      </c>
      <c r="AO584" s="65"/>
      <c r="AP584" s="63"/>
      <c r="AQ584" s="63"/>
      <c r="AR584" s="63"/>
      <c r="AS584" s="63"/>
      <c r="AT584" s="63"/>
      <c r="AU584" s="63"/>
      <c r="AV584" s="63"/>
      <c r="AW584" s="63"/>
      <c r="AX584" s="63"/>
      <c r="AY584" s="63"/>
      <c r="AZ584" s="63"/>
      <c r="BA584" s="63"/>
      <c r="BB584" s="63"/>
      <c r="BC584" s="63"/>
      <c r="BD584" s="63"/>
      <c r="BE584" s="63"/>
      <c r="BF584" s="63"/>
      <c r="BG584" s="63"/>
      <c r="BH584" s="63"/>
      <c r="BI584" s="63"/>
      <c r="BJ584" s="63"/>
      <c r="BK584" s="63"/>
      <c r="BL584" s="63"/>
      <c r="BM584" s="63"/>
      <c r="BN584" s="63"/>
      <c r="BO584" s="63"/>
      <c r="BP584" s="63"/>
      <c r="BQ584" s="63"/>
      <c r="BR584" s="63"/>
      <c r="BS584" s="63"/>
      <c r="BT584" s="63"/>
    </row>
    <row r="585" spans="22:72" ht="13">
      <c r="V585" s="62" t="s">
        <v>1347</v>
      </c>
      <c r="W585" s="63">
        <v>-6.4713262477562399</v>
      </c>
      <c r="X585" s="63">
        <v>3.9810717055349699E-2</v>
      </c>
      <c r="Y585" s="63">
        <v>1.8931213580487799E-2</v>
      </c>
      <c r="Z585" s="63">
        <v>0</v>
      </c>
      <c r="AA585" s="62" t="s">
        <v>173</v>
      </c>
      <c r="AB585" s="63">
        <v>90</v>
      </c>
      <c r="AC585" s="63">
        <v>1.0614164754981801</v>
      </c>
      <c r="AD585" s="63">
        <v>1.9682817043910501</v>
      </c>
      <c r="AE585" s="63">
        <v>0.97255617073739498</v>
      </c>
      <c r="AF585" s="63">
        <v>1.6907044462416601</v>
      </c>
      <c r="AG585" s="63">
        <v>1.6907044462416601</v>
      </c>
      <c r="AH585" s="63">
        <v>0.38982027945102599</v>
      </c>
      <c r="AI585" s="63">
        <v>1.2595811814784199</v>
      </c>
      <c r="AJ585" s="63">
        <v>0.96982482676479298</v>
      </c>
      <c r="AK585" s="63">
        <v>2.0896816000418901</v>
      </c>
      <c r="AL585" s="63">
        <v>0.97255584221305902</v>
      </c>
      <c r="AM585" s="63">
        <v>0.53574799550862795</v>
      </c>
      <c r="AN585" s="63">
        <v>1.24767024832022</v>
      </c>
      <c r="AO585" s="65"/>
      <c r="AP585" s="63"/>
      <c r="AQ585" s="63"/>
      <c r="AR585" s="63"/>
      <c r="AS585" s="63"/>
      <c r="AT585" s="63"/>
      <c r="AU585" s="63"/>
      <c r="AV585" s="63"/>
      <c r="AW585" s="63"/>
      <c r="AX585" s="63"/>
      <c r="AY585" s="63"/>
      <c r="AZ585" s="63"/>
      <c r="BA585" s="63"/>
      <c r="BB585" s="63"/>
      <c r="BC585" s="63"/>
      <c r="BD585" s="63"/>
      <c r="BE585" s="63"/>
      <c r="BF585" s="63"/>
      <c r="BG585" s="63"/>
      <c r="BH585" s="63"/>
      <c r="BI585" s="63"/>
      <c r="BJ585" s="63"/>
      <c r="BK585" s="63"/>
      <c r="BL585" s="63"/>
      <c r="BM585" s="63"/>
      <c r="BN585" s="63"/>
      <c r="BO585" s="63"/>
      <c r="BP585" s="63"/>
      <c r="BQ585" s="63"/>
      <c r="BR585" s="63"/>
      <c r="BS585" s="63"/>
      <c r="BT585" s="63"/>
    </row>
    <row r="586" spans="22:72" ht="13">
      <c r="V586" s="62" t="s">
        <v>1348</v>
      </c>
      <c r="W586" s="63">
        <v>-6.4713262477562399</v>
      </c>
      <c r="X586" s="63">
        <v>3.9810717055349699E-2</v>
      </c>
      <c r="Y586" s="63">
        <v>1.8931213580487799E-2</v>
      </c>
      <c r="Z586" s="63">
        <v>1.5188352468351299E-2</v>
      </c>
      <c r="AA586" s="62" t="s">
        <v>173</v>
      </c>
      <c r="AB586" s="63">
        <v>90</v>
      </c>
      <c r="AC586" s="63">
        <v>1.0580373733100701</v>
      </c>
      <c r="AD586" s="63">
        <v>1.9811088631767999</v>
      </c>
      <c r="AE586" s="63">
        <v>0.93451531938760302</v>
      </c>
      <c r="AF586" s="63">
        <v>1.6980200911071299</v>
      </c>
      <c r="AG586" s="63">
        <v>1.6980200911071299</v>
      </c>
      <c r="AH586" s="63">
        <v>0.362430428174356</v>
      </c>
      <c r="AI586" s="63">
        <v>1.3402090367031201</v>
      </c>
      <c r="AJ586" s="63">
        <v>0.97119916520612204</v>
      </c>
      <c r="AK586" s="63">
        <v>2.0887653744143302</v>
      </c>
      <c r="AL586" s="63">
        <v>0.93451501619555899</v>
      </c>
      <c r="AM586" s="63">
        <v>0.52353206823752796</v>
      </c>
      <c r="AN586" s="63">
        <v>1.22659705888651</v>
      </c>
      <c r="AO586" s="65"/>
      <c r="AP586" s="63"/>
      <c r="AQ586" s="63"/>
      <c r="AR586" s="63"/>
      <c r="AS586" s="63"/>
      <c r="AT586" s="63"/>
      <c r="AU586" s="63"/>
      <c r="AV586" s="63"/>
      <c r="AW586" s="63"/>
      <c r="AX586" s="63"/>
      <c r="AY586" s="63"/>
      <c r="AZ586" s="63"/>
      <c r="BA586" s="63"/>
      <c r="BB586" s="63"/>
      <c r="BC586" s="63"/>
      <c r="BD586" s="63"/>
      <c r="BE586" s="63"/>
      <c r="BF586" s="63"/>
      <c r="BG586" s="63"/>
      <c r="BH586" s="63"/>
      <c r="BI586" s="63"/>
      <c r="BJ586" s="63"/>
      <c r="BK586" s="63"/>
      <c r="BL586" s="63"/>
      <c r="BM586" s="63"/>
      <c r="BN586" s="63"/>
      <c r="BO586" s="63"/>
      <c r="BP586" s="63"/>
      <c r="BQ586" s="63"/>
      <c r="BR586" s="63"/>
      <c r="BS586" s="63"/>
      <c r="BT586" s="63"/>
    </row>
    <row r="587" spans="22:72" ht="13">
      <c r="V587" s="62" t="s">
        <v>1349</v>
      </c>
      <c r="W587" s="63">
        <v>-6.4713262477562399</v>
      </c>
      <c r="X587" s="63">
        <v>3.9810717055349699E-2</v>
      </c>
      <c r="Y587" s="63">
        <v>1.8931213580487799E-2</v>
      </c>
      <c r="Z587" s="63">
        <v>3.0376704936702501E-2</v>
      </c>
      <c r="AA587" s="62" t="s">
        <v>173</v>
      </c>
      <c r="AB587" s="63">
        <v>90</v>
      </c>
      <c r="AC587" s="63">
        <v>1.0557048840277801</v>
      </c>
      <c r="AD587" s="63">
        <v>1.9895839502316699</v>
      </c>
      <c r="AE587" s="63">
        <v>0.89847194732608004</v>
      </c>
      <c r="AF587" s="63">
        <v>1.70457511727263</v>
      </c>
      <c r="AG587" s="63">
        <v>1.70457511727263</v>
      </c>
      <c r="AH587" s="63">
        <v>0.35997066139793898</v>
      </c>
      <c r="AI587" s="63">
        <v>1.2900456835945699</v>
      </c>
      <c r="AJ587" s="63">
        <v>0.96730520628902295</v>
      </c>
      <c r="AK587" s="63">
        <v>2.1036540408620801</v>
      </c>
      <c r="AL587" s="63">
        <v>0.89847161318397795</v>
      </c>
      <c r="AM587" s="63">
        <v>0.52060790350171804</v>
      </c>
      <c r="AN587" s="63">
        <v>0.87110151539596303</v>
      </c>
      <c r="AO587" s="65"/>
      <c r="AP587" s="63"/>
      <c r="AQ587" s="63"/>
      <c r="AR587" s="63"/>
      <c r="AS587" s="63"/>
      <c r="AT587" s="63"/>
      <c r="AU587" s="63"/>
      <c r="AV587" s="63"/>
      <c r="AW587" s="63"/>
      <c r="AX587" s="63"/>
      <c r="AY587" s="63"/>
      <c r="AZ587" s="63"/>
      <c r="BA587" s="63"/>
      <c r="BB587" s="63"/>
      <c r="BC587" s="63"/>
      <c r="BD587" s="63"/>
      <c r="BE587" s="63"/>
      <c r="BF587" s="63"/>
      <c r="BG587" s="63"/>
      <c r="BH587" s="63"/>
      <c r="BI587" s="63"/>
      <c r="BJ587" s="63"/>
      <c r="BK587" s="63"/>
      <c r="BL587" s="63"/>
      <c r="BM587" s="63"/>
      <c r="BN587" s="63"/>
      <c r="BO587" s="63"/>
      <c r="BP587" s="63"/>
      <c r="BQ587" s="63"/>
      <c r="BR587" s="63"/>
      <c r="BS587" s="63"/>
      <c r="BT587" s="63"/>
    </row>
    <row r="588" spans="22:72" ht="13">
      <c r="V588" s="62" t="s">
        <v>1350</v>
      </c>
      <c r="W588" s="63">
        <v>-6.4713262477562399</v>
      </c>
      <c r="X588" s="63">
        <v>3.9810717055349699E-2</v>
      </c>
      <c r="Y588" s="63">
        <v>1.8931213580487799E-2</v>
      </c>
      <c r="Z588" s="63">
        <v>7.59417623417563E-2</v>
      </c>
      <c r="AA588" s="62" t="s">
        <v>173</v>
      </c>
      <c r="AB588" s="63">
        <v>90</v>
      </c>
      <c r="AC588" s="63">
        <v>1.05061224860533</v>
      </c>
      <c r="AD588" s="63">
        <v>2.0085956320034</v>
      </c>
      <c r="AE588" s="63">
        <v>0.80492895252876095</v>
      </c>
      <c r="AF588" s="63">
        <v>1.7220856775903599</v>
      </c>
      <c r="AG588" s="63">
        <v>1.7220856775903599</v>
      </c>
      <c r="AH588" s="63">
        <v>0.35896565791864199</v>
      </c>
      <c r="AI588" s="63">
        <v>0.67411300547208097</v>
      </c>
      <c r="AJ588" s="63">
        <v>0.95631049875838703</v>
      </c>
      <c r="AK588" s="63">
        <v>2.1451132505088699</v>
      </c>
      <c r="AL588" s="63">
        <v>0.80492850615862399</v>
      </c>
      <c r="AM588" s="63">
        <v>0.51711474451817396</v>
      </c>
      <c r="AN588" s="63">
        <v>0.85254794643801601</v>
      </c>
      <c r="AO588" s="65"/>
      <c r="AP588" s="63"/>
      <c r="AQ588" s="63"/>
      <c r="AR588" s="63"/>
      <c r="AS588" s="63"/>
      <c r="AT588" s="63"/>
      <c r="AU588" s="63"/>
      <c r="AV588" s="63"/>
      <c r="AW588" s="63"/>
      <c r="AX588" s="63"/>
      <c r="AY588" s="63"/>
      <c r="AZ588" s="63"/>
      <c r="BA588" s="63"/>
      <c r="BB588" s="63"/>
      <c r="BC588" s="63"/>
      <c r="BD588" s="63"/>
      <c r="BE588" s="63"/>
      <c r="BF588" s="63"/>
      <c r="BG588" s="63"/>
      <c r="BH588" s="63"/>
      <c r="BI588" s="63"/>
      <c r="BJ588" s="63"/>
      <c r="BK588" s="63"/>
      <c r="BL588" s="63"/>
      <c r="BM588" s="63"/>
      <c r="BN588" s="63"/>
      <c r="BO588" s="63"/>
      <c r="BP588" s="63"/>
      <c r="BQ588" s="63"/>
      <c r="BR588" s="63"/>
      <c r="BS588" s="63"/>
      <c r="BT588" s="63"/>
    </row>
    <row r="589" spans="22:72" ht="13">
      <c r="V589" s="62" t="s">
        <v>1351</v>
      </c>
      <c r="W589" s="63">
        <v>-6.4713262477562399</v>
      </c>
      <c r="X589" s="63">
        <v>3.9810717055349699E-2</v>
      </c>
      <c r="Y589" s="63">
        <v>1.8931213580487799E-2</v>
      </c>
      <c r="Z589" s="63">
        <v>0.30376704936702498</v>
      </c>
      <c r="AA589" s="62" t="s">
        <v>173</v>
      </c>
      <c r="AB589" s="63">
        <v>90</v>
      </c>
      <c r="AC589" s="63">
        <v>1.03608586368709</v>
      </c>
      <c r="AD589" s="63">
        <v>2.0205065651615999</v>
      </c>
      <c r="AE589" s="63">
        <v>0.51046694145868798</v>
      </c>
      <c r="AF589" s="63">
        <v>1.7776068534943399</v>
      </c>
      <c r="AG589" s="63">
        <v>1.7776068534943399</v>
      </c>
      <c r="AH589" s="63">
        <v>0.33911495747821102</v>
      </c>
      <c r="AI589" s="63">
        <v>0.51560597190542201</v>
      </c>
      <c r="AJ589" s="63">
        <v>0.955623329537722</v>
      </c>
      <c r="AK589" s="63">
        <v>2.2800274741661299</v>
      </c>
      <c r="AL589" s="63">
        <v>0.51046560341848102</v>
      </c>
      <c r="AM589" s="63">
        <v>0.50010131251845802</v>
      </c>
      <c r="AN589" s="63">
        <v>0.79368044986774</v>
      </c>
      <c r="AO589" s="65"/>
      <c r="AP589" s="63"/>
      <c r="AQ589" s="63"/>
      <c r="AR589" s="63"/>
      <c r="AS589" s="63"/>
      <c r="AT589" s="63"/>
      <c r="AU589" s="63"/>
      <c r="AV589" s="63"/>
      <c r="AW589" s="63"/>
      <c r="AX589" s="63"/>
      <c r="AY589" s="63"/>
      <c r="AZ589" s="63"/>
      <c r="BA589" s="63"/>
      <c r="BB589" s="63"/>
      <c r="BC589" s="63"/>
      <c r="BD589" s="63"/>
      <c r="BE589" s="63"/>
      <c r="BF589" s="63"/>
      <c r="BG589" s="63"/>
      <c r="BH589" s="63"/>
      <c r="BI589" s="63"/>
      <c r="BJ589" s="63"/>
      <c r="BK589" s="63"/>
      <c r="BL589" s="63"/>
      <c r="BM589" s="63"/>
      <c r="BN589" s="63"/>
      <c r="BO589" s="63"/>
      <c r="BP589" s="63"/>
      <c r="BQ589" s="63"/>
      <c r="BR589" s="63"/>
      <c r="BS589" s="63"/>
      <c r="BT589" s="63"/>
    </row>
    <row r="590" spans="22:72" ht="13">
      <c r="V590" s="62" t="s">
        <v>1352</v>
      </c>
      <c r="W590" s="63">
        <v>-6.4713262477562399</v>
      </c>
      <c r="X590" s="63">
        <v>3.9810717055349699E-2</v>
      </c>
      <c r="Y590" s="63">
        <v>1.8931213580487799E-2</v>
      </c>
      <c r="Z590" s="63">
        <v>0.75941762341756303</v>
      </c>
      <c r="AA590" s="62" t="s">
        <v>173</v>
      </c>
      <c r="AB590" s="63">
        <v>90</v>
      </c>
      <c r="AC590" s="63">
        <v>1.02257603348866</v>
      </c>
      <c r="AD590" s="63">
        <v>2.08693292315923</v>
      </c>
      <c r="AE590" s="63">
        <v>0.21843365649174501</v>
      </c>
      <c r="AF590" s="63">
        <v>1.8311357796707299</v>
      </c>
      <c r="AG590" s="63">
        <v>1.8311357796707299</v>
      </c>
      <c r="AH590" s="63">
        <v>0.31572886088931001</v>
      </c>
      <c r="AI590" s="63">
        <v>0.40474267097151501</v>
      </c>
      <c r="AJ590" s="63">
        <v>0.92813656071113404</v>
      </c>
      <c r="AK590" s="63">
        <v>2.7635655491074802</v>
      </c>
      <c r="AL590" s="63">
        <v>0.218425503718605</v>
      </c>
      <c r="AM590" s="63">
        <v>0.47071475744448799</v>
      </c>
      <c r="AN590" s="63">
        <v>0.65097830837636905</v>
      </c>
      <c r="AO590" s="65"/>
      <c r="AP590" s="63"/>
      <c r="AQ590" s="63"/>
      <c r="AR590" s="63"/>
      <c r="AS590" s="63"/>
      <c r="AT590" s="63"/>
      <c r="AU590" s="63"/>
      <c r="AV590" s="63"/>
      <c r="AW590" s="63"/>
      <c r="AX590" s="63"/>
      <c r="AY590" s="63"/>
      <c r="AZ590" s="63"/>
      <c r="BA590" s="63"/>
      <c r="BB590" s="63"/>
      <c r="BC590" s="63"/>
      <c r="BD590" s="63"/>
      <c r="BE590" s="63"/>
      <c r="BF590" s="63"/>
      <c r="BG590" s="63"/>
      <c r="BH590" s="63"/>
      <c r="BI590" s="63"/>
      <c r="BJ590" s="63"/>
      <c r="BK590" s="63"/>
      <c r="BL590" s="63"/>
      <c r="BM590" s="63"/>
      <c r="BN590" s="63"/>
      <c r="BO590" s="63"/>
      <c r="BP590" s="63"/>
      <c r="BQ590" s="63"/>
      <c r="BR590" s="63"/>
      <c r="BS590" s="63"/>
      <c r="BT590" s="63"/>
    </row>
    <row r="591" spans="22:72" ht="13">
      <c r="V591" s="62" t="s">
        <v>1353</v>
      </c>
      <c r="W591" s="63">
        <v>-7.2609474737911901</v>
      </c>
      <c r="X591" s="63">
        <v>5.0118723362727297E-2</v>
      </c>
      <c r="Y591" s="63">
        <v>1.8931213580487799E-2</v>
      </c>
      <c r="Z591" s="63">
        <v>0</v>
      </c>
      <c r="AA591" s="62" t="s">
        <v>173</v>
      </c>
      <c r="AB591" s="63">
        <v>90</v>
      </c>
      <c r="AC591" s="63">
        <v>1.07002902670179</v>
      </c>
      <c r="AD591" s="63">
        <v>1.8906315824558899</v>
      </c>
      <c r="AE591" s="63">
        <v>0.97605911301618198</v>
      </c>
      <c r="AF591" s="63">
        <v>1.6572899930707199</v>
      </c>
      <c r="AG591" s="63">
        <v>1.6572899930707199</v>
      </c>
      <c r="AH591" s="63">
        <v>0.39268348094838001</v>
      </c>
      <c r="AI591" s="63">
        <v>1.3262365958829301</v>
      </c>
      <c r="AJ591" s="63">
        <v>0.95676861157216397</v>
      </c>
      <c r="AK591" s="63">
        <v>2.02142279078915</v>
      </c>
      <c r="AL591" s="63">
        <v>0.97605883288184603</v>
      </c>
      <c r="AM591" s="63">
        <v>0.55179481569743005</v>
      </c>
      <c r="AN591" s="63">
        <v>1.2334687510931499</v>
      </c>
      <c r="AO591" s="65"/>
      <c r="AP591" s="63"/>
      <c r="AQ591" s="63"/>
      <c r="AR591" s="63"/>
      <c r="AS591" s="63"/>
      <c r="AT591" s="63"/>
      <c r="AU591" s="63"/>
      <c r="AV591" s="63"/>
      <c r="AW591" s="63"/>
      <c r="AX591" s="63"/>
      <c r="AY591" s="63"/>
      <c r="AZ591" s="63"/>
      <c r="BA591" s="63"/>
      <c r="BB591" s="63"/>
      <c r="BC591" s="63"/>
      <c r="BD591" s="63"/>
      <c r="BE591" s="63"/>
      <c r="BF591" s="63"/>
      <c r="BG591" s="63"/>
      <c r="BH591" s="63"/>
      <c r="BI591" s="63"/>
      <c r="BJ591" s="63"/>
      <c r="BK591" s="63"/>
      <c r="BL591" s="63"/>
      <c r="BM591" s="63"/>
      <c r="BN591" s="63"/>
      <c r="BO591" s="63"/>
      <c r="BP591" s="63"/>
      <c r="BQ591" s="63"/>
      <c r="BR591" s="63"/>
      <c r="BS591" s="63"/>
      <c r="BT591" s="63"/>
    </row>
    <row r="592" spans="22:72" ht="13">
      <c r="V592" s="62" t="s">
        <v>1354</v>
      </c>
      <c r="W592" s="63">
        <v>-7.2609474737911901</v>
      </c>
      <c r="X592" s="63">
        <v>5.0118723362727297E-2</v>
      </c>
      <c r="Y592" s="63">
        <v>1.8931213580487799E-2</v>
      </c>
      <c r="Z592" s="63">
        <v>1.5188352468351299E-2</v>
      </c>
      <c r="AA592" s="62" t="s">
        <v>173</v>
      </c>
      <c r="AB592" s="63">
        <v>90</v>
      </c>
      <c r="AC592" s="63">
        <v>1.06608776756721</v>
      </c>
      <c r="AD592" s="63">
        <v>1.9277387203718099</v>
      </c>
      <c r="AE592" s="63">
        <v>0.93327806936477198</v>
      </c>
      <c r="AF592" s="63">
        <v>1.66581996932416</v>
      </c>
      <c r="AG592" s="63">
        <v>1.66581996932416</v>
      </c>
      <c r="AH592" s="63">
        <v>0.388484757504441</v>
      </c>
      <c r="AI592" s="63">
        <v>1.26416230961618</v>
      </c>
      <c r="AJ592" s="63">
        <v>0.95699766797905195</v>
      </c>
      <c r="AK592" s="63">
        <v>2.0250876932993598</v>
      </c>
      <c r="AL592" s="63">
        <v>0.933277851300651</v>
      </c>
      <c r="AM592" s="63">
        <v>0.54136486033730902</v>
      </c>
      <c r="AN592" s="63">
        <v>0.85690001816889305</v>
      </c>
      <c r="AO592" s="65"/>
      <c r="AP592" s="63"/>
      <c r="AQ592" s="63"/>
      <c r="AR592" s="63"/>
      <c r="AS592" s="63"/>
      <c r="AT592" s="63"/>
      <c r="AU592" s="63"/>
      <c r="AV592" s="63"/>
      <c r="AW592" s="63"/>
      <c r="AX592" s="63"/>
      <c r="AY592" s="63"/>
      <c r="AZ592" s="63"/>
      <c r="BA592" s="63"/>
      <c r="BB592" s="63"/>
      <c r="BC592" s="63"/>
      <c r="BD592" s="63"/>
      <c r="BE592" s="63"/>
      <c r="BF592" s="63"/>
      <c r="BG592" s="63"/>
      <c r="BH592" s="63"/>
      <c r="BI592" s="63"/>
      <c r="BJ592" s="63"/>
      <c r="BK592" s="63"/>
      <c r="BL592" s="63"/>
      <c r="BM592" s="63"/>
      <c r="BN592" s="63"/>
      <c r="BO592" s="63"/>
      <c r="BP592" s="63"/>
      <c r="BQ592" s="63"/>
      <c r="BR592" s="63"/>
      <c r="BS592" s="63"/>
      <c r="BT592" s="63"/>
    </row>
    <row r="593" spans="22:72" ht="13">
      <c r="V593" s="62" t="s">
        <v>1355</v>
      </c>
      <c r="W593" s="63">
        <v>-7.2609474737911901</v>
      </c>
      <c r="X593" s="63">
        <v>5.0118723362727297E-2</v>
      </c>
      <c r="Y593" s="63">
        <v>1.8931213580487799E-2</v>
      </c>
      <c r="Z593" s="63">
        <v>3.0376704936702501E-2</v>
      </c>
      <c r="AA593" s="62" t="s">
        <v>173</v>
      </c>
      <c r="AB593" s="63">
        <v>90</v>
      </c>
      <c r="AC593" s="63">
        <v>1.0633888100055999</v>
      </c>
      <c r="AD593" s="63">
        <v>1.93758814586801</v>
      </c>
      <c r="AE593" s="63">
        <v>0.89496216111676397</v>
      </c>
      <c r="AF593" s="63">
        <v>1.67384926068964</v>
      </c>
      <c r="AG593" s="63">
        <v>1.67384926068964</v>
      </c>
      <c r="AH593" s="63">
        <v>0.38342780370019303</v>
      </c>
      <c r="AI593" s="63">
        <v>0.68968884114048101</v>
      </c>
      <c r="AJ593" s="63">
        <v>0.95035503217929296</v>
      </c>
      <c r="AK593" s="63">
        <v>2.0395182469333299</v>
      </c>
      <c r="AL593" s="63">
        <v>0.89496192301550503</v>
      </c>
      <c r="AM593" s="63">
        <v>0.53905915282914196</v>
      </c>
      <c r="AN593" s="63">
        <v>0.81979288025299901</v>
      </c>
      <c r="AO593" s="65"/>
      <c r="AP593" s="63"/>
      <c r="AQ593" s="63"/>
      <c r="AR593" s="63"/>
      <c r="AS593" s="63"/>
      <c r="AT593" s="63"/>
      <c r="AU593" s="63"/>
      <c r="AV593" s="63"/>
      <c r="AW593" s="63"/>
      <c r="AX593" s="63"/>
      <c r="AY593" s="63"/>
      <c r="AZ593" s="63"/>
      <c r="BA593" s="63"/>
      <c r="BB593" s="63"/>
      <c r="BC593" s="63"/>
      <c r="BD593" s="63"/>
      <c r="BE593" s="63"/>
      <c r="BF593" s="63"/>
      <c r="BG593" s="63"/>
      <c r="BH593" s="63"/>
      <c r="BI593" s="63"/>
      <c r="BJ593" s="63"/>
      <c r="BK593" s="63"/>
      <c r="BL593" s="63"/>
      <c r="BM593" s="63"/>
      <c r="BN593" s="63"/>
      <c r="BO593" s="63"/>
      <c r="BP593" s="63"/>
      <c r="BQ593" s="63"/>
      <c r="BR593" s="63"/>
      <c r="BS593" s="63"/>
      <c r="BT593" s="63"/>
    </row>
    <row r="594" spans="22:72" ht="13">
      <c r="V594" s="62" t="s">
        <v>1356</v>
      </c>
      <c r="W594" s="63">
        <v>-7.2609474737911901</v>
      </c>
      <c r="X594" s="63">
        <v>5.0118723362727297E-2</v>
      </c>
      <c r="Y594" s="63">
        <v>1.8931213580487799E-2</v>
      </c>
      <c r="Z594" s="63">
        <v>7.59417623417563E-2</v>
      </c>
      <c r="AA594" s="62" t="s">
        <v>173</v>
      </c>
      <c r="AB594" s="63">
        <v>90</v>
      </c>
      <c r="AC594" s="63">
        <v>1.0575212929123601</v>
      </c>
      <c r="AD594" s="63">
        <v>1.95591265841908</v>
      </c>
      <c r="AE594" s="63">
        <v>0.79764550564615899</v>
      </c>
      <c r="AF594" s="63">
        <v>1.69480920331</v>
      </c>
      <c r="AG594" s="63">
        <v>1.69480920331</v>
      </c>
      <c r="AH594" s="63">
        <v>0.38395367292565302</v>
      </c>
      <c r="AI594" s="63">
        <v>0.71534315871196297</v>
      </c>
      <c r="AJ594" s="63">
        <v>0.93294674525578702</v>
      </c>
      <c r="AK594" s="63">
        <v>2.08029028735946</v>
      </c>
      <c r="AL594" s="63">
        <v>0.79764517966215098</v>
      </c>
      <c r="AM594" s="63">
        <v>0.53575152174065399</v>
      </c>
      <c r="AN594" s="63">
        <v>0.80765289068792201</v>
      </c>
      <c r="AO594" s="65"/>
      <c r="AP594" s="63"/>
      <c r="AQ594" s="63"/>
      <c r="AR594" s="63"/>
      <c r="AS594" s="63"/>
      <c r="AT594" s="63"/>
      <c r="AU594" s="63"/>
      <c r="AV594" s="63"/>
      <c r="AW594" s="63"/>
      <c r="AX594" s="63"/>
      <c r="AY594" s="63"/>
      <c r="AZ594" s="63"/>
      <c r="BA594" s="63"/>
      <c r="BB594" s="63"/>
      <c r="BC594" s="63"/>
      <c r="BD594" s="63"/>
      <c r="BE594" s="63"/>
      <c r="BF594" s="63"/>
      <c r="BG594" s="63"/>
      <c r="BH594" s="63"/>
      <c r="BI594" s="63"/>
      <c r="BJ594" s="63"/>
      <c r="BK594" s="63"/>
      <c r="BL594" s="63"/>
      <c r="BM594" s="63"/>
      <c r="BN594" s="63"/>
      <c r="BO594" s="63"/>
      <c r="BP594" s="63"/>
      <c r="BQ594" s="63"/>
      <c r="BR594" s="63"/>
      <c r="BS594" s="63"/>
      <c r="BT594" s="63"/>
    </row>
    <row r="595" spans="22:72" ht="13">
      <c r="V595" s="62" t="s">
        <v>1357</v>
      </c>
      <c r="W595" s="63">
        <v>-7.2609474737911901</v>
      </c>
      <c r="X595" s="63">
        <v>5.0118723362727297E-2</v>
      </c>
      <c r="Y595" s="63">
        <v>1.8931213580487799E-2</v>
      </c>
      <c r="Z595" s="63">
        <v>0.30376704936702498</v>
      </c>
      <c r="AA595" s="62" t="s">
        <v>173</v>
      </c>
      <c r="AB595" s="63">
        <v>90</v>
      </c>
      <c r="AC595" s="63">
        <v>1.04067390152275</v>
      </c>
      <c r="AD595" s="63">
        <v>1.96186812499817</v>
      </c>
      <c r="AE595" s="63">
        <v>0.50347307280174003</v>
      </c>
      <c r="AF595" s="63">
        <v>1.7585946748410901</v>
      </c>
      <c r="AG595" s="63">
        <v>1.7585946748410901</v>
      </c>
      <c r="AH595" s="63">
        <v>0.36572627303083699</v>
      </c>
      <c r="AI595" s="63">
        <v>0.55729423795908095</v>
      </c>
      <c r="AJ595" s="63">
        <v>0.92355543257337003</v>
      </c>
      <c r="AK595" s="63">
        <v>2.2046679162998499</v>
      </c>
      <c r="AL595" s="63">
        <v>0.50347206462573502</v>
      </c>
      <c r="AM595" s="63">
        <v>0.51759947855825095</v>
      </c>
      <c r="AN595" s="63">
        <v>0.75405369147607504</v>
      </c>
      <c r="AO595" s="65"/>
      <c r="AP595" s="63"/>
      <c r="AQ595" s="63"/>
      <c r="AR595" s="63"/>
      <c r="AS595" s="63"/>
      <c r="AT595" s="63"/>
      <c r="AU595" s="63"/>
      <c r="AV595" s="63"/>
      <c r="AW595" s="63"/>
      <c r="AX595" s="63"/>
      <c r="AY595" s="63"/>
      <c r="AZ595" s="63"/>
      <c r="BA595" s="63"/>
      <c r="BB595" s="63"/>
      <c r="BC595" s="63"/>
      <c r="BD595" s="63"/>
      <c r="BE595" s="63"/>
      <c r="BF595" s="63"/>
      <c r="BG595" s="63"/>
      <c r="BH595" s="63"/>
      <c r="BI595" s="63"/>
      <c r="BJ595" s="63"/>
      <c r="BK595" s="63"/>
      <c r="BL595" s="63"/>
      <c r="BM595" s="63"/>
      <c r="BN595" s="63"/>
      <c r="BO595" s="63"/>
      <c r="BP595" s="63"/>
      <c r="BQ595" s="63"/>
      <c r="BR595" s="63"/>
      <c r="BS595" s="63"/>
      <c r="BT595" s="63"/>
    </row>
    <row r="596" spans="22:72" ht="13">
      <c r="V596" s="62" t="s">
        <v>1358</v>
      </c>
      <c r="W596" s="63">
        <v>-7.2609474737911901</v>
      </c>
      <c r="X596" s="63">
        <v>5.0118723362727297E-2</v>
      </c>
      <c r="Y596" s="63">
        <v>1.8931213580487799E-2</v>
      </c>
      <c r="Z596" s="63">
        <v>0.75941762341756303</v>
      </c>
      <c r="AA596" s="62" t="s">
        <v>173</v>
      </c>
      <c r="AB596" s="63">
        <v>90</v>
      </c>
      <c r="AC596" s="63">
        <v>1.02521440644742</v>
      </c>
      <c r="AD596" s="63">
        <v>2.0101990268516201</v>
      </c>
      <c r="AE596" s="63">
        <v>0.22353171814445499</v>
      </c>
      <c r="AF596" s="63">
        <v>1.81751411121627</v>
      </c>
      <c r="AG596" s="63">
        <v>1.81751411121627</v>
      </c>
      <c r="AH596" s="63">
        <v>0.34354956744166198</v>
      </c>
      <c r="AI596" s="63">
        <v>0.46383922394867999</v>
      </c>
      <c r="AJ596" s="63">
        <v>0.89538149452611604</v>
      </c>
      <c r="AK596" s="63">
        <v>2.6128464333749299</v>
      </c>
      <c r="AL596" s="63">
        <v>0.22352608185244799</v>
      </c>
      <c r="AM596" s="63">
        <v>0.48638644143160797</v>
      </c>
      <c r="AN596" s="63">
        <v>0.65647566214168696</v>
      </c>
      <c r="AO596" s="65"/>
      <c r="AP596" s="63"/>
      <c r="AQ596" s="63"/>
      <c r="AR596" s="63"/>
      <c r="AS596" s="63"/>
      <c r="AT596" s="63"/>
      <c r="AU596" s="63"/>
      <c r="AV596" s="63"/>
      <c r="AW596" s="63"/>
      <c r="AX596" s="63"/>
      <c r="AY596" s="63"/>
      <c r="AZ596" s="63"/>
      <c r="BA596" s="63"/>
      <c r="BB596" s="63"/>
      <c r="BC596" s="63"/>
      <c r="BD596" s="63"/>
      <c r="BE596" s="63"/>
      <c r="BF596" s="63"/>
      <c r="BG596" s="63"/>
      <c r="BH596" s="63"/>
      <c r="BI596" s="63"/>
      <c r="BJ596" s="63"/>
      <c r="BK596" s="63"/>
      <c r="BL596" s="63"/>
      <c r="BM596" s="63"/>
      <c r="BN596" s="63"/>
      <c r="BO596" s="63"/>
      <c r="BP596" s="63"/>
      <c r="BQ596" s="63"/>
      <c r="BR596" s="63"/>
      <c r="BS596" s="63"/>
      <c r="BT596" s="63"/>
    </row>
    <row r="597" spans="22:72" ht="13">
      <c r="V597" s="62" t="s">
        <v>1359</v>
      </c>
      <c r="W597" s="63">
        <v>-8.1469170613109299</v>
      </c>
      <c r="X597" s="63">
        <v>6.3095734448019303E-2</v>
      </c>
      <c r="Y597" s="63">
        <v>1.8931213580487799E-2</v>
      </c>
      <c r="Z597" s="63">
        <v>0</v>
      </c>
      <c r="AA597" s="62" t="s">
        <v>173</v>
      </c>
      <c r="AB597" s="63">
        <v>90</v>
      </c>
      <c r="AC597" s="63">
        <v>1.0797326914531</v>
      </c>
      <c r="AD597" s="63">
        <v>1.84963048562287</v>
      </c>
      <c r="AE597" s="63">
        <v>0.97838290476891199</v>
      </c>
      <c r="AF597" s="63">
        <v>1.6193239339974601</v>
      </c>
      <c r="AG597" s="63">
        <v>1.6193239339974601</v>
      </c>
      <c r="AH597" s="63">
        <v>0.42052785131262299</v>
      </c>
      <c r="AI597" s="63">
        <v>1.2756151299606</v>
      </c>
      <c r="AJ597" s="63">
        <v>0.94256711434509299</v>
      </c>
      <c r="AK597" s="63">
        <v>1.9323198485095701</v>
      </c>
      <c r="AL597" s="63">
        <v>0.97838276442141503</v>
      </c>
      <c r="AM597" s="63">
        <v>0.56861982870385297</v>
      </c>
      <c r="AN597" s="63">
        <v>1.20392047460457</v>
      </c>
      <c r="AO597" s="65"/>
      <c r="AP597" s="63"/>
      <c r="AQ597" s="63"/>
      <c r="AR597" s="63"/>
      <c r="AS597" s="63"/>
      <c r="AT597" s="63"/>
      <c r="AU597" s="63"/>
      <c r="AV597" s="63"/>
      <c r="AW597" s="63"/>
      <c r="AX597" s="63"/>
      <c r="AY597" s="63"/>
      <c r="AZ597" s="63"/>
      <c r="BA597" s="63"/>
      <c r="BB597" s="63"/>
      <c r="BC597" s="63"/>
      <c r="BD597" s="63"/>
      <c r="BE597" s="63"/>
      <c r="BF597" s="63"/>
      <c r="BG597" s="63"/>
      <c r="BH597" s="63"/>
      <c r="BI597" s="63"/>
      <c r="BJ597" s="63"/>
      <c r="BK597" s="63"/>
      <c r="BL597" s="63"/>
      <c r="BM597" s="63"/>
      <c r="BN597" s="63"/>
      <c r="BO597" s="63"/>
      <c r="BP597" s="63"/>
      <c r="BQ597" s="63"/>
      <c r="BR597" s="63"/>
      <c r="BS597" s="63"/>
      <c r="BT597" s="63"/>
    </row>
    <row r="598" spans="22:72" ht="13">
      <c r="V598" s="62" t="s">
        <v>1360</v>
      </c>
      <c r="W598" s="63">
        <v>-8.1469170613109299</v>
      </c>
      <c r="X598" s="63">
        <v>6.3095734448019303E-2</v>
      </c>
      <c r="Y598" s="63">
        <v>1.8931213580487799E-2</v>
      </c>
      <c r="Z598" s="63">
        <v>1.5188352468351299E-2</v>
      </c>
      <c r="AA598" s="62" t="s">
        <v>173</v>
      </c>
      <c r="AB598" s="63">
        <v>90</v>
      </c>
      <c r="AC598" s="63">
        <v>1.07514004171291</v>
      </c>
      <c r="AD598" s="63">
        <v>1.8771172544494701</v>
      </c>
      <c r="AE598" s="63">
        <v>0.93122427135756602</v>
      </c>
      <c r="AF598" s="63">
        <v>1.6297256835167</v>
      </c>
      <c r="AG598" s="63">
        <v>1.6297256835167</v>
      </c>
      <c r="AH598" s="63">
        <v>0.40799678040086901</v>
      </c>
      <c r="AI598" s="63">
        <v>0.69908015382289801</v>
      </c>
      <c r="AJ598" s="63">
        <v>0.94165088871753999</v>
      </c>
      <c r="AK598" s="63">
        <v>1.9634715198463899</v>
      </c>
      <c r="AL598" s="63">
        <v>0.93122411736725597</v>
      </c>
      <c r="AM598" s="63">
        <v>0.56086272437916096</v>
      </c>
      <c r="AN598" s="63">
        <v>0.82254155713565802</v>
      </c>
      <c r="AO598" s="65"/>
      <c r="AP598" s="63"/>
      <c r="AQ598" s="63"/>
      <c r="AR598" s="63"/>
      <c r="AS598" s="63"/>
      <c r="AT598" s="63"/>
      <c r="AU598" s="63"/>
      <c r="AV598" s="63"/>
      <c r="AW598" s="63"/>
      <c r="AX598" s="63"/>
      <c r="AY598" s="63"/>
      <c r="AZ598" s="63"/>
      <c r="BA598" s="63"/>
      <c r="BB598" s="63"/>
      <c r="BC598" s="63"/>
      <c r="BD598" s="63"/>
      <c r="BE598" s="63"/>
      <c r="BF598" s="63"/>
      <c r="BG598" s="63"/>
      <c r="BH598" s="63"/>
      <c r="BI598" s="63"/>
      <c r="BJ598" s="63"/>
      <c r="BK598" s="63"/>
      <c r="BL598" s="63"/>
      <c r="BM598" s="63"/>
      <c r="BN598" s="63"/>
      <c r="BO598" s="63"/>
      <c r="BP598" s="63"/>
      <c r="BQ598" s="63"/>
      <c r="BR598" s="63"/>
      <c r="BS598" s="63"/>
      <c r="BT598" s="63"/>
    </row>
    <row r="599" spans="22:72" ht="13">
      <c r="V599" s="62" t="s">
        <v>1361</v>
      </c>
      <c r="W599" s="63">
        <v>-8.1469170613109299</v>
      </c>
      <c r="X599" s="63">
        <v>6.3095734448019303E-2</v>
      </c>
      <c r="Y599" s="63">
        <v>1.8931213580487799E-2</v>
      </c>
      <c r="Z599" s="63">
        <v>3.0376704936702501E-2</v>
      </c>
      <c r="AA599" s="62" t="s">
        <v>173</v>
      </c>
      <c r="AB599" s="63">
        <v>90</v>
      </c>
      <c r="AC599" s="63">
        <v>1.07205754388021</v>
      </c>
      <c r="AD599" s="63">
        <v>1.88788290557323</v>
      </c>
      <c r="AE599" s="63">
        <v>0.890348535331274</v>
      </c>
      <c r="AF599" s="63">
        <v>1.6395903810066299</v>
      </c>
      <c r="AG599" s="63">
        <v>1.6395903810066299</v>
      </c>
      <c r="AH599" s="63">
        <v>0.40807808652372402</v>
      </c>
      <c r="AI599" s="63">
        <v>0.71144919979486299</v>
      </c>
      <c r="AJ599" s="63">
        <v>0.93157240681445797</v>
      </c>
      <c r="AK599" s="63">
        <v>1.9792764119216899</v>
      </c>
      <c r="AL599" s="63">
        <v>0.89034836487256996</v>
      </c>
      <c r="AM599" s="63">
        <v>0.55967092322003198</v>
      </c>
      <c r="AN599" s="63">
        <v>0.82918419293541601</v>
      </c>
      <c r="AO599" s="65"/>
      <c r="AP599" s="63"/>
      <c r="AQ599" s="63"/>
      <c r="AR599" s="63"/>
      <c r="AS599" s="63"/>
      <c r="AT599" s="63"/>
      <c r="AU599" s="63"/>
      <c r="AV599" s="63"/>
      <c r="AW599" s="63"/>
      <c r="AX599" s="63"/>
      <c r="AY599" s="63"/>
      <c r="AZ599" s="63"/>
      <c r="BA599" s="63"/>
      <c r="BB599" s="63"/>
      <c r="BC599" s="63"/>
      <c r="BD599" s="63"/>
      <c r="BE599" s="63"/>
      <c r="BF599" s="63"/>
      <c r="BG599" s="63"/>
      <c r="BH599" s="63"/>
      <c r="BI599" s="63"/>
      <c r="BJ599" s="63"/>
      <c r="BK599" s="63"/>
      <c r="BL599" s="63"/>
      <c r="BM599" s="63"/>
      <c r="BN599" s="63"/>
      <c r="BO599" s="63"/>
      <c r="BP599" s="63"/>
      <c r="BQ599" s="63"/>
      <c r="BR599" s="63"/>
      <c r="BS599" s="63"/>
      <c r="BT599" s="63"/>
    </row>
    <row r="600" spans="22:72" ht="13">
      <c r="V600" s="62" t="s">
        <v>1362</v>
      </c>
      <c r="W600" s="63">
        <v>-8.1469170613109299</v>
      </c>
      <c r="X600" s="63">
        <v>6.3095734448019303E-2</v>
      </c>
      <c r="Y600" s="63">
        <v>1.8931213580487799E-2</v>
      </c>
      <c r="Z600" s="63">
        <v>7.59417623417563E-2</v>
      </c>
      <c r="AA600" s="62" t="s">
        <v>173</v>
      </c>
      <c r="AB600" s="63">
        <v>90</v>
      </c>
      <c r="AC600" s="63">
        <v>1.06541896671284</v>
      </c>
      <c r="AD600" s="63">
        <v>1.9052911924967399</v>
      </c>
      <c r="AE600" s="63">
        <v>0.78891727517809995</v>
      </c>
      <c r="AF600" s="63">
        <v>1.6648361520861601</v>
      </c>
      <c r="AG600" s="63">
        <v>1.6648361520861601</v>
      </c>
      <c r="AH600" s="63">
        <v>0.40748970584368599</v>
      </c>
      <c r="AI600" s="63">
        <v>0.78589253203354004</v>
      </c>
      <c r="AJ600" s="63">
        <v>0.90706337127741699</v>
      </c>
      <c r="AK600" s="63">
        <v>2.0189031703133802</v>
      </c>
      <c r="AL600" s="63">
        <v>0.78891703603570595</v>
      </c>
      <c r="AM600" s="63">
        <v>0.555694510405778</v>
      </c>
      <c r="AN600" s="63">
        <v>0.78199857311644005</v>
      </c>
      <c r="AO600" s="65"/>
      <c r="AP600" s="63"/>
      <c r="AQ600" s="63"/>
      <c r="AR600" s="63"/>
      <c r="AS600" s="63"/>
      <c r="AT600" s="63"/>
      <c r="AU600" s="63"/>
      <c r="AV600" s="63"/>
      <c r="AW600" s="63"/>
      <c r="AX600" s="63"/>
      <c r="AY600" s="63"/>
      <c r="AZ600" s="63"/>
      <c r="BA600" s="63"/>
      <c r="BB600" s="63"/>
      <c r="BC600" s="63"/>
      <c r="BD600" s="63"/>
      <c r="BE600" s="63"/>
      <c r="BF600" s="63"/>
      <c r="BG600" s="63"/>
      <c r="BH600" s="63"/>
      <c r="BI600" s="63"/>
      <c r="BJ600" s="63"/>
      <c r="BK600" s="63"/>
      <c r="BL600" s="63"/>
      <c r="BM600" s="63"/>
      <c r="BN600" s="63"/>
      <c r="BO600" s="63"/>
      <c r="BP600" s="63"/>
      <c r="BQ600" s="63"/>
      <c r="BR600" s="63"/>
      <c r="BS600" s="63"/>
      <c r="BT600" s="63"/>
    </row>
    <row r="601" spans="22:72" ht="13">
      <c r="V601" s="62" t="s">
        <v>1363</v>
      </c>
      <c r="W601" s="63">
        <v>-8.1469170613109299</v>
      </c>
      <c r="X601" s="63">
        <v>6.3095734448019303E-2</v>
      </c>
      <c r="Y601" s="63">
        <v>1.8931213580487799E-2</v>
      </c>
      <c r="Z601" s="63">
        <v>0.30376704936702498</v>
      </c>
      <c r="AA601" s="62" t="s">
        <v>173</v>
      </c>
      <c r="AB601" s="63">
        <v>90</v>
      </c>
      <c r="AC601" s="63">
        <v>1.04585027796179</v>
      </c>
      <c r="AD601" s="63">
        <v>1.9057493053105199</v>
      </c>
      <c r="AE601" s="63">
        <v>0.49495028281464998</v>
      </c>
      <c r="AF601" s="63">
        <v>1.73772129239336</v>
      </c>
      <c r="AG601" s="63">
        <v>1.73772129239336</v>
      </c>
      <c r="AH601" s="63">
        <v>0.39126765182246998</v>
      </c>
      <c r="AI601" s="63">
        <v>0.60493797059183396</v>
      </c>
      <c r="AJ601" s="63">
        <v>0.89377809967789901</v>
      </c>
      <c r="AK601" s="63">
        <v>2.13388948657134</v>
      </c>
      <c r="AL601" s="63">
        <v>0.49494951738655002</v>
      </c>
      <c r="AM601" s="63">
        <v>0.53634199845135599</v>
      </c>
      <c r="AN601" s="63">
        <v>0.74237181472477498</v>
      </c>
      <c r="AO601" s="65"/>
      <c r="AP601" s="63"/>
      <c r="AQ601" s="63"/>
      <c r="AR601" s="63"/>
      <c r="AS601" s="63"/>
      <c r="AT601" s="63"/>
      <c r="AU601" s="63"/>
      <c r="AV601" s="63"/>
      <c r="AW601" s="63"/>
      <c r="AX601" s="63"/>
      <c r="AY601" s="63"/>
      <c r="AZ601" s="63"/>
      <c r="BA601" s="63"/>
      <c r="BB601" s="63"/>
      <c r="BC601" s="63"/>
      <c r="BD601" s="63"/>
      <c r="BE601" s="63"/>
      <c r="BF601" s="63"/>
      <c r="BG601" s="63"/>
      <c r="BH601" s="63"/>
      <c r="BI601" s="63"/>
      <c r="BJ601" s="63"/>
      <c r="BK601" s="63"/>
      <c r="BL601" s="63"/>
      <c r="BM601" s="63"/>
      <c r="BN601" s="63"/>
      <c r="BO601" s="63"/>
      <c r="BP601" s="63"/>
      <c r="BQ601" s="63"/>
      <c r="BR601" s="63"/>
      <c r="BS601" s="63"/>
      <c r="BT601" s="63"/>
    </row>
    <row r="602" spans="22:72" ht="13">
      <c r="V602" s="62" t="s">
        <v>1364</v>
      </c>
      <c r="W602" s="63">
        <v>-8.1469170613109299</v>
      </c>
      <c r="X602" s="63">
        <v>6.3095734448019303E-2</v>
      </c>
      <c r="Y602" s="63">
        <v>1.8931213580487799E-2</v>
      </c>
      <c r="Z602" s="63">
        <v>0.75941762341756303</v>
      </c>
      <c r="AA602" s="62" t="s">
        <v>173</v>
      </c>
      <c r="AB602" s="63">
        <v>90</v>
      </c>
      <c r="AC602" s="63">
        <v>1.02819411076325</v>
      </c>
      <c r="AD602" s="63">
        <v>1.9391915407162199</v>
      </c>
      <c r="AE602" s="63">
        <v>0.22572747249403399</v>
      </c>
      <c r="AF602" s="63">
        <v>1.8029067511005199</v>
      </c>
      <c r="AG602" s="63">
        <v>1.8029067511005199</v>
      </c>
      <c r="AH602" s="63">
        <v>0.34605078581690302</v>
      </c>
      <c r="AI602" s="63">
        <v>0.36259629210408001</v>
      </c>
      <c r="AJ602" s="63">
        <v>0.86033586427221598</v>
      </c>
      <c r="AK602" s="63">
        <v>2.4889269172483202</v>
      </c>
      <c r="AL602" s="63">
        <v>0.22572342825302399</v>
      </c>
      <c r="AM602" s="63">
        <v>0.50270736527216997</v>
      </c>
      <c r="AN602" s="63">
        <v>0.62555304721177496</v>
      </c>
      <c r="AO602" s="65"/>
      <c r="AP602" s="63"/>
      <c r="AQ602" s="63"/>
      <c r="AR602" s="63"/>
      <c r="AS602" s="63"/>
      <c r="AT602" s="63"/>
      <c r="AU602" s="63"/>
      <c r="AV602" s="63"/>
      <c r="AW602" s="63"/>
      <c r="AX602" s="63"/>
      <c r="AY602" s="63"/>
      <c r="AZ602" s="63"/>
      <c r="BA602" s="63"/>
      <c r="BB602" s="63"/>
      <c r="BC602" s="63"/>
      <c r="BD602" s="63"/>
      <c r="BE602" s="63"/>
      <c r="BF602" s="63"/>
      <c r="BG602" s="63"/>
      <c r="BH602" s="63"/>
      <c r="BI602" s="63"/>
      <c r="BJ602" s="63"/>
      <c r="BK602" s="63"/>
      <c r="BL602" s="63"/>
      <c r="BM602" s="63"/>
      <c r="BN602" s="63"/>
      <c r="BO602" s="63"/>
      <c r="BP602" s="63"/>
      <c r="BQ602" s="63"/>
      <c r="BR602" s="63"/>
      <c r="BS602" s="63"/>
      <c r="BT602" s="63"/>
    </row>
    <row r="603" spans="22:72" ht="13">
      <c r="V603" s="62" t="s">
        <v>1365</v>
      </c>
      <c r="W603" s="63">
        <v>-9.1409912884583804</v>
      </c>
      <c r="X603" s="63">
        <v>7.9432823472428096E-2</v>
      </c>
      <c r="Y603" s="63">
        <v>1.8931213580487799E-2</v>
      </c>
      <c r="Z603" s="63">
        <v>0</v>
      </c>
      <c r="AA603" s="62" t="s">
        <v>173</v>
      </c>
      <c r="AB603" s="63">
        <v>90</v>
      </c>
      <c r="AC603" s="63">
        <v>1.09068429840371</v>
      </c>
      <c r="AD603" s="63">
        <v>1.81000372723118</v>
      </c>
      <c r="AE603" s="63">
        <v>0.97937494716126305</v>
      </c>
      <c r="AF603" s="63">
        <v>1.5761312112499599</v>
      </c>
      <c r="AG603" s="63">
        <v>1.5761312112499599</v>
      </c>
      <c r="AH603" s="63">
        <v>0.44564183484786601</v>
      </c>
      <c r="AI603" s="63">
        <v>1.2078144335216701</v>
      </c>
      <c r="AJ603" s="63">
        <v>0.93065618118690496</v>
      </c>
      <c r="AK603" s="63">
        <v>1.8668097161395001</v>
      </c>
      <c r="AL603" s="63">
        <v>0.97937487065288498</v>
      </c>
      <c r="AM603" s="63">
        <v>0.58916744092314099</v>
      </c>
      <c r="AN603" s="63">
        <v>0.87820226400949897</v>
      </c>
      <c r="AO603" s="65"/>
      <c r="AP603" s="63"/>
      <c r="AQ603" s="63"/>
      <c r="AR603" s="63"/>
      <c r="AS603" s="63"/>
      <c r="AT603" s="63"/>
      <c r="AU603" s="63"/>
      <c r="AV603" s="63"/>
      <c r="AW603" s="63"/>
      <c r="AX603" s="63"/>
      <c r="AY603" s="63"/>
      <c r="AZ603" s="63"/>
      <c r="BA603" s="63"/>
      <c r="BB603" s="63"/>
      <c r="BC603" s="63"/>
      <c r="BD603" s="63"/>
      <c r="BE603" s="63"/>
      <c r="BF603" s="63"/>
      <c r="BG603" s="63"/>
      <c r="BH603" s="63"/>
      <c r="BI603" s="63"/>
      <c r="BJ603" s="63"/>
      <c r="BK603" s="63"/>
      <c r="BL603" s="63"/>
      <c r="BM603" s="63"/>
      <c r="BN603" s="63"/>
      <c r="BO603" s="63"/>
      <c r="BP603" s="63"/>
      <c r="BQ603" s="63"/>
      <c r="BR603" s="63"/>
      <c r="BS603" s="63"/>
      <c r="BT603" s="63"/>
    </row>
    <row r="604" spans="22:72" ht="13">
      <c r="V604" s="62" t="s">
        <v>1366</v>
      </c>
      <c r="W604" s="63">
        <v>-9.1409912884583804</v>
      </c>
      <c r="X604" s="63">
        <v>7.9432823472428096E-2</v>
      </c>
      <c r="Y604" s="63">
        <v>1.8931213580487799E-2</v>
      </c>
      <c r="Z604" s="63">
        <v>1.5188352468351299E-2</v>
      </c>
      <c r="AA604" s="62" t="s">
        <v>173</v>
      </c>
      <c r="AB604" s="63">
        <v>90</v>
      </c>
      <c r="AC604" s="63">
        <v>1.0852415325695799</v>
      </c>
      <c r="AD604" s="63">
        <v>1.83016069103736</v>
      </c>
      <c r="AE604" s="63">
        <v>0.92797607982581198</v>
      </c>
      <c r="AF604" s="63">
        <v>1.58916470539392</v>
      </c>
      <c r="AG604" s="63">
        <v>1.58916470539392</v>
      </c>
      <c r="AH604" s="63">
        <v>0.43244185748476299</v>
      </c>
      <c r="AI604" s="63">
        <v>0.707555240877763</v>
      </c>
      <c r="AJ604" s="63">
        <v>0.924700714607811</v>
      </c>
      <c r="AK604" s="63">
        <v>1.9052911924967399</v>
      </c>
      <c r="AL604" s="63">
        <v>0.92797597303266699</v>
      </c>
      <c r="AM604" s="63">
        <v>0.58179487940775698</v>
      </c>
      <c r="AN604" s="63">
        <v>0.803071762550157</v>
      </c>
      <c r="AO604" s="65"/>
      <c r="AP604" s="63"/>
      <c r="AQ604" s="63"/>
      <c r="AR604" s="63"/>
      <c r="AS604" s="63"/>
      <c r="AT604" s="63"/>
      <c r="AU604" s="63"/>
      <c r="AV604" s="63"/>
      <c r="AW604" s="63"/>
      <c r="AX604" s="63"/>
      <c r="AY604" s="63"/>
      <c r="AZ604" s="63"/>
      <c r="BA604" s="63"/>
      <c r="BB604" s="63"/>
      <c r="BC604" s="63"/>
      <c r="BD604" s="63"/>
      <c r="BE604" s="63"/>
      <c r="BF604" s="63"/>
      <c r="BG604" s="63"/>
      <c r="BH604" s="63"/>
      <c r="BI604" s="63"/>
      <c r="BJ604" s="63"/>
      <c r="BK604" s="63"/>
      <c r="BL604" s="63"/>
      <c r="BM604" s="63"/>
      <c r="BN604" s="63"/>
      <c r="BO604" s="63"/>
      <c r="BP604" s="63"/>
      <c r="BQ604" s="63"/>
      <c r="BR604" s="63"/>
      <c r="BS604" s="63"/>
      <c r="BT604" s="63"/>
    </row>
    <row r="605" spans="22:72" ht="13">
      <c r="V605" s="62" t="s">
        <v>1367</v>
      </c>
      <c r="W605" s="63">
        <v>-9.1409912884583804</v>
      </c>
      <c r="X605" s="63">
        <v>7.9432823472428096E-2</v>
      </c>
      <c r="Y605" s="63">
        <v>1.8931213580487799E-2</v>
      </c>
      <c r="Z605" s="63">
        <v>3.0376704936702501E-2</v>
      </c>
      <c r="AA605" s="62" t="s">
        <v>173</v>
      </c>
      <c r="AB605" s="63">
        <v>90</v>
      </c>
      <c r="AC605" s="63">
        <v>1.0817820291359499</v>
      </c>
      <c r="AD605" s="63">
        <v>1.8406972857542201</v>
      </c>
      <c r="AE605" s="63">
        <v>0.88427586171649297</v>
      </c>
      <c r="AF605" s="63">
        <v>1.6011664717971299</v>
      </c>
      <c r="AG605" s="63">
        <v>1.6011664717971299</v>
      </c>
      <c r="AH605" s="63">
        <v>0.43199553734465201</v>
      </c>
      <c r="AI605" s="63">
        <v>0.73435484048368704</v>
      </c>
      <c r="AJ605" s="63">
        <v>0.91049921738074002</v>
      </c>
      <c r="AK605" s="63">
        <v>1.92247042301337</v>
      </c>
      <c r="AL605" s="63">
        <v>0.88427573973701601</v>
      </c>
      <c r="AM605" s="63">
        <v>0.58068535979421898</v>
      </c>
      <c r="AN605" s="63">
        <v>0.75542802991740399</v>
      </c>
      <c r="AO605" s="65"/>
      <c r="AP605" s="63"/>
      <c r="AQ605" s="63"/>
      <c r="AR605" s="63"/>
      <c r="AS605" s="63"/>
      <c r="AT605" s="63"/>
      <c r="AU605" s="63"/>
      <c r="AV605" s="63"/>
      <c r="AW605" s="63"/>
      <c r="AX605" s="63"/>
      <c r="AY605" s="63"/>
      <c r="AZ605" s="63"/>
      <c r="BA605" s="63"/>
      <c r="BB605" s="63"/>
      <c r="BC605" s="63"/>
      <c r="BD605" s="63"/>
      <c r="BE605" s="63"/>
      <c r="BF605" s="63"/>
      <c r="BG605" s="63"/>
      <c r="BH605" s="63"/>
      <c r="BI605" s="63"/>
      <c r="BJ605" s="63"/>
      <c r="BK605" s="63"/>
      <c r="BL605" s="63"/>
      <c r="BM605" s="63"/>
      <c r="BN605" s="63"/>
      <c r="BO605" s="63"/>
      <c r="BP605" s="63"/>
      <c r="BQ605" s="63"/>
      <c r="BR605" s="63"/>
      <c r="BS605" s="63"/>
      <c r="BT605" s="63"/>
    </row>
    <row r="606" spans="22:72" ht="13">
      <c r="V606" s="62" t="s">
        <v>1368</v>
      </c>
      <c r="W606" s="63">
        <v>-9.1409912884583804</v>
      </c>
      <c r="X606" s="63">
        <v>7.9432823472428096E-2</v>
      </c>
      <c r="Y606" s="63">
        <v>1.8931213580487799E-2</v>
      </c>
      <c r="Z606" s="63">
        <v>7.59417623417563E-2</v>
      </c>
      <c r="AA606" s="62" t="s">
        <v>173</v>
      </c>
      <c r="AB606" s="63">
        <v>90</v>
      </c>
      <c r="AC606" s="63">
        <v>1.07442596206873</v>
      </c>
      <c r="AD606" s="63">
        <v>1.85673123423641</v>
      </c>
      <c r="AE606" s="63">
        <v>0.77858755047310502</v>
      </c>
      <c r="AF606" s="63">
        <v>1.6315002209791101</v>
      </c>
      <c r="AG606" s="63">
        <v>1.6315002209791101</v>
      </c>
      <c r="AH606" s="63">
        <v>0.41584348262114501</v>
      </c>
      <c r="AI606" s="63">
        <v>0.53736633055980398</v>
      </c>
      <c r="AJ606" s="63">
        <v>0.88209622292659895</v>
      </c>
      <c r="AK606" s="63">
        <v>1.9604937865568399</v>
      </c>
      <c r="AL606" s="63">
        <v>0.77858737468192196</v>
      </c>
      <c r="AM606" s="63">
        <v>0.57621213193272902</v>
      </c>
      <c r="AN606" s="63">
        <v>0.73618729173879305</v>
      </c>
      <c r="AO606" s="65"/>
      <c r="AP606" s="63"/>
      <c r="AQ606" s="63"/>
      <c r="AR606" s="63"/>
      <c r="AS606" s="63"/>
      <c r="AT606" s="63"/>
      <c r="AU606" s="63"/>
      <c r="AV606" s="63"/>
      <c r="AW606" s="63"/>
      <c r="AX606" s="63"/>
      <c r="AY606" s="63"/>
      <c r="AZ606" s="63"/>
      <c r="BA606" s="63"/>
      <c r="BB606" s="63"/>
      <c r="BC606" s="63"/>
      <c r="BD606" s="63"/>
      <c r="BE606" s="63"/>
      <c r="BF606" s="63"/>
      <c r="BG606" s="63"/>
      <c r="BH606" s="63"/>
      <c r="BI606" s="63"/>
      <c r="BJ606" s="63"/>
      <c r="BK606" s="63"/>
      <c r="BL606" s="63"/>
      <c r="BM606" s="63"/>
      <c r="BN606" s="63"/>
      <c r="BO606" s="63"/>
      <c r="BP606" s="63"/>
      <c r="BQ606" s="63"/>
      <c r="BR606" s="63"/>
      <c r="BS606" s="63"/>
      <c r="BT606" s="63"/>
    </row>
    <row r="607" spans="22:72" ht="13">
      <c r="V607" s="62" t="s">
        <v>1369</v>
      </c>
      <c r="W607" s="63">
        <v>-9.1409912884583804</v>
      </c>
      <c r="X607" s="63">
        <v>7.9432823472428096E-2</v>
      </c>
      <c r="Y607" s="63">
        <v>1.8931213580487799E-2</v>
      </c>
      <c r="Z607" s="63">
        <v>0.30376704936702498</v>
      </c>
      <c r="AA607" s="62" t="s">
        <v>173</v>
      </c>
      <c r="AB607" s="63">
        <v>90</v>
      </c>
      <c r="AC607" s="63">
        <v>1.0517843420044499</v>
      </c>
      <c r="AD607" s="63">
        <v>1.85146293687798</v>
      </c>
      <c r="AE607" s="63">
        <v>0.48477811710653501</v>
      </c>
      <c r="AF607" s="63">
        <v>1.7152861032719799</v>
      </c>
      <c r="AG607" s="63">
        <v>1.7152861032719799</v>
      </c>
      <c r="AH607" s="63">
        <v>0.39727317446593702</v>
      </c>
      <c r="AI607" s="63">
        <v>0.445514711397621</v>
      </c>
      <c r="AJ607" s="63">
        <v>0.86216831552732198</v>
      </c>
      <c r="AK607" s="63">
        <v>2.0665469029461598</v>
      </c>
      <c r="AL607" s="63">
        <v>0.48477753187307299</v>
      </c>
      <c r="AM607" s="63">
        <v>0.55621882354130003</v>
      </c>
      <c r="AN607" s="63">
        <v>0.68716922066470998</v>
      </c>
      <c r="AO607" s="65"/>
      <c r="AP607" s="63"/>
      <c r="AQ607" s="63"/>
      <c r="AR607" s="63"/>
      <c r="AS607" s="63"/>
      <c r="AT607" s="63"/>
      <c r="AU607" s="63"/>
      <c r="AV607" s="63"/>
      <c r="AW607" s="63"/>
      <c r="AX607" s="63"/>
      <c r="AY607" s="63"/>
      <c r="AZ607" s="63"/>
      <c r="BA607" s="63"/>
      <c r="BB607" s="63"/>
      <c r="BC607" s="63"/>
      <c r="BD607" s="63"/>
      <c r="BE607" s="63"/>
      <c r="BF607" s="63"/>
      <c r="BG607" s="63"/>
      <c r="BH607" s="63"/>
      <c r="BI607" s="63"/>
      <c r="BJ607" s="63"/>
      <c r="BK607" s="63"/>
      <c r="BL607" s="63"/>
      <c r="BM607" s="63"/>
      <c r="BN607" s="63"/>
      <c r="BO607" s="63"/>
      <c r="BP607" s="63"/>
      <c r="BQ607" s="63"/>
      <c r="BR607" s="63"/>
      <c r="BS607" s="63"/>
      <c r="BT607" s="63"/>
    </row>
    <row r="608" spans="22:72" ht="13">
      <c r="V608" s="62" t="s">
        <v>1370</v>
      </c>
      <c r="W608" s="63">
        <v>-9.1409912884583804</v>
      </c>
      <c r="X608" s="63">
        <v>7.9432823472428096E-2</v>
      </c>
      <c r="Y608" s="63">
        <v>1.8931213580487799E-2</v>
      </c>
      <c r="Z608" s="63">
        <v>0.75941762341756303</v>
      </c>
      <c r="AA608" s="62" t="s">
        <v>173</v>
      </c>
      <c r="AB608" s="63">
        <v>90</v>
      </c>
      <c r="AC608" s="63">
        <v>1.03157877291627</v>
      </c>
      <c r="AD608" s="63">
        <v>1.87322329553237</v>
      </c>
      <c r="AE608" s="63">
        <v>0.22532296562993301</v>
      </c>
      <c r="AF608" s="63">
        <v>1.7872836655295301</v>
      </c>
      <c r="AG608" s="63">
        <v>1.7872836655295301</v>
      </c>
      <c r="AH608" s="63">
        <v>0.37408191610158298</v>
      </c>
      <c r="AI608" s="63">
        <v>0.39466418906843298</v>
      </c>
      <c r="AJ608" s="63">
        <v>0.82529023401831603</v>
      </c>
      <c r="AK608" s="63">
        <v>2.3828738008590098</v>
      </c>
      <c r="AL608" s="63">
        <v>0.225319982077029</v>
      </c>
      <c r="AM608" s="63">
        <v>0.51899134161656602</v>
      </c>
      <c r="AN608" s="63">
        <v>0.59004930414409795</v>
      </c>
      <c r="AO608" s="65"/>
      <c r="AP608" s="63"/>
      <c r="AQ608" s="63"/>
      <c r="AR608" s="63"/>
      <c r="AS608" s="63"/>
      <c r="AT608" s="63"/>
      <c r="AU608" s="63"/>
      <c r="AV608" s="63"/>
      <c r="AW608" s="63"/>
      <c r="AX608" s="63"/>
      <c r="AY608" s="63"/>
      <c r="AZ608" s="63"/>
      <c r="BA608" s="63"/>
      <c r="BB608" s="63"/>
      <c r="BC608" s="63"/>
      <c r="BD608" s="63"/>
      <c r="BE608" s="63"/>
      <c r="BF608" s="63"/>
      <c r="BG608" s="63"/>
      <c r="BH608" s="63"/>
      <c r="BI608" s="63"/>
      <c r="BJ608" s="63"/>
      <c r="BK608" s="63"/>
      <c r="BL608" s="63"/>
      <c r="BM608" s="63"/>
      <c r="BN608" s="63"/>
      <c r="BO608" s="63"/>
      <c r="BP608" s="63"/>
      <c r="BQ608" s="63"/>
      <c r="BR608" s="63"/>
      <c r="BS608" s="63"/>
      <c r="BT608" s="63"/>
    </row>
    <row r="609" spans="22:72" ht="13">
      <c r="V609" s="62" t="s">
        <v>1371</v>
      </c>
      <c r="W609" s="63">
        <v>-10.2563609162638</v>
      </c>
      <c r="X609" s="63">
        <v>0.1</v>
      </c>
      <c r="Y609" s="63">
        <v>1.8931213580487799E-2</v>
      </c>
      <c r="Z609" s="63">
        <v>0</v>
      </c>
      <c r="AA609" s="62" t="s">
        <v>173</v>
      </c>
      <c r="AB609" s="63">
        <v>90</v>
      </c>
      <c r="AC609" s="63">
        <v>1.10269440341988</v>
      </c>
      <c r="AD609" s="63">
        <v>1.77358375853593</v>
      </c>
      <c r="AE609" s="63">
        <v>0.97876047961181301</v>
      </c>
      <c r="AF609" s="63">
        <v>1.5271995991273499</v>
      </c>
      <c r="AG609" s="63">
        <v>1.5271995991273499</v>
      </c>
      <c r="AH609" s="63">
        <v>0.45593749783784498</v>
      </c>
      <c r="AI609" s="63">
        <v>0.69885109741601004</v>
      </c>
      <c r="AJ609" s="63">
        <v>0.91920336084249299</v>
      </c>
      <c r="AK609" s="63">
        <v>1.8230599424238201</v>
      </c>
      <c r="AL609" s="63">
        <v>0.97876042664746599</v>
      </c>
      <c r="AM609" s="63">
        <v>0.61008958026599702</v>
      </c>
      <c r="AN609" s="63">
        <v>0.87201774102351604</v>
      </c>
      <c r="AO609" s="65"/>
      <c r="AP609" s="63"/>
      <c r="AQ609" s="63"/>
      <c r="AR609" s="63"/>
      <c r="AS609" s="63"/>
      <c r="AT609" s="63"/>
      <c r="AU609" s="63"/>
      <c r="AV609" s="63"/>
      <c r="AW609" s="63"/>
      <c r="AX609" s="63"/>
      <c r="AY609" s="63"/>
      <c r="AZ609" s="63"/>
      <c r="BA609" s="63"/>
      <c r="BB609" s="63"/>
      <c r="BC609" s="63"/>
      <c r="BD609" s="63"/>
      <c r="BE609" s="63"/>
      <c r="BF609" s="63"/>
      <c r="BG609" s="63"/>
      <c r="BH609" s="63"/>
      <c r="BI609" s="63"/>
      <c r="BJ609" s="63"/>
      <c r="BK609" s="63"/>
      <c r="BL609" s="63"/>
      <c r="BM609" s="63"/>
      <c r="BN609" s="63"/>
      <c r="BO609" s="63"/>
      <c r="BP609" s="63"/>
      <c r="BQ609" s="63"/>
      <c r="BR609" s="63"/>
      <c r="BS609" s="63"/>
      <c r="BT609" s="63"/>
    </row>
    <row r="610" spans="22:72" ht="13">
      <c r="V610" s="62" t="s">
        <v>1372</v>
      </c>
      <c r="W610" s="63">
        <v>-10.2563609162638</v>
      </c>
      <c r="X610" s="63">
        <v>0.1</v>
      </c>
      <c r="Y610" s="63">
        <v>1.8931213580487799E-2</v>
      </c>
      <c r="Z610" s="63">
        <v>1.5188352468351299E-2</v>
      </c>
      <c r="AA610" s="62" t="s">
        <v>173</v>
      </c>
      <c r="AB610" s="63">
        <v>90</v>
      </c>
      <c r="AC610" s="63">
        <v>1.09641163633068</v>
      </c>
      <c r="AD610" s="63">
        <v>1.7861818609147899</v>
      </c>
      <c r="AE610" s="63">
        <v>0.92320321977207698</v>
      </c>
      <c r="AF610" s="63">
        <v>1.5438563336189</v>
      </c>
      <c r="AG610" s="63">
        <v>1.5438563336189</v>
      </c>
      <c r="AH610" s="63">
        <v>0.45652394519052503</v>
      </c>
      <c r="AI610" s="63">
        <v>0.71053297416730998</v>
      </c>
      <c r="AJ610" s="63">
        <v>0.90660525846364004</v>
      </c>
      <c r="AK610" s="63">
        <v>1.8516919932848599</v>
      </c>
      <c r="AL610" s="63">
        <v>0.92320314542309501</v>
      </c>
      <c r="AM610" s="63">
        <v>0.60446934501386396</v>
      </c>
      <c r="AN610" s="63">
        <v>0.73916502502834003</v>
      </c>
      <c r="AO610" s="65"/>
      <c r="AP610" s="63"/>
      <c r="AQ610" s="63"/>
      <c r="AR610" s="63"/>
      <c r="AS610" s="63"/>
      <c r="AT610" s="63"/>
      <c r="AU610" s="63"/>
      <c r="AV610" s="63"/>
      <c r="AW610" s="63"/>
      <c r="AX610" s="63"/>
      <c r="AY610" s="63"/>
      <c r="AZ610" s="63"/>
      <c r="BA610" s="63"/>
      <c r="BB610" s="63"/>
      <c r="BC610" s="63"/>
      <c r="BD610" s="63"/>
      <c r="BE610" s="63"/>
      <c r="BF610" s="63"/>
      <c r="BG610" s="63"/>
      <c r="BH610" s="63"/>
      <c r="BI610" s="63"/>
      <c r="BJ610" s="63"/>
      <c r="BK610" s="63"/>
      <c r="BL610" s="63"/>
      <c r="BM610" s="63"/>
      <c r="BN610" s="63"/>
      <c r="BO610" s="63"/>
      <c r="BP610" s="63"/>
      <c r="BQ610" s="63"/>
      <c r="BR610" s="63"/>
      <c r="BS610" s="63"/>
      <c r="BT610" s="63"/>
    </row>
    <row r="611" spans="22:72" ht="13">
      <c r="V611" s="62" t="s">
        <v>1373</v>
      </c>
      <c r="W611" s="63">
        <v>-10.2563609162638</v>
      </c>
      <c r="X611" s="63">
        <v>0.1</v>
      </c>
      <c r="Y611" s="63">
        <v>1.8931213580487799E-2</v>
      </c>
      <c r="Z611" s="63">
        <v>3.0376704936702501E-2</v>
      </c>
      <c r="AA611" s="62" t="s">
        <v>173</v>
      </c>
      <c r="AB611" s="63">
        <v>90</v>
      </c>
      <c r="AC611" s="63">
        <v>1.0926759723639199</v>
      </c>
      <c r="AD611" s="63">
        <v>1.7962603428178801</v>
      </c>
      <c r="AE611" s="63">
        <v>0.87659542400169299</v>
      </c>
      <c r="AF611" s="63">
        <v>1.55860605997809</v>
      </c>
      <c r="AG611" s="63">
        <v>1.55860605997809</v>
      </c>
      <c r="AH611" s="63">
        <v>0.44160023177915703</v>
      </c>
      <c r="AI611" s="63">
        <v>0.51927087441563302</v>
      </c>
      <c r="AJ611" s="63">
        <v>0.88736452028502799</v>
      </c>
      <c r="AK611" s="63">
        <v>1.8693293366152699</v>
      </c>
      <c r="AL611" s="63">
        <v>0.87659533666478895</v>
      </c>
      <c r="AM611" s="63">
        <v>0.60286063773862197</v>
      </c>
      <c r="AN611" s="63">
        <v>0.71419787667752199</v>
      </c>
      <c r="AO611" s="65"/>
      <c r="AP611" s="63"/>
      <c r="AQ611" s="63"/>
      <c r="AR611" s="63"/>
      <c r="AS611" s="63"/>
      <c r="AT611" s="63"/>
      <c r="AU611" s="63"/>
      <c r="AV611" s="63"/>
      <c r="AW611" s="63"/>
      <c r="AX611" s="63"/>
      <c r="AY611" s="63"/>
      <c r="AZ611" s="63"/>
      <c r="BA611" s="63"/>
      <c r="BB611" s="63"/>
      <c r="BC611" s="63"/>
      <c r="BD611" s="63"/>
      <c r="BE611" s="63"/>
      <c r="BF611" s="63"/>
      <c r="BG611" s="63"/>
      <c r="BH611" s="63"/>
      <c r="BI611" s="63"/>
      <c r="BJ611" s="63"/>
      <c r="BK611" s="63"/>
      <c r="BL611" s="63"/>
      <c r="BM611" s="63"/>
      <c r="BN611" s="63"/>
      <c r="BO611" s="63"/>
      <c r="BP611" s="63"/>
      <c r="BQ611" s="63"/>
      <c r="BR611" s="63"/>
      <c r="BS611" s="63"/>
      <c r="BT611" s="63"/>
    </row>
    <row r="612" spans="22:72" ht="13">
      <c r="V612" s="62" t="s">
        <v>1374</v>
      </c>
      <c r="W612" s="63">
        <v>-10.2563609162638</v>
      </c>
      <c r="X612" s="63">
        <v>0.1</v>
      </c>
      <c r="Y612" s="63">
        <v>1.8931213580487799E-2</v>
      </c>
      <c r="Z612" s="63">
        <v>7.59417623417563E-2</v>
      </c>
      <c r="AA612" s="62" t="s">
        <v>173</v>
      </c>
      <c r="AB612" s="63">
        <v>90</v>
      </c>
      <c r="AC612" s="63">
        <v>1.08458200947839</v>
      </c>
      <c r="AD612" s="63">
        <v>1.8102327836380701</v>
      </c>
      <c r="AE612" s="63">
        <v>0.76662820707557</v>
      </c>
      <c r="AF612" s="63">
        <v>1.5949728184540899</v>
      </c>
      <c r="AG612" s="63">
        <v>1.5949728184540899</v>
      </c>
      <c r="AH612" s="63">
        <v>0.44233205281211901</v>
      </c>
      <c r="AI612" s="63">
        <v>0.53026558194626905</v>
      </c>
      <c r="AJ612" s="63">
        <v>0.85529662332067502</v>
      </c>
      <c r="AK612" s="63">
        <v>1.9050621360898601</v>
      </c>
      <c r="AL612" s="63">
        <v>0.76662807747053396</v>
      </c>
      <c r="AM612" s="63">
        <v>0.59839164584688997</v>
      </c>
      <c r="AN612" s="63">
        <v>0.70297411273999799</v>
      </c>
      <c r="AO612" s="65"/>
      <c r="AP612" s="63"/>
      <c r="AQ612" s="63"/>
      <c r="AR612" s="63"/>
      <c r="AS612" s="63"/>
      <c r="AT612" s="63"/>
      <c r="AU612" s="63"/>
      <c r="AV612" s="63"/>
      <c r="AW612" s="63"/>
      <c r="AX612" s="63"/>
      <c r="AY612" s="63"/>
      <c r="AZ612" s="63"/>
      <c r="BA612" s="63"/>
      <c r="BB612" s="63"/>
      <c r="BC612" s="63"/>
      <c r="BD612" s="63"/>
      <c r="BE612" s="63"/>
      <c r="BF612" s="63"/>
      <c r="BG612" s="63"/>
      <c r="BH612" s="63"/>
      <c r="BI612" s="63"/>
      <c r="BJ612" s="63"/>
      <c r="BK612" s="63"/>
      <c r="BL612" s="63"/>
      <c r="BM612" s="63"/>
      <c r="BN612" s="63"/>
      <c r="BO612" s="63"/>
      <c r="BP612" s="63"/>
      <c r="BQ612" s="63"/>
      <c r="BR612" s="63"/>
      <c r="BS612" s="63"/>
      <c r="BT612" s="63"/>
    </row>
    <row r="613" spans="22:72" ht="13">
      <c r="V613" s="62" t="s">
        <v>1375</v>
      </c>
      <c r="W613" s="63">
        <v>-10.2563609162638</v>
      </c>
      <c r="X613" s="63">
        <v>0.1</v>
      </c>
      <c r="Y613" s="63">
        <v>1.8931213580487799E-2</v>
      </c>
      <c r="Z613" s="63">
        <v>0.30376704936702498</v>
      </c>
      <c r="AA613" s="62" t="s">
        <v>173</v>
      </c>
      <c r="AB613" s="63">
        <v>90</v>
      </c>
      <c r="AC613" s="63">
        <v>1.0585222820126601</v>
      </c>
      <c r="AD613" s="63">
        <v>1.7987799632936501</v>
      </c>
      <c r="AE613" s="63">
        <v>0.47321572946742002</v>
      </c>
      <c r="AF613" s="63">
        <v>1.6909922563027899</v>
      </c>
      <c r="AG613" s="63">
        <v>1.6909922563027899</v>
      </c>
      <c r="AH613" s="63">
        <v>0.42448449470252902</v>
      </c>
      <c r="AI613" s="63">
        <v>0.45307357282493299</v>
      </c>
      <c r="AJ613" s="63">
        <v>0.83055853137674596</v>
      </c>
      <c r="AK613" s="63">
        <v>2.0026401654243</v>
      </c>
      <c r="AL613" s="63">
        <v>0.47321527809258401</v>
      </c>
      <c r="AM613" s="63">
        <v>0.57648725754765295</v>
      </c>
      <c r="AN613" s="63">
        <v>0.631737570197757</v>
      </c>
      <c r="AO613" s="65"/>
      <c r="AP613" s="63"/>
      <c r="AQ613" s="63"/>
      <c r="AR613" s="63"/>
      <c r="AS613" s="63"/>
      <c r="AT613" s="63"/>
      <c r="AU613" s="63"/>
      <c r="AV613" s="63"/>
      <c r="AW613" s="63"/>
      <c r="AX613" s="63"/>
      <c r="AY613" s="63"/>
      <c r="AZ613" s="63"/>
      <c r="BA613" s="63"/>
      <c r="BB613" s="63"/>
      <c r="BC613" s="63"/>
      <c r="BD613" s="63"/>
      <c r="BE613" s="63"/>
      <c r="BF613" s="63"/>
      <c r="BG613" s="63"/>
      <c r="BH613" s="63"/>
      <c r="BI613" s="63"/>
      <c r="BJ613" s="63"/>
      <c r="BK613" s="63"/>
      <c r="BL613" s="63"/>
      <c r="BM613" s="63"/>
      <c r="BN613" s="63"/>
      <c r="BO613" s="63"/>
      <c r="BP613" s="63"/>
      <c r="BQ613" s="63"/>
      <c r="BR613" s="63"/>
      <c r="BS613" s="63"/>
      <c r="BT613" s="63"/>
    </row>
    <row r="614" spans="22:72" ht="13">
      <c r="V614" s="62" t="s">
        <v>1376</v>
      </c>
      <c r="W614" s="63">
        <v>-10.2563609162638</v>
      </c>
      <c r="X614" s="63">
        <v>0.1</v>
      </c>
      <c r="Y614" s="63">
        <v>1.8931213580487799E-2</v>
      </c>
      <c r="Z614" s="63">
        <v>0.75941762341756303</v>
      </c>
      <c r="AA614" s="62" t="s">
        <v>173</v>
      </c>
      <c r="AB614" s="63">
        <v>90</v>
      </c>
      <c r="AC614" s="63">
        <v>1.0354116089580301</v>
      </c>
      <c r="AD614" s="63">
        <v>1.8111490092656199</v>
      </c>
      <c r="AE614" s="63">
        <v>0.22323209377368999</v>
      </c>
      <c r="AF614" s="63">
        <v>1.7702102812296501</v>
      </c>
      <c r="AG614" s="63">
        <v>1.7702102812296501</v>
      </c>
      <c r="AH614" s="63">
        <v>0.40131010444910897</v>
      </c>
      <c r="AI614" s="63">
        <v>0.42833548088100398</v>
      </c>
      <c r="AJ614" s="63">
        <v>0.79253516783329903</v>
      </c>
      <c r="AK614" s="63">
        <v>2.2885025612210002</v>
      </c>
      <c r="AL614" s="63">
        <v>0.22322985324984501</v>
      </c>
      <c r="AM614" s="63">
        <v>0.53689525604462396</v>
      </c>
      <c r="AN614" s="63">
        <v>0.56920517111726898</v>
      </c>
      <c r="AO614" s="65"/>
      <c r="AP614" s="63"/>
      <c r="AQ614" s="63"/>
      <c r="AR614" s="63"/>
      <c r="AS614" s="63"/>
      <c r="AT614" s="63"/>
      <c r="AU614" s="63"/>
      <c r="AV614" s="63"/>
      <c r="AW614" s="63"/>
      <c r="AX614" s="63"/>
      <c r="AY614" s="63"/>
      <c r="AZ614" s="63"/>
      <c r="BA614" s="63"/>
      <c r="BB614" s="63"/>
      <c r="BC614" s="63"/>
      <c r="BD614" s="63"/>
      <c r="BE614" s="63"/>
      <c r="BF614" s="63"/>
      <c r="BG614" s="63"/>
      <c r="BH614" s="63"/>
      <c r="BI614" s="63"/>
      <c r="BJ614" s="63"/>
      <c r="BK614" s="63"/>
      <c r="BL614" s="63"/>
      <c r="BM614" s="63"/>
      <c r="BN614" s="63"/>
      <c r="BO614" s="63"/>
      <c r="BP614" s="63"/>
      <c r="BQ614" s="63"/>
      <c r="BR614" s="63"/>
      <c r="BS614" s="63"/>
      <c r="BT614" s="63"/>
    </row>
    <row r="615" spans="22:72" ht="13">
      <c r="V615" s="62" t="s">
        <v>1377</v>
      </c>
      <c r="W615" s="63">
        <v>-11.507826222029401</v>
      </c>
      <c r="X615" s="63">
        <v>0.12589254117941701</v>
      </c>
      <c r="Y615" s="63">
        <v>1.8931213580487799E-2</v>
      </c>
      <c r="Z615" s="63">
        <v>0</v>
      </c>
      <c r="AA615" s="62" t="s">
        <v>173</v>
      </c>
      <c r="AB615" s="63">
        <v>90</v>
      </c>
      <c r="AC615" s="63">
        <v>1.1157093709461701</v>
      </c>
      <c r="AD615" s="63">
        <v>1.7412868051646699</v>
      </c>
      <c r="AE615" s="63">
        <v>0.97626316890697495</v>
      </c>
      <c r="AF615" s="63">
        <v>1.4714713164500399</v>
      </c>
      <c r="AG615" s="63">
        <v>1.47383257156475</v>
      </c>
      <c r="AH615" s="63">
        <v>0.48607943616740701</v>
      </c>
      <c r="AI615" s="63">
        <v>0.62280437032911595</v>
      </c>
      <c r="AJ615" s="63">
        <v>0.90637620205675196</v>
      </c>
      <c r="AK615" s="63">
        <v>1.78160073277702</v>
      </c>
      <c r="AL615" s="63">
        <v>0.97626313453914904</v>
      </c>
      <c r="AM615" s="63">
        <v>0.63370859486934406</v>
      </c>
      <c r="AN615" s="63">
        <v>0.71076203057419796</v>
      </c>
      <c r="AO615" s="65"/>
      <c r="AP615" s="63"/>
      <c r="AQ615" s="63"/>
      <c r="AR615" s="63"/>
      <c r="AS615" s="63"/>
      <c r="AT615" s="63"/>
      <c r="AU615" s="63"/>
      <c r="AV615" s="63"/>
      <c r="AW615" s="63"/>
      <c r="AX615" s="63"/>
      <c r="AY615" s="63"/>
      <c r="AZ615" s="63"/>
      <c r="BA615" s="63"/>
      <c r="BB615" s="63"/>
      <c r="BC615" s="63"/>
      <c r="BD615" s="63"/>
      <c r="BE615" s="63"/>
      <c r="BF615" s="63"/>
      <c r="BG615" s="63"/>
      <c r="BH615" s="63"/>
      <c r="BI615" s="63"/>
      <c r="BJ615" s="63"/>
      <c r="BK615" s="63"/>
      <c r="BL615" s="63"/>
      <c r="BM615" s="63"/>
      <c r="BN615" s="63"/>
      <c r="BO615" s="63"/>
      <c r="BP615" s="63"/>
      <c r="BQ615" s="63"/>
      <c r="BR615" s="63"/>
      <c r="BS615" s="63"/>
      <c r="BT615" s="63"/>
    </row>
    <row r="616" spans="22:72" ht="13">
      <c r="V616" s="62" t="s">
        <v>1378</v>
      </c>
      <c r="W616" s="63">
        <v>-11.507826222029401</v>
      </c>
      <c r="X616" s="63">
        <v>0.12589254117941701</v>
      </c>
      <c r="Y616" s="63">
        <v>1.8931213580487799E-2</v>
      </c>
      <c r="Z616" s="63">
        <v>1.5188352468351299E-2</v>
      </c>
      <c r="AA616" s="62" t="s">
        <v>173</v>
      </c>
      <c r="AB616" s="63">
        <v>90</v>
      </c>
      <c r="AC616" s="63">
        <v>1.10866020503397</v>
      </c>
      <c r="AD616" s="63">
        <v>1.7449517076748799</v>
      </c>
      <c r="AE616" s="63">
        <v>0.91681806943936806</v>
      </c>
      <c r="AF616" s="63">
        <v>1.49271088948842</v>
      </c>
      <c r="AG616" s="63">
        <v>1.4927913394305801</v>
      </c>
      <c r="AH616" s="63">
        <v>0.468439397991047</v>
      </c>
      <c r="AI616" s="63">
        <v>0.49819768498191602</v>
      </c>
      <c r="AJ616" s="63">
        <v>0.88805168950569302</v>
      </c>
      <c r="AK616" s="63">
        <v>1.8024448658038601</v>
      </c>
      <c r="AL616" s="63">
        <v>0.91681801724821899</v>
      </c>
      <c r="AM616" s="63">
        <v>0.62829519119139199</v>
      </c>
      <c r="AN616" s="63">
        <v>0.70411939477443997</v>
      </c>
      <c r="AO616" s="65"/>
      <c r="AP616" s="63"/>
      <c r="AQ616" s="63"/>
      <c r="AR616" s="63"/>
      <c r="AS616" s="63"/>
      <c r="AT616" s="63"/>
      <c r="AU616" s="63"/>
      <c r="AV616" s="63"/>
      <c r="AW616" s="63"/>
      <c r="AX616" s="63"/>
      <c r="AY616" s="63"/>
      <c r="AZ616" s="63"/>
      <c r="BA616" s="63"/>
      <c r="BB616" s="63"/>
      <c r="BC616" s="63"/>
      <c r="BD616" s="63"/>
      <c r="BE616" s="63"/>
      <c r="BF616" s="63"/>
      <c r="BG616" s="63"/>
      <c r="BH616" s="63"/>
      <c r="BI616" s="63"/>
      <c r="BJ616" s="63"/>
      <c r="BK616" s="63"/>
      <c r="BL616" s="63"/>
      <c r="BM616" s="63"/>
      <c r="BN616" s="63"/>
      <c r="BO616" s="63"/>
      <c r="BP616" s="63"/>
      <c r="BQ616" s="63"/>
      <c r="BR616" s="63"/>
      <c r="BS616" s="63"/>
      <c r="BT616" s="63"/>
    </row>
    <row r="617" spans="22:72" ht="13">
      <c r="V617" s="62" t="s">
        <v>1379</v>
      </c>
      <c r="W617" s="63">
        <v>-11.507826222029401</v>
      </c>
      <c r="X617" s="63">
        <v>0.12589254117941701</v>
      </c>
      <c r="Y617" s="63">
        <v>1.8931213580487799E-2</v>
      </c>
      <c r="Z617" s="63">
        <v>3.0376704936702501E-2</v>
      </c>
      <c r="AA617" s="62" t="s">
        <v>173</v>
      </c>
      <c r="AB617" s="63">
        <v>90</v>
      </c>
      <c r="AC617" s="63">
        <v>1.1047335451963101</v>
      </c>
      <c r="AD617" s="63">
        <v>1.75411396395042</v>
      </c>
      <c r="AE617" s="63">
        <v>0.86711215632024796</v>
      </c>
      <c r="AF617" s="63">
        <v>1.5109087685076401</v>
      </c>
      <c r="AG617" s="63">
        <v>1.51091401551922</v>
      </c>
      <c r="AH617" s="63">
        <v>0.468662852214902</v>
      </c>
      <c r="AI617" s="63">
        <v>0.50209164389901595</v>
      </c>
      <c r="AJ617" s="63">
        <v>0.86239737193421095</v>
      </c>
      <c r="AK617" s="63">
        <v>1.8193950399136001</v>
      </c>
      <c r="AL617" s="63">
        <v>0.86711209366233999</v>
      </c>
      <c r="AM617" s="63">
        <v>0.626614938992471</v>
      </c>
      <c r="AN617" s="63">
        <v>0.68533676940960397</v>
      </c>
      <c r="AO617" s="65"/>
      <c r="AP617" s="63"/>
      <c r="AQ617" s="63"/>
      <c r="AR617" s="63"/>
      <c r="AS617" s="63"/>
      <c r="AT617" s="63"/>
      <c r="AU617" s="63"/>
      <c r="AV617" s="63"/>
      <c r="AW617" s="63"/>
      <c r="AX617" s="63"/>
      <c r="AY617" s="63"/>
      <c r="AZ617" s="63"/>
      <c r="BA617" s="63"/>
      <c r="BB617" s="63"/>
      <c r="BC617" s="63"/>
      <c r="BD617" s="63"/>
      <c r="BE617" s="63"/>
      <c r="BF617" s="63"/>
      <c r="BG617" s="63"/>
      <c r="BH617" s="63"/>
      <c r="BI617" s="63"/>
      <c r="BJ617" s="63"/>
      <c r="BK617" s="63"/>
      <c r="BL617" s="63"/>
      <c r="BM617" s="63"/>
      <c r="BN617" s="63"/>
      <c r="BO617" s="63"/>
      <c r="BP617" s="63"/>
      <c r="BQ617" s="63"/>
      <c r="BR617" s="63"/>
      <c r="BS617" s="63"/>
      <c r="BT617" s="63"/>
    </row>
    <row r="618" spans="22:72" ht="13">
      <c r="V618" s="62" t="s">
        <v>1380</v>
      </c>
      <c r="W618" s="63">
        <v>-11.507826222029401</v>
      </c>
      <c r="X618" s="63">
        <v>0.12589254117941701</v>
      </c>
      <c r="Y618" s="63">
        <v>1.8931213580487799E-2</v>
      </c>
      <c r="Z618" s="63">
        <v>7.59417623417563E-2</v>
      </c>
      <c r="AA618" s="62" t="s">
        <v>173</v>
      </c>
      <c r="AB618" s="63">
        <v>90</v>
      </c>
      <c r="AC618" s="63">
        <v>1.0959714532941101</v>
      </c>
      <c r="AD618" s="63">
        <v>1.76579584070172</v>
      </c>
      <c r="AE618" s="63">
        <v>0.75295214693771295</v>
      </c>
      <c r="AF618" s="63">
        <v>1.5547851143173199</v>
      </c>
      <c r="AG618" s="63">
        <v>1.5547851143173199</v>
      </c>
      <c r="AH618" s="63">
        <v>0.46911857374315202</v>
      </c>
      <c r="AI618" s="63">
        <v>0.51606408471919796</v>
      </c>
      <c r="AJ618" s="63">
        <v>0.82666457245964597</v>
      </c>
      <c r="AK618" s="63">
        <v>1.8528372753193101</v>
      </c>
      <c r="AL618" s="63">
        <v>0.75295205072719795</v>
      </c>
      <c r="AM618" s="63">
        <v>0.62184403402955901</v>
      </c>
      <c r="AN618" s="63">
        <v>0.65441415447969198</v>
      </c>
      <c r="AO618" s="65"/>
      <c r="AP618" s="63"/>
      <c r="AQ618" s="63"/>
      <c r="AR618" s="63"/>
      <c r="AS618" s="63"/>
      <c r="AT618" s="63"/>
      <c r="AU618" s="63"/>
      <c r="AV618" s="63"/>
      <c r="AW618" s="63"/>
      <c r="AX618" s="63"/>
      <c r="AY618" s="63"/>
      <c r="AZ618" s="63"/>
      <c r="BA618" s="63"/>
      <c r="BB618" s="63"/>
      <c r="BC618" s="63"/>
      <c r="BD618" s="63"/>
      <c r="BE618" s="63"/>
      <c r="BF618" s="63"/>
      <c r="BG618" s="63"/>
      <c r="BH618" s="63"/>
      <c r="BI618" s="63"/>
      <c r="BJ618" s="63"/>
      <c r="BK618" s="63"/>
      <c r="BL618" s="63"/>
      <c r="BM618" s="63"/>
      <c r="BN618" s="63"/>
      <c r="BO618" s="63"/>
      <c r="BP618" s="63"/>
      <c r="BQ618" s="63"/>
      <c r="BR618" s="63"/>
      <c r="BS618" s="63"/>
      <c r="BT618" s="63"/>
    </row>
    <row r="619" spans="22:72" ht="13">
      <c r="V619" s="62" t="s">
        <v>1381</v>
      </c>
      <c r="W619" s="63">
        <v>-11.507826222029401</v>
      </c>
      <c r="X619" s="63">
        <v>0.12589254117941701</v>
      </c>
      <c r="Y619" s="63">
        <v>1.8931213580487799E-2</v>
      </c>
      <c r="Z619" s="63">
        <v>0.30376704936702498</v>
      </c>
      <c r="AA619" s="62" t="s">
        <v>173</v>
      </c>
      <c r="AB619" s="63">
        <v>90</v>
      </c>
      <c r="AC619" s="63">
        <v>1.0661049575819499</v>
      </c>
      <c r="AD619" s="63">
        <v>1.74815849737132</v>
      </c>
      <c r="AE619" s="63">
        <v>0.46048070938083802</v>
      </c>
      <c r="AF619" s="63">
        <v>1.66460766807463</v>
      </c>
      <c r="AG619" s="63">
        <v>1.66460766807463</v>
      </c>
      <c r="AH619" s="63">
        <v>0.451636084602551</v>
      </c>
      <c r="AI619" s="63">
        <v>0.45467696767315102</v>
      </c>
      <c r="AJ619" s="63">
        <v>0.79871969081928096</v>
      </c>
      <c r="AK619" s="63">
        <v>1.9417111611919999</v>
      </c>
      <c r="AL619" s="63">
        <v>0.46048035955512101</v>
      </c>
      <c r="AM619" s="63">
        <v>0.59846439311086796</v>
      </c>
      <c r="AN619" s="63">
        <v>0.62944700612887505</v>
      </c>
      <c r="AO619" s="65"/>
      <c r="AP619" s="63"/>
      <c r="AQ619" s="63"/>
      <c r="AR619" s="63"/>
      <c r="AS619" s="63"/>
      <c r="AT619" s="63"/>
      <c r="AU619" s="63"/>
      <c r="AV619" s="63"/>
      <c r="AW619" s="63"/>
      <c r="AX619" s="63"/>
      <c r="AY619" s="63"/>
      <c r="AZ619" s="63"/>
      <c r="BA619" s="63"/>
      <c r="BB619" s="63"/>
      <c r="BC619" s="63"/>
      <c r="BD619" s="63"/>
      <c r="BE619" s="63"/>
      <c r="BF619" s="63"/>
      <c r="BG619" s="63"/>
      <c r="BH619" s="63"/>
      <c r="BI619" s="63"/>
      <c r="BJ619" s="63"/>
      <c r="BK619" s="63"/>
      <c r="BL619" s="63"/>
      <c r="BM619" s="63"/>
      <c r="BN619" s="63"/>
      <c r="BO619" s="63"/>
      <c r="BP619" s="63"/>
      <c r="BQ619" s="63"/>
      <c r="BR619" s="63"/>
      <c r="BS619" s="63"/>
      <c r="BT619" s="63"/>
    </row>
    <row r="620" spans="22:72" ht="13">
      <c r="V620" s="62" t="s">
        <v>1382</v>
      </c>
      <c r="W620" s="63">
        <v>-11.507826222029401</v>
      </c>
      <c r="X620" s="63">
        <v>0.12589254117941701</v>
      </c>
      <c r="Y620" s="63">
        <v>1.8931213580487799E-2</v>
      </c>
      <c r="Z620" s="63">
        <v>0.75941762341756303</v>
      </c>
      <c r="AA620" s="62" t="s">
        <v>173</v>
      </c>
      <c r="AB620" s="63">
        <v>90</v>
      </c>
      <c r="AC620" s="63">
        <v>1.0397296546870101</v>
      </c>
      <c r="AD620" s="63">
        <v>1.7525105691022</v>
      </c>
      <c r="AE620" s="63">
        <v>0.21958172641974799</v>
      </c>
      <c r="AF620" s="63">
        <v>1.7519423841760999</v>
      </c>
      <c r="AG620" s="63">
        <v>1.7519423841760999</v>
      </c>
      <c r="AH620" s="63">
        <v>0.42703369369102401</v>
      </c>
      <c r="AI620" s="63">
        <v>0.477811664768863</v>
      </c>
      <c r="AJ620" s="63">
        <v>0.76069632727583403</v>
      </c>
      <c r="AK620" s="63">
        <v>2.2032935778585201</v>
      </c>
      <c r="AL620" s="63">
        <v>0.219580017833539</v>
      </c>
      <c r="AM620" s="63">
        <v>0.55599714086797902</v>
      </c>
      <c r="AN620" s="63">
        <v>0.57126667877926296</v>
      </c>
      <c r="AO620" s="65"/>
      <c r="AP620" s="63"/>
      <c r="AQ620" s="63"/>
      <c r="AR620" s="63"/>
      <c r="AS620" s="63"/>
      <c r="AT620" s="63"/>
      <c r="AU620" s="63"/>
      <c r="AV620" s="63"/>
      <c r="AW620" s="63"/>
      <c r="AX620" s="63"/>
      <c r="AY620" s="63"/>
      <c r="AZ620" s="63"/>
      <c r="BA620" s="63"/>
      <c r="BB620" s="63"/>
      <c r="BC620" s="63"/>
      <c r="BD620" s="63"/>
      <c r="BE620" s="63"/>
      <c r="BF620" s="63"/>
      <c r="BG620" s="63"/>
      <c r="BH620" s="63"/>
      <c r="BI620" s="63"/>
      <c r="BJ620" s="63"/>
      <c r="BK620" s="63"/>
      <c r="BL620" s="63"/>
      <c r="BM620" s="63"/>
      <c r="BN620" s="63"/>
      <c r="BO620" s="63"/>
      <c r="BP620" s="63"/>
      <c r="BQ620" s="63"/>
      <c r="BR620" s="63"/>
      <c r="BS620" s="63"/>
      <c r="BT620" s="63"/>
    </row>
    <row r="621" spans="22:72" ht="13">
      <c r="V621" s="62" t="s">
        <v>1383</v>
      </c>
      <c r="W621" s="63">
        <v>-12.911993390017001</v>
      </c>
      <c r="X621" s="63">
        <v>0.15848931924611101</v>
      </c>
      <c r="Y621" s="63">
        <v>1.8931213580487799E-2</v>
      </c>
      <c r="Z621" s="63">
        <v>0</v>
      </c>
      <c r="AA621" s="62" t="s">
        <v>173</v>
      </c>
      <c r="AB621" s="63">
        <v>90</v>
      </c>
      <c r="AC621" s="63">
        <v>1.1296614949389301</v>
      </c>
      <c r="AD621" s="63">
        <v>1.7094479646071801</v>
      </c>
      <c r="AE621" s="63">
        <v>0.97215594980767395</v>
      </c>
      <c r="AF621" s="63">
        <v>1.4091901484415299</v>
      </c>
      <c r="AG621" s="63">
        <v>1.413926970646</v>
      </c>
      <c r="AH621" s="63">
        <v>0.51025937503090102</v>
      </c>
      <c r="AI621" s="63">
        <v>0.60883192950893406</v>
      </c>
      <c r="AJ621" s="63">
        <v>0.89217470482968098</v>
      </c>
      <c r="AK621" s="63">
        <v>1.74334831282666</v>
      </c>
      <c r="AL621" s="63">
        <v>0.97215592675442897</v>
      </c>
      <c r="AM621" s="63">
        <v>0.65815880858048903</v>
      </c>
      <c r="AN621" s="63">
        <v>0.69953826663667495</v>
      </c>
      <c r="AO621" s="65"/>
      <c r="AP621" s="63"/>
      <c r="AQ621" s="63"/>
      <c r="AR621" s="63"/>
      <c r="AS621" s="63"/>
      <c r="AT621" s="63"/>
      <c r="AU621" s="63"/>
      <c r="AV621" s="63"/>
      <c r="AW621" s="63"/>
      <c r="AX621" s="63"/>
      <c r="AY621" s="63"/>
      <c r="AZ621" s="63"/>
      <c r="BA621" s="63"/>
      <c r="BB621" s="63"/>
      <c r="BC621" s="63"/>
      <c r="BD621" s="63"/>
      <c r="BE621" s="63"/>
      <c r="BF621" s="63"/>
      <c r="BG621" s="63"/>
      <c r="BH621" s="63"/>
      <c r="BI621" s="63"/>
      <c r="BJ621" s="63"/>
      <c r="BK621" s="63"/>
      <c r="BL621" s="63"/>
      <c r="BM621" s="63"/>
      <c r="BN621" s="63"/>
      <c r="BO621" s="63"/>
      <c r="BP621" s="63"/>
      <c r="BQ621" s="63"/>
      <c r="BR621" s="63"/>
      <c r="BS621" s="63"/>
      <c r="BT621" s="63"/>
    </row>
    <row r="622" spans="22:72" ht="13">
      <c r="V622" s="62" t="s">
        <v>1384</v>
      </c>
      <c r="W622" s="63">
        <v>-12.911993390017001</v>
      </c>
      <c r="X622" s="63">
        <v>0.15848931924611101</v>
      </c>
      <c r="Y622" s="63">
        <v>1.8931213580487799E-2</v>
      </c>
      <c r="Z622" s="63">
        <v>1.5188352468351299E-2</v>
      </c>
      <c r="AA622" s="62" t="s">
        <v>173</v>
      </c>
      <c r="AB622" s="63">
        <v>90</v>
      </c>
      <c r="AC622" s="63">
        <v>1.1218895528242401</v>
      </c>
      <c r="AD622" s="63">
        <v>1.7060121185038599</v>
      </c>
      <c r="AE622" s="63">
        <v>0.90847144046722095</v>
      </c>
      <c r="AF622" s="63">
        <v>1.43564490141069</v>
      </c>
      <c r="AG622" s="63">
        <v>1.4415126770919999</v>
      </c>
      <c r="AH622" s="63">
        <v>0.49619540720382699</v>
      </c>
      <c r="AI622" s="63">
        <v>0.47552110069997999</v>
      </c>
      <c r="AJ622" s="63">
        <v>0.86789472569952797</v>
      </c>
      <c r="AK622" s="63">
        <v>1.7568626408330801</v>
      </c>
      <c r="AL622" s="63">
        <v>0.90847140346327904</v>
      </c>
      <c r="AM622" s="63">
        <v>0.65347986050379403</v>
      </c>
      <c r="AN622" s="63">
        <v>0.63357002145286301</v>
      </c>
      <c r="AO622" s="65"/>
      <c r="AP622" s="63"/>
      <c r="AQ622" s="63"/>
      <c r="AR622" s="63"/>
      <c r="AS622" s="63"/>
      <c r="AT622" s="63"/>
      <c r="AU622" s="63"/>
      <c r="AV622" s="63"/>
      <c r="AW622" s="63"/>
      <c r="AX622" s="63"/>
      <c r="AY622" s="63"/>
      <c r="AZ622" s="63"/>
      <c r="BA622" s="63"/>
      <c r="BB622" s="63"/>
      <c r="BC622" s="63"/>
      <c r="BD622" s="63"/>
      <c r="BE622" s="63"/>
      <c r="BF622" s="63"/>
      <c r="BG622" s="63"/>
      <c r="BH622" s="63"/>
      <c r="BI622" s="63"/>
      <c r="BJ622" s="63"/>
      <c r="BK622" s="63"/>
      <c r="BL622" s="63"/>
      <c r="BM622" s="63"/>
      <c r="BN622" s="63"/>
      <c r="BO622" s="63"/>
      <c r="BP622" s="63"/>
      <c r="BQ622" s="63"/>
      <c r="BR622" s="63"/>
      <c r="BS622" s="63"/>
      <c r="BT622" s="63"/>
    </row>
    <row r="623" spans="22:72" ht="13">
      <c r="V623" s="62" t="s">
        <v>1385</v>
      </c>
      <c r="W623" s="63">
        <v>-12.911993390017001</v>
      </c>
      <c r="X623" s="63">
        <v>0.15848931924611101</v>
      </c>
      <c r="Y623" s="63">
        <v>1.8931213580487799E-2</v>
      </c>
      <c r="Z623" s="63">
        <v>3.0376704936702501E-2</v>
      </c>
      <c r="AA623" s="62" t="s">
        <v>173</v>
      </c>
      <c r="AB623" s="63">
        <v>90</v>
      </c>
      <c r="AC623" s="63">
        <v>1.11797071987663</v>
      </c>
      <c r="AD623" s="63">
        <v>1.71402909274495</v>
      </c>
      <c r="AE623" s="63">
        <v>0.85570021083731795</v>
      </c>
      <c r="AF623" s="63">
        <v>1.45801707261405</v>
      </c>
      <c r="AG623" s="63">
        <v>1.45871837538052</v>
      </c>
      <c r="AH623" s="63">
        <v>0.49634700163132001</v>
      </c>
      <c r="AI623" s="63">
        <v>0.47987317243085698</v>
      </c>
      <c r="AJ623" s="63">
        <v>0.83307815185251599</v>
      </c>
      <c r="AK623" s="63">
        <v>1.77243847650149</v>
      </c>
      <c r="AL623" s="63">
        <v>0.85570016571152696</v>
      </c>
      <c r="AM623" s="63">
        <v>0.65175077949767801</v>
      </c>
      <c r="AN623" s="63">
        <v>0.64319039054216898</v>
      </c>
      <c r="AO623" s="65"/>
      <c r="AP623" s="63"/>
      <c r="AQ623" s="63"/>
      <c r="AR623" s="63"/>
      <c r="AS623" s="63"/>
      <c r="AT623" s="63"/>
      <c r="AU623" s="63"/>
      <c r="AV623" s="63"/>
      <c r="AW623" s="63"/>
      <c r="AX623" s="63"/>
      <c r="AY623" s="63"/>
      <c r="AZ623" s="63"/>
      <c r="BA623" s="63"/>
      <c r="BB623" s="63"/>
      <c r="BC623" s="63"/>
      <c r="BD623" s="63"/>
      <c r="BE623" s="63"/>
      <c r="BF623" s="63"/>
      <c r="BG623" s="63"/>
      <c r="BH623" s="63"/>
      <c r="BI623" s="63"/>
      <c r="BJ623" s="63"/>
      <c r="BK623" s="63"/>
      <c r="BL623" s="63"/>
      <c r="BM623" s="63"/>
      <c r="BN623" s="63"/>
      <c r="BO623" s="63"/>
      <c r="BP623" s="63"/>
      <c r="BQ623" s="63"/>
      <c r="BR623" s="63"/>
      <c r="BS623" s="63"/>
      <c r="BT623" s="63"/>
    </row>
    <row r="624" spans="22:72" ht="13">
      <c r="V624" s="62" t="s">
        <v>1386</v>
      </c>
      <c r="W624" s="63">
        <v>-12.911993390017001</v>
      </c>
      <c r="X624" s="63">
        <v>0.15848931924611101</v>
      </c>
      <c r="Y624" s="63">
        <v>1.8931213580487799E-2</v>
      </c>
      <c r="Z624" s="63">
        <v>7.59417623417563E-2</v>
      </c>
      <c r="AA624" s="62" t="s">
        <v>173</v>
      </c>
      <c r="AB624" s="63">
        <v>90</v>
      </c>
      <c r="AC624" s="63">
        <v>1.10869246218288</v>
      </c>
      <c r="AD624" s="63">
        <v>1.72319134902049</v>
      </c>
      <c r="AE624" s="63">
        <v>0.73751193852595598</v>
      </c>
      <c r="AF624" s="63">
        <v>1.51065440004489</v>
      </c>
      <c r="AG624" s="63">
        <v>1.51065440004489</v>
      </c>
      <c r="AH624" s="63">
        <v>0.496543195109443</v>
      </c>
      <c r="AI624" s="63">
        <v>0.49544900809925702</v>
      </c>
      <c r="AJ624" s="63">
        <v>0.79620007034351004</v>
      </c>
      <c r="AK624" s="63">
        <v>1.8031320350245299</v>
      </c>
      <c r="AL624" s="63">
        <v>0.73751186686828596</v>
      </c>
      <c r="AM624" s="63">
        <v>0.64679733315983001</v>
      </c>
      <c r="AN624" s="63">
        <v>0.62188814470156295</v>
      </c>
      <c r="AO624" s="65"/>
      <c r="AP624" s="63"/>
      <c r="AQ624" s="63"/>
      <c r="AR624" s="63"/>
      <c r="AS624" s="63"/>
      <c r="AT624" s="63"/>
      <c r="AU624" s="63"/>
      <c r="AV624" s="63"/>
      <c r="AW624" s="63"/>
      <c r="AX624" s="63"/>
      <c r="AY624" s="63"/>
      <c r="AZ624" s="63"/>
      <c r="BA624" s="63"/>
      <c r="BB624" s="63"/>
      <c r="BC624" s="63"/>
      <c r="BD624" s="63"/>
      <c r="BE624" s="63"/>
      <c r="BF624" s="63"/>
      <c r="BG624" s="63"/>
      <c r="BH624" s="63"/>
      <c r="BI624" s="63"/>
      <c r="BJ624" s="63"/>
      <c r="BK624" s="63"/>
      <c r="BL624" s="63"/>
      <c r="BM624" s="63"/>
      <c r="BN624" s="63"/>
      <c r="BO624" s="63"/>
      <c r="BP624" s="63"/>
      <c r="BQ624" s="63"/>
      <c r="BR624" s="63"/>
      <c r="BS624" s="63"/>
      <c r="BT624" s="63"/>
    </row>
    <row r="625" spans="22:72" ht="13">
      <c r="V625" s="62" t="s">
        <v>1387</v>
      </c>
      <c r="W625" s="63">
        <v>-12.911993390017001</v>
      </c>
      <c r="X625" s="63">
        <v>0.15848931924611101</v>
      </c>
      <c r="Y625" s="63">
        <v>1.8931213580487799E-2</v>
      </c>
      <c r="Z625" s="63">
        <v>0.30376704936702498</v>
      </c>
      <c r="AA625" s="62" t="s">
        <v>173</v>
      </c>
      <c r="AB625" s="63">
        <v>90</v>
      </c>
      <c r="AC625" s="63">
        <v>1.07465752370693</v>
      </c>
      <c r="AD625" s="63">
        <v>1.6991404262972101</v>
      </c>
      <c r="AE625" s="63">
        <v>0.446643078413613</v>
      </c>
      <c r="AF625" s="63">
        <v>1.6364574539677501</v>
      </c>
      <c r="AG625" s="63">
        <v>1.6364574539677501</v>
      </c>
      <c r="AH625" s="63">
        <v>0.47885540827467099</v>
      </c>
      <c r="AI625" s="63">
        <v>0.45101206516293901</v>
      </c>
      <c r="AJ625" s="63">
        <v>0.76733896307559302</v>
      </c>
      <c r="AK625" s="63">
        <v>1.88353083384235</v>
      </c>
      <c r="AL625" s="63">
        <v>0.44664280548962898</v>
      </c>
      <c r="AM625" s="63">
        <v>0.621368903729694</v>
      </c>
      <c r="AN625" s="63">
        <v>0.576534976137692</v>
      </c>
      <c r="AO625" s="65"/>
      <c r="AP625" s="63"/>
      <c r="AQ625" s="63"/>
      <c r="AR625" s="63"/>
      <c r="AS625" s="63"/>
      <c r="AT625" s="63"/>
      <c r="AU625" s="63"/>
      <c r="AV625" s="63"/>
      <c r="AW625" s="63"/>
      <c r="AX625" s="63"/>
      <c r="AY625" s="63"/>
      <c r="AZ625" s="63"/>
      <c r="BA625" s="63"/>
      <c r="BB625" s="63"/>
      <c r="BC625" s="63"/>
      <c r="BD625" s="63"/>
      <c r="BE625" s="63"/>
      <c r="BF625" s="63"/>
      <c r="BG625" s="63"/>
      <c r="BH625" s="63"/>
      <c r="BI625" s="63"/>
      <c r="BJ625" s="63"/>
      <c r="BK625" s="63"/>
      <c r="BL625" s="63"/>
      <c r="BM625" s="63"/>
      <c r="BN625" s="63"/>
      <c r="BO625" s="63"/>
      <c r="BP625" s="63"/>
      <c r="BQ625" s="63"/>
      <c r="BR625" s="63"/>
      <c r="BS625" s="63"/>
      <c r="BT625" s="63"/>
    </row>
    <row r="626" spans="22:72" ht="13">
      <c r="V626" s="62" t="s">
        <v>1388</v>
      </c>
      <c r="W626" s="63">
        <v>-12.911993390017001</v>
      </c>
      <c r="X626" s="63">
        <v>0.15848931924611101</v>
      </c>
      <c r="Y626" s="63">
        <v>1.8931213580487799E-2</v>
      </c>
      <c r="Z626" s="63">
        <v>0.75941762341756303</v>
      </c>
      <c r="AA626" s="62" t="s">
        <v>173</v>
      </c>
      <c r="AB626" s="63">
        <v>90</v>
      </c>
      <c r="AC626" s="63">
        <v>1.0446117335496401</v>
      </c>
      <c r="AD626" s="63">
        <v>1.6968498622283199</v>
      </c>
      <c r="AE626" s="63">
        <v>0.21446521165899099</v>
      </c>
      <c r="AF626" s="63">
        <v>1.7325337931090501</v>
      </c>
      <c r="AG626" s="63">
        <v>1.7325337931090501</v>
      </c>
      <c r="AH626" s="63">
        <v>0.43278227041907202</v>
      </c>
      <c r="AI626" s="63">
        <v>0.34541706158746199</v>
      </c>
      <c r="AJ626" s="63">
        <v>0.72771220468392805</v>
      </c>
      <c r="AK626" s="63">
        <v>2.12587251233025</v>
      </c>
      <c r="AL626" s="63">
        <v>0.21446388918064899</v>
      </c>
      <c r="AM626" s="63">
        <v>0.57476554561150905</v>
      </c>
      <c r="AN626" s="63">
        <v>0.521332382077627</v>
      </c>
      <c r="AO626" s="65"/>
      <c r="AP626" s="63"/>
      <c r="AQ626" s="63"/>
      <c r="AR626" s="63"/>
      <c r="AS626" s="63"/>
      <c r="AT626" s="63"/>
      <c r="AU626" s="63"/>
      <c r="AV626" s="63"/>
      <c r="AW626" s="63"/>
      <c r="AX626" s="63"/>
      <c r="AY626" s="63"/>
      <c r="AZ626" s="63"/>
      <c r="BA626" s="63"/>
      <c r="BB626" s="63"/>
      <c r="BC626" s="63"/>
      <c r="BD626" s="63"/>
      <c r="BE626" s="63"/>
      <c r="BF626" s="63"/>
      <c r="BG626" s="63"/>
      <c r="BH626" s="63"/>
      <c r="BI626" s="63"/>
      <c r="BJ626" s="63"/>
      <c r="BK626" s="63"/>
      <c r="BL626" s="63"/>
      <c r="BM626" s="63"/>
      <c r="BN626" s="63"/>
      <c r="BO626" s="63"/>
      <c r="BP626" s="63"/>
      <c r="BQ626" s="63"/>
      <c r="BR626" s="63"/>
      <c r="BS626" s="63"/>
      <c r="BT626" s="63"/>
    </row>
    <row r="627" spans="22:72" ht="13">
      <c r="V627" s="62" t="s">
        <v>1389</v>
      </c>
      <c r="W627" s="63">
        <v>-14.487494865424001</v>
      </c>
      <c r="X627" s="63">
        <v>0.199526231496888</v>
      </c>
      <c r="Y627" s="63">
        <v>1.8931213580487799E-2</v>
      </c>
      <c r="Z627" s="63">
        <v>0</v>
      </c>
      <c r="AA627" s="62" t="s">
        <v>173</v>
      </c>
      <c r="AB627" s="63">
        <v>90</v>
      </c>
      <c r="AC627" s="63">
        <v>1.1446276516018099</v>
      </c>
      <c r="AD627" s="63">
        <v>1.67531855998082</v>
      </c>
      <c r="AE627" s="63">
        <v>0.96649892351292999</v>
      </c>
      <c r="AF627" s="63">
        <v>1.3394580360875701</v>
      </c>
      <c r="AG627" s="63">
        <v>1.37705621821128</v>
      </c>
      <c r="AH627" s="63">
        <v>0.53375176807472102</v>
      </c>
      <c r="AI627" s="63">
        <v>0.59600477072319202</v>
      </c>
      <c r="AJ627" s="63">
        <v>0.87797320760261099</v>
      </c>
      <c r="AK627" s="63">
        <v>1.7083026825727401</v>
      </c>
      <c r="AL627" s="63">
        <v>0.96649890559171803</v>
      </c>
      <c r="AM627" s="63">
        <v>0.68340762524513299</v>
      </c>
      <c r="AN627" s="63">
        <v>0.60562513981249799</v>
      </c>
      <c r="AO627" s="65"/>
      <c r="AP627" s="63"/>
      <c r="AQ627" s="63"/>
      <c r="AR627" s="63"/>
      <c r="AS627" s="63"/>
      <c r="AT627" s="63"/>
      <c r="AU627" s="63"/>
      <c r="AV627" s="63"/>
      <c r="AW627" s="63"/>
      <c r="AX627" s="63"/>
      <c r="AY627" s="63"/>
      <c r="AZ627" s="63"/>
      <c r="BA627" s="63"/>
      <c r="BB627" s="63"/>
      <c r="BC627" s="63"/>
      <c r="BD627" s="63"/>
      <c r="BE627" s="63"/>
      <c r="BF627" s="63"/>
      <c r="BG627" s="63"/>
      <c r="BH627" s="63"/>
      <c r="BI627" s="63"/>
      <c r="BJ627" s="63"/>
      <c r="BK627" s="63"/>
      <c r="BL627" s="63"/>
      <c r="BM627" s="63"/>
      <c r="BN627" s="63"/>
      <c r="BO627" s="63"/>
      <c r="BP627" s="63"/>
      <c r="BQ627" s="63"/>
      <c r="BR627" s="63"/>
      <c r="BS627" s="63"/>
      <c r="BT627" s="63"/>
    </row>
    <row r="628" spans="22:72" ht="13">
      <c r="V628" s="62" t="s">
        <v>1390</v>
      </c>
      <c r="W628" s="63">
        <v>-14.487494865424001</v>
      </c>
      <c r="X628" s="63">
        <v>0.199526231496888</v>
      </c>
      <c r="Y628" s="63">
        <v>1.8931213580487799E-2</v>
      </c>
      <c r="Z628" s="63">
        <v>1.5188352468351299E-2</v>
      </c>
      <c r="AA628" s="62" t="s">
        <v>173</v>
      </c>
      <c r="AB628" s="63">
        <v>90</v>
      </c>
      <c r="AC628" s="63">
        <v>1.1359804789997701</v>
      </c>
      <c r="AD628" s="63">
        <v>1.66844686777416</v>
      </c>
      <c r="AE628" s="63">
        <v>0.89830607638111604</v>
      </c>
      <c r="AF628" s="63">
        <v>1.37153748114174</v>
      </c>
      <c r="AG628" s="63">
        <v>1.3973058682727599</v>
      </c>
      <c r="AH628" s="63">
        <v>0.52487462512990901</v>
      </c>
      <c r="AI628" s="63">
        <v>0.44940867031472098</v>
      </c>
      <c r="AJ628" s="63">
        <v>0.84476002860381605</v>
      </c>
      <c r="AK628" s="63">
        <v>1.7138000363380601</v>
      </c>
      <c r="AL628" s="63">
        <v>0.898306049868832</v>
      </c>
      <c r="AM628" s="63">
        <v>0.68028590052205495</v>
      </c>
      <c r="AN628" s="63">
        <v>0.58752968366832803</v>
      </c>
      <c r="AO628" s="65"/>
      <c r="AP628" s="63"/>
      <c r="AQ628" s="63"/>
      <c r="AR628" s="63"/>
      <c r="AS628" s="63"/>
      <c r="AT628" s="63"/>
      <c r="AU628" s="63"/>
      <c r="AV628" s="63"/>
      <c r="AW628" s="63"/>
      <c r="AX628" s="63"/>
      <c r="AY628" s="63"/>
      <c r="AZ628" s="63"/>
      <c r="BA628" s="63"/>
      <c r="BB628" s="63"/>
      <c r="BC628" s="63"/>
      <c r="BD628" s="63"/>
      <c r="BE628" s="63"/>
      <c r="BF628" s="63"/>
      <c r="BG628" s="63"/>
      <c r="BH628" s="63"/>
      <c r="BI628" s="63"/>
      <c r="BJ628" s="63"/>
      <c r="BK628" s="63"/>
      <c r="BL628" s="63"/>
      <c r="BM628" s="63"/>
      <c r="BN628" s="63"/>
      <c r="BO628" s="63"/>
      <c r="BP628" s="63"/>
      <c r="BQ628" s="63"/>
      <c r="BR628" s="63"/>
      <c r="BS628" s="63"/>
      <c r="BT628" s="63"/>
    </row>
    <row r="629" spans="22:72" ht="13">
      <c r="V629" s="62" t="s">
        <v>1391</v>
      </c>
      <c r="W629" s="63">
        <v>-14.487494865424001</v>
      </c>
      <c r="X629" s="63">
        <v>0.199526231496888</v>
      </c>
      <c r="Y629" s="63">
        <v>1.8931213580487799E-2</v>
      </c>
      <c r="Z629" s="63">
        <v>3.0376704936702501E-2</v>
      </c>
      <c r="AA629" s="62" t="s">
        <v>173</v>
      </c>
      <c r="AB629" s="63">
        <v>90</v>
      </c>
      <c r="AC629" s="63">
        <v>1.13252577742155</v>
      </c>
      <c r="AD629" s="63">
        <v>1.6755476163876999</v>
      </c>
      <c r="AE629" s="63">
        <v>0.84228233525062302</v>
      </c>
      <c r="AF629" s="63">
        <v>1.3991515111622199</v>
      </c>
      <c r="AG629" s="63">
        <v>1.4121114961051999</v>
      </c>
      <c r="AH629" s="63">
        <v>0.52493915079825404</v>
      </c>
      <c r="AI629" s="63">
        <v>0.45398979845248599</v>
      </c>
      <c r="AJ629" s="63">
        <v>0.79322233705396294</v>
      </c>
      <c r="AK629" s="63">
        <v>1.7282305899720301</v>
      </c>
      <c r="AL629" s="63">
        <v>0.84228230240508195</v>
      </c>
      <c r="AM629" s="63">
        <v>0.67842484264313396</v>
      </c>
      <c r="AN629" s="63">
        <v>0.59600477072319202</v>
      </c>
      <c r="AO629" s="65"/>
      <c r="AP629" s="63"/>
      <c r="AQ629" s="63"/>
      <c r="AR629" s="63"/>
      <c r="AS629" s="63"/>
      <c r="AT629" s="63"/>
      <c r="AU629" s="63"/>
      <c r="AV629" s="63"/>
      <c r="AW629" s="63"/>
      <c r="AX629" s="63"/>
      <c r="AY629" s="63"/>
      <c r="AZ629" s="63"/>
      <c r="BA629" s="63"/>
      <c r="BB629" s="63"/>
      <c r="BC629" s="63"/>
      <c r="BD629" s="63"/>
      <c r="BE629" s="63"/>
      <c r="BF629" s="63"/>
      <c r="BG629" s="63"/>
      <c r="BH629" s="63"/>
      <c r="BI629" s="63"/>
      <c r="BJ629" s="63"/>
      <c r="BK629" s="63"/>
      <c r="BL629" s="63"/>
      <c r="BM629" s="63"/>
      <c r="BN629" s="63"/>
      <c r="BO629" s="63"/>
      <c r="BP629" s="63"/>
      <c r="BQ629" s="63"/>
      <c r="BR629" s="63"/>
      <c r="BS629" s="63"/>
      <c r="BT629" s="63"/>
    </row>
    <row r="630" spans="22:72" ht="13">
      <c r="V630" s="62" t="s">
        <v>1392</v>
      </c>
      <c r="W630" s="63">
        <v>-14.487494865424001</v>
      </c>
      <c r="X630" s="63">
        <v>0.199526231496888</v>
      </c>
      <c r="Y630" s="63">
        <v>1.8931213580487799E-2</v>
      </c>
      <c r="Z630" s="63">
        <v>7.59417623417563E-2</v>
      </c>
      <c r="AA630" s="62" t="s">
        <v>173</v>
      </c>
      <c r="AB630" s="63">
        <v>90</v>
      </c>
      <c r="AC630" s="63">
        <v>1.12286135680267</v>
      </c>
      <c r="AD630" s="63">
        <v>1.6821902521874701</v>
      </c>
      <c r="AE630" s="63">
        <v>0.72031284103968396</v>
      </c>
      <c r="AF630" s="63">
        <v>1.4626039200407099</v>
      </c>
      <c r="AG630" s="63">
        <v>1.4626039200407099</v>
      </c>
      <c r="AH630" s="63">
        <v>0.52474686801064896</v>
      </c>
      <c r="AI630" s="63">
        <v>0.47071091615532701</v>
      </c>
      <c r="AJ630" s="63">
        <v>0.76367406056538101</v>
      </c>
      <c r="AK630" s="63">
        <v>1.75594641520552</v>
      </c>
      <c r="AL630" s="63">
        <v>0.72031278726956305</v>
      </c>
      <c r="AM630" s="63">
        <v>0.67307428586927898</v>
      </c>
      <c r="AN630" s="63">
        <v>0.58271949912367504</v>
      </c>
      <c r="AO630" s="65"/>
      <c r="AP630" s="63"/>
      <c r="AQ630" s="63"/>
      <c r="AR630" s="63"/>
      <c r="AS630" s="63"/>
      <c r="AT630" s="63"/>
      <c r="AU630" s="63"/>
      <c r="AV630" s="63"/>
      <c r="AW630" s="63"/>
      <c r="AX630" s="63"/>
      <c r="AY630" s="63"/>
      <c r="AZ630" s="63"/>
      <c r="BA630" s="63"/>
      <c r="BB630" s="63"/>
      <c r="BC630" s="63"/>
      <c r="BD630" s="63"/>
      <c r="BE630" s="63"/>
      <c r="BF630" s="63"/>
      <c r="BG630" s="63"/>
      <c r="BH630" s="63"/>
      <c r="BI630" s="63"/>
      <c r="BJ630" s="63"/>
      <c r="BK630" s="63"/>
      <c r="BL630" s="63"/>
      <c r="BM630" s="63"/>
      <c r="BN630" s="63"/>
      <c r="BO630" s="63"/>
      <c r="BP630" s="63"/>
      <c r="BQ630" s="63"/>
      <c r="BR630" s="63"/>
      <c r="BS630" s="63"/>
      <c r="BT630" s="63"/>
    </row>
    <row r="631" spans="22:72" ht="13">
      <c r="V631" s="62" t="s">
        <v>1393</v>
      </c>
      <c r="W631" s="63">
        <v>-14.487494865424001</v>
      </c>
      <c r="X631" s="63">
        <v>0.199526231496888</v>
      </c>
      <c r="Y631" s="63">
        <v>1.8931213580487799E-2</v>
      </c>
      <c r="Z631" s="63">
        <v>0.30376704936702498</v>
      </c>
      <c r="AA631" s="62" t="s">
        <v>173</v>
      </c>
      <c r="AB631" s="63">
        <v>90</v>
      </c>
      <c r="AC631" s="63">
        <v>1.0842591109881701</v>
      </c>
      <c r="AD631" s="63">
        <v>1.6517257500713101</v>
      </c>
      <c r="AE631" s="63">
        <v>0.43181088803335599</v>
      </c>
      <c r="AF631" s="63">
        <v>1.60601487101574</v>
      </c>
      <c r="AG631" s="63">
        <v>1.60601487101574</v>
      </c>
      <c r="AH631" s="63">
        <v>0.50632574058473601</v>
      </c>
      <c r="AI631" s="63">
        <v>0.44253697810807402</v>
      </c>
      <c r="AJ631" s="63">
        <v>0.73641634814568102</v>
      </c>
      <c r="AK631" s="63">
        <v>1.8278701269684701</v>
      </c>
      <c r="AL631" s="63">
        <v>0.43181067382364402</v>
      </c>
      <c r="AM631" s="63">
        <v>0.64539665977667604</v>
      </c>
      <c r="AN631" s="63">
        <v>0.54698669964910995</v>
      </c>
      <c r="AO631" s="65"/>
      <c r="AP631" s="63"/>
      <c r="AQ631" s="63"/>
      <c r="AR631" s="63"/>
      <c r="AS631" s="63"/>
      <c r="AT631" s="63"/>
      <c r="AU631" s="63"/>
      <c r="AV631" s="63"/>
      <c r="AW631" s="63"/>
      <c r="AX631" s="63"/>
      <c r="AY631" s="63"/>
      <c r="AZ631" s="63"/>
      <c r="BA631" s="63"/>
      <c r="BB631" s="63"/>
      <c r="BC631" s="63"/>
      <c r="BD631" s="63"/>
      <c r="BE631" s="63"/>
      <c r="BF631" s="63"/>
      <c r="BG631" s="63"/>
      <c r="BH631" s="63"/>
      <c r="BI631" s="63"/>
      <c r="BJ631" s="63"/>
      <c r="BK631" s="63"/>
      <c r="BL631" s="63"/>
      <c r="BM631" s="63"/>
      <c r="BN631" s="63"/>
      <c r="BO631" s="63"/>
      <c r="BP631" s="63"/>
      <c r="BQ631" s="63"/>
      <c r="BR631" s="63"/>
      <c r="BS631" s="63"/>
      <c r="BT631" s="63"/>
    </row>
    <row r="632" spans="22:72" ht="13">
      <c r="V632" s="62" t="s">
        <v>1394</v>
      </c>
      <c r="W632" s="63">
        <v>-14.487494865424001</v>
      </c>
      <c r="X632" s="63">
        <v>0.199526231496888</v>
      </c>
      <c r="Y632" s="63">
        <v>1.8931213580487799E-2</v>
      </c>
      <c r="Z632" s="63">
        <v>0.75941762341756303</v>
      </c>
      <c r="AA632" s="62" t="s">
        <v>173</v>
      </c>
      <c r="AB632" s="63">
        <v>90</v>
      </c>
      <c r="AC632" s="63">
        <v>1.05011308274284</v>
      </c>
      <c r="AD632" s="63">
        <v>1.6439378322371101</v>
      </c>
      <c r="AE632" s="63">
        <v>0.20835714857210799</v>
      </c>
      <c r="AF632" s="63">
        <v>1.7115619780071401</v>
      </c>
      <c r="AG632" s="63">
        <v>1.7115619780071401</v>
      </c>
      <c r="AH632" s="63">
        <v>0.46044161901075098</v>
      </c>
      <c r="AI632" s="63">
        <v>0.35526648708365699</v>
      </c>
      <c r="AJ632" s="63">
        <v>0.69610242053335103</v>
      </c>
      <c r="AK632" s="63">
        <v>2.0544069133810798</v>
      </c>
      <c r="AL632" s="63">
        <v>0.20835611405665</v>
      </c>
      <c r="AM632" s="63">
        <v>0.59474969127472199</v>
      </c>
      <c r="AN632" s="63">
        <v>0.49705240294747399</v>
      </c>
      <c r="AO632" s="65"/>
      <c r="AP632" s="63"/>
      <c r="AQ632" s="63"/>
      <c r="AR632" s="63"/>
      <c r="AS632" s="63"/>
      <c r="AT632" s="63"/>
      <c r="AU632" s="63"/>
      <c r="AV632" s="63"/>
      <c r="AW632" s="63"/>
      <c r="AX632" s="63"/>
      <c r="AY632" s="63"/>
      <c r="AZ632" s="63"/>
      <c r="BA632" s="63"/>
      <c r="BB632" s="63"/>
      <c r="BC632" s="63"/>
      <c r="BD632" s="63"/>
      <c r="BE632" s="63"/>
      <c r="BF632" s="63"/>
      <c r="BG632" s="63"/>
      <c r="BH632" s="63"/>
      <c r="BI632" s="63"/>
      <c r="BJ632" s="63"/>
      <c r="BK632" s="63"/>
      <c r="BL632" s="63"/>
      <c r="BM632" s="63"/>
      <c r="BN632" s="63"/>
      <c r="BO632" s="63"/>
      <c r="BP632" s="63"/>
      <c r="BQ632" s="63"/>
      <c r="BR632" s="63"/>
      <c r="BS632" s="63"/>
      <c r="BT632" s="63"/>
    </row>
    <row r="633" spans="22:72" ht="13">
      <c r="V633" s="62" t="s">
        <v>1395</v>
      </c>
      <c r="W633" s="63">
        <v>-16.2552365956107</v>
      </c>
      <c r="X633" s="63">
        <v>0.25118864315095801</v>
      </c>
      <c r="Y633" s="63">
        <v>1.8931213580487799E-2</v>
      </c>
      <c r="Z633" s="63">
        <v>0</v>
      </c>
      <c r="AA633" s="62" t="s">
        <v>173</v>
      </c>
      <c r="AB633" s="63">
        <v>90</v>
      </c>
      <c r="AC633" s="63">
        <v>1.1601309377612901</v>
      </c>
      <c r="AD633" s="63">
        <v>1.6331721811133599</v>
      </c>
      <c r="AE633" s="63">
        <v>0.95970444202717298</v>
      </c>
      <c r="AF633" s="63">
        <v>1.26029383420533</v>
      </c>
      <c r="AG633" s="63">
        <v>1.31095552335841</v>
      </c>
      <c r="AH633" s="63">
        <v>0.564653296638433</v>
      </c>
      <c r="AI633" s="63">
        <v>0.53599199211847404</v>
      </c>
      <c r="AJ633" s="63">
        <v>0.86583321803753399</v>
      </c>
      <c r="AK633" s="63">
        <v>1.6718827138774901</v>
      </c>
      <c r="AL633" s="63">
        <v>0.95970442520215704</v>
      </c>
      <c r="AM633" s="63">
        <v>0.71095647259542105</v>
      </c>
      <c r="AN633" s="63">
        <v>0.53415954086336903</v>
      </c>
      <c r="AO633" s="65"/>
      <c r="AP633" s="63"/>
      <c r="AQ633" s="63"/>
      <c r="AR633" s="63"/>
      <c r="AS633" s="63"/>
      <c r="AT633" s="63"/>
      <c r="AU633" s="63"/>
      <c r="AV633" s="63"/>
      <c r="AW633" s="63"/>
      <c r="AX633" s="63"/>
      <c r="AY633" s="63"/>
      <c r="AZ633" s="63"/>
      <c r="BA633" s="63"/>
      <c r="BB633" s="63"/>
      <c r="BC633" s="63"/>
      <c r="BD633" s="63"/>
      <c r="BE633" s="63"/>
      <c r="BF633" s="63"/>
      <c r="BG633" s="63"/>
      <c r="BH633" s="63"/>
      <c r="BI633" s="63"/>
      <c r="BJ633" s="63"/>
      <c r="BK633" s="63"/>
      <c r="BL633" s="63"/>
      <c r="BM633" s="63"/>
      <c r="BN633" s="63"/>
      <c r="BO633" s="63"/>
      <c r="BP633" s="63"/>
      <c r="BQ633" s="63"/>
      <c r="BR633" s="63"/>
      <c r="BS633" s="63"/>
      <c r="BT633" s="63"/>
    </row>
    <row r="634" spans="22:72" ht="13">
      <c r="V634" s="62" t="s">
        <v>1396</v>
      </c>
      <c r="W634" s="63">
        <v>-16.2552365956107</v>
      </c>
      <c r="X634" s="63">
        <v>0.25118864315095801</v>
      </c>
      <c r="Y634" s="63">
        <v>1.8931213580487799E-2</v>
      </c>
      <c r="Z634" s="63">
        <v>1.5188352468351299E-2</v>
      </c>
      <c r="AA634" s="62" t="s">
        <v>173</v>
      </c>
      <c r="AB634" s="63">
        <v>90</v>
      </c>
      <c r="AC634" s="63">
        <v>1.15194573693494</v>
      </c>
      <c r="AD634" s="63">
        <v>1.63271406829958</v>
      </c>
      <c r="AE634" s="63">
        <v>0.88606583635425495</v>
      </c>
      <c r="AF634" s="63">
        <v>1.2999528943845999</v>
      </c>
      <c r="AG634" s="63">
        <v>1.3600922948545</v>
      </c>
      <c r="AH634" s="63">
        <v>0.56048444292188804</v>
      </c>
      <c r="AI634" s="63">
        <v>0.57378629925503299</v>
      </c>
      <c r="AJ634" s="63">
        <v>0.69862204100912195</v>
      </c>
      <c r="AK634" s="63">
        <v>1.6732570523188199</v>
      </c>
      <c r="AL634" s="63">
        <v>0.88606581726831501</v>
      </c>
      <c r="AM634" s="63">
        <v>0.708607433171344</v>
      </c>
      <c r="AN634" s="63">
        <v>0.55614895592463898</v>
      </c>
      <c r="AO634" s="65"/>
      <c r="AP634" s="63"/>
      <c r="AQ634" s="63"/>
      <c r="AR634" s="63"/>
      <c r="AS634" s="63"/>
      <c r="AT634" s="63"/>
      <c r="AU634" s="63"/>
      <c r="AV634" s="63"/>
      <c r="AW634" s="63"/>
      <c r="AX634" s="63"/>
      <c r="AY634" s="63"/>
      <c r="AZ634" s="63"/>
      <c r="BA634" s="63"/>
      <c r="BB634" s="63"/>
      <c r="BC634" s="63"/>
      <c r="BD634" s="63"/>
      <c r="BE634" s="63"/>
      <c r="BF634" s="63"/>
      <c r="BG634" s="63"/>
      <c r="BH634" s="63"/>
      <c r="BI634" s="63"/>
      <c r="BJ634" s="63"/>
      <c r="BK634" s="63"/>
      <c r="BL634" s="63"/>
      <c r="BM634" s="63"/>
      <c r="BN634" s="63"/>
      <c r="BO634" s="63"/>
      <c r="BP634" s="63"/>
      <c r="BQ634" s="63"/>
      <c r="BR634" s="63"/>
      <c r="BS634" s="63"/>
      <c r="BT634" s="63"/>
    </row>
    <row r="635" spans="22:72" ht="13">
      <c r="V635" s="62" t="s">
        <v>1397</v>
      </c>
      <c r="W635" s="63">
        <v>-16.2552365956107</v>
      </c>
      <c r="X635" s="63">
        <v>0.25118864315095801</v>
      </c>
      <c r="Y635" s="63">
        <v>1.8931213580487799E-2</v>
      </c>
      <c r="Z635" s="63">
        <v>3.0376704936702501E-2</v>
      </c>
      <c r="AA635" s="62" t="s">
        <v>173</v>
      </c>
      <c r="AB635" s="63">
        <v>90</v>
      </c>
      <c r="AC635" s="63">
        <v>1.1489422367681099</v>
      </c>
      <c r="AD635" s="63">
        <v>1.6391276476924499</v>
      </c>
      <c r="AE635" s="63">
        <v>0.82683413335545797</v>
      </c>
      <c r="AF635" s="63">
        <v>1.3338837453811001</v>
      </c>
      <c r="AG635" s="63">
        <v>1.37140686084124</v>
      </c>
      <c r="AH635" s="63">
        <v>0.55466847639781303</v>
      </c>
      <c r="AI635" s="63">
        <v>0.42604491681212098</v>
      </c>
      <c r="AJ635" s="63">
        <v>0.73343861485613404</v>
      </c>
      <c r="AK635" s="63">
        <v>1.6865423239183499</v>
      </c>
      <c r="AL635" s="63">
        <v>0.82683410943561997</v>
      </c>
      <c r="AM635" s="63">
        <v>0.70660994374161901</v>
      </c>
      <c r="AN635" s="63">
        <v>0.54973537653176896</v>
      </c>
      <c r="AO635" s="65"/>
      <c r="AP635" s="63"/>
      <c r="AQ635" s="63"/>
      <c r="AR635" s="63"/>
      <c r="AS635" s="63"/>
      <c r="AT635" s="63"/>
      <c r="AU635" s="63"/>
      <c r="AV635" s="63"/>
      <c r="AW635" s="63"/>
      <c r="AX635" s="63"/>
      <c r="AY635" s="63"/>
      <c r="AZ635" s="63"/>
      <c r="BA635" s="63"/>
      <c r="BB635" s="63"/>
      <c r="BC635" s="63"/>
      <c r="BD635" s="63"/>
      <c r="BE635" s="63"/>
      <c r="BF635" s="63"/>
      <c r="BG635" s="63"/>
      <c r="BH635" s="63"/>
      <c r="BI635" s="63"/>
      <c r="BJ635" s="63"/>
      <c r="BK635" s="63"/>
      <c r="BL635" s="63"/>
      <c r="BM635" s="63"/>
      <c r="BN635" s="63"/>
      <c r="BO635" s="63"/>
      <c r="BP635" s="63"/>
      <c r="BQ635" s="63"/>
      <c r="BR635" s="63"/>
      <c r="BS635" s="63"/>
      <c r="BT635" s="63"/>
    </row>
    <row r="636" spans="22:72" ht="13">
      <c r="V636" s="62" t="s">
        <v>1398</v>
      </c>
      <c r="W636" s="63">
        <v>-16.2552365956107</v>
      </c>
      <c r="X636" s="63">
        <v>0.25118864315095801</v>
      </c>
      <c r="Y636" s="63">
        <v>1.8931213580487799E-2</v>
      </c>
      <c r="Z636" s="63">
        <v>7.59417623417563E-2</v>
      </c>
      <c r="AA636" s="62" t="s">
        <v>173</v>
      </c>
      <c r="AB636" s="63">
        <v>90</v>
      </c>
      <c r="AC636" s="63">
        <v>1.1385688293249701</v>
      </c>
      <c r="AD636" s="63">
        <v>1.6427925502026699</v>
      </c>
      <c r="AE636" s="63">
        <v>0.70141832782215496</v>
      </c>
      <c r="AF636" s="63">
        <v>1.40993099456287</v>
      </c>
      <c r="AG636" s="63">
        <v>1.41349949033363</v>
      </c>
      <c r="AH636" s="63">
        <v>0.55395287937909599</v>
      </c>
      <c r="AI636" s="63">
        <v>0.44345320373562702</v>
      </c>
      <c r="AJ636" s="63">
        <v>0.72977371234592203</v>
      </c>
      <c r="AK636" s="63">
        <v>1.7112804158622901</v>
      </c>
      <c r="AL636" s="63">
        <v>0.70141828709347198</v>
      </c>
      <c r="AM636" s="63">
        <v>0.700735599659707</v>
      </c>
      <c r="AN636" s="63">
        <v>0.541947458697569</v>
      </c>
      <c r="AO636" s="65"/>
      <c r="AP636" s="63"/>
      <c r="AQ636" s="63"/>
      <c r="AR636" s="63"/>
      <c r="AS636" s="63"/>
      <c r="AT636" s="63"/>
      <c r="AU636" s="63"/>
      <c r="AV636" s="63"/>
      <c r="AW636" s="63"/>
      <c r="AX636" s="63"/>
      <c r="AY636" s="63"/>
      <c r="AZ636" s="63"/>
      <c r="BA636" s="63"/>
      <c r="BB636" s="63"/>
      <c r="BC636" s="63"/>
      <c r="BD636" s="63"/>
      <c r="BE636" s="63"/>
      <c r="BF636" s="63"/>
      <c r="BG636" s="63"/>
      <c r="BH636" s="63"/>
      <c r="BI636" s="63"/>
      <c r="BJ636" s="63"/>
      <c r="BK636" s="63"/>
      <c r="BL636" s="63"/>
      <c r="BM636" s="63"/>
      <c r="BN636" s="63"/>
      <c r="BO636" s="63"/>
      <c r="BP636" s="63"/>
      <c r="BQ636" s="63"/>
      <c r="BR636" s="63"/>
      <c r="BS636" s="63"/>
      <c r="BT636" s="63"/>
    </row>
    <row r="637" spans="22:72" ht="13">
      <c r="V637" s="62" t="s">
        <v>1399</v>
      </c>
      <c r="W637" s="63">
        <v>-16.2552365956107</v>
      </c>
      <c r="X637" s="63">
        <v>0.25118864315095801</v>
      </c>
      <c r="Y637" s="63">
        <v>1.8931213580487799E-2</v>
      </c>
      <c r="Z637" s="63">
        <v>0.30376704936702498</v>
      </c>
      <c r="AA637" s="62" t="s">
        <v>173</v>
      </c>
      <c r="AB637" s="63">
        <v>90</v>
      </c>
      <c r="AC637" s="63">
        <v>1.0950086939116399</v>
      </c>
      <c r="AD637" s="63">
        <v>1.60591446869364</v>
      </c>
      <c r="AE637" s="63">
        <v>0.41611715281917899</v>
      </c>
      <c r="AF637" s="63">
        <v>1.57349706397348</v>
      </c>
      <c r="AG637" s="63">
        <v>1.57349706397348</v>
      </c>
      <c r="AH637" s="63">
        <v>0.53423087199462405</v>
      </c>
      <c r="AI637" s="63">
        <v>0.42993887572922102</v>
      </c>
      <c r="AJ637" s="63">
        <v>0.70549373321576903</v>
      </c>
      <c r="AK637" s="63">
        <v>1.77472904057037</v>
      </c>
      <c r="AL637" s="63">
        <v>0.41611698359662203</v>
      </c>
      <c r="AM637" s="63">
        <v>0.67040802897806795</v>
      </c>
      <c r="AN637" s="63">
        <v>0.53461765367714498</v>
      </c>
      <c r="AO637" s="65"/>
      <c r="AP637" s="63"/>
      <c r="AQ637" s="63"/>
      <c r="AR637" s="63"/>
      <c r="AS637" s="63"/>
      <c r="AT637" s="63"/>
      <c r="AU637" s="63"/>
      <c r="AV637" s="63"/>
      <c r="AW637" s="63"/>
      <c r="AX637" s="63"/>
      <c r="AY637" s="63"/>
      <c r="AZ637" s="63"/>
      <c r="BA637" s="63"/>
      <c r="BB637" s="63"/>
      <c r="BC637" s="63"/>
      <c r="BD637" s="63"/>
      <c r="BE637" s="63"/>
      <c r="BF637" s="63"/>
      <c r="BG637" s="63"/>
      <c r="BH637" s="63"/>
      <c r="BI637" s="63"/>
      <c r="BJ637" s="63"/>
      <c r="BK637" s="63"/>
      <c r="BL637" s="63"/>
      <c r="BM637" s="63"/>
      <c r="BN637" s="63"/>
      <c r="BO637" s="63"/>
      <c r="BP637" s="63"/>
      <c r="BQ637" s="63"/>
      <c r="BR637" s="63"/>
      <c r="BS637" s="63"/>
      <c r="BT637" s="63"/>
    </row>
    <row r="638" spans="22:72" ht="13">
      <c r="V638" s="62" t="s">
        <v>1400</v>
      </c>
      <c r="W638" s="63">
        <v>-16.2552365956107</v>
      </c>
      <c r="X638" s="63">
        <v>0.25118864315095801</v>
      </c>
      <c r="Y638" s="63">
        <v>1.8931213580487799E-2</v>
      </c>
      <c r="Z638" s="63">
        <v>0.75941762341756303</v>
      </c>
      <c r="AA638" s="62" t="s">
        <v>173</v>
      </c>
      <c r="AB638" s="63">
        <v>90</v>
      </c>
      <c r="AC638" s="63">
        <v>1.0563014165792599</v>
      </c>
      <c r="AD638" s="63">
        <v>1.59331636631478</v>
      </c>
      <c r="AE638" s="63">
        <v>0.201443703916413</v>
      </c>
      <c r="AF638" s="63">
        <v>1.68926077029718</v>
      </c>
      <c r="AG638" s="63">
        <v>1.68926077029718</v>
      </c>
      <c r="AH638" s="63">
        <v>0.48781488224089398</v>
      </c>
      <c r="AI638" s="63">
        <v>0.36328346132474498</v>
      </c>
      <c r="AJ638" s="63">
        <v>0.66472169278966298</v>
      </c>
      <c r="AK638" s="63">
        <v>1.98798055538345</v>
      </c>
      <c r="AL638" s="63">
        <v>0.201442886696828</v>
      </c>
      <c r="AM638" s="63">
        <v>0.61607506573858495</v>
      </c>
      <c r="AN638" s="63">
        <v>0.489035428706386</v>
      </c>
      <c r="AO638" s="65"/>
      <c r="AP638" s="63"/>
      <c r="AQ638" s="63"/>
      <c r="AR638" s="63"/>
      <c r="AS638" s="63"/>
      <c r="AT638" s="63"/>
      <c r="AU638" s="63"/>
      <c r="AV638" s="63"/>
      <c r="AW638" s="63"/>
      <c r="AX638" s="63"/>
      <c r="AY638" s="63"/>
      <c r="AZ638" s="63"/>
      <c r="BA638" s="63"/>
      <c r="BB638" s="63"/>
      <c r="BC638" s="63"/>
      <c r="BD638" s="63"/>
      <c r="BE638" s="63"/>
      <c r="BF638" s="63"/>
      <c r="BG638" s="63"/>
      <c r="BH638" s="63"/>
      <c r="BI638" s="63"/>
      <c r="BJ638" s="63"/>
      <c r="BK638" s="63"/>
      <c r="BL638" s="63"/>
      <c r="BM638" s="63"/>
      <c r="BN638" s="63"/>
      <c r="BO638" s="63"/>
      <c r="BP638" s="63"/>
      <c r="BQ638" s="63"/>
      <c r="BR638" s="63"/>
      <c r="BS638" s="63"/>
      <c r="BT638" s="63"/>
    </row>
    <row r="639" spans="22:72" ht="13">
      <c r="V639" s="62" t="s">
        <v>1401</v>
      </c>
      <c r="W639" s="63">
        <v>-18.238675439319799</v>
      </c>
      <c r="X639" s="63">
        <v>0.316227766016838</v>
      </c>
      <c r="Y639" s="63">
        <v>1.8931213580487799E-2</v>
      </c>
      <c r="Z639" s="63">
        <v>0</v>
      </c>
      <c r="AA639" s="62" t="s">
        <v>173</v>
      </c>
      <c r="AB639" s="63">
        <v>90</v>
      </c>
      <c r="AC639" s="63">
        <v>1.18107214539693</v>
      </c>
      <c r="AD639" s="63">
        <v>1.56903638718461</v>
      </c>
      <c r="AE639" s="63">
        <v>0.95270572735913905</v>
      </c>
      <c r="AF639" s="63">
        <v>1.1710179851589699</v>
      </c>
      <c r="AG639" s="63">
        <v>1.32235475055157</v>
      </c>
      <c r="AH639" s="63">
        <v>0.59559882105071704</v>
      </c>
      <c r="AI639" s="63">
        <v>0.489951654333939</v>
      </c>
      <c r="AJ639" s="63">
        <v>0.65830811339679296</v>
      </c>
      <c r="AK639" s="63">
        <v>1.6263004889067001</v>
      </c>
      <c r="AL639" s="63">
        <v>0.95270570744378502</v>
      </c>
      <c r="AM639" s="63">
        <v>0.74137928506120299</v>
      </c>
      <c r="AN639" s="63">
        <v>0.52453917177406295</v>
      </c>
      <c r="AO639" s="65"/>
      <c r="AP639" s="63"/>
      <c r="AQ639" s="63"/>
      <c r="AR639" s="63"/>
      <c r="AS639" s="63"/>
      <c r="AT639" s="63"/>
      <c r="AU639" s="63"/>
      <c r="AV639" s="63"/>
      <c r="AW639" s="63"/>
      <c r="AX639" s="63"/>
      <c r="AY639" s="63"/>
      <c r="AZ639" s="63"/>
      <c r="BA639" s="63"/>
      <c r="BB639" s="63"/>
      <c r="BC639" s="63"/>
      <c r="BD639" s="63"/>
      <c r="BE639" s="63"/>
      <c r="BF639" s="63"/>
      <c r="BG639" s="63"/>
      <c r="BH639" s="63"/>
      <c r="BI639" s="63"/>
      <c r="BJ639" s="63"/>
      <c r="BK639" s="63"/>
      <c r="BL639" s="63"/>
      <c r="BM639" s="63"/>
      <c r="BN639" s="63"/>
      <c r="BO639" s="63"/>
      <c r="BP639" s="63"/>
      <c r="BQ639" s="63"/>
      <c r="BR639" s="63"/>
      <c r="BS639" s="63"/>
      <c r="BT639" s="63"/>
    </row>
    <row r="640" spans="22:72" ht="13">
      <c r="V640" s="62" t="s">
        <v>1402</v>
      </c>
      <c r="W640" s="63">
        <v>-18.238675439319799</v>
      </c>
      <c r="X640" s="63">
        <v>0.316227766016838</v>
      </c>
      <c r="Y640" s="63">
        <v>1.8931213580487799E-2</v>
      </c>
      <c r="Z640" s="63">
        <v>1.5188352468351299E-2</v>
      </c>
      <c r="AA640" s="62" t="s">
        <v>173</v>
      </c>
      <c r="AB640" s="63">
        <v>90</v>
      </c>
      <c r="AC640" s="63">
        <v>1.1724303445650599</v>
      </c>
      <c r="AD640" s="63">
        <v>1.59812655085943</v>
      </c>
      <c r="AE640" s="63">
        <v>0.87194476421493605</v>
      </c>
      <c r="AF640" s="63">
        <v>1.2199546754248201</v>
      </c>
      <c r="AG640" s="63">
        <v>1.3291039116905901</v>
      </c>
      <c r="AH640" s="63">
        <v>0.59105484059185998</v>
      </c>
      <c r="AI640" s="63">
        <v>0.51995804363629805</v>
      </c>
      <c r="AJ640" s="63">
        <v>0.66998999014809202</v>
      </c>
      <c r="AK640" s="63">
        <v>1.63454651955469</v>
      </c>
      <c r="AL640" s="63">
        <v>0.87194475037562702</v>
      </c>
      <c r="AM640" s="63">
        <v>0.73854295780733203</v>
      </c>
      <c r="AN640" s="63">
        <v>0.511024843767657</v>
      </c>
      <c r="AO640" s="65"/>
      <c r="AP640" s="63"/>
      <c r="AQ640" s="63"/>
      <c r="AR640" s="63"/>
      <c r="AS640" s="63"/>
      <c r="AT640" s="63"/>
      <c r="AU640" s="63"/>
      <c r="AV640" s="63"/>
      <c r="AW640" s="63"/>
      <c r="AX640" s="63"/>
      <c r="AY640" s="63"/>
      <c r="AZ640" s="63"/>
      <c r="BA640" s="63"/>
      <c r="BB640" s="63"/>
      <c r="BC640" s="63"/>
      <c r="BD640" s="63"/>
      <c r="BE640" s="63"/>
      <c r="BF640" s="63"/>
      <c r="BG640" s="63"/>
      <c r="BH640" s="63"/>
      <c r="BI640" s="63"/>
      <c r="BJ640" s="63"/>
      <c r="BK640" s="63"/>
      <c r="BL640" s="63"/>
      <c r="BM640" s="63"/>
      <c r="BN640" s="63"/>
      <c r="BO640" s="63"/>
      <c r="BP640" s="63"/>
      <c r="BQ640" s="63"/>
      <c r="BR640" s="63"/>
      <c r="BS640" s="63"/>
      <c r="BT640" s="63"/>
    </row>
    <row r="641" spans="22:72" ht="13">
      <c r="V641" s="62" t="s">
        <v>1403</v>
      </c>
      <c r="W641" s="63">
        <v>-18.238675439319799</v>
      </c>
      <c r="X641" s="63">
        <v>0.316227766016838</v>
      </c>
      <c r="Y641" s="63">
        <v>1.8931213580487799E-2</v>
      </c>
      <c r="Z641" s="63">
        <v>3.0376704936702501E-2</v>
      </c>
      <c r="AA641" s="62" t="s">
        <v>173</v>
      </c>
      <c r="AB641" s="63">
        <v>90</v>
      </c>
      <c r="AC641" s="63">
        <v>1.1678434998560501</v>
      </c>
      <c r="AD641" s="63">
        <v>1.60408201743853</v>
      </c>
      <c r="AE641" s="63">
        <v>0.80939632415028395</v>
      </c>
      <c r="AF641" s="63">
        <v>1.2617794701698699</v>
      </c>
      <c r="AG641" s="63">
        <v>1.3360812351556799</v>
      </c>
      <c r="AH641" s="63">
        <v>0.58558210849685999</v>
      </c>
      <c r="AI641" s="63">
        <v>0.39787097876486799</v>
      </c>
      <c r="AJ641" s="63">
        <v>0.68464960018894006</v>
      </c>
      <c r="AK641" s="63">
        <v>1.6469155655266601</v>
      </c>
      <c r="AL641" s="63">
        <v>0.80939630661605599</v>
      </c>
      <c r="AM641" s="63">
        <v>0.73630524466217995</v>
      </c>
      <c r="AN641" s="63">
        <v>0.50667277203677996</v>
      </c>
      <c r="AO641" s="65"/>
      <c r="AP641" s="63"/>
      <c r="AQ641" s="63"/>
      <c r="AR641" s="63"/>
      <c r="AS641" s="63"/>
      <c r="AT641" s="63"/>
      <c r="AU641" s="63"/>
      <c r="AV641" s="63"/>
      <c r="AW641" s="63"/>
      <c r="AX641" s="63"/>
      <c r="AY641" s="63"/>
      <c r="AZ641" s="63"/>
      <c r="BA641" s="63"/>
      <c r="BB641" s="63"/>
      <c r="BC641" s="63"/>
      <c r="BD641" s="63"/>
      <c r="BE641" s="63"/>
      <c r="BF641" s="63"/>
      <c r="BG641" s="63"/>
      <c r="BH641" s="63"/>
      <c r="BI641" s="63"/>
      <c r="BJ641" s="63"/>
      <c r="BK641" s="63"/>
      <c r="BL641" s="63"/>
      <c r="BM641" s="63"/>
      <c r="BN641" s="63"/>
      <c r="BO641" s="63"/>
      <c r="BP641" s="63"/>
      <c r="BQ641" s="63"/>
      <c r="BR641" s="63"/>
      <c r="BS641" s="63"/>
      <c r="BT641" s="63"/>
    </row>
    <row r="642" spans="22:72" ht="13">
      <c r="V642" s="62" t="s">
        <v>1404</v>
      </c>
      <c r="W642" s="63">
        <v>-18.238675439319799</v>
      </c>
      <c r="X642" s="63">
        <v>0.316227766016838</v>
      </c>
      <c r="Y642" s="63">
        <v>1.8931213580487799E-2</v>
      </c>
      <c r="Z642" s="63">
        <v>7.59417623417563E-2</v>
      </c>
      <c r="AA642" s="62" t="s">
        <v>173</v>
      </c>
      <c r="AB642" s="63">
        <v>90</v>
      </c>
      <c r="AC642" s="63">
        <v>1.1559609048848301</v>
      </c>
      <c r="AD642" s="63">
        <v>1.6052272994729699</v>
      </c>
      <c r="AE642" s="63">
        <v>0.680951291048568</v>
      </c>
      <c r="AF642" s="63">
        <v>1.3529783439688601</v>
      </c>
      <c r="AG642" s="63">
        <v>1.3693831869738999</v>
      </c>
      <c r="AH642" s="63">
        <v>0.58431563017626298</v>
      </c>
      <c r="AI642" s="63">
        <v>0.41527926568837398</v>
      </c>
      <c r="AJ642" s="63">
        <v>0.69472808209202197</v>
      </c>
      <c r="AK642" s="63">
        <v>1.66867592418105</v>
      </c>
      <c r="AL642" s="63">
        <v>0.68095126017619501</v>
      </c>
      <c r="AM642" s="63">
        <v>0.72979749374653702</v>
      </c>
      <c r="AN642" s="63">
        <v>0.50254975671279201</v>
      </c>
      <c r="AO642" s="65"/>
      <c r="AP642" s="63"/>
      <c r="AQ642" s="63"/>
      <c r="AR642" s="63"/>
      <c r="AS642" s="63"/>
      <c r="AT642" s="63"/>
      <c r="AU642" s="63"/>
      <c r="AV642" s="63"/>
      <c r="AW642" s="63"/>
      <c r="AX642" s="63"/>
      <c r="AY642" s="63"/>
      <c r="AZ642" s="63"/>
      <c r="BA642" s="63"/>
      <c r="BB642" s="63"/>
      <c r="BC642" s="63"/>
      <c r="BD642" s="63"/>
      <c r="BE642" s="63"/>
      <c r="BF642" s="63"/>
      <c r="BG642" s="63"/>
      <c r="BH642" s="63"/>
      <c r="BI642" s="63"/>
      <c r="BJ642" s="63"/>
      <c r="BK642" s="63"/>
      <c r="BL642" s="63"/>
      <c r="BM642" s="63"/>
      <c r="BN642" s="63"/>
      <c r="BO642" s="63"/>
      <c r="BP642" s="63"/>
      <c r="BQ642" s="63"/>
      <c r="BR642" s="63"/>
      <c r="BS642" s="63"/>
      <c r="BT642" s="63"/>
    </row>
    <row r="643" spans="22:72" ht="13">
      <c r="V643" s="62" t="s">
        <v>1405</v>
      </c>
      <c r="W643" s="63">
        <v>-18.238675439319799</v>
      </c>
      <c r="X643" s="63">
        <v>0.316227766016838</v>
      </c>
      <c r="Y643" s="63">
        <v>1.8931213580487799E-2</v>
      </c>
      <c r="Z643" s="63">
        <v>0.30376704936702498</v>
      </c>
      <c r="AA643" s="62" t="s">
        <v>173</v>
      </c>
      <c r="AB643" s="63">
        <v>90</v>
      </c>
      <c r="AC643" s="63">
        <v>1.1069919366358101</v>
      </c>
      <c r="AD643" s="63">
        <v>1.56170658216418</v>
      </c>
      <c r="AE643" s="63">
        <v>0.39971107824463198</v>
      </c>
      <c r="AF643" s="63">
        <v>1.5387403798855701</v>
      </c>
      <c r="AG643" s="63">
        <v>1.5387403798855701</v>
      </c>
      <c r="AH643" s="63">
        <v>0.56264137062901598</v>
      </c>
      <c r="AI643" s="63">
        <v>0.41459209646771</v>
      </c>
      <c r="AJ643" s="63">
        <v>0.67457111828585703</v>
      </c>
      <c r="AK643" s="63">
        <v>1.72387851824115</v>
      </c>
      <c r="AL643" s="63">
        <v>0.399710943815486</v>
      </c>
      <c r="AM643" s="63">
        <v>0.69641041112588398</v>
      </c>
      <c r="AN643" s="63">
        <v>0.49499089528548001</v>
      </c>
      <c r="AO643" s="65"/>
      <c r="AP643" s="63"/>
      <c r="AQ643" s="63"/>
      <c r="AR643" s="63"/>
      <c r="AS643" s="63"/>
      <c r="AT643" s="63"/>
      <c r="AU643" s="63"/>
      <c r="AV643" s="63"/>
      <c r="AW643" s="63"/>
      <c r="AX643" s="63"/>
      <c r="AY643" s="63"/>
      <c r="AZ643" s="63"/>
      <c r="BA643" s="63"/>
      <c r="BB643" s="63"/>
      <c r="BC643" s="63"/>
      <c r="BD643" s="63"/>
      <c r="BE643" s="63"/>
      <c r="BF643" s="63"/>
      <c r="BG643" s="63"/>
      <c r="BH643" s="63"/>
      <c r="BI643" s="63"/>
      <c r="BJ643" s="63"/>
      <c r="BK643" s="63"/>
      <c r="BL643" s="63"/>
      <c r="BM643" s="63"/>
      <c r="BN643" s="63"/>
      <c r="BO643" s="63"/>
      <c r="BP643" s="63"/>
      <c r="BQ643" s="63"/>
      <c r="BR643" s="63"/>
      <c r="BS643" s="63"/>
      <c r="BT643" s="63"/>
    </row>
    <row r="644" spans="22:72" ht="13">
      <c r="V644" s="62" t="s">
        <v>1406</v>
      </c>
      <c r="W644" s="63">
        <v>-18.238675439319799</v>
      </c>
      <c r="X644" s="63">
        <v>0.316227766016838</v>
      </c>
      <c r="Y644" s="63">
        <v>1.8931213580487799E-2</v>
      </c>
      <c r="Z644" s="63">
        <v>0.75941762341756303</v>
      </c>
      <c r="AA644" s="62" t="s">
        <v>173</v>
      </c>
      <c r="AB644" s="63">
        <v>90</v>
      </c>
      <c r="AC644" s="63">
        <v>1.06325143311083</v>
      </c>
      <c r="AD644" s="63">
        <v>1.54475640805444</v>
      </c>
      <c r="AE644" s="63">
        <v>0.19386866361593899</v>
      </c>
      <c r="AF644" s="63">
        <v>1.66545956211909</v>
      </c>
      <c r="AG644" s="63">
        <v>1.66545956211909</v>
      </c>
      <c r="AH644" s="63">
        <v>0.51498989547268403</v>
      </c>
      <c r="AI644" s="63">
        <v>0.36992609712450403</v>
      </c>
      <c r="AJ644" s="63">
        <v>0.63471530348730398</v>
      </c>
      <c r="AK644" s="63">
        <v>1.9256772127098101</v>
      </c>
      <c r="AL644" s="63">
        <v>0.193868012599932</v>
      </c>
      <c r="AM644" s="63">
        <v>0.63796021539241399</v>
      </c>
      <c r="AN644" s="63">
        <v>0.47162714178288001</v>
      </c>
      <c r="AO644" s="65"/>
      <c r="AP644" s="63"/>
      <c r="AQ644" s="63"/>
      <c r="AR644" s="63"/>
      <c r="AS644" s="63"/>
      <c r="AT644" s="63"/>
      <c r="AU644" s="63"/>
      <c r="AV644" s="63"/>
      <c r="AW644" s="63"/>
      <c r="AX644" s="63"/>
      <c r="AY644" s="63"/>
      <c r="AZ644" s="63"/>
      <c r="BA644" s="63"/>
      <c r="BB644" s="63"/>
      <c r="BC644" s="63"/>
      <c r="BD644" s="63"/>
      <c r="BE644" s="63"/>
      <c r="BF644" s="63"/>
      <c r="BG644" s="63"/>
      <c r="BH644" s="63"/>
      <c r="BI644" s="63"/>
      <c r="BJ644" s="63"/>
      <c r="BK644" s="63"/>
      <c r="BL644" s="63"/>
      <c r="BM644" s="63"/>
      <c r="BN644" s="63"/>
      <c r="BO644" s="63"/>
      <c r="BP644" s="63"/>
      <c r="BQ644" s="63"/>
      <c r="BR644" s="63"/>
      <c r="BS644" s="63"/>
      <c r="BT644" s="63"/>
    </row>
    <row r="645" spans="22:72" ht="13">
      <c r="V645" s="62" t="s">
        <v>1407</v>
      </c>
      <c r="W645" s="63">
        <v>-20.464130424940802</v>
      </c>
      <c r="X645" s="63">
        <v>0.39810717055349698</v>
      </c>
      <c r="Y645" s="63">
        <v>1.8931213580487799E-2</v>
      </c>
      <c r="Z645" s="63">
        <v>0</v>
      </c>
      <c r="AA645" s="62" t="s">
        <v>173</v>
      </c>
      <c r="AB645" s="63">
        <v>90</v>
      </c>
      <c r="AC645" s="63">
        <v>1.2052701989580501</v>
      </c>
      <c r="AD645" s="63">
        <v>1.53009679801359</v>
      </c>
      <c r="AE645" s="63">
        <v>0.94489752395000504</v>
      </c>
      <c r="AF645" s="63">
        <v>1.0695868243476401</v>
      </c>
      <c r="AG645" s="63">
        <v>1.2991421929303999</v>
      </c>
      <c r="AH645" s="63">
        <v>0.62687059454525496</v>
      </c>
      <c r="AI645" s="63">
        <v>0.45192829079049202</v>
      </c>
      <c r="AJ645" s="63">
        <v>0.64639718023860404</v>
      </c>
      <c r="AK645" s="63">
        <v>1.5656005410812801</v>
      </c>
      <c r="AL645" s="63">
        <v>0.944897514060972</v>
      </c>
      <c r="AM645" s="63">
        <v>0.773287274340966</v>
      </c>
      <c r="AN645" s="63">
        <v>0.47116902896910401</v>
      </c>
      <c r="AO645" s="65"/>
      <c r="AP645" s="63"/>
      <c r="AQ645" s="63"/>
      <c r="AR645" s="63"/>
      <c r="AS645" s="63"/>
      <c r="AT645" s="63"/>
      <c r="AU645" s="63"/>
      <c r="AV645" s="63"/>
      <c r="AW645" s="63"/>
      <c r="AX645" s="63"/>
      <c r="AY645" s="63"/>
      <c r="AZ645" s="63"/>
      <c r="BA645" s="63"/>
      <c r="BB645" s="63"/>
      <c r="BC645" s="63"/>
      <c r="BD645" s="63"/>
      <c r="BE645" s="63"/>
      <c r="BF645" s="63"/>
      <c r="BG645" s="63"/>
      <c r="BH645" s="63"/>
      <c r="BI645" s="63"/>
      <c r="BJ645" s="63"/>
      <c r="BK645" s="63"/>
      <c r="BL645" s="63"/>
      <c r="BM645" s="63"/>
      <c r="BN645" s="63"/>
      <c r="BO645" s="63"/>
      <c r="BP645" s="63"/>
      <c r="BQ645" s="63"/>
      <c r="BR645" s="63"/>
      <c r="BS645" s="63"/>
      <c r="BT645" s="63"/>
    </row>
    <row r="646" spans="22:72" ht="13">
      <c r="V646" s="62" t="s">
        <v>1408</v>
      </c>
      <c r="W646" s="63">
        <v>-20.464130424940802</v>
      </c>
      <c r="X646" s="63">
        <v>0.39810717055349698</v>
      </c>
      <c r="Y646" s="63">
        <v>1.8931213580487799E-2</v>
      </c>
      <c r="Z646" s="63">
        <v>1.5188352468351299E-2</v>
      </c>
      <c r="AA646" s="62" t="s">
        <v>173</v>
      </c>
      <c r="AB646" s="63">
        <v>90</v>
      </c>
      <c r="AC646" s="63">
        <v>1.1947577346610601</v>
      </c>
      <c r="AD646" s="63">
        <v>1.5649133718606201</v>
      </c>
      <c r="AE646" s="63">
        <v>0.85586243145512997</v>
      </c>
      <c r="AF646" s="63">
        <v>1.1306238996859601</v>
      </c>
      <c r="AG646" s="63">
        <v>1.2992741116397699</v>
      </c>
      <c r="AH646" s="63">
        <v>0.62285734727775099</v>
      </c>
      <c r="AI646" s="63">
        <v>0.47391770585176302</v>
      </c>
      <c r="AJ646" s="63">
        <v>0.64548095461105104</v>
      </c>
      <c r="AK646" s="63">
        <v>1.5976684380456601</v>
      </c>
      <c r="AL646" s="63">
        <v>0.85586242138259305</v>
      </c>
      <c r="AM646" s="63">
        <v>0.77004388886528397</v>
      </c>
      <c r="AN646" s="63">
        <v>0.47048185974843898</v>
      </c>
      <c r="AO646" s="65"/>
      <c r="AP646" s="63"/>
      <c r="AQ646" s="63"/>
      <c r="AR646" s="63"/>
      <c r="AS646" s="63"/>
      <c r="AT646" s="63"/>
      <c r="AU646" s="63"/>
      <c r="AV646" s="63"/>
      <c r="AW646" s="63"/>
      <c r="AX646" s="63"/>
      <c r="AY646" s="63"/>
      <c r="AZ646" s="63"/>
      <c r="BA646" s="63"/>
      <c r="BB646" s="63"/>
      <c r="BC646" s="63"/>
      <c r="BD646" s="63"/>
      <c r="BE646" s="63"/>
      <c r="BF646" s="63"/>
      <c r="BG646" s="63"/>
      <c r="BH646" s="63"/>
      <c r="BI646" s="63"/>
      <c r="BJ646" s="63"/>
      <c r="BK646" s="63"/>
      <c r="BL646" s="63"/>
      <c r="BM646" s="63"/>
      <c r="BN646" s="63"/>
      <c r="BO646" s="63"/>
      <c r="BP646" s="63"/>
      <c r="BQ646" s="63"/>
      <c r="BR646" s="63"/>
      <c r="BS646" s="63"/>
      <c r="BT646" s="63"/>
    </row>
    <row r="647" spans="22:72" ht="13">
      <c r="V647" s="62" t="s">
        <v>1409</v>
      </c>
      <c r="W647" s="63">
        <v>-20.464130424940802</v>
      </c>
      <c r="X647" s="63">
        <v>0.39810717055349698</v>
      </c>
      <c r="Y647" s="63">
        <v>1.8931213580487799E-2</v>
      </c>
      <c r="Z647" s="63">
        <v>3.0376704936702501E-2</v>
      </c>
      <c r="AA647" s="62" t="s">
        <v>173</v>
      </c>
      <c r="AB647" s="63">
        <v>90</v>
      </c>
      <c r="AC647" s="63">
        <v>1.18903408530126</v>
      </c>
      <c r="AD647" s="63">
        <v>1.5704107256259401</v>
      </c>
      <c r="AE647" s="63">
        <v>0.790095494408526</v>
      </c>
      <c r="AF647" s="63">
        <v>1.1820314844553299</v>
      </c>
      <c r="AG647" s="63">
        <v>1.3033106815582001</v>
      </c>
      <c r="AH647" s="63">
        <v>0.61835130459447396</v>
      </c>
      <c r="AI647" s="63">
        <v>0.50300786952656895</v>
      </c>
      <c r="AJ647" s="63">
        <v>0.64845868790059802</v>
      </c>
      <c r="AK647" s="63">
        <v>1.6093503147969599</v>
      </c>
      <c r="AL647" s="63">
        <v>0.790095481437462</v>
      </c>
      <c r="AM647" s="63">
        <v>0.76753673284287505</v>
      </c>
      <c r="AN647" s="63">
        <v>0.467504126458892</v>
      </c>
      <c r="AO647" s="65"/>
      <c r="AP647" s="63"/>
      <c r="AQ647" s="63"/>
      <c r="AR647" s="63"/>
      <c r="AS647" s="63"/>
      <c r="AT647" s="63"/>
      <c r="AU647" s="63"/>
      <c r="AV647" s="63"/>
      <c r="AW647" s="63"/>
      <c r="AX647" s="63"/>
      <c r="AY647" s="63"/>
      <c r="AZ647" s="63"/>
      <c r="BA647" s="63"/>
      <c r="BB647" s="63"/>
      <c r="BC647" s="63"/>
      <c r="BD647" s="63"/>
      <c r="BE647" s="63"/>
      <c r="BF647" s="63"/>
      <c r="BG647" s="63"/>
      <c r="BH647" s="63"/>
      <c r="BI647" s="63"/>
      <c r="BJ647" s="63"/>
      <c r="BK647" s="63"/>
      <c r="BL647" s="63"/>
      <c r="BM647" s="63"/>
      <c r="BN647" s="63"/>
      <c r="BO647" s="63"/>
      <c r="BP647" s="63"/>
      <c r="BQ647" s="63"/>
      <c r="BR647" s="63"/>
      <c r="BS647" s="63"/>
      <c r="BT647" s="63"/>
    </row>
    <row r="648" spans="22:72" ht="13">
      <c r="V648" s="62" t="s">
        <v>1410</v>
      </c>
      <c r="W648" s="63">
        <v>-20.464130424940802</v>
      </c>
      <c r="X648" s="63">
        <v>0.39810717055349698</v>
      </c>
      <c r="Y648" s="63">
        <v>1.8931213580487799E-2</v>
      </c>
      <c r="Z648" s="63">
        <v>7.59417623417563E-2</v>
      </c>
      <c r="AA648" s="62" t="s">
        <v>173</v>
      </c>
      <c r="AB648" s="63">
        <v>90</v>
      </c>
      <c r="AC648" s="63">
        <v>1.17514933398209</v>
      </c>
      <c r="AD648" s="63">
        <v>1.5692654435915001</v>
      </c>
      <c r="AE648" s="63">
        <v>0.65908976210471204</v>
      </c>
      <c r="AF648" s="63">
        <v>1.2910546242794101</v>
      </c>
      <c r="AG648" s="63">
        <v>1.3294114544889899</v>
      </c>
      <c r="AH648" s="63">
        <v>0.61599073039962104</v>
      </c>
      <c r="AI648" s="63">
        <v>0.38733438404801002</v>
      </c>
      <c r="AJ648" s="63">
        <v>0.65945339543123405</v>
      </c>
      <c r="AK648" s="63">
        <v>1.6283619965687</v>
      </c>
      <c r="AL648" s="63">
        <v>0.65908973850637298</v>
      </c>
      <c r="AM648" s="63">
        <v>0.76027398158293202</v>
      </c>
      <c r="AN648" s="63">
        <v>0.46590073161067402</v>
      </c>
      <c r="AO648" s="65"/>
      <c r="AP648" s="63"/>
      <c r="AQ648" s="63"/>
      <c r="AR648" s="63"/>
      <c r="AS648" s="63"/>
      <c r="AT648" s="63"/>
      <c r="AU648" s="63"/>
      <c r="AV648" s="63"/>
      <c r="AW648" s="63"/>
      <c r="AX648" s="63"/>
      <c r="AY648" s="63"/>
      <c r="AZ648" s="63"/>
      <c r="BA648" s="63"/>
      <c r="BB648" s="63"/>
      <c r="BC648" s="63"/>
      <c r="BD648" s="63"/>
      <c r="BE648" s="63"/>
      <c r="BF648" s="63"/>
      <c r="BG648" s="63"/>
      <c r="BH648" s="63"/>
      <c r="BI648" s="63"/>
      <c r="BJ648" s="63"/>
      <c r="BK648" s="63"/>
      <c r="BL648" s="63"/>
      <c r="BM648" s="63"/>
      <c r="BN648" s="63"/>
      <c r="BO648" s="63"/>
      <c r="BP648" s="63"/>
      <c r="BQ648" s="63"/>
      <c r="BR648" s="63"/>
      <c r="BS648" s="63"/>
      <c r="BT648" s="63"/>
    </row>
    <row r="649" spans="22:72" ht="13">
      <c r="V649" s="62" t="s">
        <v>1411</v>
      </c>
      <c r="W649" s="63">
        <v>-20.464130424940802</v>
      </c>
      <c r="X649" s="63">
        <v>0.39810717055349698</v>
      </c>
      <c r="Y649" s="63">
        <v>1.8931213580487799E-2</v>
      </c>
      <c r="Z649" s="63">
        <v>0.30376704936702498</v>
      </c>
      <c r="AA649" s="62" t="s">
        <v>173</v>
      </c>
      <c r="AB649" s="63">
        <v>90</v>
      </c>
      <c r="AC649" s="63">
        <v>1.1202994599751299</v>
      </c>
      <c r="AD649" s="63">
        <v>1.5193311468898301</v>
      </c>
      <c r="AE649" s="63">
        <v>0.38275185006518597</v>
      </c>
      <c r="AF649" s="63">
        <v>1.50149471883226</v>
      </c>
      <c r="AG649" s="63">
        <v>1.50149471883226</v>
      </c>
      <c r="AH649" s="63">
        <v>0.59174753237964295</v>
      </c>
      <c r="AI649" s="63">
        <v>0.39718380954420401</v>
      </c>
      <c r="AJ649" s="63">
        <v>0.64387755976283401</v>
      </c>
      <c r="AK649" s="63">
        <v>1.6755476163876999</v>
      </c>
      <c r="AL649" s="63">
        <v>0.38275174264808498</v>
      </c>
      <c r="AM649" s="63">
        <v>0.72331285767535403</v>
      </c>
      <c r="AN649" s="63">
        <v>0.47437581866553902</v>
      </c>
      <c r="AO649" s="65"/>
      <c r="AP649" s="63"/>
      <c r="AQ649" s="63"/>
      <c r="AR649" s="63"/>
      <c r="AS649" s="63"/>
      <c r="AT649" s="63"/>
      <c r="AU649" s="63"/>
      <c r="AV649" s="63"/>
      <c r="AW649" s="63"/>
      <c r="AX649" s="63"/>
      <c r="AY649" s="63"/>
      <c r="AZ649" s="63"/>
      <c r="BA649" s="63"/>
      <c r="BB649" s="63"/>
      <c r="BC649" s="63"/>
      <c r="BD649" s="63"/>
      <c r="BE649" s="63"/>
      <c r="BF649" s="63"/>
      <c r="BG649" s="63"/>
      <c r="BH649" s="63"/>
      <c r="BI649" s="63"/>
      <c r="BJ649" s="63"/>
      <c r="BK649" s="63"/>
      <c r="BL649" s="63"/>
      <c r="BM649" s="63"/>
      <c r="BN649" s="63"/>
      <c r="BO649" s="63"/>
      <c r="BP649" s="63"/>
      <c r="BQ649" s="63"/>
      <c r="BR649" s="63"/>
      <c r="BS649" s="63"/>
      <c r="BT649" s="63"/>
    </row>
    <row r="650" spans="22:72" ht="13">
      <c r="V650" s="62" t="s">
        <v>1412</v>
      </c>
      <c r="W650" s="63">
        <v>-20.464130424940802</v>
      </c>
      <c r="X650" s="63">
        <v>0.39810717055349698</v>
      </c>
      <c r="Y650" s="63">
        <v>1.8931213580487799E-2</v>
      </c>
      <c r="Z650" s="63">
        <v>0.75941762341756303</v>
      </c>
      <c r="AA650" s="62" t="s">
        <v>173</v>
      </c>
      <c r="AB650" s="63">
        <v>90</v>
      </c>
      <c r="AC650" s="63">
        <v>1.0710422210541899</v>
      </c>
      <c r="AD650" s="63">
        <v>1.49848701386299</v>
      </c>
      <c r="AE650" s="63">
        <v>0.18577509378860099</v>
      </c>
      <c r="AF650" s="63">
        <v>1.64001778890231</v>
      </c>
      <c r="AG650" s="63">
        <v>1.64001778890231</v>
      </c>
      <c r="AH650" s="63">
        <v>0.54171591057930801</v>
      </c>
      <c r="AI650" s="63">
        <v>0.37817212777247999</v>
      </c>
      <c r="AJ650" s="63">
        <v>0.60516702699872205</v>
      </c>
      <c r="AK650" s="63">
        <v>1.8674968853601599</v>
      </c>
      <c r="AL650" s="63">
        <v>0.18577457101341399</v>
      </c>
      <c r="AM650" s="63">
        <v>0.66053844327820699</v>
      </c>
      <c r="AN650" s="63">
        <v>0.44620188061828597</v>
      </c>
      <c r="AO650" s="65"/>
      <c r="AP650" s="63"/>
      <c r="AQ650" s="63"/>
      <c r="AR650" s="63"/>
      <c r="AS650" s="63"/>
      <c r="AT650" s="63"/>
      <c r="AU650" s="63"/>
      <c r="AV650" s="63"/>
      <c r="AW650" s="63"/>
      <c r="AX650" s="63"/>
      <c r="AY650" s="63"/>
      <c r="AZ650" s="63"/>
      <c r="BA650" s="63"/>
      <c r="BB650" s="63"/>
      <c r="BC650" s="63"/>
      <c r="BD650" s="63"/>
      <c r="BE650" s="63"/>
      <c r="BF650" s="63"/>
      <c r="BG650" s="63"/>
      <c r="BH650" s="63"/>
      <c r="BI650" s="63"/>
      <c r="BJ650" s="63"/>
      <c r="BK650" s="63"/>
      <c r="BL650" s="63"/>
      <c r="BM650" s="63"/>
      <c r="BN650" s="63"/>
      <c r="BO650" s="63"/>
      <c r="BP650" s="63"/>
      <c r="BQ650" s="63"/>
      <c r="BR650" s="63"/>
      <c r="BS650" s="63"/>
      <c r="BT650" s="63"/>
    </row>
    <row r="651" spans="22:72" ht="13">
      <c r="V651" s="62" t="s">
        <v>1413</v>
      </c>
      <c r="W651" s="63">
        <v>-22.961131988025901</v>
      </c>
      <c r="X651" s="63">
        <v>0.50118723362727202</v>
      </c>
      <c r="Y651" s="63">
        <v>1.8931213580487799E-2</v>
      </c>
      <c r="Z651" s="63">
        <v>0</v>
      </c>
      <c r="AA651" s="62" t="s">
        <v>173</v>
      </c>
      <c r="AB651" s="63">
        <v>90</v>
      </c>
      <c r="AC651" s="63">
        <v>1.2305573169339801</v>
      </c>
      <c r="AD651" s="63">
        <v>1.50283908559387</v>
      </c>
      <c r="AE651" s="63">
        <v>0.93508325195555997</v>
      </c>
      <c r="AF651" s="63">
        <v>0.95225127966934497</v>
      </c>
      <c r="AG651" s="63">
        <v>1.2570245116715799</v>
      </c>
      <c r="AH651" s="63">
        <v>0.659227309966952</v>
      </c>
      <c r="AI651" s="63">
        <v>0.41802794257103298</v>
      </c>
      <c r="AJ651" s="63">
        <v>0.63494435989419296</v>
      </c>
      <c r="AK651" s="63">
        <v>1.5243703878413799</v>
      </c>
      <c r="AL651" s="63">
        <v>0.93508324714179902</v>
      </c>
      <c r="AM651" s="63">
        <v>0.80660711376308503</v>
      </c>
      <c r="AN651" s="63">
        <v>0.434749060273874</v>
      </c>
      <c r="AO651" s="65"/>
      <c r="AP651" s="63"/>
      <c r="AQ651" s="63"/>
      <c r="AR651" s="63"/>
      <c r="AS651" s="63"/>
      <c r="AT651" s="63"/>
      <c r="AU651" s="63"/>
      <c r="AV651" s="63"/>
      <c r="AW651" s="63"/>
      <c r="AX651" s="63"/>
      <c r="AY651" s="63"/>
      <c r="AZ651" s="63"/>
      <c r="BA651" s="63"/>
      <c r="BB651" s="63"/>
      <c r="BC651" s="63"/>
      <c r="BD651" s="63"/>
      <c r="BE651" s="63"/>
      <c r="BF651" s="63"/>
      <c r="BG651" s="63"/>
      <c r="BH651" s="63"/>
      <c r="BI651" s="63"/>
      <c r="BJ651" s="63"/>
      <c r="BK651" s="63"/>
      <c r="BL651" s="63"/>
      <c r="BM651" s="63"/>
      <c r="BN651" s="63"/>
      <c r="BO651" s="63"/>
      <c r="BP651" s="63"/>
      <c r="BQ651" s="63"/>
      <c r="BR651" s="63"/>
      <c r="BS651" s="63"/>
      <c r="BT651" s="63"/>
    </row>
    <row r="652" spans="22:72" ht="13">
      <c r="V652" s="62" t="s">
        <v>1414</v>
      </c>
      <c r="W652" s="63">
        <v>-22.961131988025901</v>
      </c>
      <c r="X652" s="63">
        <v>0.50118723362727202</v>
      </c>
      <c r="Y652" s="63">
        <v>1.8931213580487799E-2</v>
      </c>
      <c r="Z652" s="63">
        <v>1.5188352468351299E-2</v>
      </c>
      <c r="AA652" s="62" t="s">
        <v>173</v>
      </c>
      <c r="AB652" s="63">
        <v>90</v>
      </c>
      <c r="AC652" s="63">
        <v>1.2187132011114099</v>
      </c>
      <c r="AD652" s="63">
        <v>1.5328454748962499</v>
      </c>
      <c r="AE652" s="63">
        <v>0.83803577118638695</v>
      </c>
      <c r="AF652" s="63">
        <v>1.0316375038771199</v>
      </c>
      <c r="AG652" s="63">
        <v>1.2613734871203499</v>
      </c>
      <c r="AH652" s="63">
        <v>0.65602828678316305</v>
      </c>
      <c r="AI652" s="63">
        <v>0.433832834646321</v>
      </c>
      <c r="AJ652" s="63">
        <v>0.620513806260234</v>
      </c>
      <c r="AK652" s="63">
        <v>1.56216469497796</v>
      </c>
      <c r="AL652" s="63">
        <v>0.83803576387239898</v>
      </c>
      <c r="AM652" s="63">
        <v>0.80316887287219296</v>
      </c>
      <c r="AN652" s="63">
        <v>0.434290947460098</v>
      </c>
      <c r="AO652" s="65"/>
      <c r="AP652" s="63"/>
      <c r="AQ652" s="63"/>
      <c r="AR652" s="63"/>
      <c r="AS652" s="63"/>
      <c r="AT652" s="63"/>
      <c r="AU652" s="63"/>
      <c r="AV652" s="63"/>
      <c r="AW652" s="63"/>
      <c r="AX652" s="63"/>
      <c r="AY652" s="63"/>
      <c r="AZ652" s="63"/>
      <c r="BA652" s="63"/>
      <c r="BB652" s="63"/>
      <c r="BC652" s="63"/>
      <c r="BD652" s="63"/>
      <c r="BE652" s="63"/>
      <c r="BF652" s="63"/>
      <c r="BG652" s="63"/>
      <c r="BH652" s="63"/>
      <c r="BI652" s="63"/>
      <c r="BJ652" s="63"/>
      <c r="BK652" s="63"/>
      <c r="BL652" s="63"/>
      <c r="BM652" s="63"/>
      <c r="BN652" s="63"/>
      <c r="BO652" s="63"/>
      <c r="BP652" s="63"/>
      <c r="BQ652" s="63"/>
      <c r="BR652" s="63"/>
      <c r="BS652" s="63"/>
      <c r="BT652" s="63"/>
    </row>
    <row r="653" spans="22:72" ht="13">
      <c r="V653" s="62" t="s">
        <v>1415</v>
      </c>
      <c r="W653" s="63">
        <v>-22.961131988025901</v>
      </c>
      <c r="X653" s="63">
        <v>0.50118723362727202</v>
      </c>
      <c r="Y653" s="63">
        <v>1.8931213580487799E-2</v>
      </c>
      <c r="Z653" s="63">
        <v>3.0376704936702501E-2</v>
      </c>
      <c r="AA653" s="62" t="s">
        <v>173</v>
      </c>
      <c r="AB653" s="63">
        <v>90</v>
      </c>
      <c r="AC653" s="63">
        <v>1.21237190200541</v>
      </c>
      <c r="AD653" s="63">
        <v>1.5383428286615699</v>
      </c>
      <c r="AE653" s="63">
        <v>0.76908247660433904</v>
      </c>
      <c r="AF653" s="63">
        <v>1.09475122830259</v>
      </c>
      <c r="AG653" s="63">
        <v>1.2681361884312601</v>
      </c>
      <c r="AH653" s="63">
        <v>0.65202995254945595</v>
      </c>
      <c r="AI653" s="63">
        <v>0.45467696767315102</v>
      </c>
      <c r="AJ653" s="63">
        <v>0.61547456530869205</v>
      </c>
      <c r="AK653" s="63">
        <v>1.5736175153223799</v>
      </c>
      <c r="AL653" s="63">
        <v>0.769082467015752</v>
      </c>
      <c r="AM653" s="63">
        <v>0.80038133478776596</v>
      </c>
      <c r="AN653" s="63">
        <v>0.42421246555701497</v>
      </c>
      <c r="AO653" s="65"/>
      <c r="AP653" s="63"/>
      <c r="AQ653" s="63"/>
      <c r="AR653" s="63"/>
      <c r="AS653" s="63"/>
      <c r="AT653" s="63"/>
      <c r="AU653" s="63"/>
      <c r="AV653" s="63"/>
      <c r="AW653" s="63"/>
      <c r="AX653" s="63"/>
      <c r="AY653" s="63"/>
      <c r="AZ653" s="63"/>
      <c r="BA653" s="63"/>
      <c r="BB653" s="63"/>
      <c r="BC653" s="63"/>
      <c r="BD653" s="63"/>
      <c r="BE653" s="63"/>
      <c r="BF653" s="63"/>
      <c r="BG653" s="63"/>
      <c r="BH653" s="63"/>
      <c r="BI653" s="63"/>
      <c r="BJ653" s="63"/>
      <c r="BK653" s="63"/>
      <c r="BL653" s="63"/>
      <c r="BM653" s="63"/>
      <c r="BN653" s="63"/>
      <c r="BO653" s="63"/>
      <c r="BP653" s="63"/>
      <c r="BQ653" s="63"/>
      <c r="BR653" s="63"/>
      <c r="BS653" s="63"/>
      <c r="BT653" s="63"/>
    </row>
    <row r="654" spans="22:72" ht="13">
      <c r="V654" s="62" t="s">
        <v>1416</v>
      </c>
      <c r="W654" s="63">
        <v>-22.961131988025901</v>
      </c>
      <c r="X654" s="63">
        <v>0.50118723362727202</v>
      </c>
      <c r="Y654" s="63">
        <v>1.8931213580487799E-2</v>
      </c>
      <c r="Z654" s="63">
        <v>7.59417623417563E-2</v>
      </c>
      <c r="AA654" s="62" t="s">
        <v>173</v>
      </c>
      <c r="AB654" s="63">
        <v>90</v>
      </c>
      <c r="AC654" s="63">
        <v>1.19627925851793</v>
      </c>
      <c r="AD654" s="63">
        <v>1.5346779261513499</v>
      </c>
      <c r="AE654" s="63">
        <v>0.63605728544284101</v>
      </c>
      <c r="AF654" s="63">
        <v>1.2242591060574699</v>
      </c>
      <c r="AG654" s="63">
        <v>1.2923662251641801</v>
      </c>
      <c r="AH654" s="63">
        <v>0.64906782178367195</v>
      </c>
      <c r="AI654" s="63">
        <v>0.36053478444208598</v>
      </c>
      <c r="AJ654" s="63">
        <v>0.62417870877044501</v>
      </c>
      <c r="AK654" s="63">
        <v>1.5898805202114501</v>
      </c>
      <c r="AL654" s="63">
        <v>0.63605726729908996</v>
      </c>
      <c r="AM654" s="63">
        <v>0.79215815234523401</v>
      </c>
      <c r="AN654" s="63">
        <v>0.423983409150127</v>
      </c>
      <c r="AO654" s="65"/>
      <c r="AP654" s="63"/>
      <c r="AQ654" s="63"/>
      <c r="AR654" s="63"/>
      <c r="AS654" s="63"/>
      <c r="AT654" s="63"/>
      <c r="AU654" s="63"/>
      <c r="AV654" s="63"/>
      <c r="AW654" s="63"/>
      <c r="AX654" s="63"/>
      <c r="AY654" s="63"/>
      <c r="AZ654" s="63"/>
      <c r="BA654" s="63"/>
      <c r="BB654" s="63"/>
      <c r="BC654" s="63"/>
      <c r="BD654" s="63"/>
      <c r="BE654" s="63"/>
      <c r="BF654" s="63"/>
      <c r="BG654" s="63"/>
      <c r="BH654" s="63"/>
      <c r="BI654" s="63"/>
      <c r="BJ654" s="63"/>
      <c r="BK654" s="63"/>
      <c r="BL654" s="63"/>
      <c r="BM654" s="63"/>
      <c r="BN654" s="63"/>
      <c r="BO654" s="63"/>
      <c r="BP654" s="63"/>
      <c r="BQ654" s="63"/>
      <c r="BR654" s="63"/>
      <c r="BS654" s="63"/>
      <c r="BT654" s="63"/>
    </row>
    <row r="655" spans="22:72" ht="13">
      <c r="V655" s="62" t="s">
        <v>1417</v>
      </c>
      <c r="W655" s="63">
        <v>-22.961131988025901</v>
      </c>
      <c r="X655" s="63">
        <v>0.50118723362727202</v>
      </c>
      <c r="Y655" s="63">
        <v>1.8931213580487799E-2</v>
      </c>
      <c r="Z655" s="63">
        <v>0.30376704936702498</v>
      </c>
      <c r="AA655" s="62" t="s">
        <v>173</v>
      </c>
      <c r="AB655" s="63">
        <v>90</v>
      </c>
      <c r="AC655" s="63">
        <v>1.1350105574365501</v>
      </c>
      <c r="AD655" s="63">
        <v>1.4787881628705899</v>
      </c>
      <c r="AE655" s="63">
        <v>0.36540344221221199</v>
      </c>
      <c r="AF655" s="63">
        <v>1.4620190079027999</v>
      </c>
      <c r="AG655" s="63">
        <v>1.4620190079027999</v>
      </c>
      <c r="AH655" s="63">
        <v>0.621551337988692</v>
      </c>
      <c r="AI655" s="63">
        <v>0.379088353400033</v>
      </c>
      <c r="AJ655" s="63">
        <v>0.61364211405358604</v>
      </c>
      <c r="AK655" s="63">
        <v>1.6292782221962501</v>
      </c>
      <c r="AL655" s="63">
        <v>0.365403356113019</v>
      </c>
      <c r="AM655" s="63">
        <v>0.75112084707771398</v>
      </c>
      <c r="AN655" s="63">
        <v>0.43795584997031001</v>
      </c>
      <c r="AO655" s="65"/>
      <c r="AP655" s="63"/>
      <c r="AQ655" s="63"/>
      <c r="AR655" s="63"/>
      <c r="AS655" s="63"/>
      <c r="AT655" s="63"/>
      <c r="AU655" s="63"/>
      <c r="AV655" s="63"/>
      <c r="AW655" s="63"/>
      <c r="AX655" s="63"/>
      <c r="AY655" s="63"/>
      <c r="AZ655" s="63"/>
      <c r="BA655" s="63"/>
      <c r="BB655" s="63"/>
      <c r="BC655" s="63"/>
      <c r="BD655" s="63"/>
      <c r="BE655" s="63"/>
      <c r="BF655" s="63"/>
      <c r="BG655" s="63"/>
      <c r="BH655" s="63"/>
      <c r="BI655" s="63"/>
      <c r="BJ655" s="63"/>
      <c r="BK655" s="63"/>
      <c r="BL655" s="63"/>
      <c r="BM655" s="63"/>
      <c r="BN655" s="63"/>
      <c r="BO655" s="63"/>
      <c r="BP655" s="63"/>
      <c r="BQ655" s="63"/>
      <c r="BR655" s="63"/>
      <c r="BS655" s="63"/>
      <c r="BT655" s="63"/>
    </row>
    <row r="656" spans="22:72" ht="13">
      <c r="V656" s="62" t="s">
        <v>1418</v>
      </c>
      <c r="W656" s="63">
        <v>-22.961131988025901</v>
      </c>
      <c r="X656" s="63">
        <v>0.50118723362727202</v>
      </c>
      <c r="Y656" s="63">
        <v>1.8931213580487799E-2</v>
      </c>
      <c r="Z656" s="63">
        <v>0.75941762341756303</v>
      </c>
      <c r="AA656" s="62" t="s">
        <v>173</v>
      </c>
      <c r="AB656" s="63">
        <v>90</v>
      </c>
      <c r="AC656" s="63">
        <v>1.0797436542477801</v>
      </c>
      <c r="AD656" s="63">
        <v>1.45405007092665</v>
      </c>
      <c r="AE656" s="63">
        <v>0.17729581085832999</v>
      </c>
      <c r="AF656" s="63">
        <v>1.6131210424068401</v>
      </c>
      <c r="AG656" s="63">
        <v>1.6131210424068401</v>
      </c>
      <c r="AH656" s="63">
        <v>0.56641759290153504</v>
      </c>
      <c r="AI656" s="63">
        <v>0.40359738893707398</v>
      </c>
      <c r="AJ656" s="63">
        <v>0.57676403254458097</v>
      </c>
      <c r="AK656" s="63">
        <v>1.81252334770695</v>
      </c>
      <c r="AL656" s="63">
        <v>0.17729538816763399</v>
      </c>
      <c r="AM656" s="63">
        <v>0.68378992609686695</v>
      </c>
      <c r="AN656" s="63">
        <v>0.447805275466504</v>
      </c>
      <c r="AO656" s="65"/>
      <c r="AP656" s="63"/>
      <c r="AQ656" s="63"/>
      <c r="AR656" s="63"/>
      <c r="AS656" s="63"/>
      <c r="AT656" s="63"/>
      <c r="AU656" s="63"/>
      <c r="AV656" s="63"/>
      <c r="AW656" s="63"/>
      <c r="AX656" s="63"/>
      <c r="AY656" s="63"/>
      <c r="AZ656" s="63"/>
      <c r="BA656" s="63"/>
      <c r="BB656" s="63"/>
      <c r="BC656" s="63"/>
      <c r="BD656" s="63"/>
      <c r="BE656" s="63"/>
      <c r="BF656" s="63"/>
      <c r="BG656" s="63"/>
      <c r="BH656" s="63"/>
      <c r="BI656" s="63"/>
      <c r="BJ656" s="63"/>
      <c r="BK656" s="63"/>
      <c r="BL656" s="63"/>
      <c r="BM656" s="63"/>
      <c r="BN656" s="63"/>
      <c r="BO656" s="63"/>
      <c r="BP656" s="63"/>
      <c r="BQ656" s="63"/>
      <c r="BR656" s="63"/>
      <c r="BS656" s="63"/>
      <c r="BT656" s="63"/>
    </row>
    <row r="657" spans="22:72" ht="13">
      <c r="V657" s="62" t="s">
        <v>1419</v>
      </c>
      <c r="W657" s="63">
        <v>-25.7628138222282</v>
      </c>
      <c r="X657" s="63">
        <v>0.63095734448019303</v>
      </c>
      <c r="Y657" s="63">
        <v>1.8931213580487799E-2</v>
      </c>
      <c r="Z657" s="63">
        <v>1.5188352468351299E-2</v>
      </c>
      <c r="AA657" s="62" t="s">
        <v>173</v>
      </c>
      <c r="AB657" s="63">
        <v>90</v>
      </c>
      <c r="AC657" s="63">
        <v>1.2443242003710999</v>
      </c>
      <c r="AD657" s="63">
        <v>1.5021519163732</v>
      </c>
      <c r="AE657" s="63">
        <v>0.81852395140941903</v>
      </c>
      <c r="AF657" s="63">
        <v>0.92220433365927901</v>
      </c>
      <c r="AG657" s="63">
        <v>1.19014747509703</v>
      </c>
      <c r="AH657" s="63">
        <v>0.690548862571988</v>
      </c>
      <c r="AI657" s="63">
        <v>0.39901626079931002</v>
      </c>
      <c r="AJ657" s="63">
        <v>0.58844590929588003</v>
      </c>
      <c r="AK657" s="63">
        <v>1.5284934031653701</v>
      </c>
      <c r="AL657" s="63">
        <v>0.81852394606533396</v>
      </c>
      <c r="AM657" s="63">
        <v>0.83805155890151195</v>
      </c>
      <c r="AN657" s="63">
        <v>0.40909474270239199</v>
      </c>
      <c r="AO657" s="65"/>
      <c r="AP657" s="63"/>
      <c r="AQ657" s="63"/>
      <c r="AR657" s="63"/>
      <c r="AS657" s="63"/>
      <c r="AT657" s="63"/>
      <c r="AU657" s="63"/>
      <c r="AV657" s="63"/>
      <c r="AW657" s="63"/>
      <c r="AX657" s="63"/>
      <c r="AY657" s="63"/>
      <c r="AZ657" s="63"/>
      <c r="BA657" s="63"/>
      <c r="BB657" s="63"/>
      <c r="BC657" s="63"/>
      <c r="BD657" s="63"/>
      <c r="BE657" s="63"/>
      <c r="BF657" s="63"/>
      <c r="BG657" s="63"/>
      <c r="BH657" s="63"/>
      <c r="BI657" s="63"/>
      <c r="BJ657" s="63"/>
      <c r="BK657" s="63"/>
      <c r="BL657" s="63"/>
      <c r="BM657" s="63"/>
      <c r="BN657" s="63"/>
      <c r="BO657" s="63"/>
      <c r="BP657" s="63"/>
      <c r="BQ657" s="63"/>
      <c r="BR657" s="63"/>
      <c r="BS657" s="63"/>
      <c r="BT657" s="63"/>
    </row>
    <row r="658" spans="22:72" ht="13">
      <c r="V658" s="62" t="s">
        <v>1420</v>
      </c>
      <c r="W658" s="63">
        <v>-25.7628138222282</v>
      </c>
      <c r="X658" s="63">
        <v>0.63095734448019303</v>
      </c>
      <c r="Y658" s="63">
        <v>1.8931213580487799E-2</v>
      </c>
      <c r="Z658" s="63">
        <v>3.0376704936702501E-2</v>
      </c>
      <c r="AA658" s="62" t="s">
        <v>173</v>
      </c>
      <c r="AB658" s="63">
        <v>90</v>
      </c>
      <c r="AC658" s="63">
        <v>1.2378214430365699</v>
      </c>
      <c r="AD658" s="63">
        <v>1.5074202137316399</v>
      </c>
      <c r="AE658" s="63">
        <v>0.74660825683314602</v>
      </c>
      <c r="AF658" s="63">
        <v>0.99903052514535595</v>
      </c>
      <c r="AG658" s="63">
        <v>1.2051510899793001</v>
      </c>
      <c r="AH658" s="63">
        <v>0.68722025070035997</v>
      </c>
      <c r="AI658" s="63">
        <v>0.31907557479531501</v>
      </c>
      <c r="AJ658" s="63">
        <v>0.58226138630989799</v>
      </c>
      <c r="AK658" s="63">
        <v>1.5397171671029</v>
      </c>
      <c r="AL658" s="63">
        <v>0.74660824964969397</v>
      </c>
      <c r="AM658" s="63">
        <v>0.83486543443607597</v>
      </c>
      <c r="AN658" s="63">
        <v>0.39374796344087998</v>
      </c>
      <c r="AO658" s="65"/>
      <c r="AP658" s="63"/>
      <c r="AQ658" s="63"/>
      <c r="AR658" s="63"/>
      <c r="AS658" s="63"/>
      <c r="AT658" s="63"/>
      <c r="AU658" s="63"/>
      <c r="AV658" s="63"/>
      <c r="AW658" s="63"/>
      <c r="AX658" s="63"/>
      <c r="AY658" s="63"/>
      <c r="AZ658" s="63"/>
      <c r="BA658" s="63"/>
      <c r="BB658" s="63"/>
      <c r="BC658" s="63"/>
      <c r="BD658" s="63"/>
      <c r="BE658" s="63"/>
      <c r="BF658" s="63"/>
      <c r="BG658" s="63"/>
      <c r="BH658" s="63"/>
      <c r="BI658" s="63"/>
      <c r="BJ658" s="63"/>
      <c r="BK658" s="63"/>
      <c r="BL658" s="63"/>
      <c r="BM658" s="63"/>
      <c r="BN658" s="63"/>
      <c r="BO658" s="63"/>
      <c r="BP658" s="63"/>
      <c r="BQ658" s="63"/>
      <c r="BR658" s="63"/>
      <c r="BS658" s="63"/>
      <c r="BT658" s="63"/>
    </row>
    <row r="659" spans="22:72" ht="13">
      <c r="V659" s="62" t="s">
        <v>1421</v>
      </c>
      <c r="W659" s="63">
        <v>-25.7628138222282</v>
      </c>
      <c r="X659" s="63">
        <v>0.63095734448019303</v>
      </c>
      <c r="Y659" s="63">
        <v>1.8931213580487799E-2</v>
      </c>
      <c r="Z659" s="63">
        <v>7.59417623417563E-2</v>
      </c>
      <c r="AA659" s="62" t="s">
        <v>173</v>
      </c>
      <c r="AB659" s="63">
        <v>90</v>
      </c>
      <c r="AC659" s="63">
        <v>1.2194703966409901</v>
      </c>
      <c r="AD659" s="63">
        <v>1.5016938035594301</v>
      </c>
      <c r="AE659" s="63">
        <v>0.61210927038481799</v>
      </c>
      <c r="AF659" s="63">
        <v>1.15237830066212</v>
      </c>
      <c r="AG659" s="63">
        <v>1.25684441711215</v>
      </c>
      <c r="AH659" s="63">
        <v>0.68343118421360105</v>
      </c>
      <c r="AI659" s="63">
        <v>0.33579669249815702</v>
      </c>
      <c r="AJ659" s="63">
        <v>0.59027836055098604</v>
      </c>
      <c r="AK659" s="63">
        <v>1.5534605515162001</v>
      </c>
      <c r="AL659" s="63">
        <v>0.61210925634098201</v>
      </c>
      <c r="AM659" s="63">
        <v>0.825505901490178</v>
      </c>
      <c r="AN659" s="63">
        <v>0.39512230188220998</v>
      </c>
      <c r="AO659" s="65"/>
      <c r="AP659" s="63"/>
      <c r="AQ659" s="63"/>
      <c r="AR659" s="63"/>
      <c r="AS659" s="63"/>
      <c r="AT659" s="63"/>
      <c r="AU659" s="63"/>
      <c r="AV659" s="63"/>
      <c r="AW659" s="63"/>
      <c r="AX659" s="63"/>
      <c r="AY659" s="63"/>
      <c r="AZ659" s="63"/>
      <c r="BA659" s="63"/>
      <c r="BB659" s="63"/>
      <c r="BC659" s="63"/>
      <c r="BD659" s="63"/>
      <c r="BE659" s="63"/>
      <c r="BF659" s="63"/>
      <c r="BG659" s="63"/>
      <c r="BH659" s="63"/>
      <c r="BI659" s="63"/>
      <c r="BJ659" s="63"/>
      <c r="BK659" s="63"/>
      <c r="BL659" s="63"/>
      <c r="BM659" s="63"/>
      <c r="BN659" s="63"/>
      <c r="BO659" s="63"/>
      <c r="BP659" s="63"/>
      <c r="BQ659" s="63"/>
      <c r="BR659" s="63"/>
      <c r="BS659" s="63"/>
      <c r="BT659" s="63"/>
    </row>
    <row r="660" spans="22:72" ht="13">
      <c r="V660" s="62" t="s">
        <v>1422</v>
      </c>
      <c r="W660" s="63">
        <v>-25.7628138222282</v>
      </c>
      <c r="X660" s="63">
        <v>0.63095734448019303</v>
      </c>
      <c r="Y660" s="63">
        <v>1.8931213580487799E-2</v>
      </c>
      <c r="Z660" s="63">
        <v>0.30376704936702498</v>
      </c>
      <c r="AA660" s="62" t="s">
        <v>173</v>
      </c>
      <c r="AB660" s="63">
        <v>90</v>
      </c>
      <c r="AC660" s="63">
        <v>1.1512310025630801</v>
      </c>
      <c r="AD660" s="63">
        <v>1.4398485736995701</v>
      </c>
      <c r="AE660" s="63">
        <v>0.34782966482043298</v>
      </c>
      <c r="AF660" s="63">
        <v>1.4197120434655399</v>
      </c>
      <c r="AG660" s="63">
        <v>1.4197120434655399</v>
      </c>
      <c r="AH660" s="63">
        <v>0.65207577260159599</v>
      </c>
      <c r="AI660" s="63">
        <v>0.36122195366275101</v>
      </c>
      <c r="AJ660" s="63">
        <v>0.58409383756500399</v>
      </c>
      <c r="AK660" s="63">
        <v>1.58529939207369</v>
      </c>
      <c r="AL660" s="63">
        <v>0.34782959537983799</v>
      </c>
      <c r="AM660" s="63">
        <v>0.77988665330886398</v>
      </c>
      <c r="AN660" s="63">
        <v>0.41779888616414501</v>
      </c>
      <c r="AO660" s="65"/>
      <c r="AP660" s="63"/>
      <c r="AQ660" s="63"/>
      <c r="AR660" s="63"/>
      <c r="AS660" s="63"/>
      <c r="AT660" s="63"/>
      <c r="AU660" s="63"/>
      <c r="AV660" s="63"/>
      <c r="AW660" s="63"/>
      <c r="AX660" s="63"/>
      <c r="AY660" s="63"/>
      <c r="AZ660" s="63"/>
      <c r="BA660" s="63"/>
      <c r="BB660" s="63"/>
      <c r="BC660" s="63"/>
      <c r="BD660" s="63"/>
      <c r="BE660" s="63"/>
      <c r="BF660" s="63"/>
      <c r="BG660" s="63"/>
      <c r="BH660" s="63"/>
      <c r="BI660" s="63"/>
      <c r="BJ660" s="63"/>
      <c r="BK660" s="63"/>
      <c r="BL660" s="63"/>
      <c r="BM660" s="63"/>
      <c r="BN660" s="63"/>
      <c r="BO660" s="63"/>
      <c r="BP660" s="63"/>
      <c r="BQ660" s="63"/>
      <c r="BR660" s="63"/>
      <c r="BS660" s="63"/>
      <c r="BT660" s="63"/>
    </row>
    <row r="661" spans="22:72" ht="13">
      <c r="V661" s="62" t="s">
        <v>1423</v>
      </c>
      <c r="W661" s="63">
        <v>-25.7628138222282</v>
      </c>
      <c r="X661" s="63">
        <v>0.63095734448019303</v>
      </c>
      <c r="Y661" s="63">
        <v>1.8931213580487799E-2</v>
      </c>
      <c r="Z661" s="63">
        <v>0.75941762341756303</v>
      </c>
      <c r="AA661" s="62" t="s">
        <v>173</v>
      </c>
      <c r="AB661" s="63">
        <v>90</v>
      </c>
      <c r="AC661" s="63">
        <v>1.08944202931728</v>
      </c>
      <c r="AD661" s="63">
        <v>1.4119036920591901</v>
      </c>
      <c r="AE661" s="63">
        <v>0.168529721721697</v>
      </c>
      <c r="AF661" s="63">
        <v>1.5844645588641499</v>
      </c>
      <c r="AG661" s="63">
        <v>1.5844645588641499</v>
      </c>
      <c r="AH661" s="63">
        <v>0.57837413247069702</v>
      </c>
      <c r="AI661" s="63">
        <v>0.27647108311410301</v>
      </c>
      <c r="AJ661" s="63">
        <v>0.54767386886977498</v>
      </c>
      <c r="AK661" s="63">
        <v>1.76098565615707</v>
      </c>
      <c r="AL661" s="63">
        <v>0.16852937775594101</v>
      </c>
      <c r="AM661" s="63">
        <v>0.70770524954933001</v>
      </c>
      <c r="AN661" s="63">
        <v>0.411843419585051</v>
      </c>
      <c r="AO661" s="65"/>
      <c r="AP661" s="63"/>
      <c r="AQ661" s="63"/>
      <c r="AR661" s="63"/>
      <c r="AS661" s="63"/>
      <c r="AT661" s="63"/>
      <c r="AU661" s="63"/>
      <c r="AV661" s="63"/>
      <c r="AW661" s="63"/>
      <c r="AX661" s="63"/>
      <c r="AY661" s="63"/>
      <c r="AZ661" s="63"/>
      <c r="BA661" s="63"/>
      <c r="BB661" s="63"/>
      <c r="BC661" s="63"/>
      <c r="BD661" s="63"/>
      <c r="BE661" s="63"/>
      <c r="BF661" s="63"/>
      <c r="BG661" s="63"/>
      <c r="BH661" s="63"/>
      <c r="BI661" s="63"/>
      <c r="BJ661" s="63"/>
      <c r="BK661" s="63"/>
      <c r="BL661" s="63"/>
      <c r="BM661" s="63"/>
      <c r="BN661" s="63"/>
      <c r="BO661" s="63"/>
      <c r="BP661" s="63"/>
      <c r="BQ661" s="63"/>
      <c r="BR661" s="63"/>
      <c r="BS661" s="63"/>
      <c r="BT661" s="63"/>
    </row>
    <row r="662" spans="22:72" ht="13">
      <c r="V662" s="62" t="s">
        <v>1424</v>
      </c>
      <c r="W662" s="63">
        <v>-28.906352543285699</v>
      </c>
      <c r="X662" s="63">
        <v>0.79432823472428205</v>
      </c>
      <c r="Y662" s="63">
        <v>1.8931213580487799E-2</v>
      </c>
      <c r="Z662" s="63">
        <v>1.5188352468351299E-2</v>
      </c>
      <c r="AA662" s="62" t="s">
        <v>173</v>
      </c>
      <c r="AB662" s="63">
        <v>90</v>
      </c>
      <c r="AC662" s="63">
        <v>1.2729655384037599</v>
      </c>
      <c r="AD662" s="63">
        <v>1.4726036398846001</v>
      </c>
      <c r="AE662" s="63">
        <v>0.79756862714376797</v>
      </c>
      <c r="AF662" s="63">
        <v>0.80250928199150096</v>
      </c>
      <c r="AG662" s="63">
        <v>1.14195314504979</v>
      </c>
      <c r="AH662" s="63">
        <v>0.72644886520952001</v>
      </c>
      <c r="AI662" s="63">
        <v>0.368780815090062</v>
      </c>
      <c r="AJ662" s="63">
        <v>0.53965689462868605</v>
      </c>
      <c r="AK662" s="63">
        <v>1.49665456260788</v>
      </c>
      <c r="AL662" s="63">
        <v>0.797568623166103</v>
      </c>
      <c r="AM662" s="63">
        <v>0.87450630908382199</v>
      </c>
      <c r="AN662" s="63">
        <v>0.35618271271120899</v>
      </c>
      <c r="AO662" s="65"/>
      <c r="AP662" s="63"/>
      <c r="AQ662" s="63"/>
      <c r="AR662" s="63"/>
      <c r="AS662" s="63"/>
      <c r="AT662" s="63"/>
      <c r="AU662" s="63"/>
      <c r="AV662" s="63"/>
      <c r="AW662" s="63"/>
      <c r="AX662" s="63"/>
      <c r="AY662" s="63"/>
      <c r="AZ662" s="63"/>
      <c r="BA662" s="63"/>
      <c r="BB662" s="63"/>
      <c r="BC662" s="63"/>
      <c r="BD662" s="63"/>
      <c r="BE662" s="63"/>
      <c r="BF662" s="63"/>
      <c r="BG662" s="63"/>
      <c r="BH662" s="63"/>
      <c r="BI662" s="63"/>
      <c r="BJ662" s="63"/>
      <c r="BK662" s="63"/>
      <c r="BL662" s="63"/>
      <c r="BM662" s="63"/>
      <c r="BN662" s="63"/>
      <c r="BO662" s="63"/>
      <c r="BP662" s="63"/>
      <c r="BQ662" s="63"/>
      <c r="BR662" s="63"/>
      <c r="BS662" s="63"/>
      <c r="BT662" s="63"/>
    </row>
    <row r="663" spans="22:72" ht="13">
      <c r="V663" s="62" t="s">
        <v>1425</v>
      </c>
      <c r="W663" s="63">
        <v>-28.906352543285699</v>
      </c>
      <c r="X663" s="63">
        <v>0.79432823472428205</v>
      </c>
      <c r="Y663" s="63">
        <v>1.8931213580487799E-2</v>
      </c>
      <c r="Z663" s="63">
        <v>3.0376704936702501E-2</v>
      </c>
      <c r="AA663" s="62" t="s">
        <v>173</v>
      </c>
      <c r="AB663" s="63">
        <v>90</v>
      </c>
      <c r="AC663" s="63">
        <v>1.26562413140281</v>
      </c>
      <c r="AD663" s="63">
        <v>1.4776428808361499</v>
      </c>
      <c r="AE663" s="63">
        <v>0.72292769436835502</v>
      </c>
      <c r="AF663" s="63">
        <v>0.89502289033608196</v>
      </c>
      <c r="AG663" s="63">
        <v>1.1577564619915801</v>
      </c>
      <c r="AH663" s="63">
        <v>0.724197218702197</v>
      </c>
      <c r="AI663" s="63">
        <v>0.29662804692026801</v>
      </c>
      <c r="AJ663" s="63">
        <v>0.54813198168355104</v>
      </c>
      <c r="AK663" s="63">
        <v>1.5074202137316399</v>
      </c>
      <c r="AL663" s="63">
        <v>0.72292768893515802</v>
      </c>
      <c r="AM663" s="63">
        <v>0.87098164856180604</v>
      </c>
      <c r="AN663" s="63">
        <v>0.360763840848974</v>
      </c>
      <c r="AO663" s="65"/>
      <c r="AP663" s="63"/>
      <c r="AQ663" s="63"/>
      <c r="AR663" s="63"/>
      <c r="AS663" s="63"/>
      <c r="AT663" s="63"/>
      <c r="AU663" s="63"/>
      <c r="AV663" s="63"/>
      <c r="AW663" s="63"/>
      <c r="AX663" s="63"/>
      <c r="AY663" s="63"/>
      <c r="AZ663" s="63"/>
      <c r="BA663" s="63"/>
      <c r="BB663" s="63"/>
      <c r="BC663" s="63"/>
      <c r="BD663" s="63"/>
      <c r="BE663" s="63"/>
      <c r="BF663" s="63"/>
      <c r="BG663" s="63"/>
      <c r="BH663" s="63"/>
      <c r="BI663" s="63"/>
      <c r="BJ663" s="63"/>
      <c r="BK663" s="63"/>
      <c r="BL663" s="63"/>
      <c r="BM663" s="63"/>
      <c r="BN663" s="63"/>
      <c r="BO663" s="63"/>
      <c r="BP663" s="63"/>
      <c r="BQ663" s="63"/>
      <c r="BR663" s="63"/>
      <c r="BS663" s="63"/>
      <c r="BT663" s="63"/>
    </row>
    <row r="664" spans="22:72" ht="13">
      <c r="V664" s="62" t="s">
        <v>1426</v>
      </c>
      <c r="W664" s="63">
        <v>-28.906352543285699</v>
      </c>
      <c r="X664" s="63">
        <v>0.79432823472428205</v>
      </c>
      <c r="Y664" s="63">
        <v>1.8931213580487799E-2</v>
      </c>
      <c r="Z664" s="63">
        <v>7.59417623417563E-2</v>
      </c>
      <c r="AA664" s="62" t="s">
        <v>173</v>
      </c>
      <c r="AB664" s="63">
        <v>90</v>
      </c>
      <c r="AC664" s="63">
        <v>1.24483987488841</v>
      </c>
      <c r="AD664" s="63">
        <v>1.47008401940883</v>
      </c>
      <c r="AE664" s="63">
        <v>0.58751766619928703</v>
      </c>
      <c r="AF664" s="63">
        <v>1.07492075720436</v>
      </c>
      <c r="AG664" s="63">
        <v>1.22180488296456</v>
      </c>
      <c r="AH664" s="63">
        <v>0.71923246948479402</v>
      </c>
      <c r="AI664" s="63">
        <v>0.31312010821622099</v>
      </c>
      <c r="AJ664" s="63">
        <v>0.55729423795908095</v>
      </c>
      <c r="AK664" s="63">
        <v>1.51864397766917</v>
      </c>
      <c r="AL664" s="63">
        <v>0.58751765529689703</v>
      </c>
      <c r="AM664" s="63">
        <v>0.86025701554153799</v>
      </c>
      <c r="AN664" s="63">
        <v>0.36946798431072703</v>
      </c>
      <c r="AO664" s="65"/>
      <c r="AP664" s="63"/>
      <c r="AQ664" s="63"/>
      <c r="AR664" s="63"/>
      <c r="AS664" s="63"/>
      <c r="AT664" s="63"/>
      <c r="AU664" s="63"/>
      <c r="AV664" s="63"/>
      <c r="AW664" s="63"/>
      <c r="AX664" s="63"/>
      <c r="AY664" s="63"/>
      <c r="AZ664" s="63"/>
      <c r="BA664" s="63"/>
      <c r="BB664" s="63"/>
      <c r="BC664" s="63"/>
      <c r="BD664" s="63"/>
      <c r="BE664" s="63"/>
      <c r="BF664" s="63"/>
      <c r="BG664" s="63"/>
      <c r="BH664" s="63"/>
      <c r="BI664" s="63"/>
      <c r="BJ664" s="63"/>
      <c r="BK664" s="63"/>
      <c r="BL664" s="63"/>
      <c r="BM664" s="63"/>
      <c r="BN664" s="63"/>
      <c r="BO664" s="63"/>
      <c r="BP664" s="63"/>
      <c r="BQ664" s="63"/>
      <c r="BR664" s="63"/>
      <c r="BS664" s="63"/>
      <c r="BT664" s="63"/>
    </row>
    <row r="665" spans="22:72" ht="13">
      <c r="V665" s="62" t="s">
        <v>1427</v>
      </c>
      <c r="W665" s="63">
        <v>-28.906352543285699</v>
      </c>
      <c r="X665" s="63">
        <v>0.79432823472428205</v>
      </c>
      <c r="Y665" s="63">
        <v>1.8931213580487799E-2</v>
      </c>
      <c r="Z665" s="63">
        <v>0.30376704936702498</v>
      </c>
      <c r="AA665" s="62" t="s">
        <v>173</v>
      </c>
      <c r="AB665" s="63">
        <v>90</v>
      </c>
      <c r="AC665" s="63">
        <v>1.1690268750778601</v>
      </c>
      <c r="AD665" s="63">
        <v>1.40251237937676</v>
      </c>
      <c r="AE665" s="63">
        <v>0.330189269525266</v>
      </c>
      <c r="AF665" s="63">
        <v>1.3749000725860401</v>
      </c>
      <c r="AG665" s="63">
        <v>1.3749000725860401</v>
      </c>
      <c r="AH665" s="63">
        <v>0.68332589305959801</v>
      </c>
      <c r="AI665" s="63">
        <v>0.34427177955302102</v>
      </c>
      <c r="AJ665" s="63">
        <v>0.55523273029708597</v>
      </c>
      <c r="AK665" s="63">
        <v>1.54338206961311</v>
      </c>
      <c r="AL665" s="63">
        <v>0.33018921324987999</v>
      </c>
      <c r="AM665" s="63">
        <v>0.80948256575479405</v>
      </c>
      <c r="AN665" s="63">
        <v>0.38779249686178602</v>
      </c>
      <c r="AO665" s="65"/>
      <c r="AP665" s="63"/>
      <c r="AQ665" s="63"/>
      <c r="AR665" s="63"/>
      <c r="AS665" s="63"/>
      <c r="AT665" s="63"/>
      <c r="AU665" s="63"/>
      <c r="AV665" s="63"/>
      <c r="AW665" s="63"/>
      <c r="AX665" s="63"/>
      <c r="AY665" s="63"/>
      <c r="AZ665" s="63"/>
      <c r="BA665" s="63"/>
      <c r="BB665" s="63"/>
      <c r="BC665" s="63"/>
      <c r="BD665" s="63"/>
      <c r="BE665" s="63"/>
      <c r="BF665" s="63"/>
      <c r="BG665" s="63"/>
      <c r="BH665" s="63"/>
      <c r="BI665" s="63"/>
      <c r="BJ665" s="63"/>
      <c r="BK665" s="63"/>
      <c r="BL665" s="63"/>
      <c r="BM665" s="63"/>
      <c r="BN665" s="63"/>
      <c r="BO665" s="63"/>
      <c r="BP665" s="63"/>
      <c r="BQ665" s="63"/>
      <c r="BR665" s="63"/>
      <c r="BS665" s="63"/>
      <c r="BT665" s="63"/>
    </row>
    <row r="666" spans="22:72" ht="13">
      <c r="V666" s="62" t="s">
        <v>1428</v>
      </c>
      <c r="W666" s="63">
        <v>-28.906352543285699</v>
      </c>
      <c r="X666" s="63">
        <v>0.79432823472428205</v>
      </c>
      <c r="Y666" s="63">
        <v>1.8931213580487799E-2</v>
      </c>
      <c r="Z666" s="63">
        <v>0.75941762341756303</v>
      </c>
      <c r="AA666" s="62" t="s">
        <v>173</v>
      </c>
      <c r="AB666" s="63">
        <v>90</v>
      </c>
      <c r="AC666" s="63">
        <v>1.10022864163776</v>
      </c>
      <c r="AD666" s="63">
        <v>1.3713607080399399</v>
      </c>
      <c r="AE666" s="63">
        <v>0.15965386837534301</v>
      </c>
      <c r="AF666" s="63">
        <v>1.55410492096639</v>
      </c>
      <c r="AG666" s="63">
        <v>1.55410492096639</v>
      </c>
      <c r="AH666" s="63">
        <v>0.60737193214206997</v>
      </c>
      <c r="AI666" s="63">
        <v>0.271431842162562</v>
      </c>
      <c r="AJ666" s="63">
        <v>0.52064521285696297</v>
      </c>
      <c r="AK666" s="63">
        <v>1.71242569789673</v>
      </c>
      <c r="AL666" s="63">
        <v>0.15965358658770501</v>
      </c>
      <c r="AM666" s="63">
        <v>0.73196811583565802</v>
      </c>
      <c r="AN666" s="63">
        <v>0.381378917468915</v>
      </c>
      <c r="AO666" s="65"/>
      <c r="AP666" s="63"/>
      <c r="AQ666" s="63"/>
      <c r="AR666" s="63"/>
      <c r="AS666" s="63"/>
      <c r="AT666" s="63"/>
      <c r="AU666" s="63"/>
      <c r="AV666" s="63"/>
      <c r="AW666" s="63"/>
      <c r="AX666" s="63"/>
      <c r="AY666" s="63"/>
      <c r="AZ666" s="63"/>
      <c r="BA666" s="63"/>
      <c r="BB666" s="63"/>
      <c r="BC666" s="63"/>
      <c r="BD666" s="63"/>
      <c r="BE666" s="63"/>
      <c r="BF666" s="63"/>
      <c r="BG666" s="63"/>
      <c r="BH666" s="63"/>
      <c r="BI666" s="63"/>
      <c r="BJ666" s="63"/>
      <c r="BK666" s="63"/>
      <c r="BL666" s="63"/>
      <c r="BM666" s="63"/>
      <c r="BN666" s="63"/>
      <c r="BO666" s="63"/>
      <c r="BP666" s="63"/>
      <c r="BQ666" s="63"/>
      <c r="BR666" s="63"/>
      <c r="BS666" s="63"/>
      <c r="BT666" s="63"/>
    </row>
    <row r="667" spans="22:72" ht="13">
      <c r="V667" s="62" t="s">
        <v>1429</v>
      </c>
      <c r="W667" s="63">
        <v>-32.433461000125099</v>
      </c>
      <c r="X667" s="63">
        <v>1</v>
      </c>
      <c r="Y667" s="63">
        <v>1.8931213580487799E-2</v>
      </c>
      <c r="Z667" s="63">
        <v>1.5188352468351299E-2</v>
      </c>
      <c r="AA667" s="62" t="s">
        <v>173</v>
      </c>
      <c r="AB667" s="63">
        <v>90</v>
      </c>
      <c r="AC667" s="63">
        <v>1.3045880139189201</v>
      </c>
      <c r="AD667" s="63">
        <v>1.4443151736338899</v>
      </c>
      <c r="AE667" s="63">
        <v>0.77536679138244102</v>
      </c>
      <c r="AF667" s="63">
        <v>0.671438798711402</v>
      </c>
      <c r="AG667" s="63">
        <v>1.0583724008337001</v>
      </c>
      <c r="AH667" s="63">
        <v>0.76477201877183798</v>
      </c>
      <c r="AI667" s="63">
        <v>0.27154637036600598</v>
      </c>
      <c r="AJ667" s="63">
        <v>0.51045220275043601</v>
      </c>
      <c r="AK667" s="63">
        <v>1.4660755322882899</v>
      </c>
      <c r="AL667" s="63">
        <v>0.77536678844192597</v>
      </c>
      <c r="AM667" s="63">
        <v>0.912872946099894</v>
      </c>
      <c r="AN667" s="63">
        <v>0.32789424646051202</v>
      </c>
      <c r="AO667" s="65"/>
      <c r="AP667" s="63"/>
      <c r="AQ667" s="63"/>
      <c r="AR667" s="63"/>
      <c r="AS667" s="63"/>
      <c r="AT667" s="63"/>
      <c r="AU667" s="63"/>
      <c r="AV667" s="63"/>
      <c r="AW667" s="63"/>
      <c r="AX667" s="63"/>
      <c r="AY667" s="63"/>
      <c r="AZ667" s="63"/>
      <c r="BA667" s="63"/>
      <c r="BB667" s="63"/>
      <c r="BC667" s="63"/>
      <c r="BD667" s="63"/>
      <c r="BE667" s="63"/>
      <c r="BF667" s="63"/>
      <c r="BG667" s="63"/>
      <c r="BH667" s="63"/>
      <c r="BI667" s="63"/>
      <c r="BJ667" s="63"/>
      <c r="BK667" s="63"/>
      <c r="BL667" s="63"/>
      <c r="BM667" s="63"/>
      <c r="BN667" s="63"/>
      <c r="BO667" s="63"/>
      <c r="BP667" s="63"/>
      <c r="BQ667" s="63"/>
      <c r="BR667" s="63"/>
      <c r="BS667" s="63"/>
      <c r="BT667" s="63"/>
    </row>
    <row r="668" spans="22:72" ht="13">
      <c r="V668" s="62" t="s">
        <v>1430</v>
      </c>
      <c r="W668" s="63">
        <v>-32.433461000125099</v>
      </c>
      <c r="X668" s="63">
        <v>1</v>
      </c>
      <c r="Y668" s="63">
        <v>1.8931213580487799E-2</v>
      </c>
      <c r="Z668" s="63">
        <v>3.0376704936702501E-2</v>
      </c>
      <c r="AA668" s="62" t="s">
        <v>173</v>
      </c>
      <c r="AB668" s="63">
        <v>90</v>
      </c>
      <c r="AC668" s="63">
        <v>1.29597595992954</v>
      </c>
      <c r="AD668" s="63">
        <v>1.44935441458543</v>
      </c>
      <c r="AE668" s="63">
        <v>0.69829891695857105</v>
      </c>
      <c r="AF668" s="63">
        <v>0.78222925402592303</v>
      </c>
      <c r="AG668" s="63">
        <v>1.08088498341869</v>
      </c>
      <c r="AH668" s="63">
        <v>0.76281372562690897</v>
      </c>
      <c r="AI668" s="63">
        <v>0.27635655491065902</v>
      </c>
      <c r="AJ668" s="63">
        <v>0.51549144370197797</v>
      </c>
      <c r="AK668" s="63">
        <v>1.47661212700515</v>
      </c>
      <c r="AL668" s="63">
        <v>0.69829891286867296</v>
      </c>
      <c r="AM668" s="63">
        <v>0.90880485749980799</v>
      </c>
      <c r="AN668" s="63">
        <v>0.332246318191389</v>
      </c>
      <c r="AO668" s="65"/>
      <c r="AP668" s="63"/>
      <c r="AQ668" s="63"/>
      <c r="AR668" s="63"/>
      <c r="AS668" s="63"/>
      <c r="AT668" s="63"/>
      <c r="AU668" s="63"/>
      <c r="AV668" s="63"/>
      <c r="AW668" s="63"/>
      <c r="AX668" s="63"/>
      <c r="AY668" s="63"/>
      <c r="AZ668" s="63"/>
      <c r="BA668" s="63"/>
      <c r="BB668" s="63"/>
      <c r="BC668" s="63"/>
      <c r="BD668" s="63"/>
      <c r="BE668" s="63"/>
      <c r="BF668" s="63"/>
      <c r="BG668" s="63"/>
      <c r="BH668" s="63"/>
      <c r="BI668" s="63"/>
      <c r="BJ668" s="63"/>
      <c r="BK668" s="63"/>
      <c r="BL668" s="63"/>
      <c r="BM668" s="63"/>
      <c r="BN668" s="63"/>
      <c r="BO668" s="63"/>
      <c r="BP668" s="63"/>
      <c r="BQ668" s="63"/>
      <c r="BR668" s="63"/>
      <c r="BS668" s="63"/>
      <c r="BT668" s="63"/>
    </row>
    <row r="669" spans="22:72" ht="13">
      <c r="V669" s="62" t="s">
        <v>1431</v>
      </c>
      <c r="W669" s="63">
        <v>-32.433461000125099</v>
      </c>
      <c r="X669" s="63">
        <v>1</v>
      </c>
      <c r="Y669" s="63">
        <v>1.8931213580487799E-2</v>
      </c>
      <c r="Z669" s="63">
        <v>7.59417623417563E-2</v>
      </c>
      <c r="AA669" s="62" t="s">
        <v>173</v>
      </c>
      <c r="AB669" s="63">
        <v>90</v>
      </c>
      <c r="AC669" s="63">
        <v>1.2725301641012501</v>
      </c>
      <c r="AD669" s="63">
        <v>1.4399631019030099</v>
      </c>
      <c r="AE669" s="63">
        <v>0.56255584115621005</v>
      </c>
      <c r="AF669" s="63">
        <v>0.99218879251645098</v>
      </c>
      <c r="AG669" s="63">
        <v>1.18438922967259</v>
      </c>
      <c r="AH669" s="63">
        <v>0.75634264144256902</v>
      </c>
      <c r="AI669" s="63">
        <v>0.29284861620661201</v>
      </c>
      <c r="AJ669" s="63">
        <v>0.52602803841883605</v>
      </c>
      <c r="AK669" s="63">
        <v>1.48577438328069</v>
      </c>
      <c r="AL669" s="63">
        <v>0.56255583262381104</v>
      </c>
      <c r="AM669" s="63">
        <v>0.89646888479309295</v>
      </c>
      <c r="AN669" s="63">
        <v>0.33522405148093598</v>
      </c>
      <c r="AO669" s="65"/>
      <c r="AP669" s="63"/>
      <c r="AQ669" s="63"/>
      <c r="AR669" s="63"/>
      <c r="AS669" s="63"/>
      <c r="AT669" s="63"/>
      <c r="AU669" s="63"/>
      <c r="AV669" s="63"/>
      <c r="AW669" s="63"/>
      <c r="AX669" s="63"/>
      <c r="AY669" s="63"/>
      <c r="AZ669" s="63"/>
      <c r="BA669" s="63"/>
      <c r="BB669" s="63"/>
      <c r="BC669" s="63"/>
      <c r="BD669" s="63"/>
      <c r="BE669" s="63"/>
      <c r="BF669" s="63"/>
      <c r="BG669" s="63"/>
      <c r="BH669" s="63"/>
      <c r="BI669" s="63"/>
      <c r="BJ669" s="63"/>
      <c r="BK669" s="63"/>
      <c r="BL669" s="63"/>
      <c r="BM669" s="63"/>
      <c r="BN669" s="63"/>
      <c r="BO669" s="63"/>
      <c r="BP669" s="63"/>
      <c r="BQ669" s="63"/>
      <c r="BR669" s="63"/>
      <c r="BS669" s="63"/>
      <c r="BT669" s="63"/>
    </row>
    <row r="670" spans="22:72" ht="13">
      <c r="V670" s="62" t="s">
        <v>1432</v>
      </c>
      <c r="W670" s="63">
        <v>-32.433461000125099</v>
      </c>
      <c r="X670" s="63">
        <v>1</v>
      </c>
      <c r="Y670" s="63">
        <v>1.8931213580487799E-2</v>
      </c>
      <c r="Z670" s="63">
        <v>0.30376704936702498</v>
      </c>
      <c r="AA670" s="62" t="s">
        <v>173</v>
      </c>
      <c r="AB670" s="63">
        <v>90</v>
      </c>
      <c r="AC670" s="63">
        <v>1.1885272322940299</v>
      </c>
      <c r="AD670" s="63">
        <v>1.3671231645125099</v>
      </c>
      <c r="AE670" s="63">
        <v>0.31263140713186299</v>
      </c>
      <c r="AF670" s="63">
        <v>1.3270785506768601</v>
      </c>
      <c r="AG670" s="63">
        <v>1.32767114371999</v>
      </c>
      <c r="AH670" s="63">
        <v>0.71506566270681804</v>
      </c>
      <c r="AI670" s="63">
        <v>0.32926858490184202</v>
      </c>
      <c r="AJ670" s="63">
        <v>0.527402376860166</v>
      </c>
      <c r="AK670" s="63">
        <v>1.5036407830179801</v>
      </c>
      <c r="AL670" s="63">
        <v>0.31263136137882203</v>
      </c>
      <c r="AM670" s="63">
        <v>0.84011739213262504</v>
      </c>
      <c r="AN670" s="63">
        <v>0.37118590736238899</v>
      </c>
      <c r="AO670" s="65"/>
      <c r="AP670" s="63"/>
      <c r="AQ670" s="63"/>
      <c r="AR670" s="63"/>
      <c r="AS670" s="63"/>
      <c r="AT670" s="63"/>
      <c r="AU670" s="63"/>
      <c r="AV670" s="63"/>
      <c r="AW670" s="63"/>
      <c r="AX670" s="63"/>
      <c r="AY670" s="63"/>
      <c r="AZ670" s="63"/>
      <c r="BA670" s="63"/>
      <c r="BB670" s="63"/>
      <c r="BC670" s="63"/>
      <c r="BD670" s="63"/>
      <c r="BE670" s="63"/>
      <c r="BF670" s="63"/>
      <c r="BG670" s="63"/>
      <c r="BH670" s="63"/>
      <c r="BI670" s="63"/>
      <c r="BJ670" s="63"/>
      <c r="BK670" s="63"/>
      <c r="BL670" s="63"/>
      <c r="BM670" s="63"/>
      <c r="BN670" s="63"/>
      <c r="BO670" s="63"/>
      <c r="BP670" s="63"/>
      <c r="BQ670" s="63"/>
      <c r="BR670" s="63"/>
      <c r="BS670" s="63"/>
      <c r="BT670" s="63"/>
    </row>
    <row r="671" spans="22:72" ht="13">
      <c r="V671" s="62" t="s">
        <v>1433</v>
      </c>
      <c r="W671" s="63">
        <v>-32.433461000125099</v>
      </c>
      <c r="X671" s="63">
        <v>1</v>
      </c>
      <c r="Y671" s="63">
        <v>1.8931213580487799E-2</v>
      </c>
      <c r="Z671" s="63">
        <v>0.75941762341756303</v>
      </c>
      <c r="AA671" s="62" t="s">
        <v>173</v>
      </c>
      <c r="AB671" s="63">
        <v>90</v>
      </c>
      <c r="AC671" s="63">
        <v>1.1121829677714501</v>
      </c>
      <c r="AD671" s="63">
        <v>1.33276470347925</v>
      </c>
      <c r="AE671" s="63">
        <v>0.150764057387093</v>
      </c>
      <c r="AF671" s="63">
        <v>1.5218729205577299</v>
      </c>
      <c r="AG671" s="63">
        <v>1.5218729205577299</v>
      </c>
      <c r="AH671" s="63">
        <v>0.63674059727519305</v>
      </c>
      <c r="AI671" s="63">
        <v>0.2658199601938</v>
      </c>
      <c r="AJ671" s="63">
        <v>0.494189197861371</v>
      </c>
      <c r="AK671" s="63">
        <v>1.6664998883156099</v>
      </c>
      <c r="AL671" s="63">
        <v>0.15076382545098299</v>
      </c>
      <c r="AM671" s="63">
        <v>0.75725339624702903</v>
      </c>
      <c r="AN671" s="63">
        <v>0.37095685095550102</v>
      </c>
      <c r="AO671" s="65"/>
      <c r="AP671" s="63"/>
      <c r="AQ671" s="63"/>
      <c r="AR671" s="63"/>
      <c r="AS671" s="63"/>
      <c r="AT671" s="63"/>
      <c r="AU671" s="63"/>
      <c r="AV671" s="63"/>
      <c r="AW671" s="63"/>
      <c r="AX671" s="63"/>
      <c r="AY671" s="63"/>
      <c r="AZ671" s="63"/>
      <c r="BA671" s="63"/>
      <c r="BB671" s="63"/>
      <c r="BC671" s="63"/>
      <c r="BD671" s="63"/>
      <c r="BE671" s="63"/>
      <c r="BF671" s="63"/>
      <c r="BG671" s="63"/>
      <c r="BH671" s="63"/>
      <c r="BI671" s="63"/>
      <c r="BJ671" s="63"/>
      <c r="BK671" s="63"/>
      <c r="BL671" s="63"/>
      <c r="BM671" s="63"/>
      <c r="BN671" s="63"/>
      <c r="BO671" s="63"/>
      <c r="BP671" s="63"/>
      <c r="BQ671" s="63"/>
      <c r="BR671" s="63"/>
      <c r="BS671" s="63"/>
      <c r="BT671" s="63"/>
    </row>
    <row r="672" spans="22:72" ht="13">
      <c r="V672" s="62" t="s">
        <v>1434</v>
      </c>
      <c r="W672" s="63">
        <v>-36.3909417790234</v>
      </c>
      <c r="X672" s="63">
        <v>1.2589254117941699</v>
      </c>
      <c r="Y672" s="63">
        <v>1.8931213580487799E-2</v>
      </c>
      <c r="Z672" s="63">
        <v>1.5188352468351299E-2</v>
      </c>
      <c r="AA672" s="62" t="s">
        <v>173</v>
      </c>
      <c r="AB672" s="63">
        <v>90</v>
      </c>
      <c r="AC672" s="63">
        <v>1.3387716530302201</v>
      </c>
      <c r="AD672" s="63">
        <v>1.4172865176210601</v>
      </c>
      <c r="AE672" s="63">
        <v>0.75213993387598799</v>
      </c>
      <c r="AF672" s="63">
        <v>0.52865122597513603</v>
      </c>
      <c r="AG672" s="63">
        <v>0.98946622867931699</v>
      </c>
      <c r="AH672" s="63">
        <v>0.80561668800191799</v>
      </c>
      <c r="AI672" s="63">
        <v>0.25345091422183602</v>
      </c>
      <c r="AJ672" s="63">
        <v>0.48136203907563002</v>
      </c>
      <c r="AK672" s="63">
        <v>1.43721442502035</v>
      </c>
      <c r="AL672" s="63">
        <v>0.75213993167089099</v>
      </c>
      <c r="AM672" s="63">
        <v>0.95305337678936397</v>
      </c>
      <c r="AN672" s="63">
        <v>0.30338521092347098</v>
      </c>
      <c r="AO672" s="65"/>
      <c r="AP672" s="63"/>
      <c r="AQ672" s="63"/>
      <c r="AR672" s="63"/>
      <c r="AS672" s="63"/>
      <c r="AT672" s="63"/>
      <c r="AU672" s="63"/>
      <c r="AV672" s="63"/>
      <c r="AW672" s="63"/>
      <c r="AX672" s="63"/>
      <c r="AY672" s="63"/>
      <c r="AZ672" s="63"/>
      <c r="BA672" s="63"/>
      <c r="BB672" s="63"/>
      <c r="BC672" s="63"/>
      <c r="BD672" s="63"/>
      <c r="BE672" s="63"/>
      <c r="BF672" s="63"/>
      <c r="BG672" s="63"/>
      <c r="BH672" s="63"/>
      <c r="BI672" s="63"/>
      <c r="BJ672" s="63"/>
      <c r="BK672" s="63"/>
      <c r="BL672" s="63"/>
      <c r="BM672" s="63"/>
      <c r="BN672" s="63"/>
      <c r="BO672" s="63"/>
      <c r="BP672" s="63"/>
      <c r="BQ672" s="63"/>
      <c r="BR672" s="63"/>
      <c r="BS672" s="63"/>
      <c r="BT672" s="63"/>
    </row>
    <row r="673" spans="22:72" ht="13">
      <c r="V673" s="62" t="s">
        <v>1435</v>
      </c>
      <c r="W673" s="63">
        <v>-36.3909417790234</v>
      </c>
      <c r="X673" s="63">
        <v>1.2589254117941699</v>
      </c>
      <c r="Y673" s="63">
        <v>1.8931213580487799E-2</v>
      </c>
      <c r="Z673" s="63">
        <v>3.0376704936702501E-2</v>
      </c>
      <c r="AA673" s="62" t="s">
        <v>173</v>
      </c>
      <c r="AB673" s="63">
        <v>90</v>
      </c>
      <c r="AC673" s="63">
        <v>1.3290778178610201</v>
      </c>
      <c r="AD673" s="63">
        <v>1.42209670216572</v>
      </c>
      <c r="AE673" s="63">
        <v>0.67308405014578199</v>
      </c>
      <c r="AF673" s="63">
        <v>0.66001572488228699</v>
      </c>
      <c r="AG673" s="63">
        <v>1.0139549259735099</v>
      </c>
      <c r="AH673" s="63">
        <v>0.80310858707738197</v>
      </c>
      <c r="AI673" s="63">
        <v>0.25826109876648901</v>
      </c>
      <c r="AJ673" s="63">
        <v>0.484797885178954</v>
      </c>
      <c r="AK673" s="63">
        <v>1.4472929069234399</v>
      </c>
      <c r="AL673" s="63">
        <v>0.67308404703026303</v>
      </c>
      <c r="AM673" s="63">
        <v>0.94825151909244298</v>
      </c>
      <c r="AN673" s="63">
        <v>0.30773728265434802</v>
      </c>
      <c r="AO673" s="65"/>
      <c r="AP673" s="63"/>
      <c r="AQ673" s="63"/>
      <c r="AR673" s="63"/>
      <c r="AS673" s="63"/>
      <c r="AT673" s="63"/>
      <c r="AU673" s="63"/>
      <c r="AV673" s="63"/>
      <c r="AW673" s="63"/>
      <c r="AX673" s="63"/>
      <c r="AY673" s="63"/>
      <c r="AZ673" s="63"/>
      <c r="BA673" s="63"/>
      <c r="BB673" s="63"/>
      <c r="BC673" s="63"/>
      <c r="BD673" s="63"/>
      <c r="BE673" s="63"/>
      <c r="BF673" s="63"/>
      <c r="BG673" s="63"/>
      <c r="BH673" s="63"/>
      <c r="BI673" s="63"/>
      <c r="BJ673" s="63"/>
      <c r="BK673" s="63"/>
      <c r="BL673" s="63"/>
      <c r="BM673" s="63"/>
      <c r="BN673" s="63"/>
      <c r="BO673" s="63"/>
      <c r="BP673" s="63"/>
      <c r="BQ673" s="63"/>
      <c r="BR673" s="63"/>
      <c r="BS673" s="63"/>
      <c r="BT673" s="63"/>
    </row>
    <row r="674" spans="22:72" ht="13">
      <c r="V674" s="62" t="s">
        <v>1436</v>
      </c>
      <c r="W674" s="63">
        <v>-36.3909417790234</v>
      </c>
      <c r="X674" s="63">
        <v>1.2589254117941699</v>
      </c>
      <c r="Y674" s="63">
        <v>1.8931213580487799E-2</v>
      </c>
      <c r="Z674" s="63">
        <v>7.59417623417563E-2</v>
      </c>
      <c r="AA674" s="62" t="s">
        <v>173</v>
      </c>
      <c r="AB674" s="63">
        <v>90</v>
      </c>
      <c r="AC674" s="63">
        <v>1.30264553053333</v>
      </c>
      <c r="AD674" s="63">
        <v>1.4113310510419601</v>
      </c>
      <c r="AE674" s="63">
        <v>0.53748570061840395</v>
      </c>
      <c r="AF674" s="63">
        <v>0.90334112871105898</v>
      </c>
      <c r="AG674" s="63">
        <v>1.11024751554532</v>
      </c>
      <c r="AH674" s="63">
        <v>0.79472874095641599</v>
      </c>
      <c r="AI674" s="63">
        <v>0.27498221646933002</v>
      </c>
      <c r="AJ674" s="63">
        <v>0.49579259270958898</v>
      </c>
      <c r="AK674" s="63">
        <v>1.4543936555369801</v>
      </c>
      <c r="AL674" s="63">
        <v>0.53748569395037005</v>
      </c>
      <c r="AM674" s="63">
        <v>0.93420830099873498</v>
      </c>
      <c r="AN674" s="63">
        <v>0.311173128757671</v>
      </c>
      <c r="AO674" s="65"/>
      <c r="AP674" s="63"/>
      <c r="AQ674" s="63"/>
      <c r="AR674" s="63"/>
      <c r="AS674" s="63"/>
      <c r="AT674" s="63"/>
      <c r="AU674" s="63"/>
      <c r="AV674" s="63"/>
      <c r="AW674" s="63"/>
      <c r="AX674" s="63"/>
      <c r="AY674" s="63"/>
      <c r="AZ674" s="63"/>
      <c r="BA674" s="63"/>
      <c r="BB674" s="63"/>
      <c r="BC674" s="63"/>
      <c r="BD674" s="63"/>
      <c r="BE674" s="63"/>
      <c r="BF674" s="63"/>
      <c r="BG674" s="63"/>
      <c r="BH674" s="63"/>
      <c r="BI674" s="63"/>
      <c r="BJ674" s="63"/>
      <c r="BK674" s="63"/>
      <c r="BL674" s="63"/>
      <c r="BM674" s="63"/>
      <c r="BN674" s="63"/>
      <c r="BO674" s="63"/>
      <c r="BP674" s="63"/>
      <c r="BQ674" s="63"/>
      <c r="BR674" s="63"/>
      <c r="BS674" s="63"/>
      <c r="BT674" s="63"/>
    </row>
    <row r="675" spans="22:72" ht="13">
      <c r="V675" s="62" t="s">
        <v>1437</v>
      </c>
      <c r="W675" s="63">
        <v>-36.3909417790234</v>
      </c>
      <c r="X675" s="63">
        <v>1.2589254117941699</v>
      </c>
      <c r="Y675" s="63">
        <v>1.8931213580487799E-2</v>
      </c>
      <c r="Z675" s="63">
        <v>0.30376704936702498</v>
      </c>
      <c r="AA675" s="62" t="s">
        <v>173</v>
      </c>
      <c r="AB675" s="63">
        <v>90</v>
      </c>
      <c r="AC675" s="63">
        <v>1.2097948285898199</v>
      </c>
      <c r="AD675" s="63">
        <v>1.33345187269992</v>
      </c>
      <c r="AE675" s="63">
        <v>0.29529174552570198</v>
      </c>
      <c r="AF675" s="63">
        <v>1.27620991239354</v>
      </c>
      <c r="AG675" s="63">
        <v>1.2795972842719501</v>
      </c>
      <c r="AH675" s="63">
        <v>0.74737445272205505</v>
      </c>
      <c r="AI675" s="63">
        <v>0.31621236970921202</v>
      </c>
      <c r="AJ675" s="63">
        <v>0.50037372084735399</v>
      </c>
      <c r="AK675" s="63">
        <v>1.4660755322882899</v>
      </c>
      <c r="AL675" s="63">
        <v>0.29529170814619599</v>
      </c>
      <c r="AM675" s="63">
        <v>0.87164787992444603</v>
      </c>
      <c r="AN675" s="63">
        <v>0.34736404104601198</v>
      </c>
      <c r="AO675" s="65"/>
      <c r="AP675" s="63"/>
      <c r="AQ675" s="63"/>
      <c r="AR675" s="63"/>
      <c r="AS675" s="63"/>
      <c r="AT675" s="63"/>
      <c r="AU675" s="63"/>
      <c r="AV675" s="63"/>
      <c r="AW675" s="63"/>
      <c r="AX675" s="63"/>
      <c r="AY675" s="63"/>
      <c r="AZ675" s="63"/>
      <c r="BA675" s="63"/>
      <c r="BB675" s="63"/>
      <c r="BC675" s="63"/>
      <c r="BD675" s="63"/>
      <c r="BE675" s="63"/>
      <c r="BF675" s="63"/>
      <c r="BG675" s="63"/>
      <c r="BH675" s="63"/>
      <c r="BI675" s="63"/>
      <c r="BJ675" s="63"/>
      <c r="BK675" s="63"/>
      <c r="BL675" s="63"/>
      <c r="BM675" s="63"/>
      <c r="BN675" s="63"/>
      <c r="BO675" s="63"/>
      <c r="BP675" s="63"/>
      <c r="BQ675" s="63"/>
      <c r="BR675" s="63"/>
      <c r="BS675" s="63"/>
      <c r="BT675" s="63"/>
    </row>
    <row r="676" spans="22:72" ht="13">
      <c r="V676" s="62" t="s">
        <v>1438</v>
      </c>
      <c r="W676" s="63">
        <v>-36.3909417790234</v>
      </c>
      <c r="X676" s="63">
        <v>1.2589254117941699</v>
      </c>
      <c r="Y676" s="63">
        <v>1.8931213580487799E-2</v>
      </c>
      <c r="Z676" s="63">
        <v>0.75941762341756303</v>
      </c>
      <c r="AA676" s="62" t="s">
        <v>173</v>
      </c>
      <c r="AB676" s="63">
        <v>90</v>
      </c>
      <c r="AC676" s="63">
        <v>1.1254093519638999</v>
      </c>
      <c r="AD676" s="63">
        <v>1.2958866219702201</v>
      </c>
      <c r="AE676" s="63">
        <v>0.141944935947206</v>
      </c>
      <c r="AF676" s="63">
        <v>1.4876085120429301</v>
      </c>
      <c r="AG676" s="63">
        <v>1.4876085120429301</v>
      </c>
      <c r="AH676" s="63">
        <v>0.66653382086717705</v>
      </c>
      <c r="AI676" s="63">
        <v>0.26009355002159501</v>
      </c>
      <c r="AJ676" s="63">
        <v>0.46899299310366599</v>
      </c>
      <c r="AK676" s="63">
        <v>1.62297917100682</v>
      </c>
      <c r="AL676" s="63">
        <v>0.14194474416209099</v>
      </c>
      <c r="AM676" s="63">
        <v>0.78291886405779398</v>
      </c>
      <c r="AN676" s="63">
        <v>0.342095743687583</v>
      </c>
      <c r="AO676" s="65"/>
      <c r="AP676" s="63"/>
      <c r="AQ676" s="63"/>
      <c r="AR676" s="63"/>
      <c r="AS676" s="63"/>
      <c r="AT676" s="63"/>
      <c r="AU676" s="63"/>
      <c r="AV676" s="63"/>
      <c r="AW676" s="63"/>
      <c r="AX676" s="63"/>
      <c r="AY676" s="63"/>
      <c r="AZ676" s="63"/>
      <c r="BA676" s="63"/>
      <c r="BB676" s="63"/>
      <c r="BC676" s="63"/>
      <c r="BD676" s="63"/>
      <c r="BE676" s="63"/>
      <c r="BF676" s="63"/>
      <c r="BG676" s="63"/>
      <c r="BH676" s="63"/>
      <c r="BI676" s="63"/>
      <c r="BJ676" s="63"/>
      <c r="BK676" s="63"/>
      <c r="BL676" s="63"/>
      <c r="BM676" s="63"/>
      <c r="BN676" s="63"/>
      <c r="BO676" s="63"/>
      <c r="BP676" s="63"/>
      <c r="BQ676" s="63"/>
      <c r="BR676" s="63"/>
      <c r="BS676" s="63"/>
      <c r="BT676" s="63"/>
    </row>
    <row r="677" spans="22:72" ht="13">
      <c r="V677" s="62" t="s">
        <v>1439</v>
      </c>
      <c r="W677" s="63">
        <v>-40.831308245492501</v>
      </c>
      <c r="X677" s="63">
        <v>1.58489319246111</v>
      </c>
      <c r="Y677" s="63">
        <v>1.8931213580487799E-2</v>
      </c>
      <c r="Z677" s="63">
        <v>1.5188352468351299E-2</v>
      </c>
      <c r="AA677" s="62" t="s">
        <v>173</v>
      </c>
      <c r="AB677" s="63">
        <v>90</v>
      </c>
      <c r="AC677" s="63">
        <v>1.3759465239849</v>
      </c>
      <c r="AD677" s="63">
        <v>1.3914031436426799</v>
      </c>
      <c r="AE677" s="63">
        <v>0.72821466218498299</v>
      </c>
      <c r="AF677" s="63">
        <v>0.373924337304052</v>
      </c>
      <c r="AG677" s="63">
        <v>0.90029023434939204</v>
      </c>
      <c r="AH677" s="63">
        <v>0.84803629053288099</v>
      </c>
      <c r="AI677" s="63">
        <v>0.23764602214654701</v>
      </c>
      <c r="AJ677" s="63">
        <v>0.45135564977327097</v>
      </c>
      <c r="AK677" s="63">
        <v>1.40972765619375</v>
      </c>
      <c r="AL677" s="63">
        <v>0.72821466052142603</v>
      </c>
      <c r="AM677" s="63">
        <v>0.99505625868604297</v>
      </c>
      <c r="AN677" s="63">
        <v>0.27818900616576497</v>
      </c>
      <c r="AO677" s="65"/>
      <c r="AP677" s="63"/>
      <c r="AQ677" s="63"/>
      <c r="AR677" s="63"/>
      <c r="AS677" s="63"/>
      <c r="AT677" s="63"/>
      <c r="AU677" s="63"/>
      <c r="AV677" s="63"/>
      <c r="AW677" s="63"/>
      <c r="AX677" s="63"/>
      <c r="AY677" s="63"/>
      <c r="AZ677" s="63"/>
      <c r="BA677" s="63"/>
      <c r="BB677" s="63"/>
      <c r="BC677" s="63"/>
      <c r="BD677" s="63"/>
      <c r="BE677" s="63"/>
      <c r="BF677" s="63"/>
      <c r="BG677" s="63"/>
      <c r="BH677" s="63"/>
      <c r="BI677" s="63"/>
      <c r="BJ677" s="63"/>
      <c r="BK677" s="63"/>
      <c r="BL677" s="63"/>
      <c r="BM677" s="63"/>
      <c r="BN677" s="63"/>
      <c r="BO677" s="63"/>
      <c r="BP677" s="63"/>
      <c r="BQ677" s="63"/>
      <c r="BR677" s="63"/>
      <c r="BS677" s="63"/>
      <c r="BT677" s="63"/>
    </row>
    <row r="678" spans="22:72" ht="13">
      <c r="V678" s="62" t="s">
        <v>1440</v>
      </c>
      <c r="W678" s="63">
        <v>-40.831308245492501</v>
      </c>
      <c r="X678" s="63">
        <v>1.58489319246111</v>
      </c>
      <c r="Y678" s="63">
        <v>1.8931213580487799E-2</v>
      </c>
      <c r="Z678" s="63">
        <v>3.0376704936702501E-2</v>
      </c>
      <c r="AA678" s="62" t="s">
        <v>173</v>
      </c>
      <c r="AB678" s="63">
        <v>90</v>
      </c>
      <c r="AC678" s="63">
        <v>1.3650140824213399</v>
      </c>
      <c r="AD678" s="63">
        <v>1.39598427178044</v>
      </c>
      <c r="AE678" s="63">
        <v>0.64750490158608698</v>
      </c>
      <c r="AF678" s="63">
        <v>0.52855519578114096</v>
      </c>
      <c r="AG678" s="63">
        <v>0.92756599994299105</v>
      </c>
      <c r="AH678" s="63">
        <v>0.84491966150679298</v>
      </c>
      <c r="AI678" s="63">
        <v>0.24245620669119999</v>
      </c>
      <c r="AJ678" s="63">
        <v>0.45616583431792401</v>
      </c>
      <c r="AK678" s="63">
        <v>1.41957708168995</v>
      </c>
      <c r="AL678" s="63">
        <v>0.64750489917728504</v>
      </c>
      <c r="AM678" s="63">
        <v>0.98953532476699502</v>
      </c>
      <c r="AN678" s="63">
        <v>0.28643503681374199</v>
      </c>
      <c r="AO678" s="65"/>
      <c r="AP678" s="63"/>
      <c r="AQ678" s="63"/>
      <c r="AR678" s="63"/>
      <c r="AS678" s="63"/>
      <c r="AT678" s="63"/>
      <c r="AU678" s="63"/>
      <c r="AV678" s="63"/>
      <c r="AW678" s="63"/>
      <c r="AX678" s="63"/>
      <c r="AY678" s="63"/>
      <c r="AZ678" s="63"/>
      <c r="BA678" s="63"/>
      <c r="BB678" s="63"/>
      <c r="BC678" s="63"/>
      <c r="BD678" s="63"/>
      <c r="BE678" s="63"/>
      <c r="BF678" s="63"/>
      <c r="BG678" s="63"/>
      <c r="BH678" s="63"/>
      <c r="BI678" s="63"/>
      <c r="BJ678" s="63"/>
      <c r="BK678" s="63"/>
      <c r="BL678" s="63"/>
      <c r="BM678" s="63"/>
      <c r="BN678" s="63"/>
      <c r="BO678" s="63"/>
      <c r="BP678" s="63"/>
      <c r="BQ678" s="63"/>
      <c r="BR678" s="63"/>
      <c r="BS678" s="63"/>
      <c r="BT678" s="63"/>
    </row>
    <row r="679" spans="22:72" ht="13">
      <c r="V679" s="62" t="s">
        <v>1441</v>
      </c>
      <c r="W679" s="63">
        <v>-40.831308245492501</v>
      </c>
      <c r="X679" s="63">
        <v>1.58489319246111</v>
      </c>
      <c r="Y679" s="63">
        <v>1.8931213580487799E-2</v>
      </c>
      <c r="Z679" s="63">
        <v>7.59417623417563E-2</v>
      </c>
      <c r="AA679" s="62" t="s">
        <v>173</v>
      </c>
      <c r="AB679" s="63">
        <v>90</v>
      </c>
      <c r="AC679" s="63">
        <v>1.3353886278281599</v>
      </c>
      <c r="AD679" s="63">
        <v>1.38384428221536</v>
      </c>
      <c r="AE679" s="63">
        <v>0.51254761846694097</v>
      </c>
      <c r="AF679" s="63">
        <v>0.80830708763891401</v>
      </c>
      <c r="AG679" s="63">
        <v>1.0746705452355101</v>
      </c>
      <c r="AH679" s="63">
        <v>0.83441167948170403</v>
      </c>
      <c r="AI679" s="63">
        <v>0.25940638080092998</v>
      </c>
      <c r="AJ679" s="63">
        <v>0.46738959825544801</v>
      </c>
      <c r="AK679" s="63">
        <v>1.4246163226414901</v>
      </c>
      <c r="AL679" s="63">
        <v>0.51254761320806796</v>
      </c>
      <c r="AM679" s="63">
        <v>0.97354363881598405</v>
      </c>
      <c r="AN679" s="63">
        <v>0.29032899573084198</v>
      </c>
      <c r="AO679" s="65"/>
      <c r="AP679" s="63"/>
      <c r="AQ679" s="63"/>
      <c r="AR679" s="63"/>
      <c r="AS679" s="63"/>
      <c r="AT679" s="63"/>
      <c r="AU679" s="63"/>
      <c r="AV679" s="63"/>
      <c r="AW679" s="63"/>
      <c r="AX679" s="63"/>
      <c r="AY679" s="63"/>
      <c r="AZ679" s="63"/>
      <c r="BA679" s="63"/>
      <c r="BB679" s="63"/>
      <c r="BC679" s="63"/>
      <c r="BD679" s="63"/>
      <c r="BE679" s="63"/>
      <c r="BF679" s="63"/>
      <c r="BG679" s="63"/>
      <c r="BH679" s="63"/>
      <c r="BI679" s="63"/>
      <c r="BJ679" s="63"/>
      <c r="BK679" s="63"/>
      <c r="BL679" s="63"/>
      <c r="BM679" s="63"/>
      <c r="BN679" s="63"/>
      <c r="BO679" s="63"/>
      <c r="BP679" s="63"/>
      <c r="BQ679" s="63"/>
      <c r="BR679" s="63"/>
      <c r="BS679" s="63"/>
      <c r="BT679" s="63"/>
    </row>
    <row r="680" spans="22:72" ht="13">
      <c r="V680" s="62" t="s">
        <v>1442</v>
      </c>
      <c r="W680" s="63">
        <v>-40.831308245492501</v>
      </c>
      <c r="X680" s="63">
        <v>1.58489319246111</v>
      </c>
      <c r="Y680" s="63">
        <v>1.8931213580487799E-2</v>
      </c>
      <c r="Z680" s="63">
        <v>0.30376704936702498</v>
      </c>
      <c r="AA680" s="62" t="s">
        <v>173</v>
      </c>
      <c r="AB680" s="63">
        <v>90</v>
      </c>
      <c r="AC680" s="63">
        <v>1.2329776430299599</v>
      </c>
      <c r="AD680" s="63">
        <v>1.3013839757355401</v>
      </c>
      <c r="AE680" s="63">
        <v>0.278289372521971</v>
      </c>
      <c r="AF680" s="63">
        <v>1.2221733857383601</v>
      </c>
      <c r="AG680" s="63">
        <v>1.2461673876444801</v>
      </c>
      <c r="AH680" s="63">
        <v>0.77948648696215295</v>
      </c>
      <c r="AI680" s="63">
        <v>0.30682105702679502</v>
      </c>
      <c r="AJ680" s="63">
        <v>0.47426129046209498</v>
      </c>
      <c r="AK680" s="63">
        <v>1.4303427328136999</v>
      </c>
      <c r="AL680" s="63">
        <v>0.27828934188695797</v>
      </c>
      <c r="AM680" s="63">
        <v>0.90423551096627197</v>
      </c>
      <c r="AN680" s="63">
        <v>0.32674896442607099</v>
      </c>
      <c r="AO680" s="65"/>
      <c r="AP680" s="63"/>
      <c r="AQ680" s="63"/>
      <c r="AR680" s="63"/>
      <c r="AS680" s="63"/>
      <c r="AT680" s="63"/>
      <c r="AU680" s="63"/>
      <c r="AV680" s="63"/>
      <c r="AW680" s="63"/>
      <c r="AX680" s="63"/>
      <c r="AY680" s="63"/>
      <c r="AZ680" s="63"/>
      <c r="BA680" s="63"/>
      <c r="BB680" s="63"/>
      <c r="BC680" s="63"/>
      <c r="BD680" s="63"/>
      <c r="BE680" s="63"/>
      <c r="BF680" s="63"/>
      <c r="BG680" s="63"/>
      <c r="BH680" s="63"/>
      <c r="BI680" s="63"/>
      <c r="BJ680" s="63"/>
      <c r="BK680" s="63"/>
      <c r="BL680" s="63"/>
      <c r="BM680" s="63"/>
      <c r="BN680" s="63"/>
      <c r="BO680" s="63"/>
      <c r="BP680" s="63"/>
      <c r="BQ680" s="63"/>
      <c r="BR680" s="63"/>
      <c r="BS680" s="63"/>
      <c r="BT680" s="63"/>
    </row>
    <row r="681" spans="22:72" ht="13">
      <c r="V681" s="62" t="s">
        <v>1443</v>
      </c>
      <c r="W681" s="63">
        <v>-40.831308245492501</v>
      </c>
      <c r="X681" s="63">
        <v>1.58489319246111</v>
      </c>
      <c r="Y681" s="63">
        <v>1.8931213580487799E-2</v>
      </c>
      <c r="Z681" s="63">
        <v>0.75941762341756303</v>
      </c>
      <c r="AA681" s="62" t="s">
        <v>173</v>
      </c>
      <c r="AB681" s="63">
        <v>90</v>
      </c>
      <c r="AC681" s="63">
        <v>1.1399869577039901</v>
      </c>
      <c r="AD681" s="63">
        <v>1.2608409917162999</v>
      </c>
      <c r="AE681" s="63">
        <v>0.13327039047039799</v>
      </c>
      <c r="AF681" s="63">
        <v>1.45133984219184</v>
      </c>
      <c r="AG681" s="63">
        <v>1.45133984219184</v>
      </c>
      <c r="AH681" s="63">
        <v>0.69684456613205303</v>
      </c>
      <c r="AI681" s="63">
        <v>0.254596196256277</v>
      </c>
      <c r="AJ681" s="63">
        <v>0.44471301397351298</v>
      </c>
      <c r="AK681" s="63">
        <v>1.58174901776692</v>
      </c>
      <c r="AL681" s="63">
        <v>0.13327023128214299</v>
      </c>
      <c r="AM681" s="63">
        <v>0.80970657091793796</v>
      </c>
      <c r="AN681" s="63">
        <v>0.331330092563836</v>
      </c>
      <c r="AO681" s="65"/>
      <c r="AP681" s="63"/>
      <c r="AQ681" s="63"/>
      <c r="AR681" s="63"/>
      <c r="AS681" s="63"/>
      <c r="AT681" s="63"/>
      <c r="AU681" s="63"/>
      <c r="AV681" s="63"/>
      <c r="AW681" s="63"/>
      <c r="AX681" s="63"/>
      <c r="AY681" s="63"/>
      <c r="AZ681" s="63"/>
      <c r="BA681" s="63"/>
      <c r="BB681" s="63"/>
      <c r="BC681" s="63"/>
      <c r="BD681" s="63"/>
      <c r="BE681" s="63"/>
      <c r="BF681" s="63"/>
      <c r="BG681" s="63"/>
      <c r="BH681" s="63"/>
      <c r="BI681" s="63"/>
      <c r="BJ681" s="63"/>
      <c r="BK681" s="63"/>
      <c r="BL681" s="63"/>
      <c r="BM681" s="63"/>
      <c r="BN681" s="63"/>
      <c r="BO681" s="63"/>
      <c r="BP681" s="63"/>
      <c r="BQ681" s="63"/>
      <c r="BR681" s="63"/>
      <c r="BS681" s="63"/>
      <c r="BT681" s="63"/>
    </row>
    <row r="682" spans="22:72" ht="13">
      <c r="V682" s="62" t="s">
        <v>1444</v>
      </c>
      <c r="W682" s="63">
        <v>-45.8134813647345</v>
      </c>
      <c r="X682" s="63">
        <v>1.99526231496888</v>
      </c>
      <c r="Y682" s="63">
        <v>1.8931213580487799E-2</v>
      </c>
      <c r="Z682" s="63">
        <v>1.5188352468351299E-2</v>
      </c>
      <c r="AA682" s="62" t="s">
        <v>173</v>
      </c>
      <c r="AB682" s="63">
        <v>90</v>
      </c>
      <c r="AC682" s="63">
        <v>1.4163708108825499</v>
      </c>
      <c r="AD682" s="63">
        <v>1.36666505169873</v>
      </c>
      <c r="AE682" s="63">
        <v>0.70379027624933799</v>
      </c>
      <c r="AF682" s="63">
        <v>0.20608016921612701</v>
      </c>
      <c r="AG682" s="63">
        <v>0.78807063086757601</v>
      </c>
      <c r="AH682" s="63">
        <v>0.89217473880527498</v>
      </c>
      <c r="AI682" s="63">
        <v>0.223902637733253</v>
      </c>
      <c r="AJ682" s="63">
        <v>0.42409793735357099</v>
      </c>
      <c r="AK682" s="63">
        <v>1.38361522580847</v>
      </c>
      <c r="AL682" s="63">
        <v>0.70379027498461399</v>
      </c>
      <c r="AM682" s="63">
        <v>1.0389905557186601</v>
      </c>
      <c r="AN682" s="63">
        <v>0.25299280140805902</v>
      </c>
      <c r="AO682" s="65"/>
      <c r="AP682" s="63"/>
      <c r="AQ682" s="63"/>
      <c r="AR682" s="63"/>
      <c r="AS682" s="63"/>
      <c r="AT682" s="63"/>
      <c r="AU682" s="63"/>
      <c r="AV682" s="63"/>
      <c r="AW682" s="63"/>
      <c r="AX682" s="63"/>
      <c r="AY682" s="63"/>
      <c r="AZ682" s="63"/>
      <c r="BA682" s="63"/>
      <c r="BB682" s="63"/>
      <c r="BC682" s="63"/>
      <c r="BD682" s="63"/>
      <c r="BE682" s="63"/>
      <c r="BF682" s="63"/>
      <c r="BG682" s="63"/>
      <c r="BH682" s="63"/>
      <c r="BI682" s="63"/>
      <c r="BJ682" s="63"/>
      <c r="BK682" s="63"/>
      <c r="BL682" s="63"/>
      <c r="BM682" s="63"/>
      <c r="BN682" s="63"/>
      <c r="BO682" s="63"/>
      <c r="BP682" s="63"/>
      <c r="BQ682" s="63"/>
      <c r="BR682" s="63"/>
      <c r="BS682" s="63"/>
      <c r="BT682" s="63"/>
    </row>
    <row r="683" spans="22:72" ht="13">
      <c r="V683" s="62" t="s">
        <v>1445</v>
      </c>
      <c r="W683" s="63">
        <v>-45.8134813647345</v>
      </c>
      <c r="X683" s="63">
        <v>1.99526231496888</v>
      </c>
      <c r="Y683" s="63">
        <v>1.8931213580487799E-2</v>
      </c>
      <c r="Z683" s="63">
        <v>3.0376704936702501E-2</v>
      </c>
      <c r="AA683" s="62" t="s">
        <v>173</v>
      </c>
      <c r="AB683" s="63">
        <v>90</v>
      </c>
      <c r="AC683" s="63">
        <v>1.4039974739180601</v>
      </c>
      <c r="AD683" s="63">
        <v>1.37101712342961</v>
      </c>
      <c r="AE683" s="63">
        <v>0.62185991672283203</v>
      </c>
      <c r="AF683" s="63">
        <v>0.386738836997987</v>
      </c>
      <c r="AG683" s="63">
        <v>0.81028801225829195</v>
      </c>
      <c r="AH683" s="63">
        <v>0.88808323567742198</v>
      </c>
      <c r="AI683" s="63">
        <v>0.22894187868479399</v>
      </c>
      <c r="AJ683" s="63">
        <v>0.429137178305113</v>
      </c>
      <c r="AK683" s="63">
        <v>1.3930065384908901</v>
      </c>
      <c r="AL683" s="63">
        <v>0.62185991486594305</v>
      </c>
      <c r="AM683" s="63">
        <v>1.0327769664797699</v>
      </c>
      <c r="AN683" s="63">
        <v>0.26032260642848298</v>
      </c>
      <c r="AO683" s="65"/>
      <c r="AP683" s="63"/>
      <c r="AQ683" s="63"/>
      <c r="AR683" s="63"/>
      <c r="AS683" s="63"/>
      <c r="AT683" s="63"/>
      <c r="AU683" s="63"/>
      <c r="AV683" s="63"/>
      <c r="AW683" s="63"/>
      <c r="AX683" s="63"/>
      <c r="AY683" s="63"/>
      <c r="AZ683" s="63"/>
      <c r="BA683" s="63"/>
      <c r="BB683" s="63"/>
      <c r="BC683" s="63"/>
      <c r="BD683" s="63"/>
      <c r="BE683" s="63"/>
      <c r="BF683" s="63"/>
      <c r="BG683" s="63"/>
      <c r="BH683" s="63"/>
      <c r="BI683" s="63"/>
      <c r="BJ683" s="63"/>
      <c r="BK683" s="63"/>
      <c r="BL683" s="63"/>
      <c r="BM683" s="63"/>
      <c r="BN683" s="63"/>
      <c r="BO683" s="63"/>
      <c r="BP683" s="63"/>
      <c r="BQ683" s="63"/>
      <c r="BR683" s="63"/>
      <c r="BS683" s="63"/>
      <c r="BT683" s="63"/>
    </row>
    <row r="684" spans="22:72" ht="13">
      <c r="V684" s="62" t="s">
        <v>1446</v>
      </c>
      <c r="W684" s="63">
        <v>-45.8134813647345</v>
      </c>
      <c r="X684" s="63">
        <v>1.99526231496888</v>
      </c>
      <c r="Y684" s="63">
        <v>1.8931213580487799E-2</v>
      </c>
      <c r="Z684" s="63">
        <v>7.59417623417563E-2</v>
      </c>
      <c r="AA684" s="62" t="s">
        <v>173</v>
      </c>
      <c r="AB684" s="63">
        <v>90</v>
      </c>
      <c r="AC684" s="63">
        <v>1.37085433121214</v>
      </c>
      <c r="AD684" s="63">
        <v>1.35773185183008</v>
      </c>
      <c r="AE684" s="63">
        <v>0.48795381390120302</v>
      </c>
      <c r="AF684" s="63">
        <v>0.70681960875652805</v>
      </c>
      <c r="AG684" s="63">
        <v>0.96406527177062296</v>
      </c>
      <c r="AH684" s="63">
        <v>0.87528821217299801</v>
      </c>
      <c r="AI684" s="63">
        <v>0.246121109201412</v>
      </c>
      <c r="AJ684" s="63">
        <v>0.44013188583574803</v>
      </c>
      <c r="AK684" s="63">
        <v>1.3962133281873299</v>
      </c>
      <c r="AL684" s="63">
        <v>0.487953809759895</v>
      </c>
      <c r="AM684" s="63">
        <v>1.0144317808949701</v>
      </c>
      <c r="AN684" s="63">
        <v>0.27246259599355899</v>
      </c>
      <c r="AO684" s="65"/>
      <c r="AP684" s="63"/>
      <c r="AQ684" s="63"/>
      <c r="AR684" s="63"/>
      <c r="AS684" s="63"/>
      <c r="AT684" s="63"/>
      <c r="AU684" s="63"/>
      <c r="AV684" s="63"/>
      <c r="AW684" s="63"/>
      <c r="AX684" s="63"/>
      <c r="AY684" s="63"/>
      <c r="AZ684" s="63"/>
      <c r="BA684" s="63"/>
      <c r="BB684" s="63"/>
      <c r="BC684" s="63"/>
      <c r="BD684" s="63"/>
      <c r="BE684" s="63"/>
      <c r="BF684" s="63"/>
      <c r="BG684" s="63"/>
      <c r="BH684" s="63"/>
      <c r="BI684" s="63"/>
      <c r="BJ684" s="63"/>
      <c r="BK684" s="63"/>
      <c r="BL684" s="63"/>
      <c r="BM684" s="63"/>
      <c r="BN684" s="63"/>
      <c r="BO684" s="63"/>
      <c r="BP684" s="63"/>
      <c r="BQ684" s="63"/>
      <c r="BR684" s="63"/>
      <c r="BS684" s="63"/>
      <c r="BT684" s="63"/>
    </row>
    <row r="685" spans="22:72" ht="13">
      <c r="V685" s="62" t="s">
        <v>1447</v>
      </c>
      <c r="W685" s="63">
        <v>-45.8134813647345</v>
      </c>
      <c r="X685" s="63">
        <v>1.99526231496888</v>
      </c>
      <c r="Y685" s="63">
        <v>1.8931213580487799E-2</v>
      </c>
      <c r="Z685" s="63">
        <v>0.30376704936702498</v>
      </c>
      <c r="AA685" s="62" t="s">
        <v>173</v>
      </c>
      <c r="AB685" s="63">
        <v>90</v>
      </c>
      <c r="AC685" s="63">
        <v>1.2581529977119501</v>
      </c>
      <c r="AD685" s="63">
        <v>1.2711485300262799</v>
      </c>
      <c r="AE685" s="63">
        <v>0.26172383607739202</v>
      </c>
      <c r="AF685" s="63">
        <v>1.16438733499917</v>
      </c>
      <c r="AG685" s="63">
        <v>1.2097482454867099</v>
      </c>
      <c r="AH685" s="63">
        <v>0.81001211027238196</v>
      </c>
      <c r="AI685" s="63">
        <v>0.30384332373724798</v>
      </c>
      <c r="AJ685" s="63">
        <v>0.44952319851816602</v>
      </c>
      <c r="AK685" s="63">
        <v>1.3966714410011101</v>
      </c>
      <c r="AL685" s="63">
        <v>0.26172381089229801</v>
      </c>
      <c r="AM685" s="63">
        <v>0.93770441854090603</v>
      </c>
      <c r="AN685" s="63">
        <v>0.30956973390945303</v>
      </c>
      <c r="AO685" s="65"/>
      <c r="AP685" s="63"/>
      <c r="AQ685" s="63"/>
      <c r="AR685" s="63"/>
      <c r="AS685" s="63"/>
      <c r="AT685" s="63"/>
      <c r="AU685" s="63"/>
      <c r="AV685" s="63"/>
      <c r="AW685" s="63"/>
      <c r="AX685" s="63"/>
      <c r="AY685" s="63"/>
      <c r="AZ685" s="63"/>
      <c r="BA685" s="63"/>
      <c r="BB685" s="63"/>
      <c r="BC685" s="63"/>
      <c r="BD685" s="63"/>
      <c r="BE685" s="63"/>
      <c r="BF685" s="63"/>
      <c r="BG685" s="63"/>
      <c r="BH685" s="63"/>
      <c r="BI685" s="63"/>
      <c r="BJ685" s="63"/>
      <c r="BK685" s="63"/>
      <c r="BL685" s="63"/>
      <c r="BM685" s="63"/>
      <c r="BN685" s="63"/>
      <c r="BO685" s="63"/>
      <c r="BP685" s="63"/>
      <c r="BQ685" s="63"/>
      <c r="BR685" s="63"/>
      <c r="BS685" s="63"/>
      <c r="BT685" s="63"/>
    </row>
    <row r="686" spans="22:72" ht="13">
      <c r="V686" s="62" t="s">
        <v>1448</v>
      </c>
      <c r="W686" s="63">
        <v>-45.8134813647345</v>
      </c>
      <c r="X686" s="63">
        <v>1.99526231496888</v>
      </c>
      <c r="Y686" s="63">
        <v>1.8931213580487799E-2</v>
      </c>
      <c r="Z686" s="63">
        <v>0.75941762341756303</v>
      </c>
      <c r="AA686" s="62" t="s">
        <v>173</v>
      </c>
      <c r="AB686" s="63">
        <v>90</v>
      </c>
      <c r="AC686" s="63">
        <v>1.1560233243089699</v>
      </c>
      <c r="AD686" s="63">
        <v>1.2273987563106099</v>
      </c>
      <c r="AE686" s="63">
        <v>0.12480309871274201</v>
      </c>
      <c r="AF686" s="63">
        <v>1.41275288315176</v>
      </c>
      <c r="AG686" s="63">
        <v>1.41275288315176</v>
      </c>
      <c r="AH686" s="63">
        <v>0.72742558816838299</v>
      </c>
      <c r="AI686" s="63">
        <v>0.25047318093228899</v>
      </c>
      <c r="AJ686" s="63">
        <v>0.42157831687780101</v>
      </c>
      <c r="AK686" s="63">
        <v>1.5430384850027801</v>
      </c>
      <c r="AL686" s="63">
        <v>0.12480296590286399</v>
      </c>
      <c r="AM686" s="63">
        <v>0.83710031406313001</v>
      </c>
      <c r="AN686" s="63">
        <v>0.322855005508971</v>
      </c>
      <c r="AO686" s="65"/>
      <c r="AP686" s="63"/>
      <c r="AQ686" s="63"/>
      <c r="AR686" s="63"/>
      <c r="AS686" s="63"/>
      <c r="AT686" s="63"/>
      <c r="AU686" s="63"/>
      <c r="AV686" s="63"/>
      <c r="AW686" s="63"/>
      <c r="AX686" s="63"/>
      <c r="AY686" s="63"/>
      <c r="AZ686" s="63"/>
      <c r="BA686" s="63"/>
      <c r="BB686" s="63"/>
      <c r="BC686" s="63"/>
      <c r="BD686" s="63"/>
      <c r="BE686" s="63"/>
      <c r="BF686" s="63"/>
      <c r="BG686" s="63"/>
      <c r="BH686" s="63"/>
      <c r="BI686" s="63"/>
      <c r="BJ686" s="63"/>
      <c r="BK686" s="63"/>
      <c r="BL686" s="63"/>
      <c r="BM686" s="63"/>
      <c r="BN686" s="63"/>
      <c r="BO686" s="63"/>
      <c r="BP686" s="63"/>
      <c r="BQ686" s="63"/>
      <c r="BR686" s="63"/>
      <c r="BS686" s="63"/>
      <c r="BT686" s="63"/>
    </row>
    <row r="687" spans="22:72" ht="13">
      <c r="V687" s="62" t="s">
        <v>1449</v>
      </c>
      <c r="W687" s="63">
        <v>-51.4035715470512</v>
      </c>
      <c r="X687" s="63">
        <v>2.5118864315095801</v>
      </c>
      <c r="Y687" s="63">
        <v>1.8931213580487799E-2</v>
      </c>
      <c r="Z687" s="63">
        <v>1.5188352468351299E-2</v>
      </c>
      <c r="AA687" s="62" t="s">
        <v>173</v>
      </c>
      <c r="AB687" s="63">
        <v>90</v>
      </c>
      <c r="AC687" s="63">
        <v>1.46016401262245</v>
      </c>
      <c r="AD687" s="63">
        <v>1.34307224178923</v>
      </c>
      <c r="AE687" s="63">
        <v>0.67919723424157497</v>
      </c>
      <c r="AF687" s="63">
        <v>2.5018054448468701E-2</v>
      </c>
      <c r="AG687" s="63">
        <v>0.69445068514612496</v>
      </c>
      <c r="AH687" s="63">
        <v>0.93752492838249002</v>
      </c>
      <c r="AI687" s="63">
        <v>0.212449817388841</v>
      </c>
      <c r="AJ687" s="63">
        <v>0.39935984540964198</v>
      </c>
      <c r="AK687" s="63">
        <v>1.3586480774576399</v>
      </c>
      <c r="AL687" s="63">
        <v>0.67919723328500203</v>
      </c>
      <c r="AM687" s="63">
        <v>1.0851523341891101</v>
      </c>
      <c r="AN687" s="63">
        <v>0.23787507855343601</v>
      </c>
      <c r="AO687" s="65"/>
      <c r="AP687" s="63"/>
      <c r="AQ687" s="63"/>
      <c r="AR687" s="63"/>
      <c r="AS687" s="63"/>
      <c r="AT687" s="63"/>
      <c r="AU687" s="63"/>
      <c r="AV687" s="63"/>
      <c r="AW687" s="63"/>
      <c r="AX687" s="63"/>
      <c r="AY687" s="63"/>
      <c r="AZ687" s="63"/>
      <c r="BA687" s="63"/>
      <c r="BB687" s="63"/>
      <c r="BC687" s="63"/>
      <c r="BD687" s="63"/>
      <c r="BE687" s="63"/>
      <c r="BF687" s="63"/>
      <c r="BG687" s="63"/>
      <c r="BH687" s="63"/>
      <c r="BI687" s="63"/>
      <c r="BJ687" s="63"/>
      <c r="BK687" s="63"/>
      <c r="BL687" s="63"/>
      <c r="BM687" s="63"/>
      <c r="BN687" s="63"/>
      <c r="BO687" s="63"/>
      <c r="BP687" s="63"/>
      <c r="BQ687" s="63"/>
      <c r="BR687" s="63"/>
      <c r="BS687" s="63"/>
      <c r="BT687" s="63"/>
    </row>
    <row r="688" spans="22:72" ht="13">
      <c r="V688" s="62" t="s">
        <v>1450</v>
      </c>
      <c r="W688" s="63">
        <v>-51.4035715470512</v>
      </c>
      <c r="X688" s="63">
        <v>2.5118864315095801</v>
      </c>
      <c r="Y688" s="63">
        <v>1.8931213580487799E-2</v>
      </c>
      <c r="Z688" s="63">
        <v>3.0376704936702501E-2</v>
      </c>
      <c r="AA688" s="62" t="s">
        <v>173</v>
      </c>
      <c r="AB688" s="63">
        <v>90</v>
      </c>
      <c r="AC688" s="63">
        <v>1.44628728262878</v>
      </c>
      <c r="AD688" s="63">
        <v>1.34719525711322</v>
      </c>
      <c r="AE688" s="63">
        <v>0.59639815582078504</v>
      </c>
      <c r="AF688" s="63">
        <v>0.234073681105915</v>
      </c>
      <c r="AG688" s="63">
        <v>0.73668193577143204</v>
      </c>
      <c r="AH688" s="63">
        <v>0.93271290859640399</v>
      </c>
      <c r="AI688" s="63">
        <v>0.21748905834038301</v>
      </c>
      <c r="AJ688" s="63">
        <v>0.40485719917495999</v>
      </c>
      <c r="AK688" s="63">
        <v>1.3675812773262801</v>
      </c>
      <c r="AL688" s="63">
        <v>0.59639815439497801</v>
      </c>
      <c r="AM688" s="63">
        <v>1.07798380587688</v>
      </c>
      <c r="AN688" s="63">
        <v>0.23810413496032401</v>
      </c>
      <c r="AO688" s="65"/>
      <c r="AP688" s="63"/>
      <c r="AQ688" s="63"/>
      <c r="AR688" s="63"/>
      <c r="AS688" s="63"/>
      <c r="AT688" s="63"/>
      <c r="AU688" s="63"/>
      <c r="AV688" s="63"/>
      <c r="AW688" s="63"/>
      <c r="AX688" s="63"/>
      <c r="AY688" s="63"/>
      <c r="AZ688" s="63"/>
      <c r="BA688" s="63"/>
      <c r="BB688" s="63"/>
      <c r="BC688" s="63"/>
      <c r="BD688" s="63"/>
      <c r="BE688" s="63"/>
      <c r="BF688" s="63"/>
      <c r="BG688" s="63"/>
      <c r="BH688" s="63"/>
      <c r="BI688" s="63"/>
      <c r="BJ688" s="63"/>
      <c r="BK688" s="63"/>
      <c r="BL688" s="63"/>
      <c r="BM688" s="63"/>
      <c r="BN688" s="63"/>
      <c r="BO688" s="63"/>
      <c r="BP688" s="63"/>
      <c r="BQ688" s="63"/>
      <c r="BR688" s="63"/>
      <c r="BS688" s="63"/>
      <c r="BT688" s="63"/>
    </row>
    <row r="689" spans="22:72" ht="13">
      <c r="V689" s="62" t="s">
        <v>1451</v>
      </c>
      <c r="W689" s="63">
        <v>-51.4035715470512</v>
      </c>
      <c r="X689" s="63">
        <v>2.5118864315095801</v>
      </c>
      <c r="Y689" s="63">
        <v>1.8931213580487799E-2</v>
      </c>
      <c r="Z689" s="63">
        <v>7.59417623417563E-2</v>
      </c>
      <c r="AA689" s="62" t="s">
        <v>173</v>
      </c>
      <c r="AB689" s="63">
        <v>90</v>
      </c>
      <c r="AC689" s="63">
        <v>1.40933616016292</v>
      </c>
      <c r="AD689" s="63">
        <v>1.33276470347925</v>
      </c>
      <c r="AE689" s="63">
        <v>0.46388471602556097</v>
      </c>
      <c r="AF689" s="63">
        <v>0.59781475535312201</v>
      </c>
      <c r="AG689" s="63">
        <v>0.95061134243789402</v>
      </c>
      <c r="AH689" s="63">
        <v>0.91661803126621899</v>
      </c>
      <c r="AI689" s="63">
        <v>0.235584514484553</v>
      </c>
      <c r="AJ689" s="63">
        <v>0.41470662467115399</v>
      </c>
      <c r="AK689" s="63">
        <v>1.3694137285813901</v>
      </c>
      <c r="AL689" s="63">
        <v>0.46388471273009402</v>
      </c>
      <c r="AM689" s="63">
        <v>1.05704287497613</v>
      </c>
      <c r="AN689" s="63">
        <v>0.25711581673204698</v>
      </c>
      <c r="AO689" s="65"/>
      <c r="AP689" s="63"/>
      <c r="AQ689" s="63"/>
      <c r="AR689" s="63"/>
      <c r="AS689" s="63"/>
      <c r="AT689" s="63"/>
      <c r="AU689" s="63"/>
      <c r="AV689" s="63"/>
      <c r="AW689" s="63"/>
      <c r="AX689" s="63"/>
      <c r="AY689" s="63"/>
      <c r="AZ689" s="63"/>
      <c r="BA689" s="63"/>
      <c r="BB689" s="63"/>
      <c r="BC689" s="63"/>
      <c r="BD689" s="63"/>
      <c r="BE689" s="63"/>
      <c r="BF689" s="63"/>
      <c r="BG689" s="63"/>
      <c r="BH689" s="63"/>
      <c r="BI689" s="63"/>
      <c r="BJ689" s="63"/>
      <c r="BK689" s="63"/>
      <c r="BL689" s="63"/>
      <c r="BM689" s="63"/>
      <c r="BN689" s="63"/>
      <c r="BO689" s="63"/>
      <c r="BP689" s="63"/>
      <c r="BQ689" s="63"/>
      <c r="BR689" s="63"/>
      <c r="BS689" s="63"/>
      <c r="BT689" s="63"/>
    </row>
    <row r="690" spans="22:72" ht="13">
      <c r="V690" s="62" t="s">
        <v>1452</v>
      </c>
      <c r="W690" s="63">
        <v>-51.4035715470512</v>
      </c>
      <c r="X690" s="63">
        <v>2.5118864315095801</v>
      </c>
      <c r="Y690" s="63">
        <v>1.8931213580487799E-2</v>
      </c>
      <c r="Z690" s="63">
        <v>0.30376704936702498</v>
      </c>
      <c r="AA690" s="62" t="s">
        <v>173</v>
      </c>
      <c r="AB690" s="63">
        <v>90</v>
      </c>
      <c r="AC690" s="63">
        <v>1.2854452222474899</v>
      </c>
      <c r="AD690" s="63">
        <v>1.2425164791652401</v>
      </c>
      <c r="AE690" s="63">
        <v>0.24566103487704599</v>
      </c>
      <c r="AF690" s="63">
        <v>1.1030842284326601</v>
      </c>
      <c r="AG690" s="63">
        <v>1.17620157839551</v>
      </c>
      <c r="AH690" s="63">
        <v>0.84487231007837205</v>
      </c>
      <c r="AI690" s="63">
        <v>0.21726000193349401</v>
      </c>
      <c r="AJ690" s="63">
        <v>0.42570133220178902</v>
      </c>
      <c r="AK690" s="63">
        <v>1.3646035440367399</v>
      </c>
      <c r="AL690" s="63">
        <v>0.245661014147145</v>
      </c>
      <c r="AM690" s="63">
        <v>0.97169655215866002</v>
      </c>
      <c r="AN690" s="63">
        <v>0.28895465728951197</v>
      </c>
      <c r="AO690" s="65"/>
      <c r="AP690" s="63"/>
      <c r="AQ690" s="63"/>
      <c r="AR690" s="63"/>
      <c r="AS690" s="63"/>
      <c r="AT690" s="63"/>
      <c r="AU690" s="63"/>
      <c r="AV690" s="63"/>
      <c r="AW690" s="63"/>
      <c r="AX690" s="63"/>
      <c r="AY690" s="63"/>
      <c r="AZ690" s="63"/>
      <c r="BA690" s="63"/>
      <c r="BB690" s="63"/>
      <c r="BC690" s="63"/>
      <c r="BD690" s="63"/>
      <c r="BE690" s="63"/>
      <c r="BF690" s="63"/>
      <c r="BG690" s="63"/>
      <c r="BH690" s="63"/>
      <c r="BI690" s="63"/>
      <c r="BJ690" s="63"/>
      <c r="BK690" s="63"/>
      <c r="BL690" s="63"/>
      <c r="BM690" s="63"/>
      <c r="BN690" s="63"/>
      <c r="BO690" s="63"/>
      <c r="BP690" s="63"/>
      <c r="BQ690" s="63"/>
      <c r="BR690" s="63"/>
      <c r="BS690" s="63"/>
      <c r="BT690" s="63"/>
    </row>
    <row r="691" spans="22:72" ht="13">
      <c r="V691" s="62" t="s">
        <v>1453</v>
      </c>
      <c r="W691" s="63">
        <v>-51.4035715470512</v>
      </c>
      <c r="X691" s="63">
        <v>2.5118864315095801</v>
      </c>
      <c r="Y691" s="63">
        <v>1.8931213580487799E-2</v>
      </c>
      <c r="Z691" s="63">
        <v>0.75941762341756303</v>
      </c>
      <c r="AA691" s="62" t="s">
        <v>173</v>
      </c>
      <c r="AB691" s="63">
        <v>90</v>
      </c>
      <c r="AC691" s="63">
        <v>1.17360818248803</v>
      </c>
      <c r="AD691" s="63">
        <v>1.1957889721600401</v>
      </c>
      <c r="AE691" s="63">
        <v>0.11659444269218899</v>
      </c>
      <c r="AF691" s="63">
        <v>1.37183630215165</v>
      </c>
      <c r="AG691" s="63">
        <v>1.37183630215165</v>
      </c>
      <c r="AH691" s="63">
        <v>0.75835125791199298</v>
      </c>
      <c r="AI691" s="63">
        <v>0.24818261686340601</v>
      </c>
      <c r="AJ691" s="63">
        <v>0.39958890181653001</v>
      </c>
      <c r="AK691" s="63">
        <v>1.50638945990064</v>
      </c>
      <c r="AL691" s="63">
        <v>0.116594331573184</v>
      </c>
      <c r="AM691" s="63">
        <v>0.86562661366446403</v>
      </c>
      <c r="AN691" s="63">
        <v>0.29742974434437702</v>
      </c>
      <c r="AO691" s="65"/>
      <c r="AP691" s="63"/>
      <c r="AQ691" s="63"/>
      <c r="AR691" s="63"/>
      <c r="AS691" s="63"/>
      <c r="AT691" s="63"/>
      <c r="AU691" s="63"/>
      <c r="AV691" s="63"/>
      <c r="AW691" s="63"/>
      <c r="AX691" s="63"/>
      <c r="AY691" s="63"/>
      <c r="AZ691" s="63"/>
      <c r="BA691" s="63"/>
      <c r="BB691" s="63"/>
      <c r="BC691" s="63"/>
      <c r="BD691" s="63"/>
      <c r="BE691" s="63"/>
      <c r="BF691" s="63"/>
      <c r="BG691" s="63"/>
      <c r="BH691" s="63"/>
      <c r="BI691" s="63"/>
      <c r="BJ691" s="63"/>
      <c r="BK691" s="63"/>
      <c r="BL691" s="63"/>
      <c r="BM691" s="63"/>
      <c r="BN691" s="63"/>
      <c r="BO691" s="63"/>
      <c r="BP691" s="63"/>
      <c r="BQ691" s="63"/>
      <c r="BR691" s="63"/>
      <c r="BS691" s="63"/>
      <c r="BT691" s="63"/>
    </row>
    <row r="692" spans="22:72" ht="13">
      <c r="V692" s="62" t="s">
        <v>1454</v>
      </c>
      <c r="W692" s="63">
        <v>-57.675755892822799</v>
      </c>
      <c r="X692" s="63">
        <v>3.16227766016838</v>
      </c>
      <c r="Y692" s="63">
        <v>1.8931213580487799E-2</v>
      </c>
      <c r="Z692" s="63">
        <v>1.5188352468351299E-2</v>
      </c>
      <c r="AA692" s="62" t="s">
        <v>173</v>
      </c>
      <c r="AB692" s="63">
        <v>90</v>
      </c>
      <c r="AC692" s="63">
        <v>1.5074574837529999</v>
      </c>
      <c r="AD692" s="63">
        <v>1.3203956575072799</v>
      </c>
      <c r="AE692" s="63">
        <v>0.65463213725861003</v>
      </c>
      <c r="AF692" s="63">
        <v>-0.170908917622275</v>
      </c>
      <c r="AG692" s="63">
        <v>0.57648652536035105</v>
      </c>
      <c r="AH692" s="63">
        <v>0.98417021825164097</v>
      </c>
      <c r="AI692" s="63">
        <v>0.203058504706424</v>
      </c>
      <c r="AJ692" s="63">
        <v>0.376683261127707</v>
      </c>
      <c r="AK692" s="63">
        <v>1.3348262111412501</v>
      </c>
      <c r="AL692" s="63">
        <v>0.65463213652823105</v>
      </c>
      <c r="AM692" s="63">
        <v>1.13371767510001</v>
      </c>
      <c r="AN692" s="63">
        <v>0.21863434037482399</v>
      </c>
      <c r="AO692" s="65"/>
      <c r="AP692" s="63"/>
      <c r="AQ692" s="63"/>
      <c r="AR692" s="63"/>
      <c r="AS692" s="63"/>
      <c r="AT692" s="63"/>
      <c r="AU692" s="63"/>
      <c r="AV692" s="63"/>
      <c r="AW692" s="63"/>
      <c r="AX692" s="63"/>
      <c r="AY692" s="63"/>
      <c r="AZ692" s="63"/>
      <c r="BA692" s="63"/>
      <c r="BB692" s="63"/>
      <c r="BC692" s="63"/>
      <c r="BD692" s="63"/>
      <c r="BE692" s="63"/>
      <c r="BF692" s="63"/>
      <c r="BG692" s="63"/>
      <c r="BH692" s="63"/>
      <c r="BI692" s="63"/>
      <c r="BJ692" s="63"/>
      <c r="BK692" s="63"/>
      <c r="BL692" s="63"/>
      <c r="BM692" s="63"/>
      <c r="BN692" s="63"/>
      <c r="BO692" s="63"/>
      <c r="BP692" s="63"/>
      <c r="BQ692" s="63"/>
      <c r="BR692" s="63"/>
      <c r="BS692" s="63"/>
      <c r="BT692" s="63"/>
    </row>
    <row r="693" spans="22:72" ht="13">
      <c r="V693" s="62" t="s">
        <v>1455</v>
      </c>
      <c r="W693" s="63">
        <v>-57.675755892822799</v>
      </c>
      <c r="X693" s="63">
        <v>3.16227766016838</v>
      </c>
      <c r="Y693" s="63">
        <v>1.8931213580487799E-2</v>
      </c>
      <c r="Z693" s="63">
        <v>3.0376704936702501E-2</v>
      </c>
      <c r="AA693" s="62" t="s">
        <v>173</v>
      </c>
      <c r="AB693" s="63">
        <v>90</v>
      </c>
      <c r="AC693" s="63">
        <v>1.49227785699795</v>
      </c>
      <c r="AD693" s="63">
        <v>1.32428961642438</v>
      </c>
      <c r="AE693" s="63">
        <v>0.57127088744096499</v>
      </c>
      <c r="AF693" s="63">
        <v>7.0079111252250997E-2</v>
      </c>
      <c r="AG693" s="63">
        <v>0.62472760616315204</v>
      </c>
      <c r="AH693" s="63">
        <v>0.97784341468413905</v>
      </c>
      <c r="AI693" s="63">
        <v>0.20855585847174099</v>
      </c>
      <c r="AJ693" s="63">
        <v>0.38080627645169501</v>
      </c>
      <c r="AK693" s="63">
        <v>1.3433012981961201</v>
      </c>
      <c r="AL693" s="63">
        <v>0.57127088633830603</v>
      </c>
      <c r="AM693" s="63">
        <v>1.12545813613914</v>
      </c>
      <c r="AN693" s="63">
        <v>0.222070186478147</v>
      </c>
      <c r="AO693" s="65"/>
      <c r="AP693" s="63"/>
      <c r="AQ693" s="63"/>
      <c r="AR693" s="63"/>
      <c r="AS693" s="63"/>
      <c r="AT693" s="63"/>
      <c r="AU693" s="63"/>
      <c r="AV693" s="63"/>
      <c r="AW693" s="63"/>
      <c r="AX693" s="63"/>
      <c r="AY693" s="63"/>
      <c r="AZ693" s="63"/>
      <c r="BA693" s="63"/>
      <c r="BB693" s="63"/>
      <c r="BC693" s="63"/>
      <c r="BD693" s="63"/>
      <c r="BE693" s="63"/>
      <c r="BF693" s="63"/>
      <c r="BG693" s="63"/>
      <c r="BH693" s="63"/>
      <c r="BI693" s="63"/>
      <c r="BJ693" s="63"/>
      <c r="BK693" s="63"/>
      <c r="BL693" s="63"/>
      <c r="BM693" s="63"/>
      <c r="BN693" s="63"/>
      <c r="BO693" s="63"/>
      <c r="BP693" s="63"/>
      <c r="BQ693" s="63"/>
      <c r="BR693" s="63"/>
      <c r="BS693" s="63"/>
      <c r="BT693" s="63"/>
    </row>
    <row r="694" spans="22:72" ht="13">
      <c r="V694" s="62" t="s">
        <v>1456</v>
      </c>
      <c r="W694" s="63">
        <v>-57.675755892822799</v>
      </c>
      <c r="X694" s="63">
        <v>3.16227766016838</v>
      </c>
      <c r="Y694" s="63">
        <v>1.8931213580487799E-2</v>
      </c>
      <c r="Z694" s="63">
        <v>7.59417623417563E-2</v>
      </c>
      <c r="AA694" s="62" t="s">
        <v>173</v>
      </c>
      <c r="AB694" s="63">
        <v>90</v>
      </c>
      <c r="AC694" s="63">
        <v>1.4509280859473701</v>
      </c>
      <c r="AD694" s="63">
        <v>1.30894283716286</v>
      </c>
      <c r="AE694" s="63">
        <v>0.44048751785531198</v>
      </c>
      <c r="AF694" s="63">
        <v>0.48128871909652998</v>
      </c>
      <c r="AG694" s="63">
        <v>0.852102097290793</v>
      </c>
      <c r="AH694" s="63">
        <v>0.95806796921813497</v>
      </c>
      <c r="AI694" s="63">
        <v>0.22779659665035301</v>
      </c>
      <c r="AJ694" s="63">
        <v>0.39088475835477698</v>
      </c>
      <c r="AK694" s="63">
        <v>1.3439884674167799</v>
      </c>
      <c r="AL694" s="63">
        <v>0.44048751521919399</v>
      </c>
      <c r="AM694" s="63">
        <v>1.1014163819245699</v>
      </c>
      <c r="AN694" s="63">
        <v>0.24039469902920599</v>
      </c>
      <c r="AO694" s="65"/>
      <c r="AP694" s="63"/>
      <c r="AQ694" s="63"/>
      <c r="AR694" s="63"/>
      <c r="AS694" s="63"/>
      <c r="AT694" s="63"/>
      <c r="AU694" s="63"/>
      <c r="AV694" s="63"/>
      <c r="AW694" s="63"/>
      <c r="AX694" s="63"/>
      <c r="AY694" s="63"/>
      <c r="AZ694" s="63"/>
      <c r="BA694" s="63"/>
      <c r="BB694" s="63"/>
      <c r="BC694" s="63"/>
      <c r="BD694" s="63"/>
      <c r="BE694" s="63"/>
      <c r="BF694" s="63"/>
      <c r="BG694" s="63"/>
      <c r="BH694" s="63"/>
      <c r="BI694" s="63"/>
      <c r="BJ694" s="63"/>
      <c r="BK694" s="63"/>
      <c r="BL694" s="63"/>
      <c r="BM694" s="63"/>
      <c r="BN694" s="63"/>
      <c r="BO694" s="63"/>
      <c r="BP694" s="63"/>
      <c r="BQ694" s="63"/>
      <c r="BR694" s="63"/>
      <c r="BS694" s="63"/>
      <c r="BT694" s="63"/>
    </row>
    <row r="695" spans="22:72" ht="13">
      <c r="V695" s="62" t="s">
        <v>1457</v>
      </c>
      <c r="W695" s="63">
        <v>-57.675755892822799</v>
      </c>
      <c r="X695" s="63">
        <v>3.16227766016838</v>
      </c>
      <c r="Y695" s="63">
        <v>1.8931213580487799E-2</v>
      </c>
      <c r="Z695" s="63">
        <v>0.30376704936702498</v>
      </c>
      <c r="AA695" s="62" t="s">
        <v>173</v>
      </c>
      <c r="AB695" s="63">
        <v>90</v>
      </c>
      <c r="AC695" s="63">
        <v>1.3149809067451801</v>
      </c>
      <c r="AD695" s="63">
        <v>1.2152587667455399</v>
      </c>
      <c r="AE695" s="63">
        <v>0.23017832156228199</v>
      </c>
      <c r="AF695" s="63">
        <v>1.0375120811062899</v>
      </c>
      <c r="AG695" s="63">
        <v>1.1452293312305299</v>
      </c>
      <c r="AH695" s="63">
        <v>0.88284388865902197</v>
      </c>
      <c r="AI695" s="63">
        <v>0.20993019691307099</v>
      </c>
      <c r="AJ695" s="63">
        <v>0.40325380432674202</v>
      </c>
      <c r="AK695" s="63">
        <v>1.3343680983274699</v>
      </c>
      <c r="AL695" s="63">
        <v>0.23017830441697701</v>
      </c>
      <c r="AM695" s="63">
        <v>1.0067154778959</v>
      </c>
      <c r="AN695" s="63">
        <v>0.27177542677289501</v>
      </c>
      <c r="AO695" s="65"/>
      <c r="AP695" s="63"/>
      <c r="AQ695" s="63"/>
      <c r="AR695" s="63"/>
      <c r="AS695" s="63"/>
      <c r="AT695" s="63"/>
      <c r="AU695" s="63"/>
      <c r="AV695" s="63"/>
      <c r="AW695" s="63"/>
      <c r="AX695" s="63"/>
      <c r="AY695" s="63"/>
      <c r="AZ695" s="63"/>
      <c r="BA695" s="63"/>
      <c r="BB695" s="63"/>
      <c r="BC695" s="63"/>
      <c r="BD695" s="63"/>
      <c r="BE695" s="63"/>
      <c r="BF695" s="63"/>
      <c r="BG695" s="63"/>
      <c r="BH695" s="63"/>
      <c r="BI695" s="63"/>
      <c r="BJ695" s="63"/>
      <c r="BK695" s="63"/>
      <c r="BL695" s="63"/>
      <c r="BM695" s="63"/>
      <c r="BN695" s="63"/>
      <c r="BO695" s="63"/>
      <c r="BP695" s="63"/>
      <c r="BQ695" s="63"/>
      <c r="BR695" s="63"/>
      <c r="BS695" s="63"/>
      <c r="BT695" s="63"/>
    </row>
    <row r="696" spans="22:72" ht="13">
      <c r="V696" s="62" t="s">
        <v>1458</v>
      </c>
      <c r="W696" s="63">
        <v>-57.675755892822799</v>
      </c>
      <c r="X696" s="63">
        <v>3.16227766016838</v>
      </c>
      <c r="Y696" s="63">
        <v>1.8931213580487799E-2</v>
      </c>
      <c r="Z696" s="63">
        <v>0.75941762341756303</v>
      </c>
      <c r="AA696" s="62" t="s">
        <v>173</v>
      </c>
      <c r="AB696" s="63">
        <v>90</v>
      </c>
      <c r="AC696" s="63">
        <v>1.1928468822968299</v>
      </c>
      <c r="AD696" s="63">
        <v>1.16578258285768</v>
      </c>
      <c r="AE696" s="63">
        <v>0.10868435935059401</v>
      </c>
      <c r="AF696" s="63">
        <v>1.32836182157745</v>
      </c>
      <c r="AG696" s="63">
        <v>1.32836182157745</v>
      </c>
      <c r="AH696" s="63">
        <v>0.78871649657194798</v>
      </c>
      <c r="AI696" s="63">
        <v>0.25093129374606499</v>
      </c>
      <c r="AJ696" s="63">
        <v>0.37851571238281201</v>
      </c>
      <c r="AK696" s="63">
        <v>1.4715728860536099</v>
      </c>
      <c r="AL696" s="63">
        <v>0.108684266128104</v>
      </c>
      <c r="AM696" s="63">
        <v>0.89496073929011699</v>
      </c>
      <c r="AN696" s="63">
        <v>0.27681466772443603</v>
      </c>
      <c r="AO696" s="65"/>
      <c r="AP696" s="63"/>
      <c r="AQ696" s="63"/>
      <c r="AR696" s="63"/>
      <c r="AS696" s="63"/>
      <c r="AT696" s="63"/>
      <c r="AU696" s="63"/>
      <c r="AV696" s="63"/>
      <c r="AW696" s="63"/>
      <c r="AX696" s="63"/>
      <c r="AY696" s="63"/>
      <c r="AZ696" s="63"/>
      <c r="BA696" s="63"/>
      <c r="BB696" s="63"/>
      <c r="BC696" s="63"/>
      <c r="BD696" s="63"/>
      <c r="BE696" s="63"/>
      <c r="BF696" s="63"/>
      <c r="BG696" s="63"/>
      <c r="BH696" s="63"/>
      <c r="BI696" s="63"/>
      <c r="BJ696" s="63"/>
      <c r="BK696" s="63"/>
      <c r="BL696" s="63"/>
      <c r="BM696" s="63"/>
      <c r="BN696" s="63"/>
      <c r="BO696" s="63"/>
      <c r="BP696" s="63"/>
      <c r="BQ696" s="63"/>
      <c r="BR696" s="63"/>
      <c r="BS696" s="63"/>
      <c r="BT696" s="63"/>
    </row>
    <row r="697" spans="22:72" ht="13">
      <c r="V697" s="62" t="s">
        <v>1459</v>
      </c>
      <c r="W697" s="63">
        <v>-64.713262477562395</v>
      </c>
      <c r="X697" s="63">
        <v>3.98107170553497</v>
      </c>
      <c r="Y697" s="63">
        <v>1.8931213580487799E-2</v>
      </c>
      <c r="Z697" s="63">
        <v>1.5188352468351299E-2</v>
      </c>
      <c r="AA697" s="62" t="s">
        <v>173</v>
      </c>
      <c r="AB697" s="63">
        <v>90</v>
      </c>
      <c r="AC697" s="63">
        <v>1.5592156474176899</v>
      </c>
      <c r="AD697" s="63">
        <v>1.29857803475116</v>
      </c>
      <c r="AE697" s="63">
        <v>0.63035201199423796</v>
      </c>
      <c r="AF697" s="63">
        <v>-0.38271235198893899</v>
      </c>
      <c r="AG697" s="63">
        <v>0.45691881014997299</v>
      </c>
      <c r="AH697" s="63">
        <v>1.03106213108925</v>
      </c>
      <c r="AI697" s="63">
        <v>0.19612954839805499</v>
      </c>
      <c r="AJ697" s="63">
        <v>0.35372035633716098</v>
      </c>
      <c r="AK697" s="63">
        <v>1.31209236275758</v>
      </c>
      <c r="AL697" s="63">
        <v>0.63035201142998598</v>
      </c>
      <c r="AM697" s="63">
        <v>1.18436607533003</v>
      </c>
      <c r="AN697" s="63">
        <v>0.20506274826669599</v>
      </c>
      <c r="AO697" s="65"/>
      <c r="AP697" s="63"/>
      <c r="AQ697" s="63"/>
      <c r="AR697" s="63"/>
      <c r="AS697" s="63"/>
      <c r="AT697" s="63"/>
      <c r="AU697" s="63"/>
      <c r="AV697" s="63"/>
      <c r="AW697" s="63"/>
      <c r="AX697" s="63"/>
      <c r="AY697" s="63"/>
      <c r="AZ697" s="63"/>
      <c r="BA697" s="63"/>
      <c r="BB697" s="63"/>
      <c r="BC697" s="63"/>
      <c r="BD697" s="63"/>
      <c r="BE697" s="63"/>
      <c r="BF697" s="63"/>
      <c r="BG697" s="63"/>
      <c r="BH697" s="63"/>
      <c r="BI697" s="63"/>
      <c r="BJ697" s="63"/>
      <c r="BK697" s="63"/>
      <c r="BL697" s="63"/>
      <c r="BM697" s="63"/>
      <c r="BN697" s="63"/>
      <c r="BO697" s="63"/>
      <c r="BP697" s="63"/>
      <c r="BQ697" s="63"/>
      <c r="BR697" s="63"/>
      <c r="BS697" s="63"/>
      <c r="BT697" s="63"/>
    </row>
    <row r="698" spans="22:72" ht="13">
      <c r="V698" s="62" t="s">
        <v>1460</v>
      </c>
      <c r="W698" s="63">
        <v>-64.713262477562395</v>
      </c>
      <c r="X698" s="63">
        <v>3.98107170553497</v>
      </c>
      <c r="Y698" s="63">
        <v>1.8931213580487799E-2</v>
      </c>
      <c r="Z698" s="63">
        <v>3.0376704936702501E-2</v>
      </c>
      <c r="AA698" s="62" t="s">
        <v>173</v>
      </c>
      <c r="AB698" s="63">
        <v>90</v>
      </c>
      <c r="AC698" s="63">
        <v>1.54212429197164</v>
      </c>
      <c r="AD698" s="63">
        <v>1.3024719936682601</v>
      </c>
      <c r="AE698" s="63">
        <v>0.54672560396405401</v>
      </c>
      <c r="AF698" s="63">
        <v>-0.106890974979526</v>
      </c>
      <c r="AG698" s="63">
        <v>0.49941560282057401</v>
      </c>
      <c r="AH698" s="63">
        <v>1.0236047226630101</v>
      </c>
      <c r="AI698" s="63">
        <v>0.20185595857026101</v>
      </c>
      <c r="AJ698" s="63">
        <v>0.35807242806803702</v>
      </c>
      <c r="AK698" s="63">
        <v>1.3203383934055599</v>
      </c>
      <c r="AL698" s="63">
        <v>0.54672560310399099</v>
      </c>
      <c r="AM698" s="63">
        <v>1.1745730529755101</v>
      </c>
      <c r="AN698" s="63">
        <v>0.211705384066455</v>
      </c>
      <c r="AO698" s="65"/>
      <c r="AP698" s="63"/>
      <c r="AQ698" s="63"/>
      <c r="AR698" s="63"/>
      <c r="AS698" s="63"/>
      <c r="AT698" s="63"/>
      <c r="AU698" s="63"/>
      <c r="AV698" s="63"/>
      <c r="AW698" s="63"/>
      <c r="AX698" s="63"/>
      <c r="AY698" s="63"/>
      <c r="AZ698" s="63"/>
      <c r="BA698" s="63"/>
      <c r="BB698" s="63"/>
      <c r="BC698" s="63"/>
      <c r="BD698" s="63"/>
      <c r="BE698" s="63"/>
      <c r="BF698" s="63"/>
      <c r="BG698" s="63"/>
      <c r="BH698" s="63"/>
      <c r="BI698" s="63"/>
      <c r="BJ698" s="63"/>
      <c r="BK698" s="63"/>
      <c r="BL698" s="63"/>
      <c r="BM698" s="63"/>
      <c r="BN698" s="63"/>
      <c r="BO698" s="63"/>
      <c r="BP698" s="63"/>
      <c r="BQ698" s="63"/>
      <c r="BR698" s="63"/>
      <c r="BS698" s="63"/>
      <c r="BT698" s="63"/>
    </row>
    <row r="699" spans="22:72" ht="13">
      <c r="V699" s="62" t="s">
        <v>1461</v>
      </c>
      <c r="W699" s="63">
        <v>-64.713262477562395</v>
      </c>
      <c r="X699" s="63">
        <v>3.98107170553497</v>
      </c>
      <c r="Y699" s="63">
        <v>1.8931213580487799E-2</v>
      </c>
      <c r="Z699" s="63">
        <v>7.59417623417563E-2</v>
      </c>
      <c r="AA699" s="62" t="s">
        <v>173</v>
      </c>
      <c r="AB699" s="63">
        <v>90</v>
      </c>
      <c r="AC699" s="63">
        <v>1.4959918433303201</v>
      </c>
      <c r="AD699" s="63">
        <v>1.28643804518608</v>
      </c>
      <c r="AE699" s="63">
        <v>0.41787570897224002</v>
      </c>
      <c r="AF699" s="63">
        <v>0.35635717145791601</v>
      </c>
      <c r="AG699" s="63">
        <v>0.84167789749451305</v>
      </c>
      <c r="AH699" s="63">
        <v>1.0041829178156201</v>
      </c>
      <c r="AI699" s="63">
        <v>0.176201640998778</v>
      </c>
      <c r="AJ699" s="63">
        <v>0.36837996637800802</v>
      </c>
      <c r="AK699" s="63">
        <v>1.3196512241848899</v>
      </c>
      <c r="AL699" s="63">
        <v>0.41787570688040199</v>
      </c>
      <c r="AM699" s="63">
        <v>1.14661062567188</v>
      </c>
      <c r="AN699" s="63">
        <v>0.22682310692107799</v>
      </c>
      <c r="AO699" s="65"/>
      <c r="AP699" s="63"/>
      <c r="AQ699" s="63"/>
      <c r="AR699" s="63"/>
      <c r="AS699" s="63"/>
      <c r="AT699" s="63"/>
      <c r="AU699" s="63"/>
      <c r="AV699" s="63"/>
      <c r="AW699" s="63"/>
      <c r="AX699" s="63"/>
      <c r="AY699" s="63"/>
      <c r="AZ699" s="63"/>
      <c r="BA699" s="63"/>
      <c r="BB699" s="63"/>
      <c r="BC699" s="63"/>
      <c r="BD699" s="63"/>
      <c r="BE699" s="63"/>
      <c r="BF699" s="63"/>
      <c r="BG699" s="63"/>
      <c r="BH699" s="63"/>
      <c r="BI699" s="63"/>
      <c r="BJ699" s="63"/>
      <c r="BK699" s="63"/>
      <c r="BL699" s="63"/>
      <c r="BM699" s="63"/>
      <c r="BN699" s="63"/>
      <c r="BO699" s="63"/>
      <c r="BP699" s="63"/>
      <c r="BQ699" s="63"/>
      <c r="BR699" s="63"/>
      <c r="BS699" s="63"/>
      <c r="BT699" s="63"/>
    </row>
    <row r="700" spans="22:72" ht="13">
      <c r="V700" s="62" t="s">
        <v>1462</v>
      </c>
      <c r="W700" s="63">
        <v>-64.713262477562395</v>
      </c>
      <c r="X700" s="63">
        <v>3.98107170553497</v>
      </c>
      <c r="Y700" s="63">
        <v>1.8931213580487799E-2</v>
      </c>
      <c r="Z700" s="63">
        <v>0.30376704936702498</v>
      </c>
      <c r="AA700" s="62" t="s">
        <v>173</v>
      </c>
      <c r="AB700" s="63">
        <v>90</v>
      </c>
      <c r="AC700" s="63">
        <v>1.3469340061006501</v>
      </c>
      <c r="AD700" s="63">
        <v>1.1897762414792199</v>
      </c>
      <c r="AE700" s="63">
        <v>0.21534447648716001</v>
      </c>
      <c r="AF700" s="63">
        <v>0.967493209783863</v>
      </c>
      <c r="AG700" s="63">
        <v>1.1165297038208899</v>
      </c>
      <c r="AH700" s="63">
        <v>0.92156619668595796</v>
      </c>
      <c r="AI700" s="63">
        <v>0.20437557904603099</v>
      </c>
      <c r="AJ700" s="63">
        <v>0.38189429438441402</v>
      </c>
      <c r="AK700" s="63">
        <v>1.30590783977159</v>
      </c>
      <c r="AL700" s="63">
        <v>0.21534446229395399</v>
      </c>
      <c r="AM700" s="63">
        <v>1.0431789260572299</v>
      </c>
      <c r="AN700" s="63">
        <v>0.25705855263032501</v>
      </c>
      <c r="AO700" s="65"/>
      <c r="AP700" s="63"/>
      <c r="AQ700" s="63"/>
      <c r="AR700" s="63"/>
      <c r="AS700" s="63"/>
      <c r="AT700" s="63"/>
      <c r="AU700" s="63"/>
      <c r="AV700" s="63"/>
      <c r="AW700" s="63"/>
      <c r="AX700" s="63"/>
      <c r="AY700" s="63"/>
      <c r="AZ700" s="63"/>
      <c r="BA700" s="63"/>
      <c r="BB700" s="63"/>
      <c r="BC700" s="63"/>
      <c r="BD700" s="63"/>
      <c r="BE700" s="63"/>
      <c r="BF700" s="63"/>
      <c r="BG700" s="63"/>
      <c r="BH700" s="63"/>
      <c r="BI700" s="63"/>
      <c r="BJ700" s="63"/>
      <c r="BK700" s="63"/>
      <c r="BL700" s="63"/>
      <c r="BM700" s="63"/>
      <c r="BN700" s="63"/>
      <c r="BO700" s="63"/>
      <c r="BP700" s="63"/>
      <c r="BQ700" s="63"/>
      <c r="BR700" s="63"/>
      <c r="BS700" s="63"/>
      <c r="BT700" s="63"/>
    </row>
    <row r="701" spans="22:72" ht="13">
      <c r="V701" s="62" t="s">
        <v>1463</v>
      </c>
      <c r="W701" s="63">
        <v>-64.713262477562395</v>
      </c>
      <c r="X701" s="63">
        <v>3.98107170553497</v>
      </c>
      <c r="Y701" s="63">
        <v>1.8931213580487799E-2</v>
      </c>
      <c r="Z701" s="63">
        <v>0.75941762341756303</v>
      </c>
      <c r="AA701" s="62" t="s">
        <v>173</v>
      </c>
      <c r="AB701" s="63">
        <v>90</v>
      </c>
      <c r="AC701" s="63">
        <v>1.2138180267415899</v>
      </c>
      <c r="AD701" s="63">
        <v>1.13732232430182</v>
      </c>
      <c r="AE701" s="63">
        <v>0.10108909961644499</v>
      </c>
      <c r="AF701" s="63">
        <v>1.2821568133413701</v>
      </c>
      <c r="AG701" s="63">
        <v>1.28407186100076</v>
      </c>
      <c r="AH701" s="63">
        <v>0.80503739487866299</v>
      </c>
      <c r="AI701" s="63">
        <v>0.18353144601920199</v>
      </c>
      <c r="AJ701" s="63">
        <v>0.35853054088181402</v>
      </c>
      <c r="AK701" s="63">
        <v>1.4387605557668499</v>
      </c>
      <c r="AL701" s="63">
        <v>0.10108902113661999</v>
      </c>
      <c r="AM701" s="63">
        <v>0.924789599366029</v>
      </c>
      <c r="AN701" s="63">
        <v>0.27469589596072003</v>
      </c>
      <c r="AO701" s="65"/>
      <c r="AP701" s="63"/>
      <c r="AQ701" s="63"/>
      <c r="AR701" s="63"/>
      <c r="AS701" s="63"/>
      <c r="AT701" s="63"/>
      <c r="AU701" s="63"/>
      <c r="AV701" s="63"/>
      <c r="AW701" s="63"/>
      <c r="AX701" s="63"/>
      <c r="AY701" s="63"/>
      <c r="AZ701" s="63"/>
      <c r="BA701" s="63"/>
      <c r="BB701" s="63"/>
      <c r="BC701" s="63"/>
      <c r="BD701" s="63"/>
      <c r="BE701" s="63"/>
      <c r="BF701" s="63"/>
      <c r="BG701" s="63"/>
      <c r="BH701" s="63"/>
      <c r="BI701" s="63"/>
      <c r="BJ701" s="63"/>
      <c r="BK701" s="63"/>
      <c r="BL701" s="63"/>
      <c r="BM701" s="63"/>
      <c r="BN701" s="63"/>
      <c r="BO701" s="63"/>
      <c r="BP701" s="63"/>
      <c r="BQ701" s="63"/>
      <c r="BR701" s="63"/>
      <c r="BS701" s="63"/>
      <c r="BT701" s="63"/>
    </row>
    <row r="702" spans="22:72" ht="13">
      <c r="V702" s="62" t="s">
        <v>1464</v>
      </c>
      <c r="W702" s="63">
        <v>-72.609474737911796</v>
      </c>
      <c r="X702" s="63">
        <v>5.0118723362727202</v>
      </c>
      <c r="Y702" s="63">
        <v>1.8931213580487799E-2</v>
      </c>
      <c r="Z702" s="63">
        <v>3.0376704936702501E-2</v>
      </c>
      <c r="AA702" s="62" t="s">
        <v>173</v>
      </c>
      <c r="AB702" s="63">
        <v>90</v>
      </c>
      <c r="AC702" s="63">
        <v>1.59617547663171</v>
      </c>
      <c r="AD702" s="63">
        <v>1.28162786064142</v>
      </c>
      <c r="AE702" s="63">
        <v>0.52286216135587305</v>
      </c>
      <c r="AF702" s="63">
        <v>-0.29744402515123802</v>
      </c>
      <c r="AG702" s="63">
        <v>0.38711943670989801</v>
      </c>
      <c r="AH702" s="63">
        <v>1.07457311736904</v>
      </c>
      <c r="AI702" s="63">
        <v>0.15810618485460801</v>
      </c>
      <c r="AJ702" s="63">
        <v>0.33699923863432002</v>
      </c>
      <c r="AK702" s="63">
        <v>1.29857803475116</v>
      </c>
      <c r="AL702" s="63">
        <v>0.52286216067815405</v>
      </c>
      <c r="AM702" s="63">
        <v>1.2250207681926299</v>
      </c>
      <c r="AN702" s="63">
        <v>0.20345935341847801</v>
      </c>
      <c r="AO702" s="65"/>
      <c r="AP702" s="63"/>
      <c r="AQ702" s="63"/>
      <c r="AR702" s="63"/>
      <c r="AS702" s="63"/>
      <c r="AT702" s="63"/>
      <c r="AU702" s="63"/>
      <c r="AV702" s="63"/>
      <c r="AW702" s="63"/>
      <c r="AX702" s="63"/>
      <c r="AY702" s="63"/>
      <c r="AZ702" s="63"/>
      <c r="BA702" s="63"/>
      <c r="BB702" s="63"/>
      <c r="BC702" s="63"/>
      <c r="BD702" s="63"/>
      <c r="BE702" s="63"/>
      <c r="BF702" s="63"/>
      <c r="BG702" s="63"/>
      <c r="BH702" s="63"/>
      <c r="BI702" s="63"/>
      <c r="BJ702" s="63"/>
      <c r="BK702" s="63"/>
      <c r="BL702" s="63"/>
      <c r="BM702" s="63"/>
      <c r="BN702" s="63"/>
      <c r="BO702" s="63"/>
      <c r="BP702" s="63"/>
      <c r="BQ702" s="63"/>
      <c r="BR702" s="63"/>
      <c r="BS702" s="63"/>
      <c r="BT702" s="63"/>
    </row>
    <row r="703" spans="22:72" ht="13">
      <c r="V703" s="62" t="s">
        <v>1465</v>
      </c>
      <c r="W703" s="63">
        <v>-72.609474737911796</v>
      </c>
      <c r="X703" s="63">
        <v>5.0118723362727202</v>
      </c>
      <c r="Y703" s="63">
        <v>1.8931213580487799E-2</v>
      </c>
      <c r="Z703" s="63">
        <v>7.59417623417563E-2</v>
      </c>
      <c r="AA703" s="62" t="s">
        <v>173</v>
      </c>
      <c r="AB703" s="63">
        <v>90</v>
      </c>
      <c r="AC703" s="63">
        <v>1.5447688894653799</v>
      </c>
      <c r="AD703" s="63">
        <v>1.2649067429385701</v>
      </c>
      <c r="AE703" s="63">
        <v>0.39612653827047001</v>
      </c>
      <c r="AF703" s="63">
        <v>0.22184384649515601</v>
      </c>
      <c r="AG703" s="63">
        <v>0.77121675976439097</v>
      </c>
      <c r="AH703" s="63">
        <v>1.0526342190762501</v>
      </c>
      <c r="AI703" s="63">
        <v>0.17047523082657201</v>
      </c>
      <c r="AJ703" s="63">
        <v>0.34845205897873099</v>
      </c>
      <c r="AK703" s="63">
        <v>1.2965165270891701</v>
      </c>
      <c r="AL703" s="63">
        <v>0.396126536602254</v>
      </c>
      <c r="AM703" s="63">
        <v>1.1932218586893</v>
      </c>
      <c r="AN703" s="63">
        <v>0.208956707183796</v>
      </c>
      <c r="AO703" s="65"/>
      <c r="AP703" s="63"/>
      <c r="AQ703" s="63"/>
      <c r="AR703" s="63"/>
      <c r="AS703" s="63"/>
      <c r="AT703" s="63"/>
      <c r="AU703" s="63"/>
      <c r="AV703" s="63"/>
      <c r="AW703" s="63"/>
      <c r="AX703" s="63"/>
      <c r="AY703" s="63"/>
      <c r="AZ703" s="63"/>
      <c r="BA703" s="63"/>
      <c r="BB703" s="63"/>
      <c r="BC703" s="63"/>
      <c r="BD703" s="63"/>
      <c r="BE703" s="63"/>
      <c r="BF703" s="63"/>
      <c r="BG703" s="63"/>
      <c r="BH703" s="63"/>
      <c r="BI703" s="63"/>
      <c r="BJ703" s="63"/>
      <c r="BK703" s="63"/>
      <c r="BL703" s="63"/>
      <c r="BM703" s="63"/>
      <c r="BN703" s="63"/>
      <c r="BO703" s="63"/>
      <c r="BP703" s="63"/>
      <c r="BQ703" s="63"/>
      <c r="BR703" s="63"/>
      <c r="BS703" s="63"/>
      <c r="BT703" s="63"/>
    </row>
    <row r="704" spans="22:72" ht="13">
      <c r="V704" s="62" t="s">
        <v>1466</v>
      </c>
      <c r="W704" s="63">
        <v>-72.609474737911796</v>
      </c>
      <c r="X704" s="63">
        <v>5.0118723362727202</v>
      </c>
      <c r="Y704" s="63">
        <v>1.8931213580487799E-2</v>
      </c>
      <c r="Z704" s="63">
        <v>0.30376704936702498</v>
      </c>
      <c r="AA704" s="62" t="s">
        <v>173</v>
      </c>
      <c r="AB704" s="63">
        <v>90</v>
      </c>
      <c r="AC704" s="63">
        <v>1.3815285731478999</v>
      </c>
      <c r="AD704" s="63">
        <v>1.1654962623490699</v>
      </c>
      <c r="AE704" s="63">
        <v>0.20119670224137701</v>
      </c>
      <c r="AF704" s="63">
        <v>0.89272839210653998</v>
      </c>
      <c r="AG704" s="63">
        <v>1.08982309576134</v>
      </c>
      <c r="AH704" s="63">
        <v>0.96111153632374802</v>
      </c>
      <c r="AI704" s="63">
        <v>0.200710676535819</v>
      </c>
      <c r="AJ704" s="63">
        <v>0.36173733057824897</v>
      </c>
      <c r="AK704" s="63">
        <v>1.27865012735187</v>
      </c>
      <c r="AL704" s="63">
        <v>0.201196690483948</v>
      </c>
      <c r="AM704" s="63">
        <v>1.0813331193306299</v>
      </c>
      <c r="AN704" s="63">
        <v>0.23896309648615499</v>
      </c>
      <c r="AO704" s="65"/>
      <c r="AP704" s="63"/>
      <c r="AQ704" s="63"/>
      <c r="AR704" s="63"/>
      <c r="AS704" s="63"/>
      <c r="AT704" s="63"/>
      <c r="AU704" s="63"/>
      <c r="AV704" s="63"/>
      <c r="AW704" s="63"/>
      <c r="AX704" s="63"/>
      <c r="AY704" s="63"/>
      <c r="AZ704" s="63"/>
      <c r="BA704" s="63"/>
      <c r="BB704" s="63"/>
      <c r="BC704" s="63"/>
      <c r="BD704" s="63"/>
      <c r="BE704" s="63"/>
      <c r="BF704" s="63"/>
      <c r="BG704" s="63"/>
      <c r="BH704" s="63"/>
      <c r="BI704" s="63"/>
      <c r="BJ704" s="63"/>
      <c r="BK704" s="63"/>
      <c r="BL704" s="63"/>
      <c r="BM704" s="63"/>
      <c r="BN704" s="63"/>
      <c r="BO704" s="63"/>
      <c r="BP704" s="63"/>
      <c r="BQ704" s="63"/>
      <c r="BR704" s="63"/>
      <c r="BS704" s="63"/>
      <c r="BT704" s="63"/>
    </row>
    <row r="705" spans="22:72" ht="13">
      <c r="V705" s="62" t="s">
        <v>1467</v>
      </c>
      <c r="W705" s="63">
        <v>-72.609474737911796</v>
      </c>
      <c r="X705" s="63">
        <v>5.0118723362727202</v>
      </c>
      <c r="Y705" s="63">
        <v>1.8931213580487799E-2</v>
      </c>
      <c r="Z705" s="63">
        <v>0.75941762341756303</v>
      </c>
      <c r="AA705" s="62" t="s">
        <v>173</v>
      </c>
      <c r="AB705" s="63">
        <v>90</v>
      </c>
      <c r="AC705" s="63">
        <v>1.2366265579552</v>
      </c>
      <c r="AD705" s="63">
        <v>1.1102936682889999</v>
      </c>
      <c r="AE705" s="63">
        <v>9.3829535098687494E-2</v>
      </c>
      <c r="AF705" s="63">
        <v>1.2331582876492899</v>
      </c>
      <c r="AG705" s="63">
        <v>1.2432950166340599</v>
      </c>
      <c r="AH705" s="63">
        <v>0.83978137524149099</v>
      </c>
      <c r="AI705" s="63">
        <v>0.17986654350899001</v>
      </c>
      <c r="AJ705" s="63">
        <v>0.33951885911009</v>
      </c>
      <c r="AK705" s="63">
        <v>1.40806699724381</v>
      </c>
      <c r="AL705" s="63">
        <v>9.3829468753376305E-2</v>
      </c>
      <c r="AM705" s="63">
        <v>0.95470783545190596</v>
      </c>
      <c r="AN705" s="63">
        <v>0.25064497323745499</v>
      </c>
      <c r="AO705" s="65"/>
      <c r="AP705" s="63"/>
      <c r="AQ705" s="63"/>
      <c r="AR705" s="63"/>
      <c r="AS705" s="63"/>
      <c r="AT705" s="63"/>
      <c r="AU705" s="63"/>
      <c r="AV705" s="63"/>
      <c r="AW705" s="63"/>
      <c r="AX705" s="63"/>
      <c r="AY705" s="63"/>
      <c r="AZ705" s="63"/>
      <c r="BA705" s="63"/>
      <c r="BB705" s="63"/>
      <c r="BC705" s="63"/>
      <c r="BD705" s="63"/>
      <c r="BE705" s="63"/>
      <c r="BF705" s="63"/>
      <c r="BG705" s="63"/>
      <c r="BH705" s="63"/>
      <c r="BI705" s="63"/>
      <c r="BJ705" s="63"/>
      <c r="BK705" s="63"/>
      <c r="BL705" s="63"/>
      <c r="BM705" s="63"/>
      <c r="BN705" s="63"/>
      <c r="BO705" s="63"/>
      <c r="BP705" s="63"/>
      <c r="BQ705" s="63"/>
      <c r="BR705" s="63"/>
      <c r="BS705" s="63"/>
      <c r="BT705" s="63"/>
    </row>
    <row r="706" spans="22:72" ht="13">
      <c r="V706" s="62" t="s">
        <v>1468</v>
      </c>
      <c r="W706" s="63">
        <v>-81.469170613109299</v>
      </c>
      <c r="X706" s="63">
        <v>6.3095734448019396</v>
      </c>
      <c r="Y706" s="63">
        <v>1.8931213580487799E-2</v>
      </c>
      <c r="Z706" s="63">
        <v>3.0376704936702501E-2</v>
      </c>
      <c r="AA706" s="62" t="s">
        <v>173</v>
      </c>
      <c r="AB706" s="63">
        <v>90</v>
      </c>
      <c r="AC706" s="63">
        <v>1.65465540083644</v>
      </c>
      <c r="AD706" s="63">
        <v>1.2619290096490201</v>
      </c>
      <c r="AE706" s="63">
        <v>0.49984064749420898</v>
      </c>
      <c r="AF706" s="63">
        <v>-0.50247612488767301</v>
      </c>
      <c r="AG706" s="63">
        <v>0.239512864538862</v>
      </c>
      <c r="AH706" s="63">
        <v>1.12781701927704</v>
      </c>
      <c r="AI706" s="63">
        <v>0.15352505671684299</v>
      </c>
      <c r="AJ706" s="63">
        <v>0.317987556862596</v>
      </c>
      <c r="AK706" s="63">
        <v>1.2777339017243201</v>
      </c>
      <c r="AL706" s="63">
        <v>0.499840646969132</v>
      </c>
      <c r="AM706" s="63">
        <v>1.2768818455067099</v>
      </c>
      <c r="AN706" s="63">
        <v>0.18055371272965501</v>
      </c>
      <c r="AO706" s="65"/>
      <c r="AP706" s="63"/>
      <c r="AQ706" s="63"/>
      <c r="AR706" s="63"/>
      <c r="AS706" s="63"/>
      <c r="AT706" s="63"/>
      <c r="AU706" s="63"/>
      <c r="AV706" s="63"/>
      <c r="AW706" s="63"/>
      <c r="AX706" s="63"/>
      <c r="AY706" s="63"/>
      <c r="AZ706" s="63"/>
      <c r="BA706" s="63"/>
      <c r="BB706" s="63"/>
      <c r="BC706" s="63"/>
      <c r="BD706" s="63"/>
      <c r="BE706" s="63"/>
      <c r="BF706" s="63"/>
      <c r="BG706" s="63"/>
      <c r="BH706" s="63"/>
      <c r="BI706" s="63"/>
      <c r="BJ706" s="63"/>
      <c r="BK706" s="63"/>
      <c r="BL706" s="63"/>
      <c r="BM706" s="63"/>
      <c r="BN706" s="63"/>
      <c r="BO706" s="63"/>
      <c r="BP706" s="63"/>
      <c r="BQ706" s="63"/>
      <c r="BR706" s="63"/>
      <c r="BS706" s="63"/>
      <c r="BT706" s="63"/>
    </row>
    <row r="707" spans="22:72" ht="13">
      <c r="V707" s="62" t="s">
        <v>1469</v>
      </c>
      <c r="W707" s="63">
        <v>-81.469170613109299</v>
      </c>
      <c r="X707" s="63">
        <v>6.3095734448019396</v>
      </c>
      <c r="Y707" s="63">
        <v>1.8931213580487799E-2</v>
      </c>
      <c r="Z707" s="63">
        <v>7.59417623417563E-2</v>
      </c>
      <c r="AA707" s="62" t="s">
        <v>173</v>
      </c>
      <c r="AB707" s="63">
        <v>90</v>
      </c>
      <c r="AC707" s="63">
        <v>1.5976959368590999</v>
      </c>
      <c r="AD707" s="63">
        <v>1.24452072272551</v>
      </c>
      <c r="AE707" s="63">
        <v>0.37525378225643602</v>
      </c>
      <c r="AF707" s="63">
        <v>7.7562576839532701E-2</v>
      </c>
      <c r="AG707" s="63">
        <v>0.58033600283867204</v>
      </c>
      <c r="AH707" s="63">
        <v>1.1019127825945401</v>
      </c>
      <c r="AI707" s="63">
        <v>0.166581271909472</v>
      </c>
      <c r="AJ707" s="63">
        <v>0.330127546427673</v>
      </c>
      <c r="AK707" s="63">
        <v>1.2747561684347699</v>
      </c>
      <c r="AL707" s="63">
        <v>0.37525378091843598</v>
      </c>
      <c r="AM707" s="63">
        <v>1.24351699018115</v>
      </c>
      <c r="AN707" s="63">
        <v>0.189945025412072</v>
      </c>
      <c r="AO707" s="65"/>
      <c r="AP707" s="63"/>
      <c r="AQ707" s="63"/>
      <c r="AR707" s="63"/>
      <c r="AS707" s="63"/>
      <c r="AT707" s="63"/>
      <c r="AU707" s="63"/>
      <c r="AV707" s="63"/>
      <c r="AW707" s="63"/>
      <c r="AX707" s="63"/>
      <c r="AY707" s="63"/>
      <c r="AZ707" s="63"/>
      <c r="BA707" s="63"/>
      <c r="BB707" s="63"/>
      <c r="BC707" s="63"/>
      <c r="BD707" s="63"/>
      <c r="BE707" s="63"/>
      <c r="BF707" s="63"/>
      <c r="BG707" s="63"/>
      <c r="BH707" s="63"/>
      <c r="BI707" s="63"/>
      <c r="BJ707" s="63"/>
      <c r="BK707" s="63"/>
      <c r="BL707" s="63"/>
      <c r="BM707" s="63"/>
      <c r="BN707" s="63"/>
      <c r="BO707" s="63"/>
      <c r="BP707" s="63"/>
      <c r="BQ707" s="63"/>
      <c r="BR707" s="63"/>
      <c r="BS707" s="63"/>
      <c r="BT707" s="63"/>
    </row>
    <row r="708" spans="22:72" ht="13">
      <c r="V708" s="62" t="s">
        <v>1470</v>
      </c>
      <c r="W708" s="63">
        <v>-81.469170613109299</v>
      </c>
      <c r="X708" s="63">
        <v>6.3095734448019396</v>
      </c>
      <c r="Y708" s="63">
        <v>1.8931213580487799E-2</v>
      </c>
      <c r="Z708" s="63">
        <v>0.30376704936702498</v>
      </c>
      <c r="AA708" s="62" t="s">
        <v>173</v>
      </c>
      <c r="AB708" s="63">
        <v>90</v>
      </c>
      <c r="AC708" s="63">
        <v>1.41895776526844</v>
      </c>
      <c r="AD708" s="63">
        <v>1.1425906216602399</v>
      </c>
      <c r="AE708" s="63">
        <v>0.187756474098311</v>
      </c>
      <c r="AF708" s="63">
        <v>0.81233709922556596</v>
      </c>
      <c r="AG708" s="63">
        <v>1.0648829498080701</v>
      </c>
      <c r="AH708" s="63">
        <v>0.99948166544422501</v>
      </c>
      <c r="AI708" s="63">
        <v>0.200710676535819</v>
      </c>
      <c r="AJ708" s="63">
        <v>0.34295470521341398</v>
      </c>
      <c r="AK708" s="63">
        <v>1.25322486618726</v>
      </c>
      <c r="AL708" s="63">
        <v>0.18775646431336299</v>
      </c>
      <c r="AM708" s="63">
        <v>1.12150178131599</v>
      </c>
      <c r="AN708" s="63">
        <v>0.22338726081775501</v>
      </c>
      <c r="AO708" s="65"/>
      <c r="AP708" s="63"/>
      <c r="AQ708" s="63"/>
      <c r="AR708" s="63"/>
      <c r="AS708" s="63"/>
      <c r="AT708" s="63"/>
      <c r="AU708" s="63"/>
      <c r="AV708" s="63"/>
      <c r="AW708" s="63"/>
      <c r="AX708" s="63"/>
      <c r="AY708" s="63"/>
      <c r="AZ708" s="63"/>
      <c r="BA708" s="63"/>
      <c r="BB708" s="63"/>
      <c r="BC708" s="63"/>
      <c r="BD708" s="63"/>
      <c r="BE708" s="63"/>
      <c r="BF708" s="63"/>
      <c r="BG708" s="63"/>
      <c r="BH708" s="63"/>
      <c r="BI708" s="63"/>
      <c r="BJ708" s="63"/>
      <c r="BK708" s="63"/>
      <c r="BL708" s="63"/>
      <c r="BM708" s="63"/>
      <c r="BN708" s="63"/>
      <c r="BO708" s="63"/>
      <c r="BP708" s="63"/>
      <c r="BQ708" s="63"/>
      <c r="BR708" s="63"/>
      <c r="BS708" s="63"/>
      <c r="BT708" s="63"/>
    </row>
    <row r="709" spans="22:72" ht="13">
      <c r="V709" s="62" t="s">
        <v>1471</v>
      </c>
      <c r="W709" s="63">
        <v>-81.469170613109299</v>
      </c>
      <c r="X709" s="63">
        <v>6.3095734448019396</v>
      </c>
      <c r="Y709" s="63">
        <v>1.8931213580487799E-2</v>
      </c>
      <c r="Z709" s="63">
        <v>0.75941762341756303</v>
      </c>
      <c r="AA709" s="62" t="s">
        <v>173</v>
      </c>
      <c r="AB709" s="63">
        <v>90</v>
      </c>
      <c r="AC709" s="63">
        <v>1.2614215149235399</v>
      </c>
      <c r="AD709" s="63">
        <v>1.08463935071752</v>
      </c>
      <c r="AE709" s="63">
        <v>8.69482731618825E-2</v>
      </c>
      <c r="AF709" s="63">
        <v>1.1808631953697499</v>
      </c>
      <c r="AG709" s="63">
        <v>1.20586955049906</v>
      </c>
      <c r="AH709" s="63">
        <v>0.87547011444789402</v>
      </c>
      <c r="AI709" s="63">
        <v>0.177575979440108</v>
      </c>
      <c r="AJ709" s="63">
        <v>0.32165245937280801</v>
      </c>
      <c r="AK709" s="63">
        <v>1.37874777716209</v>
      </c>
      <c r="AL709" s="63">
        <v>8.6948216991097199E-2</v>
      </c>
      <c r="AM709" s="63">
        <v>0.98587071065302401</v>
      </c>
      <c r="AN709" s="63">
        <v>0.24216988618259</v>
      </c>
      <c r="AO709" s="65"/>
      <c r="AP709" s="63"/>
      <c r="AQ709" s="63"/>
      <c r="AR709" s="63"/>
      <c r="AS709" s="63"/>
      <c r="AT709" s="63"/>
      <c r="AU709" s="63"/>
      <c r="AV709" s="63"/>
      <c r="AW709" s="63"/>
      <c r="AX709" s="63"/>
      <c r="AY709" s="63"/>
      <c r="AZ709" s="63"/>
      <c r="BA709" s="63"/>
      <c r="BB709" s="63"/>
      <c r="BC709" s="63"/>
      <c r="BD709" s="63"/>
      <c r="BE709" s="63"/>
      <c r="BF709" s="63"/>
      <c r="BG709" s="63"/>
      <c r="BH709" s="63"/>
      <c r="BI709" s="63"/>
      <c r="BJ709" s="63"/>
      <c r="BK709" s="63"/>
      <c r="BL709" s="63"/>
      <c r="BM709" s="63"/>
      <c r="BN709" s="63"/>
      <c r="BO709" s="63"/>
      <c r="BP709" s="63"/>
      <c r="BQ709" s="63"/>
      <c r="BR709" s="63"/>
      <c r="BS709" s="63"/>
      <c r="BT709" s="63"/>
    </row>
    <row r="710" spans="22:72" ht="13">
      <c r="V710" s="62" t="s">
        <v>1472</v>
      </c>
      <c r="W710" s="63">
        <v>-91.409912884583804</v>
      </c>
      <c r="X710" s="63">
        <v>7.9432823472428202</v>
      </c>
      <c r="Y710" s="63">
        <v>1.8931213580487799E-2</v>
      </c>
      <c r="Z710" s="63">
        <v>3.0376704936702501E-2</v>
      </c>
      <c r="AA710" s="62" t="s">
        <v>173</v>
      </c>
      <c r="AB710" s="63">
        <v>90</v>
      </c>
      <c r="AC710" s="63">
        <v>1.7178671862543</v>
      </c>
      <c r="AD710" s="63">
        <v>1.24291732787729</v>
      </c>
      <c r="AE710" s="63">
        <v>0.47769400285218999</v>
      </c>
      <c r="AF710" s="63">
        <v>-0.72375760693177305</v>
      </c>
      <c r="AG710" s="63">
        <v>9.4039829813681003E-2</v>
      </c>
      <c r="AH710" s="63">
        <v>1.1816904837847899</v>
      </c>
      <c r="AI710" s="63">
        <v>0.15077637983418399</v>
      </c>
      <c r="AJ710" s="63">
        <v>0.30057926993909001</v>
      </c>
      <c r="AK710" s="63">
        <v>1.2578059943250299</v>
      </c>
      <c r="AL710" s="63">
        <v>0.47769400244107002</v>
      </c>
      <c r="AM710" s="63">
        <v>1.33416546787759</v>
      </c>
      <c r="AN710" s="63">
        <v>0.164977877061255</v>
      </c>
      <c r="AO710" s="65"/>
      <c r="AP710" s="63"/>
      <c r="AQ710" s="63"/>
      <c r="AR710" s="63"/>
      <c r="AS710" s="63"/>
      <c r="AT710" s="63"/>
      <c r="AU710" s="63"/>
      <c r="AV710" s="63"/>
      <c r="AW710" s="63"/>
      <c r="AX710" s="63"/>
      <c r="AY710" s="63"/>
      <c r="AZ710" s="63"/>
      <c r="BA710" s="63"/>
      <c r="BB710" s="63"/>
      <c r="BC710" s="63"/>
      <c r="BD710" s="63"/>
      <c r="BE710" s="63"/>
      <c r="BF710" s="63"/>
      <c r="BG710" s="63"/>
      <c r="BH710" s="63"/>
      <c r="BI710" s="63"/>
      <c r="BJ710" s="63"/>
      <c r="BK710" s="63"/>
      <c r="BL710" s="63"/>
      <c r="BM710" s="63"/>
      <c r="BN710" s="63"/>
      <c r="BO710" s="63"/>
      <c r="BP710" s="63"/>
      <c r="BQ710" s="63"/>
      <c r="BR710" s="63"/>
      <c r="BS710" s="63"/>
      <c r="BT710" s="63"/>
    </row>
    <row r="711" spans="22:72" ht="13">
      <c r="V711" s="62" t="s">
        <v>1473</v>
      </c>
      <c r="W711" s="63">
        <v>-91.409912884583804</v>
      </c>
      <c r="X711" s="63">
        <v>7.9432823472428202</v>
      </c>
      <c r="Y711" s="63">
        <v>1.8931213580487799E-2</v>
      </c>
      <c r="Z711" s="63">
        <v>7.59417623417563E-2</v>
      </c>
      <c r="AA711" s="62" t="s">
        <v>173</v>
      </c>
      <c r="AB711" s="63">
        <v>90</v>
      </c>
      <c r="AC711" s="63">
        <v>1.6548121786444501</v>
      </c>
      <c r="AD711" s="63">
        <v>1.2250509281400099</v>
      </c>
      <c r="AE711" s="63">
        <v>0.35524871414460002</v>
      </c>
      <c r="AF711" s="63">
        <v>-7.8048482958645707E-2</v>
      </c>
      <c r="AG711" s="63">
        <v>0.84027685255110796</v>
      </c>
      <c r="AH711" s="63">
        <v>1.15020347146808</v>
      </c>
      <c r="AI711" s="63">
        <v>0.165206933468143</v>
      </c>
      <c r="AJ711" s="63">
        <v>0.31134492106283701</v>
      </c>
      <c r="AK711" s="63">
        <v>1.25368297900104</v>
      </c>
      <c r="AL711" s="63">
        <v>0.35524871308147399</v>
      </c>
      <c r="AM711" s="63">
        <v>1.2966256820612001</v>
      </c>
      <c r="AN711" s="63">
        <v>0.17917937428832501</v>
      </c>
      <c r="AO711" s="65"/>
      <c r="AP711" s="63"/>
      <c r="AQ711" s="63"/>
      <c r="AR711" s="63"/>
      <c r="AS711" s="63"/>
      <c r="AT711" s="63"/>
      <c r="AU711" s="63"/>
      <c r="AV711" s="63"/>
      <c r="AW711" s="63"/>
      <c r="AX711" s="63"/>
      <c r="AY711" s="63"/>
      <c r="AZ711" s="63"/>
      <c r="BA711" s="63"/>
      <c r="BB711" s="63"/>
      <c r="BC711" s="63"/>
      <c r="BD711" s="63"/>
      <c r="BE711" s="63"/>
      <c r="BF711" s="63"/>
      <c r="BG711" s="63"/>
      <c r="BH711" s="63"/>
      <c r="BI711" s="63"/>
      <c r="BJ711" s="63"/>
      <c r="BK711" s="63"/>
      <c r="BL711" s="63"/>
      <c r="BM711" s="63"/>
      <c r="BN711" s="63"/>
      <c r="BO711" s="63"/>
      <c r="BP711" s="63"/>
      <c r="BQ711" s="63"/>
      <c r="BR711" s="63"/>
      <c r="BS711" s="63"/>
      <c r="BT711" s="63"/>
    </row>
    <row r="712" spans="22:72" ht="13">
      <c r="V712" s="62" t="s">
        <v>1474</v>
      </c>
      <c r="W712" s="63">
        <v>-91.409912884583804</v>
      </c>
      <c r="X712" s="63">
        <v>7.9432823472428202</v>
      </c>
      <c r="Y712" s="63">
        <v>1.8931213580487799E-2</v>
      </c>
      <c r="Z712" s="63">
        <v>0.30376704936702498</v>
      </c>
      <c r="AA712" s="62" t="s">
        <v>173</v>
      </c>
      <c r="AB712" s="63">
        <v>90</v>
      </c>
      <c r="AC712" s="63">
        <v>1.45943319332643</v>
      </c>
      <c r="AD712" s="63">
        <v>1.12083026300586</v>
      </c>
      <c r="AE712" s="63">
        <v>0.17502761351238999</v>
      </c>
      <c r="AF712" s="63">
        <v>0.72633758724712305</v>
      </c>
      <c r="AG712" s="63">
        <v>0.91098931973364194</v>
      </c>
      <c r="AH712" s="63">
        <v>1.03370574511703</v>
      </c>
      <c r="AI712" s="63">
        <v>0.20735331233557799</v>
      </c>
      <c r="AJ712" s="63">
        <v>0.32463019266235499</v>
      </c>
      <c r="AK712" s="63">
        <v>1.22894488705711</v>
      </c>
      <c r="AL712" s="63">
        <v>0.17502760536456499</v>
      </c>
      <c r="AM712" s="63">
        <v>1.1628722507315601</v>
      </c>
      <c r="AN712" s="63">
        <v>0.210789158438902</v>
      </c>
      <c r="AO712" s="65"/>
      <c r="AP712" s="63"/>
      <c r="AQ712" s="63"/>
      <c r="AR712" s="63"/>
      <c r="AS712" s="63"/>
      <c r="AT712" s="63"/>
      <c r="AU712" s="63"/>
      <c r="AV712" s="63"/>
      <c r="AW712" s="63"/>
      <c r="AX712" s="63"/>
      <c r="AY712" s="63"/>
      <c r="AZ712" s="63"/>
      <c r="BA712" s="63"/>
      <c r="BB712" s="63"/>
      <c r="BC712" s="63"/>
      <c r="BD712" s="63"/>
      <c r="BE712" s="63"/>
      <c r="BF712" s="63"/>
      <c r="BG712" s="63"/>
      <c r="BH712" s="63"/>
      <c r="BI712" s="63"/>
      <c r="BJ712" s="63"/>
      <c r="BK712" s="63"/>
      <c r="BL712" s="63"/>
      <c r="BM712" s="63"/>
      <c r="BN712" s="63"/>
      <c r="BO712" s="63"/>
      <c r="BP712" s="63"/>
      <c r="BQ712" s="63"/>
      <c r="BR712" s="63"/>
      <c r="BS712" s="63"/>
      <c r="BT712" s="63"/>
    </row>
    <row r="713" spans="22:72" ht="13">
      <c r="V713" s="62" t="s">
        <v>1475</v>
      </c>
      <c r="W713" s="63">
        <v>-91.409912884583804</v>
      </c>
      <c r="X713" s="63">
        <v>7.9432823472428202</v>
      </c>
      <c r="Y713" s="63">
        <v>1.8931213580487799E-2</v>
      </c>
      <c r="Z713" s="63">
        <v>0.75941762341756303</v>
      </c>
      <c r="AA713" s="62" t="s">
        <v>173</v>
      </c>
      <c r="AB713" s="63">
        <v>90</v>
      </c>
      <c r="AC713" s="63">
        <v>1.28834185118245</v>
      </c>
      <c r="AD713" s="63">
        <v>1.0605884279942599</v>
      </c>
      <c r="AE713" s="63">
        <v>8.0452173838764296E-2</v>
      </c>
      <c r="AF713" s="63">
        <v>1.1250744174610099</v>
      </c>
      <c r="AG713" s="63">
        <v>1.17153176662692</v>
      </c>
      <c r="AH713" s="63">
        <v>0.91154243608943997</v>
      </c>
      <c r="AI713" s="63">
        <v>0.177805035846996</v>
      </c>
      <c r="AJ713" s="63">
        <v>0.30470228526307802</v>
      </c>
      <c r="AK713" s="63">
        <v>1.3510319519286</v>
      </c>
      <c r="AL713" s="63">
        <v>8.0452126218928693E-2</v>
      </c>
      <c r="AM713" s="63">
        <v>1.0186356074304901</v>
      </c>
      <c r="AN713" s="63">
        <v>0.22384537363153101</v>
      </c>
      <c r="AO713" s="65"/>
      <c r="AP713" s="63"/>
      <c r="AQ713" s="63"/>
      <c r="AR713" s="63"/>
      <c r="AS713" s="63"/>
      <c r="AT713" s="63"/>
      <c r="AU713" s="63"/>
      <c r="AV713" s="63"/>
      <c r="AW713" s="63"/>
      <c r="AX713" s="63"/>
      <c r="AY713" s="63"/>
      <c r="AZ713" s="63"/>
      <c r="BA713" s="63"/>
      <c r="BB713" s="63"/>
      <c r="BC713" s="63"/>
      <c r="BD713" s="63"/>
      <c r="BE713" s="63"/>
      <c r="BF713" s="63"/>
      <c r="BG713" s="63"/>
      <c r="BH713" s="63"/>
      <c r="BI713" s="63"/>
      <c r="BJ713" s="63"/>
      <c r="BK713" s="63"/>
      <c r="BL713" s="63"/>
      <c r="BM713" s="63"/>
      <c r="BN713" s="63"/>
      <c r="BO713" s="63"/>
      <c r="BP713" s="63"/>
      <c r="BQ713" s="63"/>
      <c r="BR713" s="63"/>
      <c r="BS713" s="63"/>
      <c r="BT713" s="63"/>
    </row>
    <row r="714" spans="22:72" ht="13">
      <c r="V714" s="62" t="s">
        <v>1476</v>
      </c>
      <c r="W714" s="63">
        <v>-102.563609162638</v>
      </c>
      <c r="X714" s="63">
        <v>10</v>
      </c>
      <c r="Y714" s="63">
        <v>1.8931213580487799E-2</v>
      </c>
      <c r="Z714" s="63">
        <v>3.0376704936702501E-2</v>
      </c>
      <c r="AA714" s="62" t="s">
        <v>173</v>
      </c>
      <c r="AB714" s="63">
        <v>90</v>
      </c>
      <c r="AC714" s="63">
        <v>1.78657941155644</v>
      </c>
      <c r="AD714" s="63">
        <v>1.2248218717331201</v>
      </c>
      <c r="AE714" s="63">
        <v>0.456350720036027</v>
      </c>
      <c r="AF714" s="63">
        <v>-0.96453991056182597</v>
      </c>
      <c r="AG714" s="63">
        <v>-5.9417274209457298E-2</v>
      </c>
      <c r="AH714" s="63">
        <v>1.23379885323265</v>
      </c>
      <c r="AI714" s="63">
        <v>0.15054732342729599</v>
      </c>
      <c r="AJ714" s="63">
        <v>0.28500343427069003</v>
      </c>
      <c r="AK714" s="63">
        <v>1.2387943125533001</v>
      </c>
      <c r="AL714" s="63">
        <v>0.45635071971522601</v>
      </c>
      <c r="AM714" s="63">
        <v>1.39404738543714</v>
      </c>
      <c r="AN714" s="63">
        <v>0.15879335407527201</v>
      </c>
      <c r="AO714" s="65"/>
      <c r="AP714" s="63"/>
      <c r="AQ714" s="63"/>
      <c r="AR714" s="63"/>
      <c r="AS714" s="63"/>
      <c r="AT714" s="63"/>
      <c r="AU714" s="63"/>
      <c r="AV714" s="63"/>
      <c r="AW714" s="63"/>
      <c r="AX714" s="63"/>
      <c r="AY714" s="63"/>
      <c r="AZ714" s="63"/>
      <c r="BA714" s="63"/>
      <c r="BB714" s="63"/>
      <c r="BC714" s="63"/>
      <c r="BD714" s="63"/>
      <c r="BE714" s="63"/>
      <c r="BF714" s="63"/>
      <c r="BG714" s="63"/>
      <c r="BH714" s="63"/>
      <c r="BI714" s="63"/>
      <c r="BJ714" s="63"/>
      <c r="BK714" s="63"/>
      <c r="BL714" s="63"/>
      <c r="BM714" s="63"/>
      <c r="BN714" s="63"/>
      <c r="BO714" s="63"/>
      <c r="BP714" s="63"/>
      <c r="BQ714" s="63"/>
      <c r="BR714" s="63"/>
      <c r="BS714" s="63"/>
      <c r="BT714" s="63"/>
    </row>
    <row r="715" spans="22:72" ht="13">
      <c r="V715" s="62" t="s">
        <v>1477</v>
      </c>
      <c r="W715" s="63">
        <v>-102.563609162638</v>
      </c>
      <c r="X715" s="63">
        <v>10</v>
      </c>
      <c r="Y715" s="63">
        <v>1.8931213580487799E-2</v>
      </c>
      <c r="Z715" s="63">
        <v>7.59417623417563E-2</v>
      </c>
      <c r="AA715" s="62" t="s">
        <v>173</v>
      </c>
      <c r="AB715" s="63">
        <v>90</v>
      </c>
      <c r="AC715" s="63">
        <v>1.71677344605883</v>
      </c>
      <c r="AD715" s="63">
        <v>1.20649735918206</v>
      </c>
      <c r="AE715" s="63">
        <v>0.33625179798192001</v>
      </c>
      <c r="AF715" s="63">
        <v>-0.246350313643807</v>
      </c>
      <c r="AG715" s="63">
        <v>0.48656861034159399</v>
      </c>
      <c r="AH715" s="63">
        <v>1.19935112176714</v>
      </c>
      <c r="AI715" s="63">
        <v>0.131993754469349</v>
      </c>
      <c r="AJ715" s="63">
        <v>0.29370757773244299</v>
      </c>
      <c r="AK715" s="63">
        <v>1.2339841280086501</v>
      </c>
      <c r="AL715" s="63">
        <v>0.33625179712543102</v>
      </c>
      <c r="AM715" s="63">
        <v>1.3509624556224</v>
      </c>
      <c r="AN715" s="63">
        <v>0.17345296411611899</v>
      </c>
      <c r="AO715" s="65"/>
      <c r="AP715" s="63"/>
      <c r="AQ715" s="63"/>
      <c r="AR715" s="63"/>
      <c r="AS715" s="63"/>
      <c r="AT715" s="63"/>
      <c r="AU715" s="63"/>
      <c r="AV715" s="63"/>
      <c r="AW715" s="63"/>
      <c r="AX715" s="63"/>
      <c r="AY715" s="63"/>
      <c r="AZ715" s="63"/>
      <c r="BA715" s="63"/>
      <c r="BB715" s="63"/>
      <c r="BC715" s="63"/>
      <c r="BD715" s="63"/>
      <c r="BE715" s="63"/>
      <c r="BF715" s="63"/>
      <c r="BG715" s="63"/>
      <c r="BH715" s="63"/>
      <c r="BI715" s="63"/>
      <c r="BJ715" s="63"/>
      <c r="BK715" s="63"/>
      <c r="BL715" s="63"/>
      <c r="BM715" s="63"/>
      <c r="BN715" s="63"/>
      <c r="BO715" s="63"/>
      <c r="BP715" s="63"/>
      <c r="BQ715" s="63"/>
      <c r="BR715" s="63"/>
      <c r="BS715" s="63"/>
      <c r="BT715" s="63"/>
    </row>
    <row r="716" spans="22:72" ht="13">
      <c r="V716" s="62" t="s">
        <v>1478</v>
      </c>
      <c r="W716" s="63">
        <v>-102.563609162638</v>
      </c>
      <c r="X716" s="63">
        <v>10</v>
      </c>
      <c r="Y716" s="63">
        <v>1.8931213580487799E-2</v>
      </c>
      <c r="Z716" s="63">
        <v>0.30376704936702498</v>
      </c>
      <c r="AA716" s="62" t="s">
        <v>173</v>
      </c>
      <c r="AB716" s="63">
        <v>90</v>
      </c>
      <c r="AC716" s="63">
        <v>1.5029391034852999</v>
      </c>
      <c r="AD716" s="63">
        <v>1.1004442427928101</v>
      </c>
      <c r="AE716" s="63">
        <v>0.16296445996939499</v>
      </c>
      <c r="AF716" s="63">
        <v>0.63417591954078101</v>
      </c>
      <c r="AG716" s="63">
        <v>1.0197258355559899</v>
      </c>
      <c r="AH716" s="63">
        <v>1.07823250806792</v>
      </c>
      <c r="AI716" s="63">
        <v>0.154441282344396</v>
      </c>
      <c r="AJ716" s="63">
        <v>0.307680018552626</v>
      </c>
      <c r="AK716" s="63">
        <v>1.2060392463682901</v>
      </c>
      <c r="AL716" s="63">
        <v>0.16296445318025399</v>
      </c>
      <c r="AM716" s="63">
        <v>1.2037492474295099</v>
      </c>
      <c r="AN716" s="63">
        <v>0.20208501497714901</v>
      </c>
      <c r="AO716" s="65"/>
      <c r="AP716" s="63"/>
      <c r="AQ716" s="63"/>
      <c r="AR716" s="63"/>
      <c r="AS716" s="63"/>
      <c r="AT716" s="63"/>
      <c r="AU716" s="63"/>
      <c r="AV716" s="63"/>
      <c r="AW716" s="63"/>
      <c r="AX716" s="63"/>
      <c r="AY716" s="63"/>
      <c r="AZ716" s="63"/>
      <c r="BA716" s="63"/>
      <c r="BB716" s="63"/>
      <c r="BC716" s="63"/>
      <c r="BD716" s="63"/>
      <c r="BE716" s="63"/>
      <c r="BF716" s="63"/>
      <c r="BG716" s="63"/>
      <c r="BH716" s="63"/>
      <c r="BI716" s="63"/>
      <c r="BJ716" s="63"/>
      <c r="BK716" s="63"/>
      <c r="BL716" s="63"/>
      <c r="BM716" s="63"/>
      <c r="BN716" s="63"/>
      <c r="BO716" s="63"/>
      <c r="BP716" s="63"/>
      <c r="BQ716" s="63"/>
      <c r="BR716" s="63"/>
      <c r="BS716" s="63"/>
      <c r="BT716" s="63"/>
    </row>
    <row r="717" spans="22:72" ht="13">
      <c r="V717" s="62" t="s">
        <v>1479</v>
      </c>
      <c r="W717" s="63">
        <v>-102.563609162638</v>
      </c>
      <c r="X717" s="63">
        <v>10</v>
      </c>
      <c r="Y717" s="63">
        <v>1.8931213580487799E-2</v>
      </c>
      <c r="Z717" s="63">
        <v>0.75941762341756303</v>
      </c>
      <c r="AA717" s="62" t="s">
        <v>173</v>
      </c>
      <c r="AB717" s="63">
        <v>90</v>
      </c>
      <c r="AC717" s="63">
        <v>1.3175357182713101</v>
      </c>
      <c r="AD717" s="63">
        <v>1.0374537308985401</v>
      </c>
      <c r="AE717" s="63">
        <v>7.4341324595138605E-2</v>
      </c>
      <c r="AF717" s="63">
        <v>1.0655060629815301</v>
      </c>
      <c r="AG717" s="63">
        <v>1.08924955287604</v>
      </c>
      <c r="AH717" s="63">
        <v>0.94774830050355696</v>
      </c>
      <c r="AI717" s="63">
        <v>0.18192805117098401</v>
      </c>
      <c r="AJ717" s="63">
        <v>0.28889739318779001</v>
      </c>
      <c r="AK717" s="63">
        <v>1.32469046513644</v>
      </c>
      <c r="AL717" s="63">
        <v>7.4341284112048794E-2</v>
      </c>
      <c r="AM717" s="63">
        <v>1.0530664120712101</v>
      </c>
      <c r="AN717" s="63">
        <v>0.208498594370019</v>
      </c>
      <c r="AO717" s="65"/>
      <c r="AP717" s="63"/>
      <c r="AQ717" s="63"/>
      <c r="AR717" s="63"/>
      <c r="AS717" s="63"/>
      <c r="AT717" s="63"/>
      <c r="AU717" s="63"/>
      <c r="AV717" s="63"/>
      <c r="AW717" s="63"/>
      <c r="AX717" s="63"/>
      <c r="AY717" s="63"/>
      <c r="AZ717" s="63"/>
      <c r="BA717" s="63"/>
      <c r="BB717" s="63"/>
      <c r="BC717" s="63"/>
      <c r="BD717" s="63"/>
      <c r="BE717" s="63"/>
      <c r="BF717" s="63"/>
      <c r="BG717" s="63"/>
      <c r="BH717" s="63"/>
      <c r="BI717" s="63"/>
      <c r="BJ717" s="63"/>
      <c r="BK717" s="63"/>
      <c r="BL717" s="63"/>
      <c r="BM717" s="63"/>
      <c r="BN717" s="63"/>
      <c r="BO717" s="63"/>
      <c r="BP717" s="63"/>
      <c r="BQ717" s="63"/>
      <c r="BR717" s="63"/>
      <c r="BS717" s="63"/>
      <c r="BT717" s="63"/>
    </row>
    <row r="718" spans="22:72" ht="13">
      <c r="AO718" s="59"/>
    </row>
    <row r="719" spans="22:72" ht="13">
      <c r="AO719" s="59"/>
    </row>
    <row r="720" spans="22:72" ht="13">
      <c r="AO720" s="59"/>
    </row>
    <row r="721" spans="41:41" ht="13">
      <c r="AO721" s="59"/>
    </row>
    <row r="722" spans="41:41" ht="13">
      <c r="AO722" s="59"/>
    </row>
    <row r="723" spans="41:41" ht="13">
      <c r="AO723" s="59"/>
    </row>
    <row r="724" spans="41:41" ht="13">
      <c r="AO724" s="59"/>
    </row>
    <row r="725" spans="41:41" ht="13">
      <c r="AO725" s="59"/>
    </row>
    <row r="726" spans="41:41" ht="13">
      <c r="AO726" s="59"/>
    </row>
    <row r="727" spans="41:41" ht="13">
      <c r="AO727" s="59"/>
    </row>
    <row r="728" spans="41:41" ht="13">
      <c r="AO728" s="59"/>
    </row>
    <row r="729" spans="41:41" ht="13">
      <c r="AO729" s="59"/>
    </row>
    <row r="730" spans="41:41" ht="13">
      <c r="AO730" s="59"/>
    </row>
    <row r="731" spans="41:41" ht="13">
      <c r="AO731" s="59"/>
    </row>
    <row r="732" spans="41:41" ht="13">
      <c r="AO732" s="59"/>
    </row>
    <row r="733" spans="41:41" ht="13">
      <c r="AO733" s="59"/>
    </row>
    <row r="734" spans="41:41" ht="13">
      <c r="AO734" s="59"/>
    </row>
    <row r="735" spans="41:41" ht="13">
      <c r="AO735" s="59"/>
    </row>
    <row r="736" spans="41:41" ht="13">
      <c r="AO736" s="59"/>
    </row>
    <row r="737" spans="41:41" ht="13">
      <c r="AO737" s="59"/>
    </row>
    <row r="738" spans="41:41" ht="13">
      <c r="AO738" s="59"/>
    </row>
    <row r="739" spans="41:41" ht="13">
      <c r="AO739" s="59"/>
    </row>
    <row r="740" spans="41:41" ht="13">
      <c r="AO740" s="59"/>
    </row>
    <row r="741" spans="41:41" ht="13">
      <c r="AO741" s="59"/>
    </row>
    <row r="742" spans="41:41" ht="13">
      <c r="AO742" s="59"/>
    </row>
    <row r="743" spans="41:41" ht="13">
      <c r="AO743" s="59"/>
    </row>
    <row r="744" spans="41:41" ht="13">
      <c r="AO744" s="59"/>
    </row>
    <row r="745" spans="41:41" ht="13">
      <c r="AO745" s="59"/>
    </row>
    <row r="746" spans="41:41" ht="13">
      <c r="AO746" s="59"/>
    </row>
    <row r="747" spans="41:41" ht="13">
      <c r="AO747" s="59"/>
    </row>
    <row r="748" spans="41:41" ht="13">
      <c r="AO748" s="59"/>
    </row>
    <row r="749" spans="41:41" ht="13">
      <c r="AO749" s="59"/>
    </row>
    <row r="750" spans="41:41" ht="13">
      <c r="AO750" s="59"/>
    </row>
    <row r="751" spans="41:41" ht="13">
      <c r="AO751" s="59"/>
    </row>
    <row r="752" spans="41:41" ht="13">
      <c r="AO752" s="59"/>
    </row>
    <row r="753" spans="41:41" ht="13">
      <c r="AO753" s="59"/>
    </row>
    <row r="754" spans="41:41" ht="13">
      <c r="AO754" s="59"/>
    </row>
    <row r="755" spans="41:41" ht="13">
      <c r="AO755" s="59"/>
    </row>
    <row r="756" spans="41:41" ht="13">
      <c r="AO756" s="59"/>
    </row>
    <row r="757" spans="41:41" ht="13">
      <c r="AO757" s="59"/>
    </row>
    <row r="758" spans="41:41" ht="13">
      <c r="AO758" s="59"/>
    </row>
    <row r="759" spans="41:41" ht="13">
      <c r="AO759" s="59"/>
    </row>
    <row r="760" spans="41:41" ht="13">
      <c r="AO760" s="59"/>
    </row>
    <row r="761" spans="41:41" ht="13">
      <c r="AO761" s="59"/>
    </row>
    <row r="762" spans="41:41" ht="13">
      <c r="AO762" s="59"/>
    </row>
    <row r="763" spans="41:41" ht="13">
      <c r="AO763" s="59"/>
    </row>
    <row r="764" spans="41:41" ht="13">
      <c r="AO764" s="59"/>
    </row>
    <row r="765" spans="41:41" ht="13">
      <c r="AO765" s="59"/>
    </row>
    <row r="766" spans="41:41" ht="13">
      <c r="AO766" s="59"/>
    </row>
    <row r="767" spans="41:41" ht="13">
      <c r="AO767" s="59"/>
    </row>
    <row r="768" spans="41:41" ht="13">
      <c r="AO768" s="59"/>
    </row>
    <row r="769" spans="41:41" ht="13">
      <c r="AO769" s="59"/>
    </row>
    <row r="770" spans="41:41" ht="13">
      <c r="AO770" s="59"/>
    </row>
    <row r="771" spans="41:41" ht="13">
      <c r="AO771" s="59"/>
    </row>
    <row r="772" spans="41:41" ht="13">
      <c r="AO772" s="59"/>
    </row>
    <row r="773" spans="41:41" ht="13">
      <c r="AO773" s="59"/>
    </row>
    <row r="774" spans="41:41" ht="13">
      <c r="AO774" s="59"/>
    </row>
    <row r="775" spans="41:41" ht="13">
      <c r="AO775" s="59"/>
    </row>
    <row r="776" spans="41:41" ht="13">
      <c r="AO776" s="59"/>
    </row>
    <row r="777" spans="41:41" ht="13">
      <c r="AO777" s="59"/>
    </row>
    <row r="778" spans="41:41" ht="13">
      <c r="AO778" s="59"/>
    </row>
    <row r="779" spans="41:41" ht="13">
      <c r="AO779" s="59"/>
    </row>
    <row r="780" spans="41:41" ht="13">
      <c r="AO780" s="59"/>
    </row>
    <row r="781" spans="41:41" ht="13">
      <c r="AO781" s="59"/>
    </row>
    <row r="782" spans="41:41" ht="13">
      <c r="AO782" s="59"/>
    </row>
    <row r="783" spans="41:41" ht="13">
      <c r="AO783" s="59"/>
    </row>
    <row r="784" spans="41:41" ht="13">
      <c r="AO784" s="59"/>
    </row>
    <row r="785" spans="41:41" ht="13">
      <c r="AO785" s="59"/>
    </row>
    <row r="786" spans="41:41" ht="13">
      <c r="AO786" s="59"/>
    </row>
    <row r="787" spans="41:41" ht="13">
      <c r="AO787" s="59"/>
    </row>
    <row r="788" spans="41:41" ht="13">
      <c r="AO788" s="59"/>
    </row>
    <row r="789" spans="41:41" ht="13">
      <c r="AO789" s="59"/>
    </row>
    <row r="790" spans="41:41" ht="13">
      <c r="AO790" s="59"/>
    </row>
    <row r="791" spans="41:41" ht="13">
      <c r="AO791" s="59"/>
    </row>
    <row r="792" spans="41:41" ht="13">
      <c r="AO792" s="59"/>
    </row>
    <row r="793" spans="41:41" ht="13">
      <c r="AO793" s="59"/>
    </row>
    <row r="794" spans="41:41" ht="13">
      <c r="AO794" s="59"/>
    </row>
    <row r="795" spans="41:41" ht="13">
      <c r="AO795" s="59"/>
    </row>
    <row r="796" spans="41:41" ht="13">
      <c r="AO796" s="59"/>
    </row>
    <row r="797" spans="41:41" ht="13">
      <c r="AO797" s="59"/>
    </row>
    <row r="798" spans="41:41" ht="13">
      <c r="AO798" s="59"/>
    </row>
    <row r="799" spans="41:41" ht="13">
      <c r="AO799" s="59"/>
    </row>
    <row r="800" spans="41:41" ht="13">
      <c r="AO800" s="59"/>
    </row>
    <row r="801" spans="41:41" ht="13">
      <c r="AO801" s="59"/>
    </row>
    <row r="802" spans="41:41" ht="13">
      <c r="AO802" s="59"/>
    </row>
    <row r="803" spans="41:41" ht="13">
      <c r="AO803" s="59"/>
    </row>
    <row r="804" spans="41:41" ht="13">
      <c r="AO804" s="59"/>
    </row>
    <row r="805" spans="41:41" ht="13">
      <c r="AO805" s="59"/>
    </row>
    <row r="806" spans="41:41" ht="13">
      <c r="AO806" s="59"/>
    </row>
    <row r="807" spans="41:41" ht="13">
      <c r="AO807" s="59"/>
    </row>
    <row r="808" spans="41:41" ht="13">
      <c r="AO808" s="59"/>
    </row>
    <row r="809" spans="41:41" ht="13">
      <c r="AO809" s="59"/>
    </row>
    <row r="810" spans="41:41" ht="13">
      <c r="AO810" s="59"/>
    </row>
    <row r="811" spans="41:41" ht="13">
      <c r="AO811" s="59"/>
    </row>
    <row r="812" spans="41:41" ht="13">
      <c r="AO812" s="59"/>
    </row>
    <row r="813" spans="41:41" ht="13">
      <c r="AO813" s="59"/>
    </row>
    <row r="814" spans="41:41" ht="13">
      <c r="AO814" s="59"/>
    </row>
    <row r="815" spans="41:41" ht="13">
      <c r="AO815" s="59"/>
    </row>
    <row r="816" spans="41:41" ht="13">
      <c r="AO816" s="59"/>
    </row>
    <row r="817" spans="41:41" ht="13">
      <c r="AO817" s="59"/>
    </row>
    <row r="818" spans="41:41" ht="13">
      <c r="AO818" s="59"/>
    </row>
    <row r="819" spans="41:41" ht="13">
      <c r="AO819" s="59"/>
    </row>
    <row r="820" spans="41:41" ht="13">
      <c r="AO820" s="59"/>
    </row>
    <row r="821" spans="41:41" ht="13">
      <c r="AO821" s="59"/>
    </row>
    <row r="822" spans="41:41" ht="13">
      <c r="AO822" s="59"/>
    </row>
    <row r="823" spans="41:41" ht="13">
      <c r="AO823" s="59"/>
    </row>
    <row r="824" spans="41:41" ht="13">
      <c r="AO824" s="59"/>
    </row>
    <row r="825" spans="41:41" ht="13">
      <c r="AO825" s="59"/>
    </row>
    <row r="826" spans="41:41" ht="13">
      <c r="AO826" s="59"/>
    </row>
    <row r="827" spans="41:41" ht="13">
      <c r="AO827" s="59"/>
    </row>
    <row r="828" spans="41:41" ht="13">
      <c r="AO828" s="59"/>
    </row>
    <row r="829" spans="41:41" ht="13">
      <c r="AO829" s="59"/>
    </row>
    <row r="830" spans="41:41" ht="13">
      <c r="AO830" s="59"/>
    </row>
    <row r="831" spans="41:41" ht="13">
      <c r="AO831" s="59"/>
    </row>
    <row r="832" spans="41:41" ht="13">
      <c r="AO832" s="59"/>
    </row>
    <row r="833" spans="41:41" ht="13">
      <c r="AO833" s="59"/>
    </row>
    <row r="834" spans="41:41" ht="13">
      <c r="AO834" s="59"/>
    </row>
    <row r="835" spans="41:41" ht="13">
      <c r="AO835" s="59"/>
    </row>
    <row r="836" spans="41:41" ht="13">
      <c r="AO836" s="59"/>
    </row>
    <row r="837" spans="41:41" ht="13">
      <c r="AO837" s="59"/>
    </row>
    <row r="838" spans="41:41" ht="13">
      <c r="AO838" s="59"/>
    </row>
    <row r="839" spans="41:41" ht="13">
      <c r="AO839" s="59"/>
    </row>
    <row r="840" spans="41:41" ht="13">
      <c r="AO840" s="59"/>
    </row>
    <row r="841" spans="41:41" ht="13">
      <c r="AO841" s="59"/>
    </row>
    <row r="842" spans="41:41" ht="13">
      <c r="AO842" s="59"/>
    </row>
    <row r="843" spans="41:41" ht="13">
      <c r="AO843" s="59"/>
    </row>
    <row r="844" spans="41:41" ht="13">
      <c r="AO844" s="59"/>
    </row>
    <row r="845" spans="41:41" ht="13">
      <c r="AO845" s="59"/>
    </row>
    <row r="846" spans="41:41" ht="13">
      <c r="AO846" s="59"/>
    </row>
    <row r="847" spans="41:41" ht="13">
      <c r="AO847" s="59"/>
    </row>
    <row r="848" spans="41:41" ht="13">
      <c r="AO848" s="59"/>
    </row>
    <row r="849" spans="41:41" ht="13">
      <c r="AO849" s="59"/>
    </row>
    <row r="850" spans="41:41" ht="13">
      <c r="AO850" s="59"/>
    </row>
    <row r="851" spans="41:41" ht="13">
      <c r="AO851" s="59"/>
    </row>
    <row r="852" spans="41:41" ht="13">
      <c r="AO852" s="59"/>
    </row>
    <row r="853" spans="41:41" ht="13">
      <c r="AO853" s="59"/>
    </row>
    <row r="854" spans="41:41" ht="13">
      <c r="AO854" s="59"/>
    </row>
    <row r="855" spans="41:41" ht="13">
      <c r="AO855" s="59"/>
    </row>
    <row r="856" spans="41:41" ht="13">
      <c r="AO856" s="59"/>
    </row>
    <row r="857" spans="41:41" ht="13">
      <c r="AO857" s="59"/>
    </row>
    <row r="858" spans="41:41" ht="13">
      <c r="AO858" s="59"/>
    </row>
    <row r="859" spans="41:41" ht="13">
      <c r="AO859" s="59"/>
    </row>
    <row r="860" spans="41:41" ht="13">
      <c r="AO860" s="59"/>
    </row>
    <row r="861" spans="41:41" ht="13">
      <c r="AO861" s="59"/>
    </row>
    <row r="862" spans="41:41" ht="13">
      <c r="AO862" s="59"/>
    </row>
    <row r="863" spans="41:41" ht="13">
      <c r="AO863" s="59"/>
    </row>
    <row r="864" spans="41:41" ht="13">
      <c r="AO864" s="59"/>
    </row>
    <row r="865" spans="41:41" ht="13">
      <c r="AO865" s="59"/>
    </row>
    <row r="866" spans="41:41" ht="13">
      <c r="AO866" s="59"/>
    </row>
    <row r="867" spans="41:41" ht="13">
      <c r="AO867" s="59"/>
    </row>
    <row r="868" spans="41:41" ht="13">
      <c r="AO868" s="59"/>
    </row>
    <row r="869" spans="41:41" ht="13">
      <c r="AO869" s="59"/>
    </row>
    <row r="870" spans="41:41" ht="13">
      <c r="AO870" s="59"/>
    </row>
    <row r="871" spans="41:41" ht="13">
      <c r="AO871" s="59"/>
    </row>
    <row r="872" spans="41:41" ht="13">
      <c r="AO872" s="59"/>
    </row>
    <row r="873" spans="41:41" ht="13">
      <c r="AO873" s="59"/>
    </row>
    <row r="874" spans="41:41" ht="13">
      <c r="AO874" s="59"/>
    </row>
    <row r="875" spans="41:41" ht="13">
      <c r="AO875" s="59"/>
    </row>
    <row r="876" spans="41:41" ht="13">
      <c r="AO876" s="59"/>
    </row>
    <row r="877" spans="41:41" ht="13">
      <c r="AO877" s="59"/>
    </row>
    <row r="878" spans="41:41" ht="13">
      <c r="AO878" s="59"/>
    </row>
    <row r="879" spans="41:41" ht="13">
      <c r="AO879" s="59"/>
    </row>
    <row r="880" spans="41:41" ht="13">
      <c r="AO880" s="59"/>
    </row>
    <row r="881" spans="41:41" ht="13">
      <c r="AO881" s="59"/>
    </row>
    <row r="882" spans="41:41" ht="13">
      <c r="AO882" s="59"/>
    </row>
    <row r="883" spans="41:41" ht="13">
      <c r="AO883" s="59"/>
    </row>
    <row r="884" spans="41:41" ht="13">
      <c r="AO884" s="59"/>
    </row>
    <row r="885" spans="41:41" ht="13">
      <c r="AO885" s="59"/>
    </row>
    <row r="886" spans="41:41" ht="13">
      <c r="AO886" s="59"/>
    </row>
    <row r="887" spans="41:41" ht="13">
      <c r="AO887" s="59"/>
    </row>
    <row r="888" spans="41:41" ht="13">
      <c r="AO888" s="59"/>
    </row>
    <row r="889" spans="41:41" ht="13">
      <c r="AO889" s="59"/>
    </row>
    <row r="890" spans="41:41" ht="13">
      <c r="AO890" s="59"/>
    </row>
    <row r="891" spans="41:41" ht="13">
      <c r="AO891" s="59"/>
    </row>
    <row r="892" spans="41:41" ht="13">
      <c r="AO892" s="59"/>
    </row>
    <row r="893" spans="41:41" ht="13">
      <c r="AO893" s="59"/>
    </row>
    <row r="894" spans="41:41" ht="13">
      <c r="AO894" s="59"/>
    </row>
    <row r="895" spans="41:41" ht="13">
      <c r="AO895" s="59"/>
    </row>
    <row r="896" spans="41:41" ht="13">
      <c r="AO896" s="59"/>
    </row>
    <row r="897" spans="41:41" ht="13">
      <c r="AO897" s="59"/>
    </row>
    <row r="898" spans="41:41" ht="13">
      <c r="AO898" s="59"/>
    </row>
    <row r="899" spans="41:41" ht="13">
      <c r="AO899" s="59"/>
    </row>
    <row r="900" spans="41:41" ht="13">
      <c r="AO900" s="59"/>
    </row>
    <row r="901" spans="41:41" ht="13">
      <c r="AO901" s="59"/>
    </row>
    <row r="902" spans="41:41" ht="13">
      <c r="AO902" s="59"/>
    </row>
    <row r="903" spans="41:41" ht="13">
      <c r="AO903" s="59"/>
    </row>
    <row r="904" spans="41:41" ht="13">
      <c r="AO904" s="59"/>
    </row>
    <row r="905" spans="41:41" ht="13">
      <c r="AO905" s="59"/>
    </row>
    <row r="906" spans="41:41" ht="13">
      <c r="AO906" s="59"/>
    </row>
    <row r="907" spans="41:41" ht="13">
      <c r="AO907" s="59"/>
    </row>
    <row r="908" spans="41:41" ht="13">
      <c r="AO908" s="59"/>
    </row>
    <row r="909" spans="41:41" ht="13">
      <c r="AO909" s="59"/>
    </row>
    <row r="910" spans="41:41" ht="13">
      <c r="AO910" s="59"/>
    </row>
    <row r="911" spans="41:41" ht="13">
      <c r="AO911" s="59"/>
    </row>
    <row r="912" spans="41:41" ht="13">
      <c r="AO912" s="59"/>
    </row>
    <row r="913" spans="41:41" ht="13">
      <c r="AO913" s="59"/>
    </row>
    <row r="914" spans="41:41" ht="13">
      <c r="AO914" s="59"/>
    </row>
    <row r="915" spans="41:41" ht="13">
      <c r="AO915" s="59"/>
    </row>
    <row r="916" spans="41:41" ht="13">
      <c r="AO916" s="59"/>
    </row>
    <row r="917" spans="41:41" ht="13">
      <c r="AO917" s="59"/>
    </row>
    <row r="918" spans="41:41" ht="13">
      <c r="AO918" s="59"/>
    </row>
    <row r="919" spans="41:41" ht="13">
      <c r="AO919" s="59"/>
    </row>
    <row r="920" spans="41:41" ht="13">
      <c r="AO920" s="59"/>
    </row>
    <row r="921" spans="41:41" ht="13">
      <c r="AO921" s="59"/>
    </row>
    <row r="922" spans="41:41" ht="13">
      <c r="AO922" s="59"/>
    </row>
    <row r="923" spans="41:41" ht="13">
      <c r="AO923" s="59"/>
    </row>
    <row r="924" spans="41:41" ht="13">
      <c r="AO924" s="59"/>
    </row>
    <row r="925" spans="41:41" ht="13">
      <c r="AO925" s="59"/>
    </row>
    <row r="926" spans="41:41" ht="13">
      <c r="AO926" s="59"/>
    </row>
    <row r="927" spans="41:41" ht="13">
      <c r="AO927" s="59"/>
    </row>
    <row r="928" spans="41:41" ht="13">
      <c r="AO928" s="59"/>
    </row>
    <row r="929" spans="41:41" ht="13">
      <c r="AO929" s="59"/>
    </row>
    <row r="930" spans="41:41" ht="13">
      <c r="AO930" s="59"/>
    </row>
    <row r="931" spans="41:41" ht="13">
      <c r="AO931" s="59"/>
    </row>
    <row r="932" spans="41:41" ht="13">
      <c r="AO932" s="59"/>
    </row>
    <row r="933" spans="41:41" ht="13">
      <c r="AO933" s="59"/>
    </row>
    <row r="934" spans="41:41" ht="13">
      <c r="AO934" s="59"/>
    </row>
    <row r="935" spans="41:41" ht="13">
      <c r="AO935" s="59"/>
    </row>
    <row r="936" spans="41:41" ht="13">
      <c r="AO936" s="59"/>
    </row>
    <row r="937" spans="41:41" ht="13">
      <c r="AO937" s="59"/>
    </row>
    <row r="938" spans="41:41" ht="13">
      <c r="AO938" s="59"/>
    </row>
    <row r="939" spans="41:41" ht="13">
      <c r="AO939" s="59"/>
    </row>
  </sheetData>
  <mergeCells count="2">
    <mergeCell ref="V18:AN19"/>
    <mergeCell ref="AP18:B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DNS sweeps</vt:lpstr>
      <vt:lpstr>model sweeps</vt:lpstr>
      <vt:lpstr>Experimental comparison 1 - 2 c</vt:lpstr>
      <vt:lpstr>Experimental comparison 1 - 1 c</vt:lpstr>
      <vt:lpstr>DNS sweeps data - Level 11</vt:lpstr>
      <vt:lpstr>DNS sweeps data - Level 12</vt:lpstr>
      <vt:lpstr>non-linear model Oh sweep</vt:lpstr>
      <vt:lpstr>linear model Oh sweep</vt:lpstr>
      <vt:lpstr>linear model Bo sweep</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Aguero Vera, Elvis Alexander</cp:lastModifiedBy>
  <dcterms:modified xsi:type="dcterms:W3CDTF">2024-11-20T15:56:01Z</dcterms:modified>
</cp:coreProperties>
</file>