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o Garay\Desktop\"/>
    </mc:Choice>
  </mc:AlternateContent>
  <xr:revisionPtr revIDLastSave="0" documentId="8_{B34895FA-EE06-4592-B5E6-7C713F33C1F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Hoja2" sheetId="2" state="hidden" r:id="rId2"/>
  </sheets>
  <definedNames>
    <definedName name="_xlnm._FilterDatabase" localSheetId="0" hidden="1">Hoja1!$Q$8:$AC$51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2" i="1" l="1"/>
  <c r="M53" i="1" l="1"/>
  <c r="M54" i="1" l="1"/>
</calcChain>
</file>

<file path=xl/sharedStrings.xml><?xml version="1.0" encoding="utf-8"?>
<sst xmlns="http://schemas.openxmlformats.org/spreadsheetml/2006/main" count="488" uniqueCount="164">
  <si>
    <t>Detalle Diligencias</t>
  </si>
  <si>
    <t>Mandante:</t>
  </si>
  <si>
    <t>Boleta N°</t>
  </si>
  <si>
    <t>Receptor:</t>
  </si>
  <si>
    <t>Revisor:</t>
  </si>
  <si>
    <t>Recepción:</t>
  </si>
  <si>
    <t>N°</t>
  </si>
  <si>
    <t>Demandado</t>
  </si>
  <si>
    <t>Run</t>
  </si>
  <si>
    <t>Tribunal</t>
  </si>
  <si>
    <t>Rol</t>
  </si>
  <si>
    <t>Gestión</t>
  </si>
  <si>
    <t>Honorario</t>
  </si>
  <si>
    <t>Total honorario</t>
  </si>
  <si>
    <t>Total</t>
  </si>
  <si>
    <t>Tramo</t>
  </si>
  <si>
    <t>Cuantia</t>
  </si>
  <si>
    <t>Oficina</t>
  </si>
  <si>
    <t>B</t>
  </si>
  <si>
    <t>C</t>
  </si>
  <si>
    <t>A</t>
  </si>
  <si>
    <t xml:space="preserve">Embargo F. Publica </t>
  </si>
  <si>
    <t xml:space="preserve">Not. Auto Prueba </t>
  </si>
  <si>
    <t>D</t>
  </si>
  <si>
    <t>Busqueda negativa</t>
  </si>
  <si>
    <t>Busqueda positiva</t>
  </si>
  <si>
    <t xml:space="preserve">Not. Art. 44, requerimiento y Oposición </t>
  </si>
  <si>
    <t xml:space="preserve">Not. personal, requerimiento y Oposición </t>
  </si>
  <si>
    <t>Oposición al embargo</t>
  </si>
  <si>
    <t>Oposición retiro de especies</t>
  </si>
  <si>
    <t>Embargo de bien raíz e inscripción CBR</t>
  </si>
  <si>
    <t>Embargo de vehículo e inscripción</t>
  </si>
  <si>
    <t>Not. sentencia</t>
  </si>
  <si>
    <t>Not. art. 52</t>
  </si>
  <si>
    <t>Notificación martillero</t>
  </si>
  <si>
    <t>Dv</t>
  </si>
  <si>
    <t>Fecha Ing. Dda.</t>
  </si>
  <si>
    <t>Rol Exhorto</t>
  </si>
  <si>
    <t>Trib. Exhorto</t>
  </si>
  <si>
    <t xml:space="preserve">Fecha Ing. Exhorto </t>
  </si>
  <si>
    <t>Fecha Diligencia</t>
  </si>
  <si>
    <t>LEXICOM (CMR)</t>
  </si>
  <si>
    <t>MONICA MELENDEZ BAEZ</t>
  </si>
  <si>
    <t>JAIME ARRATIA BIZAMA</t>
  </si>
  <si>
    <t>GUSTAVO REVECO PEULMA</t>
  </si>
  <si>
    <t>PATRICIO PRIETO VASQUEZ</t>
  </si>
  <si>
    <t>M SANDRA TRONCOSO CUBILLOS</t>
  </si>
  <si>
    <t>CAROLINA LEIVA ARAYA</t>
  </si>
  <si>
    <t>VANESSA ACEVEDO GONZALEZ</t>
  </si>
  <si>
    <t>DANIELA ARANDA VALENZUELA</t>
  </si>
  <si>
    <t>DAVID SOBARZO MARAMBIO</t>
  </si>
  <si>
    <t>CARLOS CASTRO BOZZO</t>
  </si>
  <si>
    <t>GABRIEL SOTO SOTO</t>
  </si>
  <si>
    <t>YORDAN ZUÑIGA ESCOBAR</t>
  </si>
  <si>
    <t>CAROLINA PEÑA ZUÑIGA</t>
  </si>
  <si>
    <t>CAROLINA TORRES MUÑOZ</t>
  </si>
  <si>
    <t>JOSE CARO GOMEZ</t>
  </si>
  <si>
    <t>DIEGO ECHEVERRIA GODOY</t>
  </si>
  <si>
    <t>FLOR CEA VARGAS</t>
  </si>
  <si>
    <t>GREGOR CHAVEZ MORALES</t>
  </si>
  <si>
    <t>RENE VARAS GUTIERREZ</t>
  </si>
  <si>
    <t>STEPHANO SANTANDER ARSENDIGA</t>
  </si>
  <si>
    <t>OSCAR MARTINEZ SANDOVAL</t>
  </si>
  <si>
    <t>MARIA SALAS MONZAR</t>
  </si>
  <si>
    <t>OSCAR CALULAF PUENTES</t>
  </si>
  <si>
    <t>ROLANDO VIVAR CARCAMO</t>
  </si>
  <si>
    <t>VANIA VERGARA JARA</t>
  </si>
  <si>
    <t>1°JDO. CIVIL PTE ALTO</t>
  </si>
  <si>
    <t> 27/07/2018</t>
  </si>
  <si>
    <t> 26/03/2019</t>
  </si>
  <si>
    <t>4867-2019</t>
  </si>
  <si>
    <t>12570-2018</t>
  </si>
  <si>
    <t>12571-2018</t>
  </si>
  <si>
    <t>15391-2017</t>
  </si>
  <si>
    <t>4660-2018</t>
  </si>
  <si>
    <t>12632-2018</t>
  </si>
  <si>
    <t>11572-2018</t>
  </si>
  <si>
    <t>12566-2018</t>
  </si>
  <si>
    <t>12620-2018</t>
  </si>
  <si>
    <t>4501-2018</t>
  </si>
  <si>
    <t>12630-2018</t>
  </si>
  <si>
    <t>17413-2018</t>
  </si>
  <si>
    <t>12568-2018</t>
  </si>
  <si>
    <t>12567-2018</t>
  </si>
  <si>
    <t>12066-2018</t>
  </si>
  <si>
    <t>640-2019</t>
  </si>
  <si>
    <t>12577-2018</t>
  </si>
  <si>
    <t>18639-2018</t>
  </si>
  <si>
    <t>4868-2019</t>
  </si>
  <si>
    <t>4847-2019</t>
  </si>
  <si>
    <t>4879-2019</t>
  </si>
  <si>
    <t>11566-2018</t>
  </si>
  <si>
    <t>4860-2019</t>
  </si>
  <si>
    <t>4850-2019</t>
  </si>
  <si>
    <t>YOLANDA MOYA</t>
  </si>
  <si>
    <t>Notificacion art. 44</t>
  </si>
  <si>
    <t>Notificacion Personal</t>
  </si>
  <si>
    <t>Rut</t>
  </si>
  <si>
    <t>NombreMandante</t>
  </si>
  <si>
    <t>Folio 1</t>
  </si>
  <si>
    <t>Nombre</t>
  </si>
  <si>
    <t>FechaUltimo Abono</t>
  </si>
  <si>
    <t>MtoUltAbono</t>
  </si>
  <si>
    <t>Saldo Inicial</t>
  </si>
  <si>
    <t>Pagos</t>
  </si>
  <si>
    <t>Saldo Deuda</t>
  </si>
  <si>
    <t>FechaPago</t>
  </si>
  <si>
    <t>Descripcion</t>
  </si>
  <si>
    <t>11793-2018</t>
  </si>
  <si>
    <t>Falabella CMR</t>
  </si>
  <si>
    <t>00153296810568505809</t>
  </si>
  <si>
    <t>MELENDEZ BAEZ MONICA</t>
  </si>
  <si>
    <t>SANTIAGO</t>
  </si>
  <si>
    <t>008 Deudor Notificado</t>
  </si>
  <si>
    <t>00153296810684719508</t>
  </si>
  <si>
    <t>ARRATIA BIZAMA JAIME ANDRES</t>
  </si>
  <si>
    <t>00158563810256971211</t>
  </si>
  <si>
    <t>GUSTAVO  REVECO</t>
  </si>
  <si>
    <t>00153296810707968506</t>
  </si>
  <si>
    <t>PRIETO VASQUEZ PATRICIO ALBERTO</t>
  </si>
  <si>
    <t>00150000810228844511</t>
  </si>
  <si>
    <t>TRONCOSO CUBILLOS M.SANDRA</t>
  </si>
  <si>
    <t>00153296810112271908</t>
  </si>
  <si>
    <t>LEIVA ARAYA CAROLINA</t>
  </si>
  <si>
    <t>00158554810505710511</t>
  </si>
  <si>
    <t>ACEVEDO GONZALEZ VANESSA BELEN</t>
  </si>
  <si>
    <t>026_1 Ley de Insolvencia</t>
  </si>
  <si>
    <t>00158575810507748103</t>
  </si>
  <si>
    <t>ARANDA VALENZUELA DANIELA DEL CARMEN</t>
  </si>
  <si>
    <t>00158575810600795709</t>
  </si>
  <si>
    <t>SOBARZO MARAMBIO DAVID ALEJANDRO</t>
  </si>
  <si>
    <t>00153296810652853505</t>
  </si>
  <si>
    <t>CSTRO BOZZO CARLOS</t>
  </si>
  <si>
    <t>00152016810555973008</t>
  </si>
  <si>
    <t>SOTO SOTO GABRIEL</t>
  </si>
  <si>
    <t>00158575810692665107</t>
  </si>
  <si>
    <t>ZU?IGA ESCOBAR YORDAN</t>
  </si>
  <si>
    <t>00158575810639222707</t>
  </si>
  <si>
    <t>PEÑA ZUÑIGA CAROLINA</t>
  </si>
  <si>
    <t>00158575810686520104</t>
  </si>
  <si>
    <t>TORRES MUÑOZ CAROLINA</t>
  </si>
  <si>
    <t>00153009810628619803</t>
  </si>
  <si>
    <t>CARO GOMEZ JOSE MARIA</t>
  </si>
  <si>
    <t>00153009810750964808</t>
  </si>
  <si>
    <t>ECHEVERRIA GODOY DIEGO ARNOLDO</t>
  </si>
  <si>
    <t>00153296810633718704</t>
  </si>
  <si>
    <t>CEA VARGAS FLOR</t>
  </si>
  <si>
    <t>00158575810630427202</t>
  </si>
  <si>
    <t>00153296810011592204</t>
  </si>
  <si>
    <t>VARAS GUTIERREZ RENE ORLANDO</t>
  </si>
  <si>
    <t>006 Busquedas Positivas</t>
  </si>
  <si>
    <t>00153660810663030309</t>
  </si>
  <si>
    <t>SANTANDER ARSENDIGA STEPHANO</t>
  </si>
  <si>
    <t>00158575810667475703</t>
  </si>
  <si>
    <t>MARTINEZ SANDOVAL OSCAR</t>
  </si>
  <si>
    <t>00158575810656288201</t>
  </si>
  <si>
    <t>SALAS MANZOR MARIA</t>
  </si>
  <si>
    <t>00158575810666733803</t>
  </si>
  <si>
    <t>CALFULAF PUENTES OSCAR</t>
  </si>
  <si>
    <t>00153296810601792811</t>
  </si>
  <si>
    <t>VIVAR CARCAMO ROLANDO</t>
  </si>
  <si>
    <t>00153296810673033011</t>
  </si>
  <si>
    <t>VERGARA JARA VANIA</t>
  </si>
  <si>
    <t>007 Busquedas Negativas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</si>
</sst>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* #,##0_ ;_ &quot;$&quot;* \-#,##0_ ;_ &quot;$&quot;* &quot;-&quot;_ ;_ @_ "/>
    <numFmt numFmtId="165" formatCode="_-&quot;$&quot;\ * #,##0_-;\-&quot;$&quot;\ * #,##0_-;_-&quot;$&quot;\ * &quot;-&quot;_-;_-@_-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5" fontId="3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0" xfId="0" applyFont="1"/>
    <xf numFmtId="0" fontId="4" fillId="0" borderId="0" xfId="0" applyFont="1" applyAlignment="1">
      <alignment horizontal="center"/>
    </xf>
    <xf numFmtId="165" fontId="4" fillId="0" borderId="0" xfId="2" applyFont="1" applyAlignment="1">
      <alignment horizontal="left"/>
    </xf>
    <xf numFmtId="0" fontId="4" fillId="2" borderId="6" xfId="0" applyFont="1" applyFill="1" applyBorder="1"/>
    <xf numFmtId="0" fontId="4" fillId="2" borderId="7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165" fontId="4" fillId="2" borderId="0" xfId="2" applyFont="1" applyFill="1" applyBorder="1" applyAlignment="1">
      <alignment horizontal="left"/>
    </xf>
    <xf numFmtId="0" fontId="4" fillId="2" borderId="8" xfId="0" applyFont="1" applyFill="1" applyBorder="1"/>
    <xf numFmtId="0" fontId="4" fillId="2" borderId="9" xfId="0" applyFont="1" applyFill="1" applyBorder="1" applyAlignment="1">
      <alignment horizontal="left"/>
    </xf>
    <xf numFmtId="165" fontId="4" fillId="2" borderId="9" xfId="2" applyFont="1" applyFill="1" applyBorder="1" applyAlignment="1">
      <alignment horizontal="center"/>
    </xf>
    <xf numFmtId="165" fontId="4" fillId="2" borderId="9" xfId="2" applyFont="1" applyFill="1" applyBorder="1" applyAlignment="1">
      <alignment horizontal="left"/>
    </xf>
    <xf numFmtId="0" fontId="4" fillId="2" borderId="10" xfId="0" applyFont="1" applyFill="1" applyBorder="1"/>
    <xf numFmtId="165" fontId="4" fillId="2" borderId="10" xfId="2" applyFont="1" applyFill="1" applyBorder="1" applyAlignment="1">
      <alignment horizontal="left"/>
    </xf>
    <xf numFmtId="0" fontId="6" fillId="3" borderId="1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165" fontId="6" fillId="3" borderId="12" xfId="2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5" fontId="4" fillId="0" borderId="1" xfId="2" applyFont="1" applyBorder="1" applyAlignment="1">
      <alignment horizontal="center"/>
    </xf>
    <xf numFmtId="164" fontId="9" fillId="0" borderId="13" xfId="2" applyNumberFormat="1" applyFont="1" applyBorder="1" applyAlignment="1" applyProtection="1">
      <alignment horizontal="center"/>
    </xf>
    <xf numFmtId="0" fontId="4" fillId="0" borderId="0" xfId="0" applyFont="1" applyAlignment="1">
      <alignment horizontal="left"/>
    </xf>
    <xf numFmtId="0" fontId="10" fillId="2" borderId="0" xfId="0" applyFont="1" applyFill="1" applyBorder="1" applyAlignment="1">
      <alignment horizontal="left"/>
    </xf>
    <xf numFmtId="0" fontId="10" fillId="2" borderId="1" xfId="0" applyFont="1" applyFill="1" applyBorder="1" applyAlignment="1"/>
    <xf numFmtId="165" fontId="10" fillId="2" borderId="2" xfId="2" applyFont="1" applyFill="1" applyBorder="1" applyAlignment="1">
      <alignment horizontal="left"/>
    </xf>
    <xf numFmtId="9" fontId="10" fillId="2" borderId="0" xfId="0" applyNumberFormat="1" applyFont="1" applyFill="1" applyBorder="1" applyAlignment="1">
      <alignment horizontal="left"/>
    </xf>
    <xf numFmtId="9" fontId="10" fillId="2" borderId="1" xfId="0" applyNumberFormat="1" applyFont="1" applyFill="1" applyBorder="1" applyAlignment="1"/>
    <xf numFmtId="165" fontId="10" fillId="2" borderId="1" xfId="2" applyFont="1" applyFill="1" applyBorder="1" applyAlignment="1">
      <alignment horizontal="left"/>
    </xf>
    <xf numFmtId="14" fontId="8" fillId="0" borderId="1" xfId="0" applyNumberFormat="1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2" fillId="0" borderId="1" xfId="0" applyFont="1" applyBorder="1"/>
    <xf numFmtId="0" fontId="5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</cellXfs>
  <cellStyles count="3">
    <cellStyle name="Excel Built-in Normal" xfId="1" xr:uid="{00000000-0005-0000-0000-000000000000}"/>
    <cellStyle name="Moneda [0]" xfId="2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73"/>
  <sheetViews>
    <sheetView tabSelected="1" zoomScale="93" zoomScaleNormal="93" workbookViewId="0">
      <selection activeCell="Q51" sqref="Q7:AC51"/>
    </sheetView>
  </sheetViews>
  <sheetFormatPr baseColWidth="10" defaultRowHeight="12" x14ac:dyDescent="0.2"/>
  <cols>
    <col min="1" max="1" width="11.42578125" style="1"/>
    <col min="2" max="2" width="3.140625" style="3" bestFit="1" customWidth="1"/>
    <col min="3" max="3" width="27.85546875" style="4" bestFit="1" customWidth="1"/>
    <col min="4" max="4" width="12.28515625" style="3" bestFit="1" customWidth="1"/>
    <col min="5" max="5" width="6.5703125" style="3" customWidth="1"/>
    <col min="6" max="6" width="17.140625" style="3" bestFit="1" customWidth="1"/>
    <col min="7" max="7" width="11.7109375" style="3" customWidth="1"/>
    <col min="8" max="8" width="13.5703125" style="3" customWidth="1"/>
    <col min="9" max="9" width="11.140625" style="3" bestFit="1" customWidth="1"/>
    <col min="10" max="11" width="11.140625" style="3" customWidth="1"/>
    <col min="12" max="12" width="19.28515625" style="3" bestFit="1" customWidth="1"/>
    <col min="13" max="13" width="11.140625" style="3" customWidth="1"/>
    <col min="14" max="14" width="9.7109375" style="5" customWidth="1"/>
    <col min="15" max="15" width="10.140625" style="4" bestFit="1" customWidth="1"/>
    <col min="16" max="16" width="10.42578125" style="1" bestFit="1" customWidth="1"/>
    <col min="17" max="16384" width="11.42578125" style="1"/>
  </cols>
  <sheetData>
    <row r="1" spans="2:29" ht="12.75" thickBot="1" x14ac:dyDescent="0.25"/>
    <row r="2" spans="2:29" x14ac:dyDescent="0.2">
      <c r="B2" s="39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6"/>
    </row>
    <row r="3" spans="2:29" x14ac:dyDescent="0.2">
      <c r="B3" s="7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1"/>
    </row>
    <row r="4" spans="2:29" ht="12.75" thickBot="1" x14ac:dyDescent="0.25">
      <c r="B4" s="7"/>
      <c r="C4" s="8" t="s">
        <v>1</v>
      </c>
      <c r="D4" s="12" t="s">
        <v>41</v>
      </c>
      <c r="E4" s="9"/>
      <c r="F4" s="9"/>
      <c r="G4" s="9"/>
      <c r="H4" s="9"/>
      <c r="I4" s="9" t="s">
        <v>2</v>
      </c>
      <c r="J4" s="9"/>
      <c r="K4" s="9"/>
      <c r="L4" s="9"/>
      <c r="M4" s="9"/>
      <c r="N4" s="13"/>
      <c r="O4" s="11"/>
    </row>
    <row r="5" spans="2:29" ht="12.75" thickBot="1" x14ac:dyDescent="0.25">
      <c r="B5" s="7"/>
      <c r="C5" s="8" t="s">
        <v>3</v>
      </c>
      <c r="D5" s="12"/>
      <c r="E5" s="9"/>
      <c r="F5" s="9"/>
      <c r="G5" s="9"/>
      <c r="H5" s="9"/>
      <c r="I5" s="9" t="s">
        <v>4</v>
      </c>
      <c r="J5" s="9"/>
      <c r="K5" s="9"/>
      <c r="L5" s="9"/>
      <c r="M5" s="9"/>
      <c r="N5" s="14"/>
      <c r="O5" s="11"/>
    </row>
    <row r="6" spans="2:29" ht="12.75" thickBot="1" x14ac:dyDescent="0.25">
      <c r="B6" s="7"/>
      <c r="C6" s="8" t="s">
        <v>17</v>
      </c>
      <c r="D6" s="15"/>
      <c r="E6" s="9"/>
      <c r="F6" s="9"/>
      <c r="G6" s="9"/>
      <c r="H6" s="9"/>
      <c r="I6" s="9" t="s">
        <v>5</v>
      </c>
      <c r="J6" s="9"/>
      <c r="K6" s="9"/>
      <c r="L6" s="9"/>
      <c r="M6" s="9"/>
      <c r="N6" s="16" t="s">
        <v>94</v>
      </c>
      <c r="O6" s="11"/>
    </row>
    <row r="7" spans="2:29" ht="12.75" thickBot="1" x14ac:dyDescent="0.25">
      <c r="B7" s="7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11"/>
      <c r="Q7" s="1">
        <v>1</v>
      </c>
      <c r="R7" s="1">
        <v>2</v>
      </c>
      <c r="S7" s="1">
        <v>3</v>
      </c>
      <c r="T7" s="1">
        <v>4</v>
      </c>
      <c r="U7" s="1">
        <v>5</v>
      </c>
      <c r="V7" s="1">
        <v>6</v>
      </c>
      <c r="W7" s="1">
        <v>7</v>
      </c>
      <c r="X7" s="1">
        <v>8</v>
      </c>
      <c r="Y7" s="1">
        <v>9</v>
      </c>
      <c r="Z7" s="1">
        <v>10</v>
      </c>
      <c r="AA7" s="1">
        <v>11</v>
      </c>
      <c r="AB7" s="1">
        <v>12</v>
      </c>
      <c r="AC7" s="1">
        <v>13</v>
      </c>
    </row>
    <row r="8" spans="2:29" ht="15.75" thickBot="1" x14ac:dyDescent="0.3">
      <c r="B8" s="17" t="s">
        <v>6</v>
      </c>
      <c r="C8" s="18" t="s">
        <v>7</v>
      </c>
      <c r="D8" s="19" t="s">
        <v>8</v>
      </c>
      <c r="E8" s="19" t="s">
        <v>35</v>
      </c>
      <c r="F8" s="20" t="s">
        <v>9</v>
      </c>
      <c r="G8" s="20" t="s">
        <v>10</v>
      </c>
      <c r="H8" s="20" t="s">
        <v>36</v>
      </c>
      <c r="I8" s="20" t="s">
        <v>37</v>
      </c>
      <c r="J8" s="20" t="s">
        <v>38</v>
      </c>
      <c r="K8" s="18" t="s">
        <v>39</v>
      </c>
      <c r="L8" s="37" t="s">
        <v>11</v>
      </c>
      <c r="M8" s="21" t="s">
        <v>12</v>
      </c>
      <c r="N8" s="18" t="s">
        <v>40</v>
      </c>
      <c r="O8" s="18" t="s">
        <v>16</v>
      </c>
      <c r="Q8" t="s">
        <v>97</v>
      </c>
      <c r="R8" t="s">
        <v>98</v>
      </c>
      <c r="S8" t="s">
        <v>99</v>
      </c>
      <c r="T8" t="s">
        <v>100</v>
      </c>
      <c r="U8" t="s">
        <v>101</v>
      </c>
      <c r="V8" t="s">
        <v>102</v>
      </c>
      <c r="W8" t="s">
        <v>103</v>
      </c>
      <c r="X8" t="s">
        <v>104</v>
      </c>
      <c r="Y8" t="s">
        <v>105</v>
      </c>
      <c r="Z8" t="s">
        <v>10</v>
      </c>
      <c r="AA8" t="s">
        <v>106</v>
      </c>
      <c r="AB8" t="s">
        <v>17</v>
      </c>
      <c r="AC8" t="s">
        <v>107</v>
      </c>
    </row>
    <row r="9" spans="2:29" ht="12.75" customHeight="1" x14ac:dyDescent="0.2">
      <c r="B9" s="22">
        <v>1</v>
      </c>
      <c r="C9" s="23" t="s">
        <v>42</v>
      </c>
      <c r="D9" s="24">
        <v>8115448</v>
      </c>
      <c r="E9" s="25">
        <v>1</v>
      </c>
      <c r="F9" s="24" t="s">
        <v>67</v>
      </c>
      <c r="G9" s="25" t="s">
        <v>70</v>
      </c>
      <c r="H9" s="36">
        <v>43550</v>
      </c>
      <c r="I9" s="26"/>
      <c r="J9" s="26"/>
      <c r="K9" s="26"/>
      <c r="L9" s="38" t="s">
        <v>96</v>
      </c>
      <c r="M9" s="27">
        <v>35000</v>
      </c>
      <c r="N9" s="26">
        <v>43578</v>
      </c>
      <c r="O9" s="28">
        <v>374296</v>
      </c>
      <c r="Q9" s="1">
        <v>8115448</v>
      </c>
      <c r="R9" s="1" t="s">
        <v>109</v>
      </c>
      <c r="S9" s="1" t="s">
        <v>110</v>
      </c>
      <c r="T9" s="1" t="s">
        <v>111</v>
      </c>
      <c r="U9" s="1">
        <v>0</v>
      </c>
      <c r="V9" s="1">
        <v>0</v>
      </c>
      <c r="W9" s="1">
        <v>374296</v>
      </c>
      <c r="X9" s="1">
        <v>0</v>
      </c>
      <c r="Y9" s="1">
        <v>374296</v>
      </c>
      <c r="Z9" s="1" t="s">
        <v>70</v>
      </c>
      <c r="AA9" s="1">
        <v>0</v>
      </c>
      <c r="AB9" s="1" t="s">
        <v>112</v>
      </c>
      <c r="AC9" s="1" t="s">
        <v>113</v>
      </c>
    </row>
    <row r="10" spans="2:29" ht="12.75" customHeight="1" x14ac:dyDescent="0.2">
      <c r="B10" s="22">
        <v>2</v>
      </c>
      <c r="C10" s="29" t="s">
        <v>42</v>
      </c>
      <c r="D10" s="24">
        <v>8115448</v>
      </c>
      <c r="E10" s="25">
        <v>1</v>
      </c>
      <c r="F10" s="24" t="s">
        <v>67</v>
      </c>
      <c r="G10" s="25" t="s">
        <v>70</v>
      </c>
      <c r="H10" s="36">
        <v>43550</v>
      </c>
      <c r="I10" s="26"/>
      <c r="J10" s="26"/>
      <c r="K10" s="26"/>
      <c r="L10" s="23" t="s">
        <v>28</v>
      </c>
      <c r="M10" s="27">
        <v>8000</v>
      </c>
      <c r="N10" s="26">
        <v>43578</v>
      </c>
      <c r="O10" s="28">
        <v>374296</v>
      </c>
      <c r="Q10" s="1">
        <v>8115448</v>
      </c>
      <c r="R10" s="1" t="s">
        <v>109</v>
      </c>
      <c r="S10" s="1" t="s">
        <v>110</v>
      </c>
      <c r="T10" s="1" t="s">
        <v>111</v>
      </c>
      <c r="U10" s="1">
        <v>0</v>
      </c>
      <c r="V10" s="1">
        <v>0</v>
      </c>
      <c r="W10" s="1">
        <v>374296</v>
      </c>
      <c r="X10" s="1">
        <v>0</v>
      </c>
      <c r="Y10" s="1">
        <v>374296</v>
      </c>
      <c r="Z10" s="1" t="s">
        <v>70</v>
      </c>
      <c r="AA10" s="1">
        <v>0</v>
      </c>
      <c r="AB10" s="1" t="s">
        <v>112</v>
      </c>
      <c r="AC10" s="1" t="s">
        <v>113</v>
      </c>
    </row>
    <row r="11" spans="2:29" ht="12.75" customHeight="1" x14ac:dyDescent="0.2">
      <c r="B11" s="22">
        <v>3</v>
      </c>
      <c r="C11" s="23" t="s">
        <v>43</v>
      </c>
      <c r="D11" s="24">
        <v>15840987</v>
      </c>
      <c r="E11" s="25">
        <v>9</v>
      </c>
      <c r="F11" s="24" t="s">
        <v>67</v>
      </c>
      <c r="G11" s="25" t="s">
        <v>71</v>
      </c>
      <c r="H11" s="36">
        <v>43328</v>
      </c>
      <c r="I11" s="26"/>
      <c r="J11" s="26"/>
      <c r="K11" s="26"/>
      <c r="L11" s="38" t="s">
        <v>95</v>
      </c>
      <c r="M11" s="27">
        <v>20000</v>
      </c>
      <c r="N11" s="26">
        <v>43573</v>
      </c>
      <c r="O11" s="28">
        <v>966271</v>
      </c>
      <c r="Q11" s="1">
        <v>15840987</v>
      </c>
      <c r="R11" s="1" t="s">
        <v>109</v>
      </c>
      <c r="S11" s="1" t="s">
        <v>114</v>
      </c>
      <c r="T11" s="1" t="s">
        <v>115</v>
      </c>
      <c r="U11" s="1">
        <v>43585</v>
      </c>
      <c r="V11" s="1">
        <v>100000</v>
      </c>
      <c r="W11" s="1">
        <v>966271</v>
      </c>
      <c r="X11" s="1">
        <v>550000</v>
      </c>
      <c r="Y11" s="1">
        <v>416271</v>
      </c>
      <c r="Z11" s="1" t="s">
        <v>71</v>
      </c>
      <c r="AA11" s="1">
        <v>0</v>
      </c>
      <c r="AB11" s="1" t="s">
        <v>112</v>
      </c>
      <c r="AC11" s="1" t="s">
        <v>113</v>
      </c>
    </row>
    <row r="12" spans="2:29" ht="12.75" customHeight="1" x14ac:dyDescent="0.2">
      <c r="B12" s="22">
        <v>4</v>
      </c>
      <c r="C12" s="23" t="s">
        <v>43</v>
      </c>
      <c r="D12" s="24">
        <v>15840987</v>
      </c>
      <c r="E12" s="25">
        <v>9</v>
      </c>
      <c r="F12" s="24" t="s">
        <v>67</v>
      </c>
      <c r="G12" s="25" t="s">
        <v>71</v>
      </c>
      <c r="H12" s="26">
        <v>43328</v>
      </c>
      <c r="I12" s="26"/>
      <c r="J12" s="26"/>
      <c r="K12" s="26"/>
      <c r="L12" s="23" t="s">
        <v>28</v>
      </c>
      <c r="M12" s="27">
        <v>8000</v>
      </c>
      <c r="N12" s="26">
        <v>43577</v>
      </c>
      <c r="O12" s="28">
        <v>966271</v>
      </c>
      <c r="Q12" s="1">
        <v>15840987</v>
      </c>
      <c r="R12" s="1" t="s">
        <v>109</v>
      </c>
      <c r="S12" s="1" t="s">
        <v>114</v>
      </c>
      <c r="T12" s="1" t="s">
        <v>115</v>
      </c>
      <c r="U12" s="1">
        <v>43585</v>
      </c>
      <c r="V12" s="1">
        <v>100000</v>
      </c>
      <c r="W12" s="1">
        <v>966271</v>
      </c>
      <c r="X12" s="1">
        <v>550000</v>
      </c>
      <c r="Y12" s="1">
        <v>416271</v>
      </c>
      <c r="Z12" s="1" t="s">
        <v>71</v>
      </c>
      <c r="AA12" s="1">
        <v>0</v>
      </c>
      <c r="AB12" s="1" t="s">
        <v>112</v>
      </c>
      <c r="AC12" s="1" t="s">
        <v>113</v>
      </c>
    </row>
    <row r="13" spans="2:29" ht="12.75" customHeight="1" x14ac:dyDescent="0.2">
      <c r="B13" s="22">
        <v>5</v>
      </c>
      <c r="C13" s="23" t="s">
        <v>44</v>
      </c>
      <c r="D13" s="24">
        <v>14258706</v>
      </c>
      <c r="E13" s="25">
        <v>8</v>
      </c>
      <c r="F13" s="24" t="s">
        <v>67</v>
      </c>
      <c r="G13" s="25" t="s">
        <v>72</v>
      </c>
      <c r="H13" s="36">
        <v>43328</v>
      </c>
      <c r="I13" s="26"/>
      <c r="J13" s="26"/>
      <c r="K13" s="26"/>
      <c r="L13" s="38" t="s">
        <v>95</v>
      </c>
      <c r="M13" s="27">
        <v>25000</v>
      </c>
      <c r="N13" s="26">
        <v>43573</v>
      </c>
      <c r="O13" s="28">
        <v>1649343</v>
      </c>
      <c r="Q13" s="1">
        <v>14258706</v>
      </c>
      <c r="R13" s="1" t="s">
        <v>109</v>
      </c>
      <c r="S13" s="1" t="s">
        <v>116</v>
      </c>
      <c r="T13" s="1" t="s">
        <v>117</v>
      </c>
      <c r="U13" s="1">
        <v>0</v>
      </c>
      <c r="V13" s="1">
        <v>0</v>
      </c>
      <c r="W13" s="1">
        <v>1649343</v>
      </c>
      <c r="X13" s="1">
        <v>0</v>
      </c>
      <c r="Y13" s="1">
        <v>1649343</v>
      </c>
      <c r="Z13" s="1" t="s">
        <v>72</v>
      </c>
      <c r="AA13" s="1">
        <v>0</v>
      </c>
      <c r="AB13" s="1" t="s">
        <v>112</v>
      </c>
      <c r="AC13" s="1" t="s">
        <v>113</v>
      </c>
    </row>
    <row r="14" spans="2:29" ht="12.75" customHeight="1" x14ac:dyDescent="0.2">
      <c r="B14" s="22">
        <v>6</v>
      </c>
      <c r="C14" s="23" t="s">
        <v>44</v>
      </c>
      <c r="D14" s="24">
        <v>14258706</v>
      </c>
      <c r="E14" s="25">
        <v>8</v>
      </c>
      <c r="F14" s="24" t="s">
        <v>67</v>
      </c>
      <c r="G14" s="25" t="s">
        <v>72</v>
      </c>
      <c r="H14" s="26">
        <v>43328</v>
      </c>
      <c r="I14" s="26"/>
      <c r="J14" s="26"/>
      <c r="K14" s="26"/>
      <c r="L14" s="23" t="s">
        <v>28</v>
      </c>
      <c r="M14" s="27">
        <v>8000</v>
      </c>
      <c r="N14" s="26">
        <v>43577</v>
      </c>
      <c r="O14" s="28">
        <v>1649343</v>
      </c>
      <c r="Q14" s="1">
        <v>14258706</v>
      </c>
      <c r="R14" s="1" t="s">
        <v>109</v>
      </c>
      <c r="S14" s="1" t="s">
        <v>116</v>
      </c>
      <c r="T14" s="1" t="s">
        <v>117</v>
      </c>
      <c r="U14" s="1">
        <v>0</v>
      </c>
      <c r="V14" s="1">
        <v>0</v>
      </c>
      <c r="W14" s="1">
        <v>1649343</v>
      </c>
      <c r="X14" s="1">
        <v>0</v>
      </c>
      <c r="Y14" s="1">
        <v>1649343</v>
      </c>
      <c r="Z14" s="1" t="s">
        <v>72</v>
      </c>
      <c r="AA14" s="1">
        <v>0</v>
      </c>
      <c r="AB14" s="1" t="s">
        <v>112</v>
      </c>
      <c r="AC14" s="1" t="s">
        <v>113</v>
      </c>
    </row>
    <row r="15" spans="2:29" ht="12.75" customHeight="1" x14ac:dyDescent="0.2">
      <c r="B15" s="22">
        <v>7</v>
      </c>
      <c r="C15" s="23" t="s">
        <v>45</v>
      </c>
      <c r="D15" s="24">
        <v>16013670</v>
      </c>
      <c r="E15" s="25">
        <v>7</v>
      </c>
      <c r="F15" s="24" t="s">
        <v>67</v>
      </c>
      <c r="G15" s="25" t="s">
        <v>73</v>
      </c>
      <c r="H15" s="36">
        <v>43053</v>
      </c>
      <c r="I15" s="26"/>
      <c r="J15" s="26"/>
      <c r="K15" s="26"/>
      <c r="L15" s="38" t="s">
        <v>95</v>
      </c>
      <c r="M15" s="27">
        <v>20000</v>
      </c>
      <c r="N15" s="26">
        <v>43573</v>
      </c>
      <c r="O15" s="28">
        <v>659252</v>
      </c>
      <c r="Q15" s="1">
        <v>16013670</v>
      </c>
      <c r="R15" s="1" t="s">
        <v>109</v>
      </c>
      <c r="S15" s="1" t="s">
        <v>118</v>
      </c>
      <c r="T15" s="1" t="s">
        <v>119</v>
      </c>
      <c r="U15" s="1">
        <v>0</v>
      </c>
      <c r="V15" s="1">
        <v>0</v>
      </c>
      <c r="W15" s="1">
        <v>659252</v>
      </c>
      <c r="X15" s="1">
        <v>0</v>
      </c>
      <c r="Y15" s="1">
        <v>659252</v>
      </c>
      <c r="Z15" s="1" t="s">
        <v>73</v>
      </c>
      <c r="AA15" s="1">
        <v>0</v>
      </c>
      <c r="AB15" s="1" t="s">
        <v>112</v>
      </c>
      <c r="AC15" s="1" t="s">
        <v>113</v>
      </c>
    </row>
    <row r="16" spans="2:29" ht="12.75" customHeight="1" x14ac:dyDescent="0.2">
      <c r="B16" s="22">
        <v>8</v>
      </c>
      <c r="C16" s="23" t="s">
        <v>45</v>
      </c>
      <c r="D16" s="24">
        <v>16013670</v>
      </c>
      <c r="E16" s="25">
        <v>7</v>
      </c>
      <c r="F16" s="24" t="s">
        <v>67</v>
      </c>
      <c r="G16" s="25" t="s">
        <v>73</v>
      </c>
      <c r="H16" s="26">
        <v>43053</v>
      </c>
      <c r="I16" s="26"/>
      <c r="J16" s="26"/>
      <c r="K16" s="26"/>
      <c r="L16" s="23" t="s">
        <v>28</v>
      </c>
      <c r="M16" s="27">
        <v>8000</v>
      </c>
      <c r="N16" s="26">
        <v>43577</v>
      </c>
      <c r="O16" s="28">
        <v>659252</v>
      </c>
      <c r="Q16" s="1">
        <v>16013670</v>
      </c>
      <c r="R16" s="1" t="s">
        <v>109</v>
      </c>
      <c r="S16" s="1" t="s">
        <v>118</v>
      </c>
      <c r="T16" s="1" t="s">
        <v>119</v>
      </c>
      <c r="U16" s="1">
        <v>0</v>
      </c>
      <c r="V16" s="1">
        <v>0</v>
      </c>
      <c r="W16" s="1">
        <v>659252</v>
      </c>
      <c r="X16" s="1">
        <v>0</v>
      </c>
      <c r="Y16" s="1">
        <v>659252</v>
      </c>
      <c r="Z16" s="1" t="s">
        <v>73</v>
      </c>
      <c r="AA16" s="1">
        <v>0</v>
      </c>
      <c r="AB16" s="1" t="s">
        <v>112</v>
      </c>
      <c r="AC16" s="1" t="s">
        <v>113</v>
      </c>
    </row>
    <row r="17" spans="2:29" ht="12.75" customHeight="1" x14ac:dyDescent="0.2">
      <c r="B17" s="22">
        <v>9</v>
      </c>
      <c r="C17" s="23" t="s">
        <v>46</v>
      </c>
      <c r="D17" s="24">
        <v>9968715</v>
      </c>
      <c r="E17" s="25">
        <v>0</v>
      </c>
      <c r="F17" s="24" t="s">
        <v>67</v>
      </c>
      <c r="G17" s="25" t="s">
        <v>74</v>
      </c>
      <c r="H17" s="36">
        <v>43181</v>
      </c>
      <c r="I17" s="26"/>
      <c r="J17" s="26"/>
      <c r="K17" s="26"/>
      <c r="L17" s="38" t="s">
        <v>95</v>
      </c>
      <c r="M17" s="27">
        <v>30000</v>
      </c>
      <c r="N17" s="26">
        <v>43573</v>
      </c>
      <c r="O17" s="28">
        <v>6326492</v>
      </c>
      <c r="Q17" s="1">
        <v>9968715</v>
      </c>
      <c r="R17" s="1" t="s">
        <v>109</v>
      </c>
      <c r="S17" s="1" t="s">
        <v>120</v>
      </c>
      <c r="T17" s="1" t="s">
        <v>121</v>
      </c>
      <c r="U17" s="1">
        <v>43587</v>
      </c>
      <c r="V17" s="1">
        <v>150000</v>
      </c>
      <c r="W17" s="1">
        <v>6326492</v>
      </c>
      <c r="X17" s="1">
        <v>2070000</v>
      </c>
      <c r="Y17" s="1">
        <v>4256492</v>
      </c>
      <c r="Z17" s="1" t="s">
        <v>74</v>
      </c>
      <c r="AA17" s="1">
        <v>0</v>
      </c>
      <c r="AB17" s="1" t="s">
        <v>112</v>
      </c>
      <c r="AC17" s="1" t="s">
        <v>113</v>
      </c>
    </row>
    <row r="18" spans="2:29" ht="12.75" customHeight="1" x14ac:dyDescent="0.2">
      <c r="B18" s="22">
        <v>10</v>
      </c>
      <c r="C18" s="23" t="s">
        <v>46</v>
      </c>
      <c r="D18" s="24">
        <v>9968715</v>
      </c>
      <c r="E18" s="25">
        <v>0</v>
      </c>
      <c r="F18" s="24" t="s">
        <v>67</v>
      </c>
      <c r="G18" s="25" t="s">
        <v>74</v>
      </c>
      <c r="H18" s="26">
        <v>43181</v>
      </c>
      <c r="I18" s="26"/>
      <c r="J18" s="26"/>
      <c r="K18" s="26"/>
      <c r="L18" s="23" t="s">
        <v>28</v>
      </c>
      <c r="M18" s="27">
        <v>8000</v>
      </c>
      <c r="N18" s="26">
        <v>43577</v>
      </c>
      <c r="O18" s="28">
        <v>6326492</v>
      </c>
      <c r="Q18" s="1">
        <v>9968715</v>
      </c>
      <c r="R18" s="1" t="s">
        <v>109</v>
      </c>
      <c r="S18" s="1" t="s">
        <v>120</v>
      </c>
      <c r="T18" s="1" t="s">
        <v>121</v>
      </c>
      <c r="U18" s="1">
        <v>43587</v>
      </c>
      <c r="V18" s="1">
        <v>150000</v>
      </c>
      <c r="W18" s="1">
        <v>6326492</v>
      </c>
      <c r="X18" s="1">
        <v>2070000</v>
      </c>
      <c r="Y18" s="1">
        <v>4256492</v>
      </c>
      <c r="Z18" s="1" t="s">
        <v>74</v>
      </c>
      <c r="AA18" s="1">
        <v>0</v>
      </c>
      <c r="AB18" s="1" t="s">
        <v>112</v>
      </c>
      <c r="AC18" s="1" t="s">
        <v>113</v>
      </c>
    </row>
    <row r="19" spans="2:29" ht="12.75" customHeight="1" x14ac:dyDescent="0.2">
      <c r="B19" s="22">
        <v>11</v>
      </c>
      <c r="C19" s="23" t="s">
        <v>47</v>
      </c>
      <c r="D19" s="24">
        <v>16921658</v>
      </c>
      <c r="E19" s="25">
        <v>4</v>
      </c>
      <c r="F19" s="24" t="s">
        <v>67</v>
      </c>
      <c r="G19" s="25" t="s">
        <v>75</v>
      </c>
      <c r="H19" s="36">
        <v>43329</v>
      </c>
      <c r="I19" s="26"/>
      <c r="J19" s="26"/>
      <c r="K19" s="26"/>
      <c r="L19" s="38" t="s">
        <v>95</v>
      </c>
      <c r="M19" s="27">
        <v>30000</v>
      </c>
      <c r="N19" s="26">
        <v>43573</v>
      </c>
      <c r="O19" s="28">
        <v>3969116</v>
      </c>
      <c r="Q19" s="1">
        <v>16921658</v>
      </c>
      <c r="R19" s="1" t="s">
        <v>109</v>
      </c>
      <c r="S19" s="1" t="s">
        <v>122</v>
      </c>
      <c r="T19" s="1" t="s">
        <v>123</v>
      </c>
      <c r="U19" s="1">
        <v>0</v>
      </c>
      <c r="V19" s="1">
        <v>0</v>
      </c>
      <c r="W19" s="1">
        <v>3969116</v>
      </c>
      <c r="X19" s="1">
        <v>0</v>
      </c>
      <c r="Y19" s="1">
        <v>3969116</v>
      </c>
      <c r="Z19" s="1" t="s">
        <v>75</v>
      </c>
      <c r="AA19" s="1">
        <v>0</v>
      </c>
      <c r="AB19" s="1" t="s">
        <v>112</v>
      </c>
      <c r="AC19" s="1" t="s">
        <v>113</v>
      </c>
    </row>
    <row r="20" spans="2:29" ht="12.75" customHeight="1" x14ac:dyDescent="0.2">
      <c r="B20" s="22">
        <v>12</v>
      </c>
      <c r="C20" s="23" t="s">
        <v>47</v>
      </c>
      <c r="D20" s="24">
        <v>16921658</v>
      </c>
      <c r="E20" s="25">
        <v>4</v>
      </c>
      <c r="F20" s="24" t="s">
        <v>67</v>
      </c>
      <c r="G20" s="25" t="s">
        <v>75</v>
      </c>
      <c r="H20" s="26">
        <v>43329</v>
      </c>
      <c r="I20" s="26"/>
      <c r="J20" s="26"/>
      <c r="K20" s="26"/>
      <c r="L20" s="23" t="s">
        <v>28</v>
      </c>
      <c r="M20" s="27">
        <v>8000</v>
      </c>
      <c r="N20" s="26">
        <v>43577</v>
      </c>
      <c r="O20" s="28">
        <v>3969116</v>
      </c>
      <c r="Q20" s="1">
        <v>16921658</v>
      </c>
      <c r="R20" s="1" t="s">
        <v>109</v>
      </c>
      <c r="S20" s="1" t="s">
        <v>122</v>
      </c>
      <c r="T20" s="1" t="s">
        <v>123</v>
      </c>
      <c r="U20" s="1">
        <v>0</v>
      </c>
      <c r="V20" s="1">
        <v>0</v>
      </c>
      <c r="W20" s="1">
        <v>3969116</v>
      </c>
      <c r="X20" s="1">
        <v>0</v>
      </c>
      <c r="Y20" s="1">
        <v>3969116</v>
      </c>
      <c r="Z20" s="1" t="s">
        <v>75</v>
      </c>
      <c r="AA20" s="1">
        <v>0</v>
      </c>
      <c r="AB20" s="1" t="s">
        <v>112</v>
      </c>
      <c r="AC20" s="1" t="s">
        <v>113</v>
      </c>
    </row>
    <row r="21" spans="2:29" ht="12.75" customHeight="1" x14ac:dyDescent="0.2">
      <c r="B21" s="22">
        <v>13</v>
      </c>
      <c r="C21" s="23" t="s">
        <v>48</v>
      </c>
      <c r="D21" s="24">
        <v>17382525</v>
      </c>
      <c r="E21" s="25">
        <v>0</v>
      </c>
      <c r="F21" s="24" t="s">
        <v>67</v>
      </c>
      <c r="G21" s="25" t="s">
        <v>76</v>
      </c>
      <c r="H21" s="36" t="s">
        <v>68</v>
      </c>
      <c r="I21" s="26"/>
      <c r="J21" s="26"/>
      <c r="K21" s="26"/>
      <c r="L21" s="38" t="s">
        <v>95</v>
      </c>
      <c r="M21" s="27">
        <v>25000</v>
      </c>
      <c r="N21" s="26">
        <v>43573</v>
      </c>
      <c r="O21" s="28">
        <v>1210867</v>
      </c>
      <c r="Q21" s="1">
        <v>17382525</v>
      </c>
      <c r="R21" s="1" t="s">
        <v>109</v>
      </c>
      <c r="S21" s="1" t="s">
        <v>124</v>
      </c>
      <c r="T21" s="1" t="s">
        <v>125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 t="s">
        <v>76</v>
      </c>
      <c r="AA21" s="1">
        <v>0</v>
      </c>
      <c r="AB21" s="1">
        <v>0</v>
      </c>
      <c r="AC21" s="1" t="s">
        <v>126</v>
      </c>
    </row>
    <row r="22" spans="2:29" ht="12.75" customHeight="1" x14ac:dyDescent="0.2">
      <c r="B22" s="22">
        <v>14</v>
      </c>
      <c r="C22" s="23" t="s">
        <v>48</v>
      </c>
      <c r="D22" s="24">
        <v>17382525</v>
      </c>
      <c r="E22" s="25">
        <v>0</v>
      </c>
      <c r="F22" s="24" t="s">
        <v>67</v>
      </c>
      <c r="G22" s="25" t="s">
        <v>76</v>
      </c>
      <c r="H22" s="26" t="s">
        <v>68</v>
      </c>
      <c r="I22" s="26"/>
      <c r="J22" s="26"/>
      <c r="K22" s="26"/>
      <c r="L22" s="23" t="s">
        <v>28</v>
      </c>
      <c r="M22" s="27">
        <v>8000</v>
      </c>
      <c r="N22" s="26">
        <v>43577</v>
      </c>
      <c r="O22" s="28">
        <v>1210867</v>
      </c>
      <c r="Q22" s="1">
        <v>17382525</v>
      </c>
      <c r="R22" s="1" t="s">
        <v>109</v>
      </c>
      <c r="S22" s="1" t="s">
        <v>124</v>
      </c>
      <c r="T22" s="1" t="s">
        <v>125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 t="s">
        <v>76</v>
      </c>
      <c r="AA22" s="1">
        <v>0</v>
      </c>
      <c r="AB22" s="1">
        <v>0</v>
      </c>
      <c r="AC22" s="1" t="s">
        <v>126</v>
      </c>
    </row>
    <row r="23" spans="2:29" ht="12.75" customHeight="1" x14ac:dyDescent="0.2">
      <c r="B23" s="22">
        <v>15</v>
      </c>
      <c r="C23" s="23" t="s">
        <v>49</v>
      </c>
      <c r="D23" s="24">
        <v>16738980</v>
      </c>
      <c r="E23" s="25">
        <v>5</v>
      </c>
      <c r="F23" s="24" t="s">
        <v>67</v>
      </c>
      <c r="G23" s="25" t="s">
        <v>77</v>
      </c>
      <c r="H23" s="36">
        <v>43328</v>
      </c>
      <c r="I23" s="26"/>
      <c r="J23" s="26"/>
      <c r="K23" s="26"/>
      <c r="L23" s="38" t="s">
        <v>95</v>
      </c>
      <c r="M23" s="27">
        <v>20000</v>
      </c>
      <c r="N23" s="26">
        <v>43577</v>
      </c>
      <c r="O23" s="28">
        <v>631886</v>
      </c>
      <c r="Q23" s="1">
        <v>16738980</v>
      </c>
      <c r="R23" s="1" t="s">
        <v>109</v>
      </c>
      <c r="S23" s="1" t="s">
        <v>127</v>
      </c>
      <c r="T23" s="1" t="s">
        <v>128</v>
      </c>
      <c r="U23" s="1">
        <v>43588</v>
      </c>
      <c r="V23" s="1">
        <v>82000</v>
      </c>
      <c r="W23" s="1">
        <v>631886</v>
      </c>
      <c r="X23" s="1">
        <v>82000</v>
      </c>
      <c r="Y23" s="1">
        <v>549886</v>
      </c>
      <c r="Z23" s="1" t="s">
        <v>77</v>
      </c>
      <c r="AA23" s="1">
        <v>0</v>
      </c>
      <c r="AB23" s="1" t="s">
        <v>112</v>
      </c>
      <c r="AC23" s="1" t="s">
        <v>113</v>
      </c>
    </row>
    <row r="24" spans="2:29" ht="12.75" customHeight="1" x14ac:dyDescent="0.2">
      <c r="B24" s="22">
        <v>16</v>
      </c>
      <c r="C24" s="23" t="s">
        <v>49</v>
      </c>
      <c r="D24" s="24">
        <v>16738980</v>
      </c>
      <c r="E24" s="25">
        <v>5</v>
      </c>
      <c r="F24" s="24" t="s">
        <v>67</v>
      </c>
      <c r="G24" s="25" t="s">
        <v>77</v>
      </c>
      <c r="H24" s="26">
        <v>43328</v>
      </c>
      <c r="I24" s="26"/>
      <c r="J24" s="26"/>
      <c r="K24" s="26"/>
      <c r="L24" s="23" t="s">
        <v>28</v>
      </c>
      <c r="M24" s="27">
        <v>8000</v>
      </c>
      <c r="N24" s="26">
        <v>43578</v>
      </c>
      <c r="O24" s="28">
        <v>631886</v>
      </c>
      <c r="Q24" s="1">
        <v>16738980</v>
      </c>
      <c r="R24" s="1" t="s">
        <v>109</v>
      </c>
      <c r="S24" s="1" t="s">
        <v>127</v>
      </c>
      <c r="T24" s="1" t="s">
        <v>128</v>
      </c>
      <c r="U24" s="1">
        <v>43588</v>
      </c>
      <c r="V24" s="1">
        <v>82000</v>
      </c>
      <c r="W24" s="1">
        <v>631886</v>
      </c>
      <c r="X24" s="1">
        <v>82000</v>
      </c>
      <c r="Y24" s="1">
        <v>549886</v>
      </c>
      <c r="Z24" s="1" t="s">
        <v>77</v>
      </c>
      <c r="AA24" s="1">
        <v>0</v>
      </c>
      <c r="AB24" s="1" t="s">
        <v>112</v>
      </c>
      <c r="AC24" s="1" t="s">
        <v>113</v>
      </c>
    </row>
    <row r="25" spans="2:29" ht="12.75" customHeight="1" x14ac:dyDescent="0.2">
      <c r="B25" s="22">
        <v>17</v>
      </c>
      <c r="C25" s="23" t="s">
        <v>50</v>
      </c>
      <c r="D25" s="24">
        <v>18185313</v>
      </c>
      <c r="E25" s="25">
        <v>1</v>
      </c>
      <c r="F25" s="24" t="s">
        <v>67</v>
      </c>
      <c r="G25" s="25" t="s">
        <v>78</v>
      </c>
      <c r="H25" s="36">
        <v>43329</v>
      </c>
      <c r="I25" s="26"/>
      <c r="J25" s="26"/>
      <c r="K25" s="26"/>
      <c r="L25" s="38" t="s">
        <v>95</v>
      </c>
      <c r="M25" s="27">
        <v>30000</v>
      </c>
      <c r="N25" s="26">
        <v>43577</v>
      </c>
      <c r="O25" s="28">
        <v>3117704</v>
      </c>
      <c r="Q25" s="1">
        <v>18185313</v>
      </c>
      <c r="R25" s="1" t="s">
        <v>109</v>
      </c>
      <c r="S25" s="1" t="s">
        <v>129</v>
      </c>
      <c r="T25" s="1" t="s">
        <v>130</v>
      </c>
      <c r="U25" s="1">
        <v>0</v>
      </c>
      <c r="V25" s="1">
        <v>0</v>
      </c>
      <c r="W25" s="1">
        <v>3117704</v>
      </c>
      <c r="X25" s="1">
        <v>0</v>
      </c>
      <c r="Y25" s="1">
        <v>3117704</v>
      </c>
      <c r="Z25" s="1" t="s">
        <v>78</v>
      </c>
      <c r="AA25" s="1">
        <v>0</v>
      </c>
      <c r="AB25" s="1" t="s">
        <v>112</v>
      </c>
      <c r="AC25" s="1" t="s">
        <v>113</v>
      </c>
    </row>
    <row r="26" spans="2:29" ht="12.75" customHeight="1" x14ac:dyDescent="0.2">
      <c r="B26" s="22">
        <v>18</v>
      </c>
      <c r="C26" s="23" t="s">
        <v>50</v>
      </c>
      <c r="D26" s="24">
        <v>18185313</v>
      </c>
      <c r="E26" s="25">
        <v>1</v>
      </c>
      <c r="F26" s="24" t="s">
        <v>67</v>
      </c>
      <c r="G26" s="25" t="s">
        <v>78</v>
      </c>
      <c r="H26" s="26">
        <v>43329</v>
      </c>
      <c r="I26" s="26"/>
      <c r="J26" s="26"/>
      <c r="K26" s="26"/>
      <c r="L26" s="23" t="s">
        <v>28</v>
      </c>
      <c r="M26" s="27">
        <v>8000</v>
      </c>
      <c r="N26" s="26">
        <v>43579</v>
      </c>
      <c r="O26" s="28">
        <v>3117704</v>
      </c>
      <c r="Q26" s="1">
        <v>18185313</v>
      </c>
      <c r="R26" s="1" t="s">
        <v>109</v>
      </c>
      <c r="S26" s="1" t="s">
        <v>129</v>
      </c>
      <c r="T26" s="1" t="s">
        <v>130</v>
      </c>
      <c r="U26" s="1">
        <v>0</v>
      </c>
      <c r="V26" s="1">
        <v>0</v>
      </c>
      <c r="W26" s="1">
        <v>3117704</v>
      </c>
      <c r="X26" s="1">
        <v>0</v>
      </c>
      <c r="Y26" s="1">
        <v>3117704</v>
      </c>
      <c r="Z26" s="1" t="s">
        <v>78</v>
      </c>
      <c r="AA26" s="1">
        <v>0</v>
      </c>
      <c r="AB26" s="1" t="s">
        <v>112</v>
      </c>
      <c r="AC26" s="1" t="s">
        <v>113</v>
      </c>
    </row>
    <row r="27" spans="2:29" ht="12.75" customHeight="1" x14ac:dyDescent="0.2">
      <c r="B27" s="22">
        <v>19</v>
      </c>
      <c r="C27" s="23" t="s">
        <v>51</v>
      </c>
      <c r="D27" s="24">
        <v>17243588</v>
      </c>
      <c r="E27" s="25">
        <v>2</v>
      </c>
      <c r="F27" s="24" t="s">
        <v>67</v>
      </c>
      <c r="G27" s="25" t="s">
        <v>79</v>
      </c>
      <c r="H27" s="36">
        <v>43179</v>
      </c>
      <c r="I27" s="26"/>
      <c r="J27" s="26"/>
      <c r="K27" s="26"/>
      <c r="L27" s="38" t="s">
        <v>95</v>
      </c>
      <c r="M27" s="27">
        <v>25000</v>
      </c>
      <c r="N27" s="26">
        <v>43577</v>
      </c>
      <c r="O27" s="28">
        <v>2903338</v>
      </c>
      <c r="Q27" s="1">
        <v>17243588</v>
      </c>
      <c r="R27" s="1" t="s">
        <v>109</v>
      </c>
      <c r="S27" s="1" t="s">
        <v>131</v>
      </c>
      <c r="T27" s="1" t="s">
        <v>132</v>
      </c>
      <c r="U27" s="1">
        <v>43585</v>
      </c>
      <c r="V27" s="1">
        <v>80000</v>
      </c>
      <c r="W27" s="1">
        <v>2903338</v>
      </c>
      <c r="X27" s="1">
        <v>1460000</v>
      </c>
      <c r="Y27" s="1">
        <v>1443338</v>
      </c>
      <c r="Z27" s="1" t="s">
        <v>79</v>
      </c>
      <c r="AA27" s="1">
        <v>0</v>
      </c>
      <c r="AB27" s="1" t="s">
        <v>112</v>
      </c>
      <c r="AC27" s="1" t="s">
        <v>113</v>
      </c>
    </row>
    <row r="28" spans="2:29" ht="12.75" customHeight="1" x14ac:dyDescent="0.2">
      <c r="B28" s="22">
        <v>20</v>
      </c>
      <c r="C28" s="23" t="s">
        <v>51</v>
      </c>
      <c r="D28" s="24">
        <v>17243588</v>
      </c>
      <c r="E28" s="25">
        <v>2</v>
      </c>
      <c r="F28" s="24" t="s">
        <v>67</v>
      </c>
      <c r="G28" s="25" t="s">
        <v>79</v>
      </c>
      <c r="H28" s="26">
        <v>43179</v>
      </c>
      <c r="I28" s="26"/>
      <c r="J28" s="26"/>
      <c r="K28" s="26"/>
      <c r="L28" s="23" t="s">
        <v>28</v>
      </c>
      <c r="M28" s="27">
        <v>8000</v>
      </c>
      <c r="N28" s="26">
        <v>43579</v>
      </c>
      <c r="O28" s="28">
        <v>2903338</v>
      </c>
      <c r="Q28" s="1">
        <v>17243588</v>
      </c>
      <c r="R28" s="1" t="s">
        <v>109</v>
      </c>
      <c r="S28" s="1" t="s">
        <v>131</v>
      </c>
      <c r="T28" s="1" t="s">
        <v>132</v>
      </c>
      <c r="U28" s="1">
        <v>43585</v>
      </c>
      <c r="V28" s="1">
        <v>80000</v>
      </c>
      <c r="W28" s="1">
        <v>2903338</v>
      </c>
      <c r="X28" s="1">
        <v>1460000</v>
      </c>
      <c r="Y28" s="1">
        <v>1443338</v>
      </c>
      <c r="Z28" s="1" t="s">
        <v>79</v>
      </c>
      <c r="AA28" s="1">
        <v>0</v>
      </c>
      <c r="AB28" s="1" t="s">
        <v>112</v>
      </c>
      <c r="AC28" s="1" t="s">
        <v>113</v>
      </c>
    </row>
    <row r="29" spans="2:29" ht="12.75" customHeight="1" x14ac:dyDescent="0.2">
      <c r="B29" s="22">
        <v>21</v>
      </c>
      <c r="C29" s="23" t="s">
        <v>52</v>
      </c>
      <c r="D29" s="24">
        <v>17244456</v>
      </c>
      <c r="E29" s="25">
        <v>3</v>
      </c>
      <c r="F29" s="24" t="s">
        <v>67</v>
      </c>
      <c r="G29" s="25" t="s">
        <v>80</v>
      </c>
      <c r="H29" s="36">
        <v>43329</v>
      </c>
      <c r="I29" s="26"/>
      <c r="J29" s="26"/>
      <c r="K29" s="26"/>
      <c r="L29" s="38" t="s">
        <v>95</v>
      </c>
      <c r="M29" s="27">
        <v>20000</v>
      </c>
      <c r="N29" s="26">
        <v>43577</v>
      </c>
      <c r="O29" s="28">
        <v>356702</v>
      </c>
      <c r="Q29" s="1">
        <v>17244456</v>
      </c>
      <c r="R29" s="1" t="s">
        <v>109</v>
      </c>
      <c r="S29" s="1" t="s">
        <v>133</v>
      </c>
      <c r="T29" s="1" t="s">
        <v>134</v>
      </c>
      <c r="U29" s="1">
        <v>0</v>
      </c>
      <c r="V29" s="1">
        <v>0</v>
      </c>
      <c r="W29" s="1">
        <v>356702</v>
      </c>
      <c r="X29" s="1">
        <v>0</v>
      </c>
      <c r="Y29" s="1">
        <v>356702</v>
      </c>
      <c r="Z29" s="1" t="s">
        <v>80</v>
      </c>
      <c r="AA29" s="1">
        <v>0</v>
      </c>
      <c r="AB29" s="1" t="s">
        <v>112</v>
      </c>
      <c r="AC29" s="1" t="s">
        <v>113</v>
      </c>
    </row>
    <row r="30" spans="2:29" ht="12.75" customHeight="1" x14ac:dyDescent="0.2">
      <c r="B30" s="22">
        <v>22</v>
      </c>
      <c r="C30" s="23" t="s">
        <v>52</v>
      </c>
      <c r="D30" s="24">
        <v>17244456</v>
      </c>
      <c r="E30" s="25">
        <v>3</v>
      </c>
      <c r="F30" s="24" t="s">
        <v>67</v>
      </c>
      <c r="G30" s="25" t="s">
        <v>80</v>
      </c>
      <c r="H30" s="26">
        <v>43329</v>
      </c>
      <c r="I30" s="26"/>
      <c r="J30" s="26"/>
      <c r="K30" s="26"/>
      <c r="L30" s="23" t="s">
        <v>28</v>
      </c>
      <c r="M30" s="27">
        <v>8000</v>
      </c>
      <c r="N30" s="26">
        <v>43579</v>
      </c>
      <c r="O30" s="28">
        <v>356702</v>
      </c>
      <c r="Q30" s="1">
        <v>17244456</v>
      </c>
      <c r="R30" s="1" t="s">
        <v>109</v>
      </c>
      <c r="S30" s="1" t="s">
        <v>133</v>
      </c>
      <c r="T30" s="1" t="s">
        <v>134</v>
      </c>
      <c r="U30" s="1">
        <v>0</v>
      </c>
      <c r="V30" s="1">
        <v>0</v>
      </c>
      <c r="W30" s="1">
        <v>356702</v>
      </c>
      <c r="X30" s="1">
        <v>0</v>
      </c>
      <c r="Y30" s="1">
        <v>356702</v>
      </c>
      <c r="Z30" s="1" t="s">
        <v>80</v>
      </c>
      <c r="AA30" s="1">
        <v>0</v>
      </c>
      <c r="AB30" s="1" t="s">
        <v>112</v>
      </c>
      <c r="AC30" s="1" t="s">
        <v>113</v>
      </c>
    </row>
    <row r="31" spans="2:29" ht="12.75" customHeight="1" x14ac:dyDescent="0.2">
      <c r="B31" s="22">
        <v>23</v>
      </c>
      <c r="C31" s="23" t="s">
        <v>53</v>
      </c>
      <c r="D31" s="24">
        <v>18193254</v>
      </c>
      <c r="E31" s="25">
        <v>6</v>
      </c>
      <c r="F31" s="24" t="s">
        <v>67</v>
      </c>
      <c r="G31" s="25" t="s">
        <v>81</v>
      </c>
      <c r="H31" s="36">
        <v>43424</v>
      </c>
      <c r="I31" s="26"/>
      <c r="J31" s="26"/>
      <c r="K31" s="26"/>
      <c r="L31" s="38" t="s">
        <v>95</v>
      </c>
      <c r="M31" s="27">
        <v>30000</v>
      </c>
      <c r="N31" s="26">
        <v>43577</v>
      </c>
      <c r="O31" s="28">
        <v>5794998</v>
      </c>
      <c r="Q31" s="1">
        <v>18193254</v>
      </c>
      <c r="R31" s="1" t="s">
        <v>109</v>
      </c>
      <c r="S31" s="1" t="s">
        <v>135</v>
      </c>
      <c r="T31" s="1" t="s">
        <v>136</v>
      </c>
      <c r="U31" s="1">
        <v>0</v>
      </c>
      <c r="V31" s="1">
        <v>0</v>
      </c>
      <c r="W31" s="1">
        <v>5794998</v>
      </c>
      <c r="X31" s="1">
        <v>0</v>
      </c>
      <c r="Y31" s="1">
        <v>5794998</v>
      </c>
      <c r="Z31" s="1" t="s">
        <v>81</v>
      </c>
      <c r="AA31" s="1">
        <v>0</v>
      </c>
      <c r="AB31" s="1" t="s">
        <v>112</v>
      </c>
      <c r="AC31" s="1" t="s">
        <v>113</v>
      </c>
    </row>
    <row r="32" spans="2:29" ht="12.75" customHeight="1" x14ac:dyDescent="0.2">
      <c r="B32" s="22">
        <v>24</v>
      </c>
      <c r="C32" s="23" t="s">
        <v>53</v>
      </c>
      <c r="D32" s="24">
        <v>18193254</v>
      </c>
      <c r="E32" s="25">
        <v>6</v>
      </c>
      <c r="F32" s="24" t="s">
        <v>67</v>
      </c>
      <c r="G32" s="25" t="s">
        <v>81</v>
      </c>
      <c r="H32" s="26">
        <v>43424</v>
      </c>
      <c r="I32" s="26"/>
      <c r="J32" s="26"/>
      <c r="K32" s="26"/>
      <c r="L32" s="23" t="s">
        <v>28</v>
      </c>
      <c r="M32" s="27">
        <v>8000</v>
      </c>
      <c r="N32" s="26">
        <v>43579</v>
      </c>
      <c r="O32" s="28">
        <v>5794998</v>
      </c>
      <c r="Q32" s="1">
        <v>18193254</v>
      </c>
      <c r="R32" s="1" t="s">
        <v>109</v>
      </c>
      <c r="S32" s="1" t="s">
        <v>135</v>
      </c>
      <c r="T32" s="1" t="s">
        <v>136</v>
      </c>
      <c r="U32" s="1">
        <v>0</v>
      </c>
      <c r="V32" s="1">
        <v>0</v>
      </c>
      <c r="W32" s="1">
        <v>5794998</v>
      </c>
      <c r="X32" s="1">
        <v>0</v>
      </c>
      <c r="Y32" s="1">
        <v>5794998</v>
      </c>
      <c r="Z32" s="1" t="s">
        <v>81</v>
      </c>
      <c r="AA32" s="1">
        <v>0</v>
      </c>
      <c r="AB32" s="1" t="s">
        <v>112</v>
      </c>
      <c r="AC32" s="1" t="s">
        <v>113</v>
      </c>
    </row>
    <row r="33" spans="2:29" ht="12.75" customHeight="1" x14ac:dyDescent="0.2">
      <c r="B33" s="22">
        <v>25</v>
      </c>
      <c r="C33" s="23" t="s">
        <v>54</v>
      </c>
      <c r="D33" s="24">
        <v>16131766</v>
      </c>
      <c r="E33" s="25">
        <v>7</v>
      </c>
      <c r="F33" s="24" t="s">
        <v>67</v>
      </c>
      <c r="G33" s="25" t="s">
        <v>82</v>
      </c>
      <c r="H33" s="36">
        <v>43328</v>
      </c>
      <c r="I33" s="26"/>
      <c r="J33" s="26"/>
      <c r="K33" s="26"/>
      <c r="L33" s="38" t="s">
        <v>95</v>
      </c>
      <c r="M33" s="27">
        <v>20000</v>
      </c>
      <c r="N33" s="26">
        <v>43577</v>
      </c>
      <c r="O33" s="28">
        <v>909819</v>
      </c>
      <c r="Q33" s="1">
        <v>16131766</v>
      </c>
      <c r="R33" s="1" t="s">
        <v>109</v>
      </c>
      <c r="S33" s="1" t="s">
        <v>137</v>
      </c>
      <c r="T33" s="1" t="s">
        <v>138</v>
      </c>
      <c r="U33" s="1">
        <v>43577</v>
      </c>
      <c r="V33" s="1">
        <v>41000</v>
      </c>
      <c r="W33" s="1">
        <v>909819</v>
      </c>
      <c r="X33" s="1">
        <v>651000</v>
      </c>
      <c r="Y33" s="1">
        <v>258819</v>
      </c>
      <c r="Z33" s="1" t="s">
        <v>82</v>
      </c>
      <c r="AA33" s="1">
        <v>0</v>
      </c>
      <c r="AB33" s="1" t="s">
        <v>112</v>
      </c>
      <c r="AC33" s="1" t="s">
        <v>113</v>
      </c>
    </row>
    <row r="34" spans="2:29" ht="12.75" customHeight="1" x14ac:dyDescent="0.2">
      <c r="B34" s="22">
        <v>26</v>
      </c>
      <c r="C34" s="23" t="s">
        <v>54</v>
      </c>
      <c r="D34" s="24">
        <v>16131766</v>
      </c>
      <c r="E34" s="25">
        <v>7</v>
      </c>
      <c r="F34" s="24" t="s">
        <v>67</v>
      </c>
      <c r="G34" s="25" t="s">
        <v>82</v>
      </c>
      <c r="H34" s="26">
        <v>43328</v>
      </c>
      <c r="I34" s="26"/>
      <c r="J34" s="26"/>
      <c r="K34" s="26"/>
      <c r="L34" s="23" t="s">
        <v>28</v>
      </c>
      <c r="M34" s="27">
        <v>8000</v>
      </c>
      <c r="N34" s="26">
        <v>43579</v>
      </c>
      <c r="O34" s="28">
        <v>909819</v>
      </c>
      <c r="Q34" s="1">
        <v>16131766</v>
      </c>
      <c r="R34" s="1" t="s">
        <v>109</v>
      </c>
      <c r="S34" s="1" t="s">
        <v>137</v>
      </c>
      <c r="T34" s="1" t="s">
        <v>138</v>
      </c>
      <c r="U34" s="1">
        <v>43577</v>
      </c>
      <c r="V34" s="1">
        <v>41000</v>
      </c>
      <c r="W34" s="1">
        <v>909819</v>
      </c>
      <c r="X34" s="1">
        <v>651000</v>
      </c>
      <c r="Y34" s="1">
        <v>258819</v>
      </c>
      <c r="Z34" s="1" t="s">
        <v>82</v>
      </c>
      <c r="AA34" s="1">
        <v>0</v>
      </c>
      <c r="AB34" s="1" t="s">
        <v>112</v>
      </c>
      <c r="AC34" s="1" t="s">
        <v>113</v>
      </c>
    </row>
    <row r="35" spans="2:29" ht="12.75" customHeight="1" x14ac:dyDescent="0.2">
      <c r="B35" s="22">
        <v>27</v>
      </c>
      <c r="C35" s="23" t="s">
        <v>55</v>
      </c>
      <c r="D35" s="24">
        <v>16219794</v>
      </c>
      <c r="E35" s="25">
        <v>0</v>
      </c>
      <c r="F35" s="24" t="s">
        <v>67</v>
      </c>
      <c r="G35" s="25" t="s">
        <v>83</v>
      </c>
      <c r="H35" s="36">
        <v>43328</v>
      </c>
      <c r="I35" s="26"/>
      <c r="J35" s="26"/>
      <c r="K35" s="26"/>
      <c r="L35" s="38" t="s">
        <v>95</v>
      </c>
      <c r="M35" s="27">
        <v>20000</v>
      </c>
      <c r="N35" s="26">
        <v>43577</v>
      </c>
      <c r="O35" s="28">
        <v>668842</v>
      </c>
      <c r="Q35" s="1">
        <v>16219794</v>
      </c>
      <c r="R35" s="1" t="s">
        <v>109</v>
      </c>
      <c r="S35" s="1" t="s">
        <v>139</v>
      </c>
      <c r="T35" s="1" t="s">
        <v>140</v>
      </c>
      <c r="U35" s="1">
        <v>0</v>
      </c>
      <c r="V35" s="1">
        <v>0</v>
      </c>
      <c r="W35" s="1">
        <v>668842</v>
      </c>
      <c r="X35" s="1">
        <v>0</v>
      </c>
      <c r="Y35" s="1">
        <v>668842</v>
      </c>
      <c r="Z35" s="1" t="s">
        <v>83</v>
      </c>
      <c r="AA35" s="1">
        <v>0</v>
      </c>
      <c r="AB35" s="1" t="s">
        <v>112</v>
      </c>
      <c r="AC35" s="1" t="s">
        <v>113</v>
      </c>
    </row>
    <row r="36" spans="2:29" ht="12.75" customHeight="1" x14ac:dyDescent="0.2">
      <c r="B36" s="22">
        <v>28</v>
      </c>
      <c r="C36" s="23" t="s">
        <v>55</v>
      </c>
      <c r="D36" s="24">
        <v>16219794</v>
      </c>
      <c r="E36" s="25">
        <v>0</v>
      </c>
      <c r="F36" s="24" t="s">
        <v>67</v>
      </c>
      <c r="G36" s="25" t="s">
        <v>83</v>
      </c>
      <c r="H36" s="26">
        <v>43328</v>
      </c>
      <c r="I36" s="26"/>
      <c r="J36" s="26"/>
      <c r="K36" s="26"/>
      <c r="L36" s="23" t="s">
        <v>28</v>
      </c>
      <c r="M36" s="27">
        <v>8000</v>
      </c>
      <c r="N36" s="26">
        <v>43578</v>
      </c>
      <c r="O36" s="28">
        <v>668842</v>
      </c>
      <c r="Q36" s="1">
        <v>16219794</v>
      </c>
      <c r="R36" s="1" t="s">
        <v>109</v>
      </c>
      <c r="S36" s="1" t="s">
        <v>139</v>
      </c>
      <c r="T36" s="1" t="s">
        <v>140</v>
      </c>
      <c r="U36" s="1">
        <v>0</v>
      </c>
      <c r="V36" s="1">
        <v>0</v>
      </c>
      <c r="W36" s="1">
        <v>668842</v>
      </c>
      <c r="X36" s="1">
        <v>0</v>
      </c>
      <c r="Y36" s="1">
        <v>668842</v>
      </c>
      <c r="Z36" s="1" t="s">
        <v>83</v>
      </c>
      <c r="AA36" s="1">
        <v>0</v>
      </c>
      <c r="AB36" s="1" t="s">
        <v>112</v>
      </c>
      <c r="AC36" s="1" t="s">
        <v>113</v>
      </c>
    </row>
    <row r="37" spans="2:29" ht="12.75" customHeight="1" x14ac:dyDescent="0.2">
      <c r="B37" s="22">
        <v>29</v>
      </c>
      <c r="C37" s="23" t="s">
        <v>56</v>
      </c>
      <c r="D37" s="24">
        <v>15401178</v>
      </c>
      <c r="E37" s="25">
        <v>1</v>
      </c>
      <c r="F37" s="24" t="s">
        <v>67</v>
      </c>
      <c r="G37" s="25" t="s">
        <v>84</v>
      </c>
      <c r="H37" s="36">
        <v>43318</v>
      </c>
      <c r="I37" s="26"/>
      <c r="J37" s="26"/>
      <c r="K37" s="26"/>
      <c r="L37" s="38" t="s">
        <v>95</v>
      </c>
      <c r="M37" s="27">
        <v>20000</v>
      </c>
      <c r="N37" s="26">
        <v>43578</v>
      </c>
      <c r="O37" s="28">
        <v>460689</v>
      </c>
      <c r="Q37" s="1">
        <v>15401178</v>
      </c>
      <c r="R37" s="1" t="s">
        <v>109</v>
      </c>
      <c r="S37" s="1" t="s">
        <v>141</v>
      </c>
      <c r="T37" s="1" t="s">
        <v>142</v>
      </c>
      <c r="U37" s="1">
        <v>0</v>
      </c>
      <c r="V37" s="1">
        <v>0</v>
      </c>
      <c r="W37" s="1">
        <v>460689</v>
      </c>
      <c r="X37" s="1">
        <v>0</v>
      </c>
      <c r="Y37" s="1">
        <v>460689</v>
      </c>
      <c r="Z37" s="1" t="s">
        <v>84</v>
      </c>
      <c r="AA37" s="1">
        <v>0</v>
      </c>
      <c r="AB37" s="1" t="s">
        <v>112</v>
      </c>
      <c r="AC37" s="1" t="s">
        <v>113</v>
      </c>
    </row>
    <row r="38" spans="2:29" ht="12.75" customHeight="1" x14ac:dyDescent="0.2">
      <c r="B38" s="22">
        <v>30</v>
      </c>
      <c r="C38" s="23" t="s">
        <v>56</v>
      </c>
      <c r="D38" s="24">
        <v>15401178</v>
      </c>
      <c r="E38" s="25">
        <v>1</v>
      </c>
      <c r="F38" s="24" t="s">
        <v>67</v>
      </c>
      <c r="G38" s="25" t="s">
        <v>84</v>
      </c>
      <c r="H38" s="26">
        <v>43318</v>
      </c>
      <c r="I38" s="26"/>
      <c r="J38" s="26"/>
      <c r="K38" s="26"/>
      <c r="L38" s="23" t="s">
        <v>28</v>
      </c>
      <c r="M38" s="27">
        <v>8000</v>
      </c>
      <c r="N38" s="26">
        <v>43582</v>
      </c>
      <c r="O38" s="28">
        <v>460689</v>
      </c>
      <c r="Q38" s="1">
        <v>15401178</v>
      </c>
      <c r="R38" s="1" t="s">
        <v>109</v>
      </c>
      <c r="S38" s="1" t="s">
        <v>141</v>
      </c>
      <c r="T38" s="1" t="s">
        <v>142</v>
      </c>
      <c r="U38" s="1">
        <v>0</v>
      </c>
      <c r="V38" s="1">
        <v>0</v>
      </c>
      <c r="W38" s="1">
        <v>460689</v>
      </c>
      <c r="X38" s="1">
        <v>0</v>
      </c>
      <c r="Y38" s="1">
        <v>460689</v>
      </c>
      <c r="Z38" s="1" t="s">
        <v>84</v>
      </c>
      <c r="AA38" s="1">
        <v>0</v>
      </c>
      <c r="AB38" s="1" t="s">
        <v>112</v>
      </c>
      <c r="AC38" s="1" t="s">
        <v>113</v>
      </c>
    </row>
    <row r="39" spans="2:29" ht="12.75" customHeight="1" x14ac:dyDescent="0.2">
      <c r="B39" s="22">
        <v>31</v>
      </c>
      <c r="C39" s="23" t="s">
        <v>57</v>
      </c>
      <c r="D39" s="24">
        <v>16339485</v>
      </c>
      <c r="E39" s="25">
        <v>5</v>
      </c>
      <c r="F39" s="24" t="s">
        <v>67</v>
      </c>
      <c r="G39" s="25" t="s">
        <v>85</v>
      </c>
      <c r="H39" s="36">
        <v>43476</v>
      </c>
      <c r="I39" s="26"/>
      <c r="J39" s="26"/>
      <c r="K39" s="26"/>
      <c r="L39" s="38" t="s">
        <v>95</v>
      </c>
      <c r="M39" s="27">
        <v>20000</v>
      </c>
      <c r="N39" s="26">
        <v>43578</v>
      </c>
      <c r="O39" s="28">
        <v>918472</v>
      </c>
      <c r="Q39" s="1">
        <v>16339485</v>
      </c>
      <c r="R39" s="1" t="s">
        <v>109</v>
      </c>
      <c r="S39" s="1" t="s">
        <v>143</v>
      </c>
      <c r="T39" s="1" t="s">
        <v>144</v>
      </c>
      <c r="U39" s="1">
        <v>0</v>
      </c>
      <c r="V39" s="1">
        <v>0</v>
      </c>
      <c r="W39" s="1">
        <v>918472</v>
      </c>
      <c r="X39" s="1">
        <v>0</v>
      </c>
      <c r="Y39" s="1">
        <v>918472</v>
      </c>
      <c r="Z39" s="1" t="s">
        <v>85</v>
      </c>
      <c r="AA39" s="1">
        <v>0</v>
      </c>
      <c r="AB39" s="1" t="s">
        <v>112</v>
      </c>
      <c r="AC39" s="1" t="s">
        <v>113</v>
      </c>
    </row>
    <row r="40" spans="2:29" ht="12.75" customHeight="1" x14ac:dyDescent="0.2">
      <c r="B40" s="22">
        <v>32</v>
      </c>
      <c r="C40" s="23" t="s">
        <v>57</v>
      </c>
      <c r="D40" s="24">
        <v>16339485</v>
      </c>
      <c r="E40" s="25">
        <v>5</v>
      </c>
      <c r="F40" s="24" t="s">
        <v>67</v>
      </c>
      <c r="G40" s="25" t="s">
        <v>85</v>
      </c>
      <c r="H40" s="26">
        <v>43476</v>
      </c>
      <c r="I40" s="26"/>
      <c r="J40" s="26"/>
      <c r="K40" s="26"/>
      <c r="L40" s="23" t="s">
        <v>28</v>
      </c>
      <c r="M40" s="27">
        <v>8000</v>
      </c>
      <c r="N40" s="26">
        <v>43580</v>
      </c>
      <c r="O40" s="28">
        <v>918472</v>
      </c>
      <c r="Q40" s="1">
        <v>16339485</v>
      </c>
      <c r="R40" s="1" t="s">
        <v>109</v>
      </c>
      <c r="S40" s="1" t="s">
        <v>143</v>
      </c>
      <c r="T40" s="1" t="s">
        <v>144</v>
      </c>
      <c r="U40" s="1">
        <v>0</v>
      </c>
      <c r="V40" s="1">
        <v>0</v>
      </c>
      <c r="W40" s="1">
        <v>918472</v>
      </c>
      <c r="X40" s="1">
        <v>0</v>
      </c>
      <c r="Y40" s="1">
        <v>918472</v>
      </c>
      <c r="Z40" s="1" t="s">
        <v>85</v>
      </c>
      <c r="AA40" s="1">
        <v>0</v>
      </c>
      <c r="AB40" s="1" t="s">
        <v>112</v>
      </c>
      <c r="AC40" s="1" t="s">
        <v>113</v>
      </c>
    </row>
    <row r="41" spans="2:29" ht="12.75" customHeight="1" x14ac:dyDescent="0.2">
      <c r="B41" s="22">
        <v>33</v>
      </c>
      <c r="C41" s="23" t="s">
        <v>58</v>
      </c>
      <c r="D41" s="24">
        <v>11264347</v>
      </c>
      <c r="E41" s="25">
        <v>8</v>
      </c>
      <c r="F41" s="24" t="s">
        <v>67</v>
      </c>
      <c r="G41" s="25" t="s">
        <v>86</v>
      </c>
      <c r="H41" s="36">
        <v>43328</v>
      </c>
      <c r="I41" s="26"/>
      <c r="J41" s="26"/>
      <c r="K41" s="26"/>
      <c r="L41" s="38" t="s">
        <v>95</v>
      </c>
      <c r="M41" s="27">
        <v>30000</v>
      </c>
      <c r="N41" s="26">
        <v>43578</v>
      </c>
      <c r="O41" s="28">
        <v>3118098</v>
      </c>
      <c r="Q41" s="1">
        <v>11264347</v>
      </c>
      <c r="R41" s="1" t="s">
        <v>109</v>
      </c>
      <c r="S41" s="1" t="s">
        <v>145</v>
      </c>
      <c r="T41" s="1" t="s">
        <v>146</v>
      </c>
      <c r="U41" s="1">
        <v>43584</v>
      </c>
      <c r="V41" s="1">
        <v>100000</v>
      </c>
      <c r="W41" s="1">
        <v>3118098</v>
      </c>
      <c r="X41" s="1">
        <v>1000000</v>
      </c>
      <c r="Y41" s="1">
        <v>2118098</v>
      </c>
      <c r="Z41" s="1" t="s">
        <v>86</v>
      </c>
      <c r="AA41" s="1">
        <v>0</v>
      </c>
      <c r="AB41" s="1" t="s">
        <v>112</v>
      </c>
      <c r="AC41" s="1" t="s">
        <v>113</v>
      </c>
    </row>
    <row r="42" spans="2:29" ht="12.75" customHeight="1" x14ac:dyDescent="0.2">
      <c r="B42" s="22">
        <v>34</v>
      </c>
      <c r="C42" s="23" t="s">
        <v>58</v>
      </c>
      <c r="D42" s="24">
        <v>11264347</v>
      </c>
      <c r="E42" s="25">
        <v>8</v>
      </c>
      <c r="F42" s="24" t="s">
        <v>67</v>
      </c>
      <c r="G42" s="25" t="s">
        <v>86</v>
      </c>
      <c r="H42" s="26">
        <v>43328</v>
      </c>
      <c r="I42" s="26"/>
      <c r="J42" s="26"/>
      <c r="K42" s="26"/>
      <c r="L42" s="23" t="s">
        <v>28</v>
      </c>
      <c r="M42" s="27">
        <v>8000</v>
      </c>
      <c r="N42" s="26">
        <v>43580</v>
      </c>
      <c r="O42" s="28">
        <v>3118098</v>
      </c>
      <c r="Q42" s="1">
        <v>11264347</v>
      </c>
      <c r="R42" s="1" t="s">
        <v>109</v>
      </c>
      <c r="S42" s="1" t="s">
        <v>145</v>
      </c>
      <c r="T42" s="1" t="s">
        <v>146</v>
      </c>
      <c r="U42" s="1">
        <v>43584</v>
      </c>
      <c r="V42" s="1">
        <v>100000</v>
      </c>
      <c r="W42" s="1">
        <v>3118098</v>
      </c>
      <c r="X42" s="1">
        <v>1000000</v>
      </c>
      <c r="Y42" s="1">
        <v>2118098</v>
      </c>
      <c r="Z42" s="1" t="s">
        <v>86</v>
      </c>
      <c r="AA42" s="1">
        <v>0</v>
      </c>
      <c r="AB42" s="1" t="s">
        <v>112</v>
      </c>
      <c r="AC42" s="1" t="s">
        <v>113</v>
      </c>
    </row>
    <row r="43" spans="2:29" ht="12.75" customHeight="1" x14ac:dyDescent="0.2">
      <c r="B43" s="22">
        <v>35</v>
      </c>
      <c r="C43" s="23" t="s">
        <v>59</v>
      </c>
      <c r="D43" s="24">
        <v>17667523</v>
      </c>
      <c r="E43" s="25">
        <v>3</v>
      </c>
      <c r="F43" s="24" t="s">
        <v>67</v>
      </c>
      <c r="G43" s="25" t="s">
        <v>87</v>
      </c>
      <c r="H43" s="36">
        <v>43445</v>
      </c>
      <c r="I43" s="26"/>
      <c r="J43" s="26"/>
      <c r="K43" s="26"/>
      <c r="L43" s="38" t="s">
        <v>95</v>
      </c>
      <c r="M43" s="27">
        <v>25000</v>
      </c>
      <c r="N43" s="26">
        <v>43578</v>
      </c>
      <c r="O43" s="28">
        <v>2338489</v>
      </c>
      <c r="Q43" s="1">
        <v>17667523</v>
      </c>
      <c r="R43" s="1" t="s">
        <v>109</v>
      </c>
      <c r="S43" s="1" t="s">
        <v>147</v>
      </c>
      <c r="T43" s="1" t="s">
        <v>59</v>
      </c>
      <c r="U43" s="1">
        <v>0</v>
      </c>
      <c r="V43" s="1">
        <v>0</v>
      </c>
      <c r="W43" s="1">
        <v>2338489</v>
      </c>
      <c r="X43" s="1">
        <v>0</v>
      </c>
      <c r="Y43" s="1">
        <v>2338489</v>
      </c>
      <c r="Z43" s="1" t="s">
        <v>87</v>
      </c>
      <c r="AA43" s="1">
        <v>0</v>
      </c>
      <c r="AB43" s="1" t="s">
        <v>112</v>
      </c>
      <c r="AC43" s="1" t="s">
        <v>113</v>
      </c>
    </row>
    <row r="44" spans="2:29" ht="12.75" customHeight="1" x14ac:dyDescent="0.2">
      <c r="B44" s="22">
        <v>36</v>
      </c>
      <c r="C44" s="23" t="s">
        <v>59</v>
      </c>
      <c r="D44" s="24">
        <v>17667523</v>
      </c>
      <c r="E44" s="25">
        <v>3</v>
      </c>
      <c r="F44" s="24" t="s">
        <v>67</v>
      </c>
      <c r="G44" s="25" t="s">
        <v>87</v>
      </c>
      <c r="H44" s="26">
        <v>43445</v>
      </c>
      <c r="I44" s="26"/>
      <c r="J44" s="26"/>
      <c r="K44" s="26"/>
      <c r="L44" s="23" t="s">
        <v>28</v>
      </c>
      <c r="M44" s="27">
        <v>8000</v>
      </c>
      <c r="N44" s="26">
        <v>43581</v>
      </c>
      <c r="O44" s="28">
        <v>2338489</v>
      </c>
      <c r="Q44" s="1">
        <v>17667523</v>
      </c>
      <c r="R44" s="1" t="s">
        <v>109</v>
      </c>
      <c r="S44" s="1" t="s">
        <v>147</v>
      </c>
      <c r="T44" s="1" t="s">
        <v>59</v>
      </c>
      <c r="U44" s="1">
        <v>0</v>
      </c>
      <c r="V44" s="1">
        <v>0</v>
      </c>
      <c r="W44" s="1">
        <v>2338489</v>
      </c>
      <c r="X44" s="1">
        <v>0</v>
      </c>
      <c r="Y44" s="1">
        <v>2338489</v>
      </c>
      <c r="Z44" s="1" t="s">
        <v>87</v>
      </c>
      <c r="AA44" s="1">
        <v>0</v>
      </c>
      <c r="AB44" s="1" t="s">
        <v>112</v>
      </c>
      <c r="AC44" s="1" t="s">
        <v>113</v>
      </c>
    </row>
    <row r="45" spans="2:29" ht="12.75" customHeight="1" x14ac:dyDescent="0.2">
      <c r="B45" s="22">
        <v>37</v>
      </c>
      <c r="C45" s="23" t="s">
        <v>60</v>
      </c>
      <c r="D45" s="24">
        <v>7749248</v>
      </c>
      <c r="E45" s="25">
        <v>8</v>
      </c>
      <c r="F45" s="24" t="s">
        <v>67</v>
      </c>
      <c r="G45" s="25" t="s">
        <v>88</v>
      </c>
      <c r="H45" s="36">
        <v>43550</v>
      </c>
      <c r="I45" s="26"/>
      <c r="J45" s="26"/>
      <c r="K45" s="26"/>
      <c r="L45" s="23" t="s">
        <v>25</v>
      </c>
      <c r="M45" s="27">
        <v>25000</v>
      </c>
      <c r="N45" s="26">
        <v>43580</v>
      </c>
      <c r="O45" s="28">
        <v>1705000</v>
      </c>
      <c r="Q45" s="1">
        <v>7749248</v>
      </c>
      <c r="R45" s="1" t="s">
        <v>109</v>
      </c>
      <c r="S45" s="1" t="s">
        <v>148</v>
      </c>
      <c r="T45" s="1" t="s">
        <v>149</v>
      </c>
      <c r="U45" s="1">
        <v>0</v>
      </c>
      <c r="V45" s="1">
        <v>0</v>
      </c>
      <c r="W45" s="1">
        <v>1705000</v>
      </c>
      <c r="X45" s="1">
        <v>0</v>
      </c>
      <c r="Y45" s="1">
        <v>1705000</v>
      </c>
      <c r="Z45" s="1" t="s">
        <v>88</v>
      </c>
      <c r="AA45" s="1">
        <v>0</v>
      </c>
      <c r="AB45" s="1" t="s">
        <v>112</v>
      </c>
      <c r="AC45" s="1" t="s">
        <v>150</v>
      </c>
    </row>
    <row r="46" spans="2:29" ht="12.75" customHeight="1" x14ac:dyDescent="0.2">
      <c r="B46" s="22">
        <v>38</v>
      </c>
      <c r="C46" s="23" t="s">
        <v>61</v>
      </c>
      <c r="D46" s="24">
        <v>16603752</v>
      </c>
      <c r="E46" s="25">
        <v>2</v>
      </c>
      <c r="F46" s="24" t="s">
        <v>67</v>
      </c>
      <c r="G46" s="25" t="s">
        <v>89</v>
      </c>
      <c r="H46" s="36" t="s">
        <v>69</v>
      </c>
      <c r="I46" s="26"/>
      <c r="J46" s="26"/>
      <c r="K46" s="26"/>
      <c r="L46" s="23" t="s">
        <v>25</v>
      </c>
      <c r="M46" s="27">
        <v>20000</v>
      </c>
      <c r="N46" s="26">
        <v>43580</v>
      </c>
      <c r="O46" s="28">
        <v>487690</v>
      </c>
      <c r="Q46" s="1">
        <v>16603752</v>
      </c>
      <c r="R46" s="1" t="s">
        <v>109</v>
      </c>
      <c r="S46" s="1" t="s">
        <v>151</v>
      </c>
      <c r="T46" s="1" t="s">
        <v>152</v>
      </c>
      <c r="U46" s="1">
        <v>0</v>
      </c>
      <c r="V46" s="1">
        <v>0</v>
      </c>
      <c r="W46" s="1">
        <v>487690</v>
      </c>
      <c r="X46" s="1">
        <v>0</v>
      </c>
      <c r="Y46" s="1">
        <v>487690</v>
      </c>
      <c r="Z46" s="1" t="s">
        <v>89</v>
      </c>
      <c r="AA46" s="1">
        <v>0</v>
      </c>
      <c r="AB46" s="1" t="s">
        <v>112</v>
      </c>
      <c r="AC46" s="1" t="s">
        <v>150</v>
      </c>
    </row>
    <row r="47" spans="2:29" ht="12.75" customHeight="1" x14ac:dyDescent="0.2">
      <c r="B47" s="22">
        <v>39</v>
      </c>
      <c r="C47" s="23" t="s">
        <v>62</v>
      </c>
      <c r="D47" s="24">
        <v>18723959</v>
      </c>
      <c r="E47" s="25">
        <v>1</v>
      </c>
      <c r="F47" s="24" t="s">
        <v>67</v>
      </c>
      <c r="G47" s="25" t="s">
        <v>108</v>
      </c>
      <c r="H47" s="36">
        <v>43308</v>
      </c>
      <c r="I47" s="26"/>
      <c r="J47" s="26"/>
      <c r="K47" s="26"/>
      <c r="L47" s="23" t="s">
        <v>25</v>
      </c>
      <c r="M47" s="27">
        <v>25000</v>
      </c>
      <c r="N47" s="26">
        <v>43581</v>
      </c>
      <c r="O47" s="28">
        <v>2119568</v>
      </c>
      <c r="Q47" s="1">
        <v>18723959</v>
      </c>
      <c r="R47" s="1" t="s">
        <v>109</v>
      </c>
      <c r="S47" s="1" t="s">
        <v>153</v>
      </c>
      <c r="T47" s="1" t="s">
        <v>154</v>
      </c>
      <c r="U47" s="1">
        <v>0</v>
      </c>
      <c r="V47" s="1">
        <v>0</v>
      </c>
      <c r="W47" s="1">
        <v>2119568</v>
      </c>
      <c r="X47" s="1">
        <v>0</v>
      </c>
      <c r="Y47" s="1">
        <v>2119568</v>
      </c>
      <c r="Z47" s="1" t="s">
        <v>108</v>
      </c>
      <c r="AA47" s="1">
        <v>0</v>
      </c>
      <c r="AB47" s="1" t="s">
        <v>112</v>
      </c>
      <c r="AC47" s="1" t="s">
        <v>150</v>
      </c>
    </row>
    <row r="48" spans="2:29" ht="12.75" customHeight="1" x14ac:dyDescent="0.2">
      <c r="B48" s="22">
        <v>40</v>
      </c>
      <c r="C48" s="23" t="s">
        <v>63</v>
      </c>
      <c r="D48" s="24">
        <v>7549132</v>
      </c>
      <c r="E48" s="25">
        <v>8</v>
      </c>
      <c r="F48" s="24" t="s">
        <v>67</v>
      </c>
      <c r="G48" s="25" t="s">
        <v>90</v>
      </c>
      <c r="H48" s="36">
        <v>43550</v>
      </c>
      <c r="I48" s="26"/>
      <c r="J48" s="26"/>
      <c r="K48" s="26"/>
      <c r="L48" s="23" t="s">
        <v>25</v>
      </c>
      <c r="M48" s="27">
        <v>30000</v>
      </c>
      <c r="N48" s="26">
        <v>43581</v>
      </c>
      <c r="O48" s="28">
        <v>5155738</v>
      </c>
      <c r="Q48" s="1">
        <v>7549132</v>
      </c>
      <c r="R48" s="1" t="s">
        <v>109</v>
      </c>
      <c r="S48" s="1" t="s">
        <v>155</v>
      </c>
      <c r="T48" s="1" t="s">
        <v>156</v>
      </c>
      <c r="U48" s="1">
        <v>0</v>
      </c>
      <c r="V48" s="1">
        <v>0</v>
      </c>
      <c r="W48" s="1">
        <v>5155738</v>
      </c>
      <c r="X48" s="1">
        <v>0</v>
      </c>
      <c r="Y48" s="1">
        <v>5155738</v>
      </c>
      <c r="Z48" s="1" t="s">
        <v>90</v>
      </c>
      <c r="AA48" s="1">
        <v>0</v>
      </c>
      <c r="AB48" s="1" t="s">
        <v>112</v>
      </c>
      <c r="AC48" s="1" t="s">
        <v>150</v>
      </c>
    </row>
    <row r="49" spans="2:29" ht="12.75" customHeight="1" x14ac:dyDescent="0.2">
      <c r="B49" s="22">
        <v>41</v>
      </c>
      <c r="C49" s="23" t="s">
        <v>64</v>
      </c>
      <c r="D49" s="24">
        <v>18364652</v>
      </c>
      <c r="E49" s="25">
        <v>4</v>
      </c>
      <c r="F49" s="24" t="s">
        <v>67</v>
      </c>
      <c r="G49" s="25" t="s">
        <v>91</v>
      </c>
      <c r="H49" s="36">
        <v>43308</v>
      </c>
      <c r="I49" s="26"/>
      <c r="J49" s="26"/>
      <c r="K49" s="26"/>
      <c r="L49" s="23" t="s">
        <v>25</v>
      </c>
      <c r="M49" s="27">
        <v>25000</v>
      </c>
      <c r="N49" s="26">
        <v>43581</v>
      </c>
      <c r="O49" s="28">
        <v>1123292</v>
      </c>
      <c r="Q49" s="1">
        <v>18364652</v>
      </c>
      <c r="R49" s="1" t="s">
        <v>109</v>
      </c>
      <c r="S49" s="1" t="s">
        <v>157</v>
      </c>
      <c r="T49" s="1" t="s">
        <v>158</v>
      </c>
      <c r="U49" s="1">
        <v>0</v>
      </c>
      <c r="V49" s="1">
        <v>0</v>
      </c>
      <c r="W49" s="1">
        <v>1123292</v>
      </c>
      <c r="X49" s="1">
        <v>0</v>
      </c>
      <c r="Y49" s="1">
        <v>1123292</v>
      </c>
      <c r="Z49" s="1" t="s">
        <v>91</v>
      </c>
      <c r="AA49" s="1">
        <v>0</v>
      </c>
      <c r="AB49" s="1" t="s">
        <v>112</v>
      </c>
      <c r="AC49" s="1" t="s">
        <v>150</v>
      </c>
    </row>
    <row r="50" spans="2:29" ht="12.75" customHeight="1" x14ac:dyDescent="0.2">
      <c r="B50" s="22">
        <v>42</v>
      </c>
      <c r="C50" s="23" t="s">
        <v>65</v>
      </c>
      <c r="D50" s="24">
        <v>12159842</v>
      </c>
      <c r="E50" s="25">
        <v>6</v>
      </c>
      <c r="F50" s="24" t="s">
        <v>67</v>
      </c>
      <c r="G50" s="25" t="s">
        <v>92</v>
      </c>
      <c r="H50" s="36">
        <v>43550</v>
      </c>
      <c r="I50" s="26"/>
      <c r="J50" s="26"/>
      <c r="K50" s="26"/>
      <c r="L50" s="23" t="s">
        <v>25</v>
      </c>
      <c r="M50" s="27">
        <v>30000</v>
      </c>
      <c r="N50" s="26">
        <v>43587</v>
      </c>
      <c r="O50" s="28">
        <v>4957311</v>
      </c>
      <c r="Q50" s="1">
        <v>12159842</v>
      </c>
      <c r="R50" s="1" t="s">
        <v>109</v>
      </c>
      <c r="S50" s="1" t="s">
        <v>159</v>
      </c>
      <c r="T50" s="1" t="s">
        <v>160</v>
      </c>
      <c r="U50" s="1">
        <v>0</v>
      </c>
      <c r="V50" s="1">
        <v>0</v>
      </c>
      <c r="W50" s="1">
        <v>4957311</v>
      </c>
      <c r="X50" s="1">
        <v>0</v>
      </c>
      <c r="Y50" s="1">
        <v>4957311</v>
      </c>
      <c r="Z50" s="1" t="s">
        <v>92</v>
      </c>
      <c r="AA50" s="1">
        <v>0</v>
      </c>
      <c r="AB50" s="1" t="s">
        <v>112</v>
      </c>
      <c r="AC50" s="1" t="s">
        <v>150</v>
      </c>
    </row>
    <row r="51" spans="2:29" ht="12.75" customHeight="1" x14ac:dyDescent="0.2">
      <c r="B51" s="22">
        <v>43</v>
      </c>
      <c r="C51" s="23" t="s">
        <v>66</v>
      </c>
      <c r="D51" s="24">
        <v>16271439</v>
      </c>
      <c r="E51" s="25">
        <v>2</v>
      </c>
      <c r="F51" s="24" t="s">
        <v>67</v>
      </c>
      <c r="G51" s="25" t="s">
        <v>93</v>
      </c>
      <c r="H51" s="36">
        <v>43550</v>
      </c>
      <c r="I51" s="26"/>
      <c r="J51" s="26"/>
      <c r="K51" s="26"/>
      <c r="L51" s="23" t="s">
        <v>24</v>
      </c>
      <c r="M51" s="27">
        <v>5000</v>
      </c>
      <c r="N51" s="26">
        <v>43587</v>
      </c>
      <c r="O51" s="28">
        <v>3554826</v>
      </c>
      <c r="Q51" s="1">
        <v>16271439</v>
      </c>
      <c r="R51" s="1" t="s">
        <v>109</v>
      </c>
      <c r="S51" s="1" t="s">
        <v>161</v>
      </c>
      <c r="T51" s="1" t="s">
        <v>162</v>
      </c>
      <c r="U51" s="1">
        <v>0</v>
      </c>
      <c r="V51" s="1">
        <v>0</v>
      </c>
      <c r="W51" s="1">
        <v>3554826</v>
      </c>
      <c r="X51" s="1">
        <v>0</v>
      </c>
      <c r="Y51" s="1">
        <v>3554826</v>
      </c>
      <c r="Z51" s="1" t="s">
        <v>93</v>
      </c>
      <c r="AA51" s="1">
        <v>0</v>
      </c>
      <c r="AB51" s="1" t="s">
        <v>112</v>
      </c>
      <c r="AC51" s="1" t="s">
        <v>163</v>
      </c>
    </row>
    <row r="52" spans="2:29" ht="12.75" customHeight="1" x14ac:dyDescent="0.2">
      <c r="J52" s="30"/>
      <c r="K52" s="30"/>
      <c r="L52" s="31" t="s">
        <v>13</v>
      </c>
      <c r="M52" s="32">
        <f>SUM(M9:M51)</f>
        <v>749000</v>
      </c>
      <c r="N52" s="3"/>
      <c r="O52" s="1"/>
    </row>
    <row r="53" spans="2:29" ht="12.75" customHeight="1" x14ac:dyDescent="0.2">
      <c r="J53" s="33"/>
      <c r="K53" s="33"/>
      <c r="L53" s="34">
        <v>0.1</v>
      </c>
      <c r="M53" s="35">
        <f>M52*0.1</f>
        <v>74900</v>
      </c>
      <c r="N53" s="3"/>
      <c r="O53" s="1"/>
    </row>
    <row r="54" spans="2:29" ht="12.75" customHeight="1" x14ac:dyDescent="0.2">
      <c r="J54" s="30"/>
      <c r="K54" s="30"/>
      <c r="L54" s="31" t="s">
        <v>14</v>
      </c>
      <c r="M54" s="35">
        <f>M52-M53</f>
        <v>674100</v>
      </c>
      <c r="N54" s="3"/>
      <c r="O54" s="1"/>
    </row>
    <row r="55" spans="2:29" ht="12.75" customHeight="1" x14ac:dyDescent="0.2"/>
    <row r="56" spans="2:29" ht="12.75" customHeight="1" x14ac:dyDescent="0.2"/>
    <row r="57" spans="2:29" ht="12.75" customHeight="1" x14ac:dyDescent="0.2"/>
    <row r="58" spans="2:29" ht="12.75" customHeight="1" x14ac:dyDescent="0.2"/>
    <row r="59" spans="2:29" ht="12.75" customHeight="1" x14ac:dyDescent="0.2"/>
    <row r="60" spans="2:29" ht="12.75" customHeight="1" x14ac:dyDescent="0.2"/>
    <row r="61" spans="2:29" ht="12.75" customHeight="1" x14ac:dyDescent="0.2"/>
    <row r="62" spans="2:29" ht="12.75" customHeight="1" x14ac:dyDescent="0.2"/>
    <row r="63" spans="2:29" ht="12.75" customHeight="1" x14ac:dyDescent="0.2"/>
    <row r="64" spans="2:2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</sheetData>
  <protectedRanges>
    <protectedRange password="DD3C" sqref="D11:E51" name="ruts_1_1"/>
    <protectedRange password="DD3C" sqref="G11:G51" name="rol tribunal_2_1_1"/>
    <protectedRange password="DD3C" sqref="N11:N51 H11:K51" name="fechas_1_1_1"/>
    <protectedRange password="DD3C" sqref="G10 D9:E9" name="ruts_1_1_1"/>
    <protectedRange password="DD3C" sqref="D10:E10 G9" name="rol tribunal_2_1_1_1"/>
    <protectedRange password="DD3C" sqref="N9:N10 H9:K10" name="fechas_1_1_1_1"/>
  </protectedRanges>
  <mergeCells count="1">
    <mergeCell ref="B2:N2"/>
  </mergeCells>
  <dataValidations count="1">
    <dataValidation type="date" errorStyle="warning" allowBlank="1" showInputMessage="1" showErrorMessage="1" errorTitle="Fuera de Rango" error="Diligencia practicada fuera de rango de fechas para cobro. Solicitar autorización para su cobro. " sqref="N9:N51 H9:K51" xr:uid="{00000000-0002-0000-0000-000000000000}">
      <formula1>TODAY()-20</formula1>
      <formula2>TODAY()</formula2>
    </dataValidation>
  </dataValidations>
  <pageMargins left="0.25" right="0.25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Hoja2!$A$2:$A$14</xm:f>
          </x14:formula1>
          <xm:sqref>L42 L10 L12 L14 L16 L18 L20 L22 L24 L26 L28 L30 L32 L34 L36 L38 L40 L44:L51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C8" sqref="C8"/>
    </sheetView>
  </sheetViews>
  <sheetFormatPr baseColWidth="10" defaultRowHeight="15" x14ac:dyDescent="0.25"/>
  <cols>
    <col min="1" max="1" width="38.85546875" bestFit="1" customWidth="1"/>
  </cols>
  <sheetData>
    <row r="1" spans="1:4" x14ac:dyDescent="0.25">
      <c r="A1" s="2" t="s">
        <v>11</v>
      </c>
      <c r="D1" s="2" t="s">
        <v>15</v>
      </c>
    </row>
    <row r="2" spans="1:4" x14ac:dyDescent="0.25">
      <c r="A2" s="2" t="s">
        <v>24</v>
      </c>
      <c r="D2" s="2" t="s">
        <v>20</v>
      </c>
    </row>
    <row r="3" spans="1:4" x14ac:dyDescent="0.25">
      <c r="A3" s="2" t="s">
        <v>25</v>
      </c>
      <c r="D3" s="2" t="s">
        <v>18</v>
      </c>
    </row>
    <row r="4" spans="1:4" x14ac:dyDescent="0.25">
      <c r="A4" s="2" t="s">
        <v>22</v>
      </c>
      <c r="D4" s="2" t="s">
        <v>19</v>
      </c>
    </row>
    <row r="5" spans="1:4" x14ac:dyDescent="0.25">
      <c r="A5" s="2" t="s">
        <v>21</v>
      </c>
      <c r="D5" s="2" t="s">
        <v>23</v>
      </c>
    </row>
    <row r="6" spans="1:4" x14ac:dyDescent="0.25">
      <c r="A6" s="2" t="s">
        <v>26</v>
      </c>
    </row>
    <row r="7" spans="1:4" x14ac:dyDescent="0.25">
      <c r="A7" s="2" t="s">
        <v>27</v>
      </c>
    </row>
    <row r="8" spans="1:4" x14ac:dyDescent="0.25">
      <c r="A8" s="2" t="s">
        <v>28</v>
      </c>
    </row>
    <row r="9" spans="1:4" x14ac:dyDescent="0.25">
      <c r="A9" s="2" t="s">
        <v>29</v>
      </c>
    </row>
    <row r="10" spans="1:4" x14ac:dyDescent="0.25">
      <c r="A10" s="2" t="s">
        <v>30</v>
      </c>
    </row>
    <row r="11" spans="1:4" x14ac:dyDescent="0.25">
      <c r="A11" s="2" t="s">
        <v>31</v>
      </c>
    </row>
    <row r="12" spans="1:4" x14ac:dyDescent="0.25">
      <c r="A12" s="2" t="s">
        <v>32</v>
      </c>
    </row>
    <row r="13" spans="1:4" x14ac:dyDescent="0.25">
      <c r="A13" s="2" t="s">
        <v>33</v>
      </c>
    </row>
    <row r="14" spans="1:4" x14ac:dyDescent="0.25">
      <c r="A14" s="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GNC</dc:creator>
  <cp:lastModifiedBy>Justo Garay</cp:lastModifiedBy>
  <cp:lastPrinted>2019-02-01T16:35:50Z</cp:lastPrinted>
  <dcterms:created xsi:type="dcterms:W3CDTF">2017-12-20T18:22:32Z</dcterms:created>
  <dcterms:modified xsi:type="dcterms:W3CDTF">2019-05-09T21:13:18Z</dcterms:modified>
</cp:coreProperties>
</file>