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390" windowHeight="7695" activeTab="1"/>
  </bookViews>
  <sheets>
    <sheet name="Project Implementation" sheetId="3" r:id="rId1"/>
    <sheet name="PROJECT-JEFFRY JORIS" sheetId="5" r:id="rId2"/>
    <sheet name="Infrastructure (2)" sheetId="7" r:id="rId3"/>
    <sheet name="Sheet1" sheetId="1" r:id="rId4"/>
  </sheets>
  <externalReferences>
    <externalReference r:id="rId5"/>
  </externalReferences>
  <definedNames>
    <definedName name="asfafaf" localSheetId="2">#REF!</definedName>
    <definedName name="asfafaf" localSheetId="0">#REF!</definedName>
    <definedName name="asfafaf">#REF!</definedName>
    <definedName name="_xlnm.Criteria">[1]Rating!$B$2:$B$4</definedName>
    <definedName name="Detail" localSheetId="2">#REF!</definedName>
    <definedName name="Detail" localSheetId="0">#REF!</definedName>
    <definedName name="Detail">#REF!</definedName>
    <definedName name="dfasdaf" localSheetId="2">#REF!</definedName>
    <definedName name="dfasdaf" localSheetId="0">#REF!</definedName>
    <definedName name="dfasdaf">#REF!</definedName>
    <definedName name="fhthdgh" localSheetId="2">#REF!</definedName>
    <definedName name="fhthdgh" localSheetId="0">#REF!</definedName>
    <definedName name="fhthdgh">#REF!</definedName>
    <definedName name="Group_brand" localSheetId="2">#REF!</definedName>
    <definedName name="Group_brand" localSheetId="0">#REF!</definedName>
    <definedName name="Group_brand">#REF!</definedName>
    <definedName name="Group_Equipment_Type" localSheetId="2">#REF!</definedName>
    <definedName name="Group_Equipment_Type" localSheetId="0">#REF!</definedName>
    <definedName name="Group_Equipment_Type">#REF!</definedName>
    <definedName name="Group_Equipments" localSheetId="2">#REF!</definedName>
    <definedName name="Group_Equipments" localSheetId="0">#REF!</definedName>
    <definedName name="Group_Equipments">#REF!</definedName>
    <definedName name="Group_Equipments_repair" localSheetId="2">#REF!</definedName>
    <definedName name="Group_Equipments_repair" localSheetId="0">#REF!</definedName>
    <definedName name="Group_Equipments_repair">#REF!</definedName>
    <definedName name="Group_Network" localSheetId="2">#REF!</definedName>
    <definedName name="Group_Network" localSheetId="0">#REF!</definedName>
    <definedName name="Group_Network">#REF!</definedName>
    <definedName name="hkghk" localSheetId="2">#REF!</definedName>
    <definedName name="hkghk" localSheetId="0">#REF!</definedName>
    <definedName name="hkghk">#REF!</definedName>
    <definedName name="_xlnm.Print_Area" localSheetId="2">'Infrastructure (2)'!$A$2:$E$21</definedName>
    <definedName name="_xlnm.Print_Area" localSheetId="0">'Project Implementation'!$A$2:$G$15</definedName>
    <definedName name="Rating">[1]Rating!$A$2:$A$5</definedName>
    <definedName name="safaf" localSheetId="2">#REF!</definedName>
    <definedName name="safaf" localSheetId="0">#REF!</definedName>
    <definedName name="safaf">#REF!</definedName>
    <definedName name="sdfas" localSheetId="2">#REF!</definedName>
    <definedName name="sdfas" localSheetId="0">#REF!</definedName>
    <definedName name="sdfas">#REF!</definedName>
    <definedName name="sfafda" localSheetId="2">#REF!</definedName>
    <definedName name="sfafda" localSheetId="0">#REF!</definedName>
    <definedName name="sfafda">#REF!</definedName>
    <definedName name="Sharing" localSheetId="2">#REF!</definedName>
    <definedName name="Sharing" localSheetId="0">#REF!</definedName>
    <definedName name="Sharing">#REF!</definedName>
    <definedName name="status" localSheetId="2">#REF!</definedName>
    <definedName name="status" localSheetId="0">#REF!</definedName>
    <definedName name="status">#REF!</definedName>
    <definedName name="UPS_INT" localSheetId="2">#REF!</definedName>
    <definedName name="UPS_INT" localSheetId="0">#REF!</definedName>
    <definedName name="UPS_INT">#REF!</definedName>
    <definedName name="Upstreame_value" localSheetId="2">#REF!</definedName>
    <definedName name="Upstreame_value" localSheetId="0">#REF!</definedName>
    <definedName name="Upstreame_value">#REF!</definedName>
  </definedName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7" l="1"/>
  <c r="T21" i="7"/>
  <c r="O21" i="7"/>
  <c r="J21" i="7"/>
  <c r="E21" i="7"/>
  <c r="C21" i="7"/>
  <c r="AA24" i="5"/>
  <c r="AA15" i="5"/>
  <c r="AA25" i="5"/>
  <c r="W24" i="3"/>
  <c r="W15" i="3"/>
  <c r="W24" i="5"/>
  <c r="W15" i="5"/>
  <c r="O24" i="5"/>
  <c r="O17" i="5"/>
  <c r="S24" i="3"/>
  <c r="S15" i="3"/>
  <c r="S17" i="5"/>
  <c r="K17" i="5"/>
  <c r="S24" i="5"/>
  <c r="K24" i="3"/>
  <c r="O24" i="3"/>
  <c r="O15" i="3"/>
  <c r="O25" i="3"/>
  <c r="W25" i="3"/>
  <c r="S25" i="3"/>
  <c r="O25" i="5"/>
  <c r="S25" i="5"/>
  <c r="K15" i="3"/>
  <c r="K25" i="3"/>
  <c r="F17" i="5"/>
  <c r="G15" i="3"/>
  <c r="E15" i="3"/>
  <c r="C15" i="3"/>
  <c r="W25" i="5"/>
</calcChain>
</file>

<file path=xl/comments1.xml><?xml version="1.0" encoding="utf-8"?>
<comments xmlns="http://schemas.openxmlformats.org/spreadsheetml/2006/main">
  <authors>
    <author>Agung</author>
    <author>lenovo18713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Agung:</t>
        </r>
        <r>
          <rPr>
            <sz val="9"/>
            <color indexed="81"/>
            <rFont val="Tahoma"/>
            <family val="2"/>
          </rPr>
          <t xml:space="preserve">
dimasukan internal proses</t>
        </r>
      </text>
    </comment>
    <comment ref="G14" authorId="1">
      <text>
        <r>
          <rPr>
            <b/>
            <sz val="9"/>
            <color indexed="81"/>
            <rFont val="Tahoma"/>
            <family val="2"/>
          </rPr>
          <t>Power problem no impact trafic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<sst xmlns="http://schemas.openxmlformats.org/spreadsheetml/2006/main" count="432" uniqueCount="204">
  <si>
    <t>Project Implementation KPI</t>
  </si>
  <si>
    <t>BSC Category</t>
  </si>
  <si>
    <t>Organization’s KPI</t>
  </si>
  <si>
    <t>Weightage (W) of KPI</t>
  </si>
  <si>
    <t>Division KPI</t>
  </si>
  <si>
    <t>Department KPI</t>
  </si>
  <si>
    <t>PM</t>
  </si>
  <si>
    <t>W</t>
  </si>
  <si>
    <t>Financial</t>
  </si>
  <si>
    <t>% actual budget versus cost incurred</t>
  </si>
  <si>
    <t>Customer</t>
  </si>
  <si>
    <t>% or value retained customers per-segment (customer churn)</t>
  </si>
  <si>
    <t>Internal Process</t>
  </si>
  <si>
    <t>Project completed on time/on cost/ on quality</t>
  </si>
  <si>
    <t>% service deliver on base on implementation plan</t>
  </si>
  <si>
    <t>SLA 99,5%</t>
  </si>
  <si>
    <t>Number of successful partnership</t>
  </si>
  <si>
    <t>No agreement dispute between MTI and vendor</t>
  </si>
  <si>
    <t>Organization Capacity</t>
  </si>
  <si>
    <t>New talents</t>
  </si>
  <si>
    <t xml:space="preserve">% of identified start talents in the division </t>
  </si>
  <si>
    <t>% of project team have been developed</t>
  </si>
  <si>
    <t>Performance achievement</t>
  </si>
  <si>
    <t xml:space="preserve">average % level of personal target achievement </t>
  </si>
  <si>
    <t xml:space="preserve">Retention </t>
  </si>
  <si>
    <t xml:space="preserve">Retention of high performers </t>
  </si>
  <si>
    <t>% of avoid additional cost</t>
  </si>
  <si>
    <t>Number of project finished and Ready for Service (RFS)</t>
  </si>
  <si>
    <t>% project completed on scheduled based on SPK</t>
  </si>
  <si>
    <t>% of projects on budget as informed by planning dept to project dept</t>
  </si>
  <si>
    <t xml:space="preserve">% of projects on Quality as stated on RFP in the beginning of project </t>
  </si>
  <si>
    <t>No legal dispute with vendor</t>
  </si>
  <si>
    <t>% of product/service delivered on time  started based on SPK</t>
  </si>
  <si>
    <t>% of product/service delivered on budget as informed by planning dept to project dept</t>
  </si>
  <si>
    <t>% of product/service delivered on quality as stated in the beginning of the project</t>
  </si>
  <si>
    <t>Measurement</t>
  </si>
  <si>
    <t>Target</t>
  </si>
  <si>
    <t>Ebitda 15%</t>
  </si>
  <si>
    <t>% of projects in accordance with standarditation</t>
  </si>
  <si>
    <t>Individual</t>
  </si>
  <si>
    <t>KPI Form</t>
  </si>
  <si>
    <t>: 2015</t>
  </si>
  <si>
    <t>Dept</t>
  </si>
  <si>
    <t xml:space="preserve">: PROJECT IMPLEMENTATION </t>
  </si>
  <si>
    <t>No</t>
  </si>
  <si>
    <t>PERSPECTIVES</t>
  </si>
  <si>
    <t>PERFORMANCE</t>
  </si>
  <si>
    <t>PERFORMANCE MEASURES</t>
  </si>
  <si>
    <t>TARGET</t>
  </si>
  <si>
    <t>WEIGHT</t>
  </si>
  <si>
    <t>TRACKING SOURCE</t>
  </si>
  <si>
    <t>ACTUAL RESULTS</t>
  </si>
  <si>
    <t>RATING</t>
  </si>
  <si>
    <t>FINANCIAL</t>
  </si>
  <si>
    <t>Cost Control and Monitoring</t>
  </si>
  <si>
    <t>% Variance between Budget &amp; Cost Incured</t>
  </si>
  <si>
    <t>Performances Report</t>
  </si>
  <si>
    <t>CUSTOMER</t>
  </si>
  <si>
    <t>Project Scope Delivery</t>
  </si>
  <si>
    <t>% of Project accepted by stakeholder</t>
  </si>
  <si>
    <t>Acceptance Test</t>
  </si>
  <si>
    <t>Project Time Delivery</t>
  </si>
  <si>
    <t>% of Project Schedule Accuracy</t>
  </si>
  <si>
    <t xml:space="preserve">1. The accuracy of project time plan shoulde be in ± 20% range
2. Schedule should be created based on Scope required and available resources. </t>
  </si>
  <si>
    <t>% of actual implementation vs. baseline plan</t>
  </si>
  <si>
    <t>INTERNAL BUSINESS PROCESS</t>
  </si>
  <si>
    <t>Quality of Workmanship</t>
  </si>
  <si>
    <t>% of acceptance from Quality Control</t>
  </si>
  <si>
    <t>1. PM, PC and Waspang has to make sure all contractors follow Moratel SOP
2. PM, PC, and Waspang has to make sure all contractors follow our HSE (Health and Saftey Environment)</t>
  </si>
  <si>
    <t>Business Process Quality</t>
  </si>
  <si>
    <t>% of acceptance from Quality Assurance</t>
  </si>
  <si>
    <t>Quality of Project Report and Repository</t>
  </si>
  <si>
    <t>Completeness and Correctness of Project Report and Project Repository</t>
  </si>
  <si>
    <t>1. PM, PC, and Waspang should provide daily report including:
     a. Project Status (actual vs. baseline)
      b. Project Forecast
      c. Project Issue Register
      d. Project Risk Register</t>
  </si>
  <si>
    <t>LEARNING &amp; GROWTH</t>
  </si>
  <si>
    <t>Product knowladge &amp; Induction training</t>
  </si>
  <si>
    <t>Skill Training</t>
  </si>
  <si>
    <t>HR training report</t>
  </si>
  <si>
    <t>Motivation training</t>
  </si>
  <si>
    <t>Perpared by</t>
  </si>
  <si>
    <t xml:space="preserve">Approved by </t>
  </si>
  <si>
    <t>Jeffry Joris</t>
  </si>
  <si>
    <t xml:space="preserve">Fenny </t>
  </si>
  <si>
    <t>Galumbang Menak</t>
  </si>
  <si>
    <t>INFRASTRUCTURE KPI</t>
  </si>
  <si>
    <t>INDIVIDUAL KPI</t>
  </si>
  <si>
    <t>Tracking Source</t>
  </si>
  <si>
    <t>PLANNING &amp; ANALYSIS
Eri Yulianto</t>
  </si>
  <si>
    <t>Supriatna, Firman, Anwar</t>
  </si>
  <si>
    <t>ADMIN
Yuri Ramadhani</t>
  </si>
  <si>
    <t>DESIGNER
Nur Kartika Febiyanti</t>
  </si>
  <si>
    <t xml:space="preserve"> Financial</t>
  </si>
  <si>
    <t>% budget utilization compared to budget plan</t>
  </si>
  <si>
    <t>Oracle, Monthly Report Monitoring Budget</t>
  </si>
  <si>
    <t>%</t>
  </si>
  <si>
    <t xml:space="preserve">No over budget for (PR, IM, CA, SPJ) </t>
  </si>
  <si>
    <t>On time to create SPJ, CA, IM, Petty Cash, PR</t>
  </si>
  <si>
    <t>Report SPJ, CA, IM, Petty Cash, PR (Report)</t>
  </si>
  <si>
    <t>Day</t>
  </si>
  <si>
    <t>On time to prepare design of new project of building, shelter and Data Center</t>
  </si>
  <si>
    <t>SSR (Site Survey Report)</t>
  </si>
  <si>
    <t>Week</t>
  </si>
  <si>
    <t>On time to design as Plan CME (Civil Mechanical Electrical) including layout, structure, etc</t>
  </si>
  <si>
    <t>FPG (Form Permintaan Gambar)</t>
  </si>
  <si>
    <t>New Customers per-segment</t>
  </si>
  <si>
    <t>On time to create Term Sheet Contract Agreement</t>
  </si>
  <si>
    <t>PKS Documents</t>
  </si>
  <si>
    <t>On time to prepare BoQ, RAB design of CME in the new project</t>
  </si>
  <si>
    <t>% Equipment maintenance</t>
  </si>
  <si>
    <t>Check List Form RM</t>
  </si>
  <si>
    <t>% accuracy of RM note Respond</t>
  </si>
  <si>
    <t>% Equipment maintenance based on checklist</t>
  </si>
  <si>
    <t>% Collect Data RM all Region</t>
  </si>
  <si>
    <t xml:space="preserve">On time to request Staff Over Time </t>
  </si>
  <si>
    <t>Overtime Recap</t>
  </si>
  <si>
    <t>On time to create project Monitoring report</t>
  </si>
  <si>
    <t>Number of troubleshoot equipment</t>
  </si>
  <si>
    <t>Trouble Ticket</t>
  </si>
  <si>
    <t>Number of Troubleshoot Equipment</t>
  </si>
  <si>
    <t>12/year</t>
  </si>
  <si>
    <t>Number of Troubleshoot done</t>
  </si>
  <si>
    <t>Number of Trouble Equipments</t>
  </si>
  <si>
    <t>On time to collect Report &amp; Document</t>
  </si>
  <si>
    <t>Filling Sheet</t>
  </si>
  <si>
    <t xml:space="preserve">On time to As Built Drawing of Site relating rack layout, single line wiring diagram and item equipment </t>
  </si>
  <si>
    <t>% of total maintenance based on schedule</t>
  </si>
  <si>
    <t>RM Schedule</t>
  </si>
  <si>
    <t>Average time to request infrastructure equipment, fuel&amp; &amp; spare part</t>
  </si>
  <si>
    <t>Monitoring PR</t>
  </si>
  <si>
    <t>Month</t>
  </si>
  <si>
    <t>1 Month</t>
  </si>
  <si>
    <t>On time maintenance based on plan/schedule</t>
  </si>
  <si>
    <t>% of Maintenance Schedule Done</t>
  </si>
  <si>
    <t>% MTT Respond</t>
  </si>
  <si>
    <t>Hour</t>
  </si>
  <si>
    <t>4 Hours</t>
  </si>
  <si>
    <t>Average time to solve troubleshoot</t>
  </si>
  <si>
    <t>% of maintenance budget (Opex)</t>
  </si>
  <si>
    <t>Monthly Report Monitoring Budget</t>
  </si>
  <si>
    <t>Average time to request infrastructure equipment (Non Fuel &amp; Spare Parts)</t>
  </si>
  <si>
    <t>Monitoring PR, IM, CA</t>
  </si>
  <si>
    <t xml:space="preserve">% of maintenance quality agreed </t>
  </si>
  <si>
    <t>% of power availibility</t>
  </si>
  <si>
    <t>On time power maintenance based on plan/schedule</t>
  </si>
  <si>
    <t>% On Time availibillity material supports</t>
  </si>
  <si>
    <t>% of new infrastructure equipment implemented</t>
  </si>
  <si>
    <t>BAST</t>
  </si>
  <si>
    <t>Number of new Infrastructure Equipments Installed</t>
  </si>
  <si>
    <t>Number</t>
  </si>
  <si>
    <t>Base on Budget</t>
  </si>
  <si>
    <t>On time implementation of new infrastructure equipment</t>
  </si>
  <si>
    <t>%Installation meets Specification agreed</t>
  </si>
  <si>
    <t>No community issues</t>
  </si>
  <si>
    <t>Number of Community Issue</t>
  </si>
  <si>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4</t>
    </r>
  </si>
  <si>
    <t>% of Safety and cleanliness sorrounding the Site Environment</t>
  </si>
  <si>
    <t>Number of product developed</t>
  </si>
  <si>
    <t>% of Infra team have been developed</t>
  </si>
  <si>
    <t>% of couching to Infra team</t>
  </si>
  <si>
    <t>Waspang</t>
  </si>
  <si>
    <t>% project completed on scheduled based on OSP</t>
  </si>
  <si>
    <t>% project completed on scheduled based on ISP</t>
  </si>
  <si>
    <t>% of survey accuracy and detailed</t>
  </si>
  <si>
    <t>On time progress report</t>
  </si>
  <si>
    <t>On time to do OTDR test, End to End test dan BER test</t>
  </si>
  <si>
    <t>On time Monthly report</t>
  </si>
  <si>
    <t>On time to complete local permit</t>
  </si>
  <si>
    <t>1. ± 15 % of Incremental Cost from initial budget
2. All additional Cost has to be documented as CR (Change Request)</t>
  </si>
  <si>
    <t>1. ± 15% match with scope requirement.
2. There is no major punch list during UAT.
3. All additional Scope has to be documented as CR (Change Request)</t>
  </si>
  <si>
    <t xml:space="preserve"> 1. ± 15%  Variance of Actual to baseline ratio 
</t>
  </si>
  <si>
    <t>INDIVIDUAL</t>
  </si>
  <si>
    <t>Admin</t>
  </si>
  <si>
    <t>PC</t>
  </si>
  <si>
    <t>Average time to create CA</t>
  </si>
  <si>
    <t>Average time to create PR</t>
  </si>
  <si>
    <t>Average time to create Travel Request</t>
  </si>
  <si>
    <t>On time to create permint letter for Waspang</t>
  </si>
  <si>
    <t>Average time to create IM</t>
  </si>
  <si>
    <t>On time evaluation report of Acceptance Test Procedure</t>
  </si>
  <si>
    <t>No late on work progress by vendor</t>
  </si>
  <si>
    <t>No issues regarding permit from local authority</t>
  </si>
  <si>
    <t>Drafter</t>
  </si>
  <si>
    <t>Average time to prepare As Plan Draw in detail</t>
  </si>
  <si>
    <t xml:space="preserve">% of detail drawing for As Plan Draw </t>
  </si>
  <si>
    <t>Assistant Manager</t>
  </si>
  <si>
    <t>Supervisor</t>
  </si>
  <si>
    <t>Staff</t>
  </si>
  <si>
    <t>Jawa/Sumatera/FTTH/FTTB
Wijiarto</t>
  </si>
  <si>
    <t>SUMATRA - JAWA AREA - FTTH/FTTB    Cecep-Doni-Adi Heru</t>
  </si>
  <si>
    <t>%No Over Budget for Maintenance</t>
  </si>
  <si>
    <t>Monitoring PR, IM, CA, SPJ</t>
  </si>
  <si>
    <t>% On Time to Submit maintenance checklist (Before 20th every month)</t>
  </si>
  <si>
    <t>% troubleshoot done</t>
  </si>
  <si>
    <t>Troubleshoot Report</t>
  </si>
  <si>
    <t>% Maintenance based on plan/schedule</t>
  </si>
  <si>
    <t>4 Hour</t>
  </si>
  <si>
    <t>% Power maintenance based on plan/schedule</t>
  </si>
  <si>
    <t>% Implementation of new infrastructure equipment</t>
  </si>
  <si>
    <t>%Update Data base Infrastruktur</t>
  </si>
  <si>
    <t>Data Base Infrastruktur</t>
  </si>
  <si>
    <t>On time to closing SPJ, CA, IM, Petty Cash, PR</t>
  </si>
  <si>
    <t>SIK, FPIP, SSR</t>
  </si>
  <si>
    <t>BAST, SSR</t>
  </si>
  <si>
    <t>BOQ, PO, Design Lay Out, 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</si>
</sst>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217">
    <xf numFmtId="0" fontId="0" fillId="0" borderId="0" xfId="0"/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 wrapText="1"/>
    </xf>
    <xf numFmtId="9" fontId="0" fillId="4" borderId="1" xfId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9" fontId="0" fillId="4" borderId="3" xfId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vertical="center" wrapText="1"/>
    </xf>
    <xf numFmtId="9" fontId="0" fillId="4" borderId="2" xfId="1" applyFont="1" applyFill="1" applyBorder="1" applyAlignment="1">
      <alignment vertical="center" wrapText="1"/>
    </xf>
    <xf numFmtId="9" fontId="0" fillId="4" borderId="2" xfId="1" applyFont="1" applyFill="1" applyBorder="1" applyAlignment="1">
      <alignment horizontal="center" wrapText="1"/>
    </xf>
    <xf numFmtId="0" fontId="0" fillId="4" borderId="1" xfId="0" applyFont="1" applyFill="1" applyBorder="1" applyAlignment="1">
      <alignment vertical="center"/>
    </xf>
    <xf numFmtId="9" fontId="0" fillId="4" borderId="1" xfId="1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wrapText="1"/>
    </xf>
    <xf numFmtId="164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horizontal="left" vertical="center" wrapText="1"/>
    </xf>
    <xf numFmtId="9" fontId="0" fillId="4" borderId="2" xfId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/>
    </xf>
    <xf numFmtId="9" fontId="0" fillId="4" borderId="4" xfId="1" applyFont="1" applyFill="1" applyBorder="1" applyAlignment="1">
      <alignment horizontal="center" vertical="center" wrapText="1"/>
    </xf>
    <xf numFmtId="0" fontId="0" fillId="4" borderId="0" xfId="0" applyFont="1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0" fillId="4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2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justify" vertical="top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20" xfId="0" applyNumberFormat="1" applyFill="1" applyBorder="1" applyAlignment="1">
      <alignment horizontal="center" vertical="center"/>
    </xf>
    <xf numFmtId="0" fontId="0" fillId="0" borderId="2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20" xfId="0" applyNumberForma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9" fontId="0" fillId="0" borderId="1" xfId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vertical="center"/>
    </xf>
    <xf numFmtId="9" fontId="0" fillId="0" borderId="2" xfId="1" applyFont="1" applyFill="1" applyBorder="1" applyAlignment="1">
      <alignment horizontal="center" vertical="center" wrapText="1"/>
    </xf>
    <xf numFmtId="164" fontId="0" fillId="4" borderId="2" xfId="1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9" fontId="0" fillId="0" borderId="0" xfId="0" applyNumberFormat="1"/>
    <xf numFmtId="9" fontId="0" fillId="0" borderId="1" xfId="0" applyNumberFormat="1" applyBorder="1"/>
    <xf numFmtId="0" fontId="0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/>
    </xf>
    <xf numFmtId="9" fontId="11" fillId="4" borderId="1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4" borderId="1" xfId="0" applyFont="1" applyFill="1" applyBorder="1" applyAlignment="1">
      <alignment vertical="center" wrapText="1"/>
    </xf>
    <xf numFmtId="9" fontId="11" fillId="4" borderId="22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/>
    <xf numFmtId="0" fontId="12" fillId="0" borderId="0" xfId="0" applyFont="1"/>
    <xf numFmtId="49" fontId="12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165" fontId="11" fillId="4" borderId="10" xfId="2" applyNumberFormat="1" applyFont="1" applyFill="1" applyBorder="1" applyAlignment="1">
      <alignment horizontal="center" vertical="center" wrapText="1"/>
    </xf>
    <xf numFmtId="165" fontId="11" fillId="4" borderId="12" xfId="2" applyNumberFormat="1" applyFont="1" applyFill="1" applyBorder="1" applyAlignment="1">
      <alignment horizontal="center" vertical="center" wrapText="1"/>
    </xf>
    <xf numFmtId="165" fontId="11" fillId="4" borderId="10" xfId="2" applyNumberFormat="1" applyFont="1" applyFill="1" applyBorder="1" applyAlignment="1">
      <alignment horizontal="center" vertical="center"/>
    </xf>
    <xf numFmtId="165" fontId="11" fillId="4" borderId="15" xfId="2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 wrapText="1"/>
    </xf>
    <xf numFmtId="9" fontId="11" fillId="4" borderId="4" xfId="0" applyNumberFormat="1" applyFont="1" applyFill="1" applyBorder="1" applyAlignment="1">
      <alignment horizontal="center" vertical="center"/>
    </xf>
    <xf numFmtId="165" fontId="11" fillId="4" borderId="4" xfId="2" applyNumberFormat="1" applyFont="1" applyFill="1" applyBorder="1" applyAlignment="1">
      <alignment horizontal="center" vertical="center" wrapText="1"/>
    </xf>
    <xf numFmtId="9" fontId="11" fillId="4" borderId="0" xfId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0" borderId="1" xfId="3" applyFont="1" applyBorder="1" applyAlignment="1">
      <alignment horizontal="left" vertical="top" wrapText="1"/>
    </xf>
    <xf numFmtId="0" fontId="11" fillId="0" borderId="1" xfId="3" applyFont="1" applyBorder="1" applyAlignment="1">
      <alignment horizontal="left" vertical="center" wrapText="1"/>
    </xf>
    <xf numFmtId="9" fontId="13" fillId="0" borderId="1" xfId="1" applyFont="1" applyFill="1" applyBorder="1" applyAlignment="1">
      <alignment horizontal="center" vertical="center" wrapText="1"/>
    </xf>
    <xf numFmtId="9" fontId="13" fillId="6" borderId="1" xfId="0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4" fillId="6" borderId="0" xfId="0" applyFont="1" applyFill="1" applyBorder="1" applyAlignment="1">
      <alignment vertical="center" wrapText="1"/>
    </xf>
    <xf numFmtId="0" fontId="13" fillId="6" borderId="18" xfId="0" applyFont="1" applyFill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9" fontId="13" fillId="0" borderId="18" xfId="1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vertical="center" wrapText="1"/>
    </xf>
    <xf numFmtId="0" fontId="14" fillId="6" borderId="24" xfId="0" applyFont="1" applyFill="1" applyBorder="1" applyAlignment="1">
      <alignment vertical="center" wrapText="1"/>
    </xf>
    <xf numFmtId="0" fontId="11" fillId="0" borderId="0" xfId="0" applyFont="1" applyBorder="1"/>
    <xf numFmtId="9" fontId="11" fillId="0" borderId="0" xfId="0" applyNumberFormat="1" applyFont="1" applyBorder="1"/>
    <xf numFmtId="0" fontId="12" fillId="5" borderId="25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9" fontId="11" fillId="4" borderId="21" xfId="1" applyFont="1" applyFill="1" applyBorder="1" applyAlignment="1">
      <alignment horizontal="center" vertical="center" wrapText="1"/>
    </xf>
    <xf numFmtId="9" fontId="13" fillId="6" borderId="18" xfId="0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vertical="center"/>
    </xf>
    <xf numFmtId="0" fontId="11" fillId="0" borderId="18" xfId="0" applyFont="1" applyBorder="1"/>
    <xf numFmtId="9" fontId="11" fillId="4" borderId="18" xfId="1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/>
    </xf>
    <xf numFmtId="9" fontId="11" fillId="4" borderId="2" xfId="0" applyNumberFormat="1" applyFont="1" applyFill="1" applyBorder="1" applyAlignment="1">
      <alignment horizontal="center" vertical="center"/>
    </xf>
    <xf numFmtId="9" fontId="11" fillId="4" borderId="3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11" fillId="4" borderId="3" xfId="2" applyNumberFormat="1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9" fontId="11" fillId="4" borderId="25" xfId="0" applyNumberFormat="1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vertical="center"/>
    </xf>
    <xf numFmtId="9" fontId="11" fillId="9" borderId="0" xfId="0" applyNumberFormat="1" applyFont="1" applyFill="1" applyBorder="1" applyAlignment="1">
      <alignment vertical="center"/>
    </xf>
    <xf numFmtId="0" fontId="11" fillId="9" borderId="21" xfId="0" applyFont="1" applyFill="1" applyBorder="1" applyAlignment="1">
      <alignment vertical="center"/>
    </xf>
    <xf numFmtId="9" fontId="11" fillId="9" borderId="21" xfId="1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7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9" fontId="0" fillId="4" borderId="1" xfId="1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center" wrapText="1"/>
    </xf>
    <xf numFmtId="0" fontId="11" fillId="0" borderId="2" xfId="0" applyFont="1" applyBorder="1"/>
    <xf numFmtId="0" fontId="11" fillId="0" borderId="2" xfId="0" applyFont="1" applyBorder="1" applyAlignment="1">
      <alignment vertical="center"/>
    </xf>
    <xf numFmtId="0" fontId="0" fillId="0" borderId="0" xfId="0" applyBorder="1" applyAlignment="1">
      <alignment vertical="top"/>
    </xf>
    <xf numFmtId="9" fontId="0" fillId="4" borderId="0" xfId="1" applyFont="1" applyFill="1" applyBorder="1" applyAlignment="1">
      <alignment horizontal="center" vertical="top" wrapText="1"/>
    </xf>
    <xf numFmtId="0" fontId="0" fillId="0" borderId="18" xfId="0" applyBorder="1"/>
    <xf numFmtId="9" fontId="0" fillId="4" borderId="18" xfId="1" applyFont="1" applyFill="1" applyBorder="1" applyAlignment="1">
      <alignment horizontal="center" vertical="center" wrapText="1"/>
    </xf>
    <xf numFmtId="0" fontId="0" fillId="9" borderId="4" xfId="0" applyFill="1" applyBorder="1"/>
    <xf numFmtId="9" fontId="0" fillId="9" borderId="4" xfId="1" applyFont="1" applyFill="1" applyBorder="1" applyAlignment="1">
      <alignment horizontal="center" vertical="center" wrapText="1"/>
    </xf>
    <xf numFmtId="0" fontId="0" fillId="9" borderId="0" xfId="0" applyFill="1"/>
    <xf numFmtId="9" fontId="0" fillId="4" borderId="27" xfId="1" applyFont="1" applyFill="1" applyBorder="1" applyAlignment="1">
      <alignment horizontal="center" vertical="center" wrapText="1"/>
    </xf>
    <xf numFmtId="0" fontId="11" fillId="0" borderId="21" xfId="0" applyFont="1" applyBorder="1"/>
    <xf numFmtId="0" fontId="0" fillId="0" borderId="0" xfId="0" applyBorder="1" applyAlignment="1">
      <alignment vertical="top" wrapText="1"/>
    </xf>
    <xf numFmtId="0" fontId="0" fillId="1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4" borderId="2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9" fontId="0" fillId="4" borderId="2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1" applyNumberFormat="1" applyFont="1" applyFill="1" applyBorder="1" applyAlignment="1">
      <alignment horizontal="center" vertical="center" wrapText="1"/>
    </xf>
    <xf numFmtId="0" fontId="0" fillId="4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165" fontId="11" fillId="4" borderId="2" xfId="2" applyNumberFormat="1" applyFont="1" applyFill="1" applyBorder="1" applyAlignment="1">
      <alignment horizontal="center" vertical="center" wrapText="1"/>
    </xf>
    <xf numFmtId="165" fontId="11" fillId="4" borderId="3" xfId="2" applyNumberFormat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65" fontId="11" fillId="4" borderId="4" xfId="2" applyNumberFormat="1" applyFont="1" applyFill="1" applyBorder="1" applyAlignment="1">
      <alignment horizontal="center" vertical="center"/>
    </xf>
    <xf numFmtId="165" fontId="11" fillId="4" borderId="1" xfId="2" applyNumberFormat="1" applyFont="1" applyFill="1" applyBorder="1" applyAlignment="1">
      <alignment horizontal="center" vertical="center"/>
    </xf>
    <xf numFmtId="9" fontId="11" fillId="4" borderId="21" xfId="1" applyFont="1" applyFill="1" applyBorder="1" applyAlignment="1">
      <alignment horizontal="center" vertical="center" wrapText="1"/>
    </xf>
    <xf numFmtId="9" fontId="11" fillId="4" borderId="22" xfId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7" borderId="2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/>
  </cellXfs>
  <cellStyles count="4">
    <cellStyle name="Comma" xfId="2" builtinId="3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%20Gina's%20docs\COMMERCE\Others\2008\Performance%20Plan%202008\Personal%20XLence%20Form%20Commer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W"/>
      <sheetName val="EP JW"/>
      <sheetName val="DjH"/>
      <sheetName val="EP DjH"/>
      <sheetName val="JoW"/>
      <sheetName val="EP JoW"/>
      <sheetName val="KW"/>
      <sheetName val="EP KW"/>
      <sheetName val="AJ"/>
      <sheetName val="EP AJ"/>
      <sheetName val="CA"/>
      <sheetName val="EP CA"/>
      <sheetName val="accelerated rev"/>
      <sheetName val="accelerated subs"/>
      <sheetName val="How to fill Form"/>
      <sheetName val="Guideline"/>
      <sheetName val="Ra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Below Expectation</v>
          </cell>
          <cell r="B2" t="str">
            <v>Challenging</v>
          </cell>
        </row>
        <row r="3">
          <cell r="A3" t="str">
            <v>Meet Expectation</v>
          </cell>
          <cell r="B3" t="str">
            <v>Efficient</v>
          </cell>
        </row>
        <row r="4">
          <cell r="A4" t="str">
            <v>Exceeded Expectation</v>
          </cell>
          <cell r="B4" t="str">
            <v>Accurate</v>
          </cell>
        </row>
        <row r="5">
          <cell r="A5" t="str">
            <v>Outstanding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Z25"/>
  <sheetViews>
    <sheetView topLeftCell="L13" zoomScale="85" zoomScaleNormal="85" workbookViewId="0">
      <selection activeCell="V4" sqref="V4:Y25"/>
    </sheetView>
  </sheetViews>
  <sheetFormatPr defaultRowHeight="15" x14ac:dyDescent="0.25"/>
  <cols>
    <col min="1" max="1" width="14.5703125" customWidth="1"/>
    <col min="2" max="2" width="29.140625" hidden="1" customWidth="1"/>
    <col min="3" max="3" width="8.42578125" hidden="1" customWidth="1"/>
    <col min="4" max="4" width="33.140625" customWidth="1"/>
    <col min="5" max="5" width="9" customWidth="1"/>
    <col min="6" max="6" width="31" customWidth="1"/>
    <col min="7" max="7" width="6.85546875" customWidth="1"/>
    <col min="8" max="9" width="9.140625" customWidth="1"/>
    <col min="10" max="10" width="31" customWidth="1"/>
    <col min="14" max="14" width="31.140625" customWidth="1"/>
    <col min="18" max="18" width="31.42578125" customWidth="1"/>
    <col min="22" max="22" width="31.42578125" customWidth="1"/>
    <col min="24" max="24" width="10.42578125" customWidth="1"/>
    <col min="256" max="256" width="14.5703125" customWidth="1"/>
    <col min="257" max="257" width="37.140625" customWidth="1"/>
    <col min="259" max="259" width="33.140625" customWidth="1"/>
    <col min="261" max="261" width="37.28515625" customWidth="1"/>
    <col min="262" max="262" width="6.85546875" customWidth="1"/>
    <col min="512" max="512" width="14.5703125" customWidth="1"/>
    <col min="513" max="513" width="37.140625" customWidth="1"/>
    <col min="515" max="515" width="33.140625" customWidth="1"/>
    <col min="517" max="517" width="37.28515625" customWidth="1"/>
    <col min="518" max="518" width="6.85546875" customWidth="1"/>
    <col min="768" max="768" width="14.5703125" customWidth="1"/>
    <col min="769" max="769" width="37.140625" customWidth="1"/>
    <col min="771" max="771" width="33.140625" customWidth="1"/>
    <col min="773" max="773" width="37.28515625" customWidth="1"/>
    <col min="774" max="774" width="6.85546875" customWidth="1"/>
    <col min="1024" max="1024" width="14.5703125" customWidth="1"/>
    <col min="1025" max="1025" width="37.140625" customWidth="1"/>
    <col min="1027" max="1027" width="33.140625" customWidth="1"/>
    <col min="1029" max="1029" width="37.28515625" customWidth="1"/>
    <col min="1030" max="1030" width="6.85546875" customWidth="1"/>
    <col min="1280" max="1280" width="14.5703125" customWidth="1"/>
    <col min="1281" max="1281" width="37.140625" customWidth="1"/>
    <col min="1283" max="1283" width="33.140625" customWidth="1"/>
    <col min="1285" max="1285" width="37.28515625" customWidth="1"/>
    <col min="1286" max="1286" width="6.85546875" customWidth="1"/>
    <col min="1536" max="1536" width="14.5703125" customWidth="1"/>
    <col min="1537" max="1537" width="37.140625" customWidth="1"/>
    <col min="1539" max="1539" width="33.140625" customWidth="1"/>
    <col min="1541" max="1541" width="37.28515625" customWidth="1"/>
    <col min="1542" max="1542" width="6.85546875" customWidth="1"/>
    <col min="1792" max="1792" width="14.5703125" customWidth="1"/>
    <col min="1793" max="1793" width="37.140625" customWidth="1"/>
    <col min="1795" max="1795" width="33.140625" customWidth="1"/>
    <col min="1797" max="1797" width="37.28515625" customWidth="1"/>
    <col min="1798" max="1798" width="6.85546875" customWidth="1"/>
    <col min="2048" max="2048" width="14.5703125" customWidth="1"/>
    <col min="2049" max="2049" width="37.140625" customWidth="1"/>
    <col min="2051" max="2051" width="33.140625" customWidth="1"/>
    <col min="2053" max="2053" width="37.28515625" customWidth="1"/>
    <col min="2054" max="2054" width="6.85546875" customWidth="1"/>
    <col min="2304" max="2304" width="14.5703125" customWidth="1"/>
    <col min="2305" max="2305" width="37.140625" customWidth="1"/>
    <col min="2307" max="2307" width="33.140625" customWidth="1"/>
    <col min="2309" max="2309" width="37.28515625" customWidth="1"/>
    <col min="2310" max="2310" width="6.85546875" customWidth="1"/>
    <col min="2560" max="2560" width="14.5703125" customWidth="1"/>
    <col min="2561" max="2561" width="37.140625" customWidth="1"/>
    <col min="2563" max="2563" width="33.140625" customWidth="1"/>
    <col min="2565" max="2565" width="37.28515625" customWidth="1"/>
    <col min="2566" max="2566" width="6.85546875" customWidth="1"/>
    <col min="2816" max="2816" width="14.5703125" customWidth="1"/>
    <col min="2817" max="2817" width="37.140625" customWidth="1"/>
    <col min="2819" max="2819" width="33.140625" customWidth="1"/>
    <col min="2821" max="2821" width="37.28515625" customWidth="1"/>
    <col min="2822" max="2822" width="6.85546875" customWidth="1"/>
    <col min="3072" max="3072" width="14.5703125" customWidth="1"/>
    <col min="3073" max="3073" width="37.140625" customWidth="1"/>
    <col min="3075" max="3075" width="33.140625" customWidth="1"/>
    <col min="3077" max="3077" width="37.28515625" customWidth="1"/>
    <col min="3078" max="3078" width="6.85546875" customWidth="1"/>
    <col min="3328" max="3328" width="14.5703125" customWidth="1"/>
    <col min="3329" max="3329" width="37.140625" customWidth="1"/>
    <col min="3331" max="3331" width="33.140625" customWidth="1"/>
    <col min="3333" max="3333" width="37.28515625" customWidth="1"/>
    <col min="3334" max="3334" width="6.85546875" customWidth="1"/>
    <col min="3584" max="3584" width="14.5703125" customWidth="1"/>
    <col min="3585" max="3585" width="37.140625" customWidth="1"/>
    <col min="3587" max="3587" width="33.140625" customWidth="1"/>
    <col min="3589" max="3589" width="37.28515625" customWidth="1"/>
    <col min="3590" max="3590" width="6.85546875" customWidth="1"/>
    <col min="3840" max="3840" width="14.5703125" customWidth="1"/>
    <col min="3841" max="3841" width="37.140625" customWidth="1"/>
    <col min="3843" max="3843" width="33.140625" customWidth="1"/>
    <col min="3845" max="3845" width="37.28515625" customWidth="1"/>
    <col min="3846" max="3846" width="6.85546875" customWidth="1"/>
    <col min="4096" max="4096" width="14.5703125" customWidth="1"/>
    <col min="4097" max="4097" width="37.140625" customWidth="1"/>
    <col min="4099" max="4099" width="33.140625" customWidth="1"/>
    <col min="4101" max="4101" width="37.28515625" customWidth="1"/>
    <col min="4102" max="4102" width="6.85546875" customWidth="1"/>
    <col min="4352" max="4352" width="14.5703125" customWidth="1"/>
    <col min="4353" max="4353" width="37.140625" customWidth="1"/>
    <col min="4355" max="4355" width="33.140625" customWidth="1"/>
    <col min="4357" max="4357" width="37.28515625" customWidth="1"/>
    <col min="4358" max="4358" width="6.85546875" customWidth="1"/>
    <col min="4608" max="4608" width="14.5703125" customWidth="1"/>
    <col min="4609" max="4609" width="37.140625" customWidth="1"/>
    <col min="4611" max="4611" width="33.140625" customWidth="1"/>
    <col min="4613" max="4613" width="37.28515625" customWidth="1"/>
    <col min="4614" max="4614" width="6.85546875" customWidth="1"/>
    <col min="4864" max="4864" width="14.5703125" customWidth="1"/>
    <col min="4865" max="4865" width="37.140625" customWidth="1"/>
    <col min="4867" max="4867" width="33.140625" customWidth="1"/>
    <col min="4869" max="4869" width="37.28515625" customWidth="1"/>
    <col min="4870" max="4870" width="6.85546875" customWidth="1"/>
    <col min="5120" max="5120" width="14.5703125" customWidth="1"/>
    <col min="5121" max="5121" width="37.140625" customWidth="1"/>
    <col min="5123" max="5123" width="33.140625" customWidth="1"/>
    <col min="5125" max="5125" width="37.28515625" customWidth="1"/>
    <col min="5126" max="5126" width="6.85546875" customWidth="1"/>
    <col min="5376" max="5376" width="14.5703125" customWidth="1"/>
    <col min="5377" max="5377" width="37.140625" customWidth="1"/>
    <col min="5379" max="5379" width="33.140625" customWidth="1"/>
    <col min="5381" max="5381" width="37.28515625" customWidth="1"/>
    <col min="5382" max="5382" width="6.85546875" customWidth="1"/>
    <col min="5632" max="5632" width="14.5703125" customWidth="1"/>
    <col min="5633" max="5633" width="37.140625" customWidth="1"/>
    <col min="5635" max="5635" width="33.140625" customWidth="1"/>
    <col min="5637" max="5637" width="37.28515625" customWidth="1"/>
    <col min="5638" max="5638" width="6.85546875" customWidth="1"/>
    <col min="5888" max="5888" width="14.5703125" customWidth="1"/>
    <col min="5889" max="5889" width="37.140625" customWidth="1"/>
    <col min="5891" max="5891" width="33.140625" customWidth="1"/>
    <col min="5893" max="5893" width="37.28515625" customWidth="1"/>
    <col min="5894" max="5894" width="6.85546875" customWidth="1"/>
    <col min="6144" max="6144" width="14.5703125" customWidth="1"/>
    <col min="6145" max="6145" width="37.140625" customWidth="1"/>
    <col min="6147" max="6147" width="33.140625" customWidth="1"/>
    <col min="6149" max="6149" width="37.28515625" customWidth="1"/>
    <col min="6150" max="6150" width="6.85546875" customWidth="1"/>
    <col min="6400" max="6400" width="14.5703125" customWidth="1"/>
    <col min="6401" max="6401" width="37.140625" customWidth="1"/>
    <col min="6403" max="6403" width="33.140625" customWidth="1"/>
    <col min="6405" max="6405" width="37.28515625" customWidth="1"/>
    <col min="6406" max="6406" width="6.85546875" customWidth="1"/>
    <col min="6656" max="6656" width="14.5703125" customWidth="1"/>
    <col min="6657" max="6657" width="37.140625" customWidth="1"/>
    <col min="6659" max="6659" width="33.140625" customWidth="1"/>
    <col min="6661" max="6661" width="37.28515625" customWidth="1"/>
    <col min="6662" max="6662" width="6.85546875" customWidth="1"/>
    <col min="6912" max="6912" width="14.5703125" customWidth="1"/>
    <col min="6913" max="6913" width="37.140625" customWidth="1"/>
    <col min="6915" max="6915" width="33.140625" customWidth="1"/>
    <col min="6917" max="6917" width="37.28515625" customWidth="1"/>
    <col min="6918" max="6918" width="6.85546875" customWidth="1"/>
    <col min="7168" max="7168" width="14.5703125" customWidth="1"/>
    <col min="7169" max="7169" width="37.140625" customWidth="1"/>
    <col min="7171" max="7171" width="33.140625" customWidth="1"/>
    <col min="7173" max="7173" width="37.28515625" customWidth="1"/>
    <col min="7174" max="7174" width="6.85546875" customWidth="1"/>
    <col min="7424" max="7424" width="14.5703125" customWidth="1"/>
    <col min="7425" max="7425" width="37.140625" customWidth="1"/>
    <col min="7427" max="7427" width="33.140625" customWidth="1"/>
    <col min="7429" max="7429" width="37.28515625" customWidth="1"/>
    <col min="7430" max="7430" width="6.85546875" customWidth="1"/>
    <col min="7680" max="7680" width="14.5703125" customWidth="1"/>
    <col min="7681" max="7681" width="37.140625" customWidth="1"/>
    <col min="7683" max="7683" width="33.140625" customWidth="1"/>
    <col min="7685" max="7685" width="37.28515625" customWidth="1"/>
    <col min="7686" max="7686" width="6.85546875" customWidth="1"/>
    <col min="7936" max="7936" width="14.5703125" customWidth="1"/>
    <col min="7937" max="7937" width="37.140625" customWidth="1"/>
    <col min="7939" max="7939" width="33.140625" customWidth="1"/>
    <col min="7941" max="7941" width="37.28515625" customWidth="1"/>
    <col min="7942" max="7942" width="6.85546875" customWidth="1"/>
    <col min="8192" max="8192" width="14.5703125" customWidth="1"/>
    <col min="8193" max="8193" width="37.140625" customWidth="1"/>
    <col min="8195" max="8195" width="33.140625" customWidth="1"/>
    <col min="8197" max="8197" width="37.28515625" customWidth="1"/>
    <col min="8198" max="8198" width="6.85546875" customWidth="1"/>
    <col min="8448" max="8448" width="14.5703125" customWidth="1"/>
    <col min="8449" max="8449" width="37.140625" customWidth="1"/>
    <col min="8451" max="8451" width="33.140625" customWidth="1"/>
    <col min="8453" max="8453" width="37.28515625" customWidth="1"/>
    <col min="8454" max="8454" width="6.85546875" customWidth="1"/>
    <col min="8704" max="8704" width="14.5703125" customWidth="1"/>
    <col min="8705" max="8705" width="37.140625" customWidth="1"/>
    <col min="8707" max="8707" width="33.140625" customWidth="1"/>
    <col min="8709" max="8709" width="37.28515625" customWidth="1"/>
    <col min="8710" max="8710" width="6.85546875" customWidth="1"/>
    <col min="8960" max="8960" width="14.5703125" customWidth="1"/>
    <col min="8961" max="8961" width="37.140625" customWidth="1"/>
    <col min="8963" max="8963" width="33.140625" customWidth="1"/>
    <col min="8965" max="8965" width="37.28515625" customWidth="1"/>
    <col min="8966" max="8966" width="6.85546875" customWidth="1"/>
    <col min="9216" max="9216" width="14.5703125" customWidth="1"/>
    <col min="9217" max="9217" width="37.140625" customWidth="1"/>
    <col min="9219" max="9219" width="33.140625" customWidth="1"/>
    <col min="9221" max="9221" width="37.28515625" customWidth="1"/>
    <col min="9222" max="9222" width="6.85546875" customWidth="1"/>
    <col min="9472" max="9472" width="14.5703125" customWidth="1"/>
    <col min="9473" max="9473" width="37.140625" customWidth="1"/>
    <col min="9475" max="9475" width="33.140625" customWidth="1"/>
    <col min="9477" max="9477" width="37.28515625" customWidth="1"/>
    <col min="9478" max="9478" width="6.85546875" customWidth="1"/>
    <col min="9728" max="9728" width="14.5703125" customWidth="1"/>
    <col min="9729" max="9729" width="37.140625" customWidth="1"/>
    <col min="9731" max="9731" width="33.140625" customWidth="1"/>
    <col min="9733" max="9733" width="37.28515625" customWidth="1"/>
    <col min="9734" max="9734" width="6.85546875" customWidth="1"/>
    <col min="9984" max="9984" width="14.5703125" customWidth="1"/>
    <col min="9985" max="9985" width="37.140625" customWidth="1"/>
    <col min="9987" max="9987" width="33.140625" customWidth="1"/>
    <col min="9989" max="9989" width="37.28515625" customWidth="1"/>
    <col min="9990" max="9990" width="6.85546875" customWidth="1"/>
    <col min="10240" max="10240" width="14.5703125" customWidth="1"/>
    <col min="10241" max="10241" width="37.140625" customWidth="1"/>
    <col min="10243" max="10243" width="33.140625" customWidth="1"/>
    <col min="10245" max="10245" width="37.28515625" customWidth="1"/>
    <col min="10246" max="10246" width="6.85546875" customWidth="1"/>
    <col min="10496" max="10496" width="14.5703125" customWidth="1"/>
    <col min="10497" max="10497" width="37.140625" customWidth="1"/>
    <col min="10499" max="10499" width="33.140625" customWidth="1"/>
    <col min="10501" max="10501" width="37.28515625" customWidth="1"/>
    <col min="10502" max="10502" width="6.85546875" customWidth="1"/>
    <col min="10752" max="10752" width="14.5703125" customWidth="1"/>
    <col min="10753" max="10753" width="37.140625" customWidth="1"/>
    <col min="10755" max="10755" width="33.140625" customWidth="1"/>
    <col min="10757" max="10757" width="37.28515625" customWidth="1"/>
    <col min="10758" max="10758" width="6.85546875" customWidth="1"/>
    <col min="11008" max="11008" width="14.5703125" customWidth="1"/>
    <col min="11009" max="11009" width="37.140625" customWidth="1"/>
    <col min="11011" max="11011" width="33.140625" customWidth="1"/>
    <col min="11013" max="11013" width="37.28515625" customWidth="1"/>
    <col min="11014" max="11014" width="6.85546875" customWidth="1"/>
    <col min="11264" max="11264" width="14.5703125" customWidth="1"/>
    <col min="11265" max="11265" width="37.140625" customWidth="1"/>
    <col min="11267" max="11267" width="33.140625" customWidth="1"/>
    <col min="11269" max="11269" width="37.28515625" customWidth="1"/>
    <col min="11270" max="11270" width="6.85546875" customWidth="1"/>
    <col min="11520" max="11520" width="14.5703125" customWidth="1"/>
    <col min="11521" max="11521" width="37.140625" customWidth="1"/>
    <col min="11523" max="11523" width="33.140625" customWidth="1"/>
    <col min="11525" max="11525" width="37.28515625" customWidth="1"/>
    <col min="11526" max="11526" width="6.85546875" customWidth="1"/>
    <col min="11776" max="11776" width="14.5703125" customWidth="1"/>
    <col min="11777" max="11777" width="37.140625" customWidth="1"/>
    <col min="11779" max="11779" width="33.140625" customWidth="1"/>
    <col min="11781" max="11781" width="37.28515625" customWidth="1"/>
    <col min="11782" max="11782" width="6.85546875" customWidth="1"/>
    <col min="12032" max="12032" width="14.5703125" customWidth="1"/>
    <col min="12033" max="12033" width="37.140625" customWidth="1"/>
    <col min="12035" max="12035" width="33.140625" customWidth="1"/>
    <col min="12037" max="12037" width="37.28515625" customWidth="1"/>
    <col min="12038" max="12038" width="6.85546875" customWidth="1"/>
    <col min="12288" max="12288" width="14.5703125" customWidth="1"/>
    <col min="12289" max="12289" width="37.140625" customWidth="1"/>
    <col min="12291" max="12291" width="33.140625" customWidth="1"/>
    <col min="12293" max="12293" width="37.28515625" customWidth="1"/>
    <col min="12294" max="12294" width="6.85546875" customWidth="1"/>
    <col min="12544" max="12544" width="14.5703125" customWidth="1"/>
    <col min="12545" max="12545" width="37.140625" customWidth="1"/>
    <col min="12547" max="12547" width="33.140625" customWidth="1"/>
    <col min="12549" max="12549" width="37.28515625" customWidth="1"/>
    <col min="12550" max="12550" width="6.85546875" customWidth="1"/>
    <col min="12800" max="12800" width="14.5703125" customWidth="1"/>
    <col min="12801" max="12801" width="37.140625" customWidth="1"/>
    <col min="12803" max="12803" width="33.140625" customWidth="1"/>
    <col min="12805" max="12805" width="37.28515625" customWidth="1"/>
    <col min="12806" max="12806" width="6.85546875" customWidth="1"/>
    <col min="13056" max="13056" width="14.5703125" customWidth="1"/>
    <col min="13057" max="13057" width="37.140625" customWidth="1"/>
    <col min="13059" max="13059" width="33.140625" customWidth="1"/>
    <col min="13061" max="13061" width="37.28515625" customWidth="1"/>
    <col min="13062" max="13062" width="6.85546875" customWidth="1"/>
    <col min="13312" max="13312" width="14.5703125" customWidth="1"/>
    <col min="13313" max="13313" width="37.140625" customWidth="1"/>
    <col min="13315" max="13315" width="33.140625" customWidth="1"/>
    <col min="13317" max="13317" width="37.28515625" customWidth="1"/>
    <col min="13318" max="13318" width="6.85546875" customWidth="1"/>
    <col min="13568" max="13568" width="14.5703125" customWidth="1"/>
    <col min="13569" max="13569" width="37.140625" customWidth="1"/>
    <col min="13571" max="13571" width="33.140625" customWidth="1"/>
    <col min="13573" max="13573" width="37.28515625" customWidth="1"/>
    <col min="13574" max="13574" width="6.85546875" customWidth="1"/>
    <col min="13824" max="13824" width="14.5703125" customWidth="1"/>
    <col min="13825" max="13825" width="37.140625" customWidth="1"/>
    <col min="13827" max="13827" width="33.140625" customWidth="1"/>
    <col min="13829" max="13829" width="37.28515625" customWidth="1"/>
    <col min="13830" max="13830" width="6.85546875" customWidth="1"/>
    <col min="14080" max="14080" width="14.5703125" customWidth="1"/>
    <col min="14081" max="14081" width="37.140625" customWidth="1"/>
    <col min="14083" max="14083" width="33.140625" customWidth="1"/>
    <col min="14085" max="14085" width="37.28515625" customWidth="1"/>
    <col min="14086" max="14086" width="6.85546875" customWidth="1"/>
    <col min="14336" max="14336" width="14.5703125" customWidth="1"/>
    <col min="14337" max="14337" width="37.140625" customWidth="1"/>
    <col min="14339" max="14339" width="33.140625" customWidth="1"/>
    <col min="14341" max="14341" width="37.28515625" customWidth="1"/>
    <col min="14342" max="14342" width="6.85546875" customWidth="1"/>
    <col min="14592" max="14592" width="14.5703125" customWidth="1"/>
    <col min="14593" max="14593" width="37.140625" customWidth="1"/>
    <col min="14595" max="14595" width="33.140625" customWidth="1"/>
    <col min="14597" max="14597" width="37.28515625" customWidth="1"/>
    <col min="14598" max="14598" width="6.85546875" customWidth="1"/>
    <col min="14848" max="14848" width="14.5703125" customWidth="1"/>
    <col min="14849" max="14849" width="37.140625" customWidth="1"/>
    <col min="14851" max="14851" width="33.140625" customWidth="1"/>
    <col min="14853" max="14853" width="37.28515625" customWidth="1"/>
    <col min="14854" max="14854" width="6.85546875" customWidth="1"/>
    <col min="15104" max="15104" width="14.5703125" customWidth="1"/>
    <col min="15105" max="15105" width="37.140625" customWidth="1"/>
    <col min="15107" max="15107" width="33.140625" customWidth="1"/>
    <col min="15109" max="15109" width="37.28515625" customWidth="1"/>
    <col min="15110" max="15110" width="6.85546875" customWidth="1"/>
    <col min="15360" max="15360" width="14.5703125" customWidth="1"/>
    <col min="15361" max="15361" width="37.140625" customWidth="1"/>
    <col min="15363" max="15363" width="33.140625" customWidth="1"/>
    <col min="15365" max="15365" width="37.28515625" customWidth="1"/>
    <col min="15366" max="15366" width="6.85546875" customWidth="1"/>
    <col min="15616" max="15616" width="14.5703125" customWidth="1"/>
    <col min="15617" max="15617" width="37.140625" customWidth="1"/>
    <col min="15619" max="15619" width="33.140625" customWidth="1"/>
    <col min="15621" max="15621" width="37.28515625" customWidth="1"/>
    <col min="15622" max="15622" width="6.85546875" customWidth="1"/>
    <col min="15872" max="15872" width="14.5703125" customWidth="1"/>
    <col min="15873" max="15873" width="37.140625" customWidth="1"/>
    <col min="15875" max="15875" width="33.140625" customWidth="1"/>
    <col min="15877" max="15877" width="37.28515625" customWidth="1"/>
    <col min="15878" max="15878" width="6.85546875" customWidth="1"/>
    <col min="16128" max="16128" width="14.5703125" customWidth="1"/>
    <col min="16129" max="16129" width="37.140625" customWidth="1"/>
    <col min="16131" max="16131" width="33.140625" customWidth="1"/>
    <col min="16133" max="16133" width="37.28515625" customWidth="1"/>
    <col min="16134" max="16134" width="6.85546875" customWidth="1"/>
  </cols>
  <sheetData>
    <row r="2" spans="1:25" ht="21" x14ac:dyDescent="0.35">
      <c r="A2" s="1" t="s">
        <v>0</v>
      </c>
      <c r="B2" s="1"/>
      <c r="C2" s="1"/>
    </row>
    <row r="3" spans="1:25" x14ac:dyDescent="0.25">
      <c r="A3" s="182" t="s">
        <v>1</v>
      </c>
      <c r="B3" s="182" t="s">
        <v>2</v>
      </c>
      <c r="C3" s="182" t="s">
        <v>3</v>
      </c>
      <c r="D3" s="182" t="s">
        <v>4</v>
      </c>
      <c r="E3" s="182" t="s">
        <v>3</v>
      </c>
      <c r="F3" s="155" t="s">
        <v>5</v>
      </c>
      <c r="G3" s="153"/>
      <c r="H3" s="153"/>
      <c r="I3" s="154"/>
    </row>
    <row r="4" spans="1:25" ht="30" x14ac:dyDescent="0.25">
      <c r="A4" s="182"/>
      <c r="B4" s="182"/>
      <c r="C4" s="182"/>
      <c r="D4" s="182"/>
      <c r="E4" s="182"/>
      <c r="F4" s="2" t="s">
        <v>6</v>
      </c>
      <c r="G4" s="2" t="s">
        <v>7</v>
      </c>
      <c r="H4" s="24" t="s">
        <v>35</v>
      </c>
      <c r="I4" s="23" t="s">
        <v>36</v>
      </c>
      <c r="J4" s="23" t="s">
        <v>172</v>
      </c>
      <c r="K4" s="2" t="s">
        <v>7</v>
      </c>
      <c r="L4" s="24" t="s">
        <v>35</v>
      </c>
      <c r="M4" s="23" t="s">
        <v>36</v>
      </c>
      <c r="N4" s="23" t="s">
        <v>159</v>
      </c>
      <c r="O4" s="2" t="s">
        <v>7</v>
      </c>
      <c r="P4" s="24" t="s">
        <v>35</v>
      </c>
      <c r="Q4" s="23" t="s">
        <v>36</v>
      </c>
      <c r="R4" s="23" t="s">
        <v>171</v>
      </c>
      <c r="S4" s="2" t="s">
        <v>7</v>
      </c>
      <c r="T4" s="24" t="s">
        <v>35</v>
      </c>
      <c r="U4" s="23" t="s">
        <v>36</v>
      </c>
      <c r="V4" s="23" t="s">
        <v>181</v>
      </c>
      <c r="W4" s="2" t="s">
        <v>7</v>
      </c>
      <c r="X4" s="24" t="s">
        <v>35</v>
      </c>
      <c r="Y4" s="23" t="s">
        <v>36</v>
      </c>
    </row>
    <row r="5" spans="1:25" ht="30" x14ac:dyDescent="0.25">
      <c r="A5" s="3" t="s">
        <v>8</v>
      </c>
      <c r="B5" s="26" t="s">
        <v>37</v>
      </c>
      <c r="C5" s="4">
        <v>0.35</v>
      </c>
      <c r="D5" s="5" t="s">
        <v>9</v>
      </c>
      <c r="E5" s="6">
        <v>0.15</v>
      </c>
      <c r="F5" s="22" t="s">
        <v>26</v>
      </c>
      <c r="G5" s="6">
        <v>0.15</v>
      </c>
      <c r="H5" s="6"/>
      <c r="I5" s="6"/>
      <c r="J5" s="10"/>
      <c r="K5" s="6"/>
      <c r="L5" s="6"/>
      <c r="M5" s="6"/>
      <c r="N5" s="10"/>
      <c r="O5" s="6"/>
      <c r="P5" s="6"/>
      <c r="Q5" s="6"/>
      <c r="R5" s="10"/>
      <c r="S5" s="6"/>
      <c r="T5" s="6"/>
      <c r="U5" s="6"/>
      <c r="V5" s="10"/>
      <c r="W5" s="6"/>
      <c r="X5" s="6"/>
      <c r="Y5" s="6"/>
    </row>
    <row r="6" spans="1:25" ht="30" x14ac:dyDescent="0.25">
      <c r="A6" s="7" t="s">
        <v>10</v>
      </c>
      <c r="B6" s="3" t="s">
        <v>11</v>
      </c>
      <c r="C6" s="4">
        <v>0.2</v>
      </c>
      <c r="D6" s="8"/>
      <c r="E6" s="9"/>
      <c r="F6" s="10"/>
      <c r="G6" s="4"/>
      <c r="H6" s="4"/>
      <c r="I6" s="4"/>
      <c r="J6" s="28"/>
      <c r="K6" s="4"/>
      <c r="L6" s="4"/>
      <c r="M6" s="4"/>
      <c r="N6" s="28"/>
      <c r="O6" s="4"/>
      <c r="P6" s="4"/>
      <c r="Q6" s="4"/>
      <c r="R6" s="28"/>
      <c r="S6" s="4"/>
      <c r="T6" s="4"/>
      <c r="U6" s="4"/>
      <c r="V6" s="28"/>
      <c r="W6" s="4"/>
      <c r="X6" s="4"/>
      <c r="Y6" s="4"/>
    </row>
    <row r="7" spans="1:25" ht="30" x14ac:dyDescent="0.25">
      <c r="A7" s="7" t="s">
        <v>12</v>
      </c>
      <c r="B7" s="3" t="s">
        <v>13</v>
      </c>
      <c r="C7" s="4">
        <v>0.1</v>
      </c>
      <c r="D7" s="11" t="s">
        <v>14</v>
      </c>
      <c r="E7" s="4">
        <v>0.15</v>
      </c>
      <c r="F7" s="3" t="s">
        <v>27</v>
      </c>
      <c r="G7" s="4">
        <v>0.15</v>
      </c>
      <c r="H7" s="4"/>
      <c r="I7" s="4"/>
      <c r="J7" s="25" t="s">
        <v>27</v>
      </c>
      <c r="K7" s="4">
        <v>0.1</v>
      </c>
      <c r="L7" s="4"/>
      <c r="M7" s="4"/>
      <c r="N7" s="30" t="s">
        <v>27</v>
      </c>
      <c r="O7" s="4">
        <v>0.15</v>
      </c>
      <c r="P7" s="4"/>
      <c r="Q7" s="4"/>
      <c r="R7" s="71"/>
      <c r="S7" s="4"/>
      <c r="T7" s="4"/>
      <c r="U7" s="4"/>
      <c r="V7" s="71"/>
      <c r="W7" s="4"/>
      <c r="X7" s="4"/>
      <c r="Y7" s="4"/>
    </row>
    <row r="8" spans="1:25" ht="30" x14ac:dyDescent="0.25">
      <c r="A8" s="183"/>
      <c r="B8" s="184" t="s">
        <v>15</v>
      </c>
      <c r="C8" s="185">
        <v>0.125</v>
      </c>
      <c r="D8" s="3" t="s">
        <v>32</v>
      </c>
      <c r="E8" s="4">
        <v>0.15</v>
      </c>
      <c r="F8" s="12" t="s">
        <v>28</v>
      </c>
      <c r="G8" s="4">
        <v>0.15</v>
      </c>
      <c r="H8" s="4"/>
      <c r="I8" s="4"/>
      <c r="J8" s="25" t="s">
        <v>28</v>
      </c>
      <c r="K8" s="4">
        <v>0.1</v>
      </c>
      <c r="L8" s="4"/>
      <c r="M8" s="4"/>
      <c r="N8" s="26" t="s">
        <v>160</v>
      </c>
      <c r="O8" s="4">
        <v>0.15</v>
      </c>
      <c r="P8" s="4"/>
      <c r="Q8" s="4"/>
      <c r="R8" s="26"/>
      <c r="S8" s="4"/>
      <c r="T8" s="4"/>
      <c r="U8" s="4"/>
      <c r="V8" s="26"/>
      <c r="W8" s="4"/>
      <c r="X8" s="4"/>
      <c r="Y8" s="4"/>
    </row>
    <row r="9" spans="1:25" ht="45" x14ac:dyDescent="0.25">
      <c r="A9" s="183"/>
      <c r="B9" s="184"/>
      <c r="C9" s="185"/>
      <c r="D9" s="13" t="s">
        <v>33</v>
      </c>
      <c r="E9" s="4">
        <v>0.15</v>
      </c>
      <c r="F9" s="13" t="s">
        <v>29</v>
      </c>
      <c r="G9" s="4">
        <v>0.15</v>
      </c>
      <c r="H9" s="4"/>
      <c r="I9" s="4"/>
      <c r="J9" s="25" t="s">
        <v>29</v>
      </c>
      <c r="K9" s="4">
        <v>0.1</v>
      </c>
      <c r="L9" s="4"/>
      <c r="M9" s="4"/>
      <c r="N9" s="26" t="s">
        <v>162</v>
      </c>
      <c r="O9" s="4">
        <v>0.15</v>
      </c>
      <c r="P9" s="4"/>
      <c r="Q9" s="4"/>
      <c r="R9" s="26"/>
      <c r="S9" s="4"/>
      <c r="T9" s="4"/>
      <c r="U9" s="4"/>
      <c r="V9" s="26"/>
      <c r="W9" s="4"/>
      <c r="X9" s="4"/>
      <c r="Y9" s="4"/>
    </row>
    <row r="10" spans="1:25" ht="45" x14ac:dyDescent="0.25">
      <c r="A10" s="183"/>
      <c r="B10" s="184"/>
      <c r="C10" s="185"/>
      <c r="D10" s="13" t="s">
        <v>34</v>
      </c>
      <c r="E10" s="4">
        <v>0.15</v>
      </c>
      <c r="F10" s="13" t="s">
        <v>30</v>
      </c>
      <c r="G10" s="4">
        <v>0.15</v>
      </c>
      <c r="H10" s="4"/>
      <c r="I10" s="4"/>
      <c r="J10" s="26" t="s">
        <v>38</v>
      </c>
      <c r="K10" s="4">
        <v>0.1</v>
      </c>
      <c r="L10" s="4"/>
      <c r="M10" s="4"/>
      <c r="N10" s="26" t="s">
        <v>161</v>
      </c>
      <c r="O10" s="4">
        <v>0.15</v>
      </c>
      <c r="P10" s="4"/>
      <c r="Q10" s="4"/>
      <c r="R10" s="26"/>
      <c r="S10" s="4"/>
      <c r="T10" s="4"/>
      <c r="U10" s="4"/>
      <c r="V10" s="26"/>
      <c r="W10" s="4"/>
      <c r="X10" s="4"/>
      <c r="Y10" s="4"/>
    </row>
    <row r="11" spans="1:25" ht="30" x14ac:dyDescent="0.25">
      <c r="A11" s="12"/>
      <c r="B11" s="3" t="s">
        <v>16</v>
      </c>
      <c r="C11" s="14">
        <v>7.4999999999999997E-2</v>
      </c>
      <c r="D11" s="15" t="s">
        <v>17</v>
      </c>
      <c r="E11" s="4">
        <v>0.1</v>
      </c>
      <c r="F11" s="10" t="s">
        <v>31</v>
      </c>
      <c r="G11" s="4">
        <v>0.1</v>
      </c>
      <c r="H11" s="4"/>
      <c r="I11" s="4"/>
      <c r="J11" s="28"/>
      <c r="K11" s="4"/>
      <c r="L11" s="4"/>
      <c r="M11" s="4"/>
      <c r="N11" s="28"/>
      <c r="O11" s="4"/>
      <c r="P11" s="4"/>
      <c r="Q11" s="4"/>
      <c r="R11" s="28"/>
      <c r="S11" s="4"/>
      <c r="T11" s="4"/>
      <c r="U11" s="4"/>
      <c r="V11" s="28"/>
      <c r="W11" s="4"/>
      <c r="X11" s="4"/>
      <c r="Y11" s="4"/>
    </row>
    <row r="12" spans="1:25" ht="30" x14ac:dyDescent="0.25">
      <c r="A12" s="7" t="s">
        <v>18</v>
      </c>
      <c r="B12" s="3" t="s">
        <v>19</v>
      </c>
      <c r="C12" s="4">
        <v>0.05</v>
      </c>
      <c r="D12" s="16" t="s">
        <v>20</v>
      </c>
      <c r="E12" s="4">
        <v>0.05</v>
      </c>
      <c r="F12" s="3" t="s">
        <v>21</v>
      </c>
      <c r="G12" s="4">
        <v>0.1</v>
      </c>
      <c r="H12" s="4"/>
      <c r="I12" s="4"/>
      <c r="J12" s="28"/>
      <c r="K12" s="4"/>
      <c r="L12" s="4"/>
      <c r="M12" s="4"/>
      <c r="N12" s="28"/>
      <c r="O12" s="4"/>
      <c r="P12" s="4"/>
      <c r="Q12" s="4"/>
      <c r="R12" s="28"/>
      <c r="S12" s="4"/>
      <c r="T12" s="4"/>
      <c r="U12" s="4"/>
      <c r="V12" s="28"/>
      <c r="W12" s="4"/>
      <c r="X12" s="4"/>
      <c r="Y12" s="4"/>
    </row>
    <row r="13" spans="1:25" ht="30" x14ac:dyDescent="0.25">
      <c r="A13" s="12"/>
      <c r="B13" s="3" t="s">
        <v>22</v>
      </c>
      <c r="C13" s="4">
        <v>0.05</v>
      </c>
      <c r="D13" s="16" t="s">
        <v>23</v>
      </c>
      <c r="E13" s="4">
        <v>0.05</v>
      </c>
      <c r="F13" s="20" t="s">
        <v>23</v>
      </c>
      <c r="G13" s="21">
        <v>0.05</v>
      </c>
      <c r="H13" s="4"/>
      <c r="I13" s="4"/>
      <c r="J13" s="20" t="s">
        <v>23</v>
      </c>
      <c r="K13" s="21">
        <v>0.05</v>
      </c>
      <c r="L13" s="4"/>
      <c r="M13" s="4"/>
      <c r="N13" s="20" t="s">
        <v>23</v>
      </c>
      <c r="O13" s="21">
        <v>0.05</v>
      </c>
      <c r="P13" s="4"/>
      <c r="Q13" s="4"/>
      <c r="R13" s="20" t="s">
        <v>23</v>
      </c>
      <c r="S13" s="21">
        <v>0.05</v>
      </c>
      <c r="T13" s="4"/>
      <c r="U13" s="4"/>
      <c r="V13" s="20" t="s">
        <v>23</v>
      </c>
      <c r="W13" s="21">
        <v>0.05</v>
      </c>
      <c r="X13" s="4"/>
      <c r="Y13" s="4"/>
    </row>
    <row r="14" spans="1:25" x14ac:dyDescent="0.25">
      <c r="A14" s="17"/>
      <c r="B14" s="3" t="s">
        <v>24</v>
      </c>
      <c r="C14" s="4">
        <v>0.05</v>
      </c>
      <c r="D14" s="18" t="s">
        <v>25</v>
      </c>
      <c r="E14" s="19">
        <v>0.05</v>
      </c>
      <c r="F14" s="29"/>
      <c r="H14" s="21"/>
      <c r="I14" s="21"/>
      <c r="J14" s="29"/>
      <c r="K14" s="21"/>
      <c r="L14" s="21"/>
      <c r="M14" s="21"/>
      <c r="N14" s="29"/>
      <c r="O14" s="21"/>
      <c r="P14" s="21"/>
      <c r="Q14" s="21"/>
      <c r="R14" s="29"/>
      <c r="S14" s="21"/>
      <c r="T14" s="21"/>
      <c r="U14" s="21"/>
      <c r="V14" s="29"/>
      <c r="W14" s="21"/>
      <c r="X14" s="21"/>
      <c r="Y14" s="21"/>
    </row>
    <row r="15" spans="1:25" x14ac:dyDescent="0.25">
      <c r="A15" s="3"/>
      <c r="B15" s="3"/>
      <c r="C15" s="4">
        <f>SUM(C5:C14)</f>
        <v>1</v>
      </c>
      <c r="D15" s="4"/>
      <c r="E15" s="4">
        <f>SUM(E5:E14)</f>
        <v>1</v>
      </c>
      <c r="F15" s="10"/>
      <c r="G15" s="4">
        <f>SUM(G5:G13)</f>
        <v>1</v>
      </c>
      <c r="H15" s="4"/>
      <c r="I15" s="4"/>
      <c r="J15" s="29"/>
      <c r="K15" s="4">
        <f>SUM(K5:K14)</f>
        <v>0.45</v>
      </c>
      <c r="L15" s="4"/>
      <c r="M15" s="4"/>
      <c r="N15" s="29"/>
      <c r="O15" s="4">
        <f>SUM(O5:O14)</f>
        <v>0.65</v>
      </c>
      <c r="P15" s="4"/>
      <c r="Q15" s="4"/>
      <c r="R15" s="29"/>
      <c r="S15" s="4">
        <f>SUM(S5:S14)</f>
        <v>0.05</v>
      </c>
      <c r="T15" s="4"/>
      <c r="U15" s="4"/>
      <c r="V15" s="29"/>
      <c r="W15" s="4">
        <f>SUM(W5:W14)</f>
        <v>0.05</v>
      </c>
      <c r="X15" s="4"/>
      <c r="Y15" s="4"/>
    </row>
    <row r="17" spans="1:26" x14ac:dyDescent="0.25">
      <c r="J17" s="27" t="s">
        <v>39</v>
      </c>
    </row>
    <row r="18" spans="1:26" ht="30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 t="s">
        <v>165</v>
      </c>
      <c r="K18" s="4">
        <v>0.15</v>
      </c>
      <c r="L18" s="29"/>
      <c r="M18" s="29"/>
      <c r="N18" s="28" t="s">
        <v>163</v>
      </c>
      <c r="O18" s="4">
        <v>0.15</v>
      </c>
      <c r="P18" s="29"/>
      <c r="Q18" s="29"/>
      <c r="R18" s="160" t="s">
        <v>176</v>
      </c>
      <c r="S18" s="4">
        <v>0.2</v>
      </c>
      <c r="T18" s="29"/>
      <c r="U18" s="29"/>
      <c r="V18" s="53" t="s">
        <v>182</v>
      </c>
      <c r="W18" s="54">
        <v>0.45</v>
      </c>
      <c r="X18" s="56"/>
      <c r="Y18" s="44"/>
    </row>
    <row r="19" spans="1:26" s="159" customFormat="1" ht="30" x14ac:dyDescent="0.25">
      <c r="A19" s="156"/>
      <c r="B19" s="156"/>
      <c r="C19" s="156"/>
      <c r="D19" s="156"/>
      <c r="E19" s="156"/>
      <c r="F19" s="156"/>
      <c r="G19" s="156"/>
      <c r="H19" s="156"/>
      <c r="I19" s="156"/>
      <c r="J19" s="158" t="s">
        <v>178</v>
      </c>
      <c r="K19" s="157">
        <v>0.15</v>
      </c>
      <c r="L19" s="156"/>
      <c r="M19" s="156"/>
      <c r="N19" s="158" t="s">
        <v>164</v>
      </c>
      <c r="O19" s="157">
        <v>0.1</v>
      </c>
      <c r="P19" s="156"/>
      <c r="Q19" s="156"/>
      <c r="R19" s="158" t="s">
        <v>173</v>
      </c>
      <c r="S19" s="157">
        <v>0.2</v>
      </c>
      <c r="T19" s="156"/>
      <c r="U19" s="156"/>
      <c r="V19" s="53" t="s">
        <v>183</v>
      </c>
      <c r="W19" s="54">
        <v>0.5</v>
      </c>
      <c r="X19" s="59"/>
      <c r="Y19" s="59"/>
    </row>
    <row r="20" spans="1:26" s="159" customFormat="1" ht="30" x14ac:dyDescent="0.25">
      <c r="A20" s="156"/>
      <c r="B20" s="156"/>
      <c r="C20" s="156"/>
      <c r="D20" s="156"/>
      <c r="E20" s="156"/>
      <c r="F20" s="156"/>
      <c r="G20" s="156"/>
      <c r="H20" s="156"/>
      <c r="I20" s="156"/>
      <c r="J20" s="158" t="s">
        <v>179</v>
      </c>
      <c r="K20" s="157">
        <v>0.15</v>
      </c>
      <c r="L20" s="156"/>
      <c r="M20" s="156"/>
      <c r="N20" s="158" t="s">
        <v>166</v>
      </c>
      <c r="O20" s="157">
        <v>0.1</v>
      </c>
      <c r="P20" s="156"/>
      <c r="Q20" s="156"/>
      <c r="R20" s="158" t="s">
        <v>174</v>
      </c>
      <c r="S20" s="157">
        <v>0.15</v>
      </c>
      <c r="T20" s="156"/>
      <c r="U20" s="156"/>
      <c r="V20" s="53"/>
      <c r="W20" s="54"/>
      <c r="X20" s="59"/>
      <c r="Y20" s="59"/>
    </row>
    <row r="21" spans="1:26" s="159" customFormat="1" ht="30" x14ac:dyDescent="0.25">
      <c r="A21" s="156"/>
      <c r="B21" s="156"/>
      <c r="C21" s="156"/>
      <c r="D21" s="156"/>
      <c r="E21" s="156"/>
      <c r="F21" s="156"/>
      <c r="G21" s="156"/>
      <c r="H21" s="156"/>
      <c r="I21" s="156"/>
      <c r="J21" s="158" t="s">
        <v>180</v>
      </c>
      <c r="K21" s="157">
        <v>0.1</v>
      </c>
      <c r="L21" s="156"/>
      <c r="M21" s="156"/>
      <c r="N21" s="158"/>
      <c r="O21" s="157"/>
      <c r="P21" s="156"/>
      <c r="Q21" s="156"/>
      <c r="R21" s="158" t="s">
        <v>175</v>
      </c>
      <c r="S21" s="157">
        <v>0.2</v>
      </c>
      <c r="T21" s="156"/>
      <c r="U21" s="156"/>
      <c r="V21" s="53"/>
      <c r="W21" s="54"/>
      <c r="X21" s="59"/>
      <c r="Y21" s="59"/>
    </row>
    <row r="22" spans="1:26" s="159" customFormat="1" x14ac:dyDescent="0.25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7"/>
      <c r="L22" s="156"/>
      <c r="M22" s="156"/>
      <c r="N22" s="158"/>
      <c r="O22" s="157"/>
      <c r="P22" s="156"/>
      <c r="Q22" s="156"/>
      <c r="R22" s="158" t="s">
        <v>177</v>
      </c>
      <c r="S22" s="157">
        <v>0.2</v>
      </c>
      <c r="T22" s="156"/>
      <c r="U22" s="156"/>
      <c r="V22" s="53"/>
      <c r="W22" s="54"/>
      <c r="X22" s="59"/>
      <c r="Y22" s="59"/>
    </row>
    <row r="23" spans="1:26" s="159" customFormat="1" x14ac:dyDescent="0.25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7"/>
      <c r="L23" s="156"/>
      <c r="M23" s="156"/>
      <c r="N23" s="158"/>
      <c r="O23" s="157"/>
      <c r="P23" s="156"/>
      <c r="Q23" s="156"/>
      <c r="R23" s="158"/>
      <c r="S23" s="157"/>
      <c r="T23" s="156"/>
      <c r="U23" s="156"/>
      <c r="V23" s="158"/>
      <c r="W23" s="157"/>
      <c r="X23" s="156"/>
      <c r="Y23" s="156"/>
      <c r="Z23" s="163"/>
    </row>
    <row r="24" spans="1:26" x14ac:dyDescent="0.25">
      <c r="K24" s="69">
        <f>SUM(K18:K23)</f>
        <v>0.54999999999999993</v>
      </c>
      <c r="O24" s="69">
        <f>SUM(O18:O23)</f>
        <v>0.35</v>
      </c>
      <c r="S24" s="69">
        <f>SUM(S18:S23)</f>
        <v>0.95</v>
      </c>
      <c r="W24" s="69">
        <f>SUM(W18:W23)</f>
        <v>0.95</v>
      </c>
    </row>
    <row r="25" spans="1:26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70">
        <f>K24+K15</f>
        <v>1</v>
      </c>
      <c r="L25" s="29"/>
      <c r="M25" s="29"/>
      <c r="N25" s="29"/>
      <c r="O25" s="70">
        <f>O24+O15</f>
        <v>1</v>
      </c>
      <c r="P25" s="29"/>
      <c r="Q25" s="29"/>
      <c r="R25" s="29"/>
      <c r="S25" s="70">
        <f>S24+S15</f>
        <v>1</v>
      </c>
      <c r="T25" s="29"/>
      <c r="U25" s="29"/>
      <c r="V25" s="29"/>
      <c r="W25" s="70">
        <f>W24+W15</f>
        <v>1</v>
      </c>
      <c r="X25" s="29"/>
      <c r="Y25" s="29"/>
    </row>
  </sheetData>
  <mergeCells count="8">
    <mergeCell ref="D3:D4"/>
    <mergeCell ref="E3:E4"/>
    <mergeCell ref="A8:A10"/>
    <mergeCell ref="B8:B10"/>
    <mergeCell ref="C8:C10"/>
    <mergeCell ref="A3:A4"/>
    <mergeCell ref="B3:B4"/>
    <mergeCell ref="C3:C4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2"/>
  <sheetViews>
    <sheetView tabSelected="1" topLeftCell="K18" zoomScale="70" zoomScaleNormal="70" workbookViewId="0">
      <selection activeCell="V30" sqref="V30"/>
    </sheetView>
  </sheetViews>
  <sheetFormatPr defaultRowHeight="15" x14ac:dyDescent="0.2"/>
  <cols>
    <col min="1" max="1" width="13.7109375" style="73" bestFit="1" customWidth="1"/>
    <col min="2" max="2" width="37.140625" style="73" bestFit="1" customWidth="1"/>
    <col min="3" max="3" width="49.7109375" style="73" hidden="1" customWidth="1"/>
    <col min="4" max="4" width="55" style="73" bestFit="1" customWidth="1"/>
    <col min="5" max="5" width="89" style="73" hidden="1" customWidth="1"/>
    <col min="6" max="6" width="10.42578125" style="73" bestFit="1" customWidth="1"/>
    <col min="7" max="7" width="41.7109375" style="73" hidden="1" customWidth="1"/>
    <col min="8" max="8" width="24.140625" style="73" hidden="1" customWidth="1"/>
    <col min="9" max="9" width="18.28515625" style="73" hidden="1" customWidth="1"/>
    <col min="10" max="10" width="36.5703125" style="72" customWidth="1"/>
    <col min="11" max="11" width="6.85546875" style="73" customWidth="1"/>
    <col min="12" max="13" width="9.140625" style="73" customWidth="1"/>
    <col min="14" max="14" width="36.5703125" style="73" customWidth="1"/>
    <col min="15" max="17" width="9.140625" style="73" customWidth="1"/>
    <col min="18" max="18" width="34.42578125" style="72" customWidth="1"/>
    <col min="19" max="21" width="9.140625" style="73"/>
    <col min="22" max="22" width="31.85546875" style="73" customWidth="1"/>
    <col min="23" max="25" width="9.140625" style="73"/>
    <col min="26" max="26" width="31.85546875" style="73" customWidth="1"/>
    <col min="27" max="16384" width="9.140625" style="73"/>
  </cols>
  <sheetData>
    <row r="1" spans="1:29" ht="15.75" x14ac:dyDescent="0.25">
      <c r="A1" s="84" t="s">
        <v>40</v>
      </c>
      <c r="B1" s="85" t="s">
        <v>41</v>
      </c>
    </row>
    <row r="2" spans="1:29" ht="15.75" x14ac:dyDescent="0.25">
      <c r="A2" s="84" t="s">
        <v>42</v>
      </c>
      <c r="B2" s="86" t="s">
        <v>43</v>
      </c>
    </row>
    <row r="3" spans="1:29" ht="15.75" thickBot="1" x14ac:dyDescent="0.25">
      <c r="J3" s="194" t="s">
        <v>5</v>
      </c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</row>
    <row r="4" spans="1:29" s="91" customFormat="1" ht="30.75" thickBot="1" x14ac:dyDescent="0.25">
      <c r="A4" s="87" t="s">
        <v>44</v>
      </c>
      <c r="B4" s="88" t="s">
        <v>45</v>
      </c>
      <c r="C4" s="88" t="s">
        <v>46</v>
      </c>
      <c r="D4" s="88" t="s">
        <v>47</v>
      </c>
      <c r="E4" s="88" t="s">
        <v>48</v>
      </c>
      <c r="F4" s="88" t="s">
        <v>49</v>
      </c>
      <c r="G4" s="88" t="s">
        <v>50</v>
      </c>
      <c r="H4" s="89" t="s">
        <v>51</v>
      </c>
      <c r="I4" s="90" t="s">
        <v>52</v>
      </c>
      <c r="J4" s="74" t="s">
        <v>6</v>
      </c>
      <c r="K4" s="74" t="s">
        <v>7</v>
      </c>
      <c r="L4" s="75" t="s">
        <v>35</v>
      </c>
      <c r="M4" s="74" t="s">
        <v>36</v>
      </c>
      <c r="N4" s="23" t="s">
        <v>172</v>
      </c>
      <c r="O4" s="2" t="s">
        <v>7</v>
      </c>
      <c r="P4" s="24" t="s">
        <v>35</v>
      </c>
      <c r="Q4" s="23" t="s">
        <v>36</v>
      </c>
      <c r="R4" s="74" t="s">
        <v>159</v>
      </c>
      <c r="S4" s="74" t="s">
        <v>7</v>
      </c>
      <c r="T4" s="75" t="s">
        <v>35</v>
      </c>
      <c r="U4" s="74" t="s">
        <v>36</v>
      </c>
      <c r="V4" s="23" t="s">
        <v>171</v>
      </c>
      <c r="W4" s="2" t="s">
        <v>7</v>
      </c>
      <c r="X4" s="24" t="s">
        <v>35</v>
      </c>
      <c r="Y4" s="23" t="s">
        <v>36</v>
      </c>
      <c r="Z4" s="23" t="s">
        <v>181</v>
      </c>
      <c r="AA4" s="2" t="s">
        <v>7</v>
      </c>
      <c r="AB4" s="24" t="s">
        <v>35</v>
      </c>
      <c r="AC4" s="23" t="s">
        <v>36</v>
      </c>
    </row>
    <row r="5" spans="1:29" ht="30" x14ac:dyDescent="0.2">
      <c r="A5" s="139">
        <v>1</v>
      </c>
      <c r="B5" s="142" t="s">
        <v>53</v>
      </c>
      <c r="C5" s="140" t="s">
        <v>54</v>
      </c>
      <c r="D5" s="138" t="s">
        <v>55</v>
      </c>
      <c r="E5" s="133" t="s">
        <v>167</v>
      </c>
      <c r="F5" s="143">
        <v>0.2</v>
      </c>
      <c r="G5" s="141" t="s">
        <v>56</v>
      </c>
      <c r="H5" s="92"/>
      <c r="I5" s="124"/>
      <c r="J5" s="76" t="s">
        <v>26</v>
      </c>
      <c r="K5" s="77">
        <v>0.15</v>
      </c>
      <c r="L5" s="77"/>
      <c r="M5" s="77"/>
      <c r="N5" s="10"/>
      <c r="O5" s="6"/>
      <c r="P5" s="6"/>
      <c r="Q5" s="6"/>
      <c r="R5" s="76"/>
      <c r="S5" s="77"/>
      <c r="T5" s="77"/>
      <c r="U5" s="77"/>
      <c r="V5" s="10"/>
      <c r="W5" s="6"/>
      <c r="X5" s="6"/>
      <c r="Y5" s="6"/>
      <c r="Z5" s="10"/>
      <c r="AA5" s="6"/>
      <c r="AB5" s="6"/>
      <c r="AC5" s="6"/>
    </row>
    <row r="6" spans="1:29" ht="30" x14ac:dyDescent="0.2">
      <c r="A6" s="195">
        <v>2</v>
      </c>
      <c r="B6" s="134" t="s">
        <v>57</v>
      </c>
      <c r="C6" s="196" t="s">
        <v>58</v>
      </c>
      <c r="D6" s="131" t="s">
        <v>59</v>
      </c>
      <c r="E6" s="197" t="s">
        <v>168</v>
      </c>
      <c r="F6" s="135">
        <v>0.15</v>
      </c>
      <c r="G6" s="199" t="s">
        <v>60</v>
      </c>
      <c r="H6" s="94"/>
      <c r="I6" s="201"/>
      <c r="J6" s="80" t="s">
        <v>27</v>
      </c>
      <c r="K6" s="77">
        <v>0.15</v>
      </c>
      <c r="L6" s="77"/>
      <c r="M6" s="77"/>
      <c r="N6" s="28"/>
      <c r="O6" s="4"/>
      <c r="P6" s="4"/>
      <c r="Q6" s="4"/>
      <c r="R6" s="80" t="s">
        <v>27</v>
      </c>
      <c r="S6" s="77">
        <v>0.15</v>
      </c>
      <c r="T6" s="77"/>
      <c r="U6" s="77"/>
      <c r="V6" s="28"/>
      <c r="W6" s="4"/>
      <c r="X6" s="4"/>
      <c r="Y6" s="4"/>
      <c r="Z6" s="28"/>
      <c r="AA6" s="4"/>
      <c r="AB6" s="4"/>
      <c r="AC6" s="4"/>
    </row>
    <row r="7" spans="1:29" ht="30" x14ac:dyDescent="0.2">
      <c r="A7" s="195"/>
      <c r="B7" s="130"/>
      <c r="C7" s="196"/>
      <c r="D7" s="130"/>
      <c r="E7" s="198"/>
      <c r="F7" s="136"/>
      <c r="G7" s="200"/>
      <c r="H7" s="94"/>
      <c r="I7" s="202"/>
      <c r="J7" s="80" t="s">
        <v>28</v>
      </c>
      <c r="K7" s="77">
        <v>0.15</v>
      </c>
      <c r="L7" s="77"/>
      <c r="M7" s="77"/>
      <c r="N7" s="79"/>
      <c r="O7" s="79"/>
      <c r="P7" s="4"/>
      <c r="Q7" s="170"/>
      <c r="R7" s="80" t="s">
        <v>160</v>
      </c>
      <c r="S7" s="77">
        <v>0.15</v>
      </c>
      <c r="T7" s="77"/>
      <c r="U7" s="77"/>
      <c r="V7" s="71"/>
      <c r="W7" s="4"/>
      <c r="X7" s="4"/>
      <c r="Y7" s="4"/>
      <c r="Z7" s="71"/>
      <c r="AA7" s="4"/>
      <c r="AB7" s="4"/>
      <c r="AC7" s="4"/>
    </row>
    <row r="8" spans="1:29" ht="45" x14ac:dyDescent="0.2">
      <c r="A8" s="195"/>
      <c r="B8" s="130"/>
      <c r="C8" s="196"/>
      <c r="D8" s="130"/>
      <c r="E8" s="198"/>
      <c r="F8" s="136"/>
      <c r="G8" s="200"/>
      <c r="H8" s="94"/>
      <c r="I8" s="202"/>
      <c r="J8" s="80" t="s">
        <v>29</v>
      </c>
      <c r="K8" s="77">
        <v>0.15</v>
      </c>
      <c r="L8" s="77"/>
      <c r="M8" s="77"/>
      <c r="N8" s="79"/>
      <c r="O8" s="79"/>
      <c r="P8" s="79"/>
      <c r="R8" s="80" t="s">
        <v>162</v>
      </c>
      <c r="S8" s="77">
        <v>0.15</v>
      </c>
      <c r="T8" s="77"/>
      <c r="U8" s="77"/>
      <c r="V8" s="26"/>
      <c r="W8" s="4"/>
      <c r="X8" s="4"/>
      <c r="Y8" s="4"/>
      <c r="Z8" s="26"/>
      <c r="AA8" s="4"/>
      <c r="AB8" s="4"/>
      <c r="AC8" s="4"/>
    </row>
    <row r="9" spans="1:29" ht="30" x14ac:dyDescent="0.2">
      <c r="A9" s="190"/>
      <c r="B9" s="130"/>
      <c r="C9" s="208" t="s">
        <v>61</v>
      </c>
      <c r="D9" s="131" t="s">
        <v>62</v>
      </c>
      <c r="E9" s="132" t="s">
        <v>63</v>
      </c>
      <c r="F9" s="135">
        <v>0.1</v>
      </c>
      <c r="G9" s="186" t="s">
        <v>56</v>
      </c>
      <c r="H9" s="95"/>
      <c r="I9" s="81"/>
      <c r="J9" s="78"/>
      <c r="K9" s="79"/>
      <c r="L9" s="79"/>
      <c r="M9" s="79"/>
      <c r="N9" s="71" t="s">
        <v>27</v>
      </c>
      <c r="O9" s="4">
        <v>0.1</v>
      </c>
      <c r="P9" s="4"/>
      <c r="Q9" s="4"/>
      <c r="R9" s="78"/>
      <c r="S9" s="79"/>
      <c r="T9" s="79"/>
      <c r="U9" s="79"/>
      <c r="V9" s="26"/>
      <c r="W9" s="4"/>
      <c r="X9" s="4"/>
      <c r="Y9" s="4"/>
      <c r="Z9" s="26"/>
      <c r="AA9" s="4"/>
      <c r="AB9" s="4"/>
      <c r="AC9" s="4"/>
    </row>
    <row r="10" spans="1:29" ht="30" x14ac:dyDescent="0.2">
      <c r="A10" s="195"/>
      <c r="B10" s="130"/>
      <c r="C10" s="209"/>
      <c r="D10" s="131" t="s">
        <v>64</v>
      </c>
      <c r="E10" s="132" t="s">
        <v>169</v>
      </c>
      <c r="F10" s="137">
        <v>0.1</v>
      </c>
      <c r="G10" s="187"/>
      <c r="H10" s="92"/>
      <c r="I10" s="81"/>
      <c r="J10" s="78"/>
      <c r="K10" s="79"/>
      <c r="L10" s="79"/>
      <c r="M10" s="79"/>
      <c r="N10" s="71" t="s">
        <v>28</v>
      </c>
      <c r="O10" s="4">
        <v>0.1</v>
      </c>
      <c r="P10" s="4"/>
      <c r="Q10" s="4"/>
      <c r="R10" s="78"/>
      <c r="S10" s="79"/>
      <c r="T10" s="79"/>
      <c r="U10" s="79"/>
      <c r="V10" s="26"/>
      <c r="W10" s="4"/>
      <c r="X10" s="4"/>
      <c r="Y10" s="4"/>
      <c r="Z10" s="26"/>
      <c r="AA10" s="4"/>
      <c r="AB10" s="4"/>
      <c r="AC10" s="4"/>
    </row>
    <row r="11" spans="1:29" ht="45" x14ac:dyDescent="0.2">
      <c r="A11" s="188">
        <v>3</v>
      </c>
      <c r="B11" s="191" t="s">
        <v>65</v>
      </c>
      <c r="C11" s="96" t="s">
        <v>66</v>
      </c>
      <c r="D11" s="97" t="s">
        <v>67</v>
      </c>
      <c r="E11" s="98" t="s">
        <v>68</v>
      </c>
      <c r="F11" s="99">
        <v>0.1</v>
      </c>
      <c r="G11" s="100"/>
      <c r="H11" s="93"/>
      <c r="I11" s="81"/>
      <c r="J11" s="80" t="s">
        <v>30</v>
      </c>
      <c r="K11" s="77">
        <v>0.15</v>
      </c>
      <c r="L11" s="77"/>
      <c r="M11" s="77"/>
      <c r="N11" s="71" t="s">
        <v>29</v>
      </c>
      <c r="O11" s="4">
        <v>0.1</v>
      </c>
      <c r="P11" s="4"/>
      <c r="Q11" s="4"/>
      <c r="R11" s="80" t="s">
        <v>161</v>
      </c>
      <c r="S11" s="77">
        <v>0.15</v>
      </c>
      <c r="T11" s="77"/>
      <c r="U11" s="77"/>
      <c r="V11" s="28"/>
      <c r="W11" s="4"/>
      <c r="X11" s="4"/>
      <c r="Y11" s="4"/>
      <c r="Z11" s="28"/>
      <c r="AA11" s="4"/>
      <c r="AB11" s="4"/>
      <c r="AC11" s="4"/>
    </row>
    <row r="12" spans="1:29" ht="45" x14ac:dyDescent="0.2">
      <c r="A12" s="189"/>
      <c r="B12" s="192"/>
      <c r="C12" s="96" t="s">
        <v>69</v>
      </c>
      <c r="D12" s="97" t="s">
        <v>70</v>
      </c>
      <c r="E12" s="98" t="s">
        <v>68</v>
      </c>
      <c r="F12" s="99">
        <v>0.1</v>
      </c>
      <c r="G12" s="100"/>
      <c r="H12" s="93"/>
      <c r="I12" s="101"/>
      <c r="J12" s="76" t="s">
        <v>31</v>
      </c>
      <c r="K12" s="77">
        <v>0.1</v>
      </c>
      <c r="L12" s="77"/>
      <c r="M12" s="77"/>
      <c r="N12" s="26" t="s">
        <v>38</v>
      </c>
      <c r="O12" s="4">
        <v>0.1</v>
      </c>
      <c r="P12" s="4"/>
      <c r="Q12" s="4"/>
      <c r="R12" s="78"/>
      <c r="S12" s="77"/>
      <c r="T12" s="77"/>
      <c r="U12" s="77"/>
      <c r="V12" s="28"/>
      <c r="W12" s="4"/>
      <c r="X12" s="4"/>
      <c r="Y12" s="4"/>
      <c r="Z12" s="28"/>
      <c r="AA12" s="4"/>
      <c r="AB12" s="4"/>
      <c r="AC12" s="4"/>
    </row>
    <row r="13" spans="1:29" ht="75" x14ac:dyDescent="0.2">
      <c r="A13" s="190"/>
      <c r="B13" s="193"/>
      <c r="C13" s="96" t="s">
        <v>71</v>
      </c>
      <c r="D13" s="102" t="s">
        <v>72</v>
      </c>
      <c r="E13" s="98" t="s">
        <v>73</v>
      </c>
      <c r="F13" s="99">
        <v>0.1</v>
      </c>
      <c r="G13" s="100"/>
      <c r="H13" s="93"/>
      <c r="I13" s="81"/>
      <c r="J13" s="78"/>
      <c r="K13" s="79"/>
      <c r="L13" s="79"/>
      <c r="M13" s="79"/>
      <c r="N13" s="28"/>
      <c r="O13" s="4"/>
      <c r="P13" s="4"/>
      <c r="Q13" s="4"/>
      <c r="R13" s="78"/>
      <c r="S13" s="79"/>
      <c r="T13" s="79"/>
      <c r="U13" s="79"/>
      <c r="V13" s="20" t="s">
        <v>23</v>
      </c>
      <c r="W13" s="21">
        <v>0.05</v>
      </c>
      <c r="X13" s="4"/>
      <c r="Y13" s="4"/>
      <c r="Z13" s="20" t="s">
        <v>23</v>
      </c>
      <c r="AA13" s="21">
        <v>0.05</v>
      </c>
      <c r="AB13" s="4"/>
      <c r="AC13" s="4"/>
    </row>
    <row r="14" spans="1:29" ht="30" x14ac:dyDescent="0.25">
      <c r="A14" s="203">
        <v>4</v>
      </c>
      <c r="B14" s="192" t="s">
        <v>74</v>
      </c>
      <c r="C14" s="103" t="s">
        <v>75</v>
      </c>
      <c r="D14" s="104" t="s">
        <v>20</v>
      </c>
      <c r="E14" s="105">
        <v>1</v>
      </c>
      <c r="F14" s="106">
        <v>0.05</v>
      </c>
      <c r="G14" s="107"/>
      <c r="H14" s="108"/>
      <c r="I14" s="109"/>
      <c r="J14" s="80" t="s">
        <v>21</v>
      </c>
      <c r="K14" s="77">
        <v>0.1</v>
      </c>
      <c r="L14" s="77"/>
      <c r="M14" s="77"/>
      <c r="N14" s="28"/>
      <c r="O14" s="4"/>
      <c r="P14" s="4"/>
      <c r="Q14" s="4"/>
      <c r="R14" s="78"/>
      <c r="S14" s="77"/>
      <c r="T14" s="77"/>
      <c r="U14" s="77"/>
      <c r="V14" s="29"/>
      <c r="W14" s="21"/>
      <c r="X14" s="21"/>
      <c r="Y14" s="21"/>
      <c r="Z14" s="29"/>
      <c r="AA14" s="21"/>
      <c r="AB14" s="21"/>
      <c r="AC14" s="21"/>
    </row>
    <row r="15" spans="1:29" ht="15.75" x14ac:dyDescent="0.25">
      <c r="A15" s="204"/>
      <c r="B15" s="192"/>
      <c r="C15" s="110" t="s">
        <v>76</v>
      </c>
      <c r="D15" s="129" t="s">
        <v>23</v>
      </c>
      <c r="E15" s="105">
        <v>1</v>
      </c>
      <c r="F15" s="106">
        <v>0.05</v>
      </c>
      <c r="G15" s="111" t="s">
        <v>77</v>
      </c>
      <c r="H15" s="112"/>
      <c r="I15" s="113"/>
      <c r="J15" s="76" t="s">
        <v>23</v>
      </c>
      <c r="K15" s="77">
        <v>0.05</v>
      </c>
      <c r="L15" s="77"/>
      <c r="M15" s="77"/>
      <c r="N15" s="20" t="s">
        <v>23</v>
      </c>
      <c r="O15" s="21">
        <v>0.05</v>
      </c>
      <c r="P15" s="21"/>
      <c r="Q15" s="21"/>
      <c r="R15" s="76" t="s">
        <v>23</v>
      </c>
      <c r="S15" s="77">
        <v>0.05</v>
      </c>
      <c r="T15" s="77"/>
      <c r="U15" s="77"/>
      <c r="V15" s="29"/>
      <c r="W15" s="4">
        <f>SUM(W5:W14)</f>
        <v>0.05</v>
      </c>
      <c r="X15" s="4"/>
      <c r="Y15" s="4"/>
      <c r="Z15" s="29"/>
      <c r="AA15" s="4">
        <f>SUM(AA5:AA14)</f>
        <v>0.05</v>
      </c>
      <c r="AB15" s="4"/>
      <c r="AC15" s="4"/>
    </row>
    <row r="16" spans="1:29" ht="16.5" thickBot="1" x14ac:dyDescent="0.3">
      <c r="A16" s="205"/>
      <c r="B16" s="206"/>
      <c r="C16" s="114" t="s">
        <v>78</v>
      </c>
      <c r="D16" s="115" t="s">
        <v>25</v>
      </c>
      <c r="E16" s="116">
        <v>1</v>
      </c>
      <c r="F16" s="125">
        <v>0.05</v>
      </c>
      <c r="G16" s="117"/>
      <c r="H16" s="118"/>
      <c r="I16" s="119"/>
      <c r="J16" s="126"/>
      <c r="K16" s="127"/>
      <c r="L16" s="128"/>
      <c r="M16" s="128"/>
      <c r="N16" s="165"/>
      <c r="O16" s="166"/>
      <c r="P16" s="166"/>
      <c r="Q16" s="166"/>
      <c r="R16" s="126"/>
      <c r="S16" s="128"/>
      <c r="T16" s="128"/>
      <c r="U16" s="128"/>
      <c r="V16"/>
      <c r="W16"/>
      <c r="X16"/>
      <c r="Y16"/>
      <c r="Z16"/>
      <c r="AA16"/>
      <c r="AB16"/>
      <c r="AC16"/>
    </row>
    <row r="17" spans="1:29" s="123" customFormat="1" ht="15.75" thickBot="1" x14ac:dyDescent="0.3">
      <c r="A17" s="144"/>
      <c r="B17" s="144"/>
      <c r="C17" s="144"/>
      <c r="D17" s="144"/>
      <c r="E17" s="144"/>
      <c r="F17" s="145">
        <f>SUM(F5:F16)</f>
        <v>1</v>
      </c>
      <c r="G17" s="144"/>
      <c r="H17" s="144"/>
      <c r="I17" s="144"/>
      <c r="J17" s="146"/>
      <c r="K17" s="147">
        <f>SUM(K5:K16)</f>
        <v>1</v>
      </c>
      <c r="L17" s="147"/>
      <c r="M17" s="147"/>
      <c r="N17" s="167"/>
      <c r="O17" s="168">
        <f>SUM(O5:O16)</f>
        <v>0.45</v>
      </c>
      <c r="P17" s="169"/>
      <c r="Q17" s="169"/>
      <c r="R17" s="146"/>
      <c r="S17" s="147">
        <f>SUM(S5:S16)</f>
        <v>0.65</v>
      </c>
      <c r="T17" s="147"/>
      <c r="U17" s="147"/>
      <c r="V17"/>
      <c r="W17"/>
      <c r="X17"/>
      <c r="Y17"/>
      <c r="Z17"/>
      <c r="AA17"/>
      <c r="AB17"/>
      <c r="AC17"/>
    </row>
    <row r="18" spans="1:29" ht="30.75" thickBot="1" x14ac:dyDescent="0.3">
      <c r="A18" s="148" t="s">
        <v>44</v>
      </c>
      <c r="B18" s="122" t="s">
        <v>170</v>
      </c>
      <c r="C18" s="122" t="s">
        <v>46</v>
      </c>
      <c r="D18" s="122" t="s">
        <v>47</v>
      </c>
      <c r="E18" s="122" t="s">
        <v>48</v>
      </c>
      <c r="F18" s="122" t="s">
        <v>49</v>
      </c>
      <c r="G18" s="88" t="s">
        <v>50</v>
      </c>
      <c r="H18" s="89" t="s">
        <v>51</v>
      </c>
      <c r="I18" s="90" t="s">
        <v>52</v>
      </c>
      <c r="J18" s="74" t="s">
        <v>6</v>
      </c>
      <c r="K18" s="74" t="s">
        <v>7</v>
      </c>
      <c r="L18" s="75" t="s">
        <v>35</v>
      </c>
      <c r="M18" s="74" t="s">
        <v>36</v>
      </c>
      <c r="N18" s="29" t="s">
        <v>165</v>
      </c>
      <c r="O18" s="4">
        <v>0.15</v>
      </c>
      <c r="P18" s="29"/>
      <c r="Q18" s="29"/>
      <c r="R18" s="74" t="s">
        <v>159</v>
      </c>
      <c r="S18" s="74" t="s">
        <v>7</v>
      </c>
      <c r="T18" s="75" t="s">
        <v>35</v>
      </c>
      <c r="U18" s="74" t="s">
        <v>36</v>
      </c>
      <c r="V18" s="23" t="s">
        <v>171</v>
      </c>
      <c r="W18" s="2" t="s">
        <v>7</v>
      </c>
      <c r="X18" s="24" t="s">
        <v>35</v>
      </c>
      <c r="Y18" s="23" t="s">
        <v>36</v>
      </c>
      <c r="Z18" s="23" t="s">
        <v>181</v>
      </c>
      <c r="AA18" s="2" t="s">
        <v>7</v>
      </c>
      <c r="AB18" s="24" t="s">
        <v>35</v>
      </c>
      <c r="AC18" s="23" t="s">
        <v>36</v>
      </c>
    </row>
    <row r="19" spans="1:29" ht="30" x14ac:dyDescent="0.25">
      <c r="A19" s="79"/>
      <c r="B19" s="79"/>
      <c r="C19" s="79"/>
      <c r="D19" s="79"/>
      <c r="E19" s="79"/>
      <c r="F19" s="79"/>
      <c r="J19" s="78"/>
      <c r="K19" s="79"/>
      <c r="L19" s="79"/>
      <c r="M19" s="79"/>
      <c r="N19" s="158" t="s">
        <v>178</v>
      </c>
      <c r="O19" s="157">
        <v>0.15</v>
      </c>
      <c r="P19" s="156"/>
      <c r="Q19" s="156"/>
      <c r="R19" s="78" t="s">
        <v>163</v>
      </c>
      <c r="S19" s="77">
        <v>0.15</v>
      </c>
      <c r="T19" s="79"/>
      <c r="U19" s="79"/>
      <c r="V19" s="160" t="s">
        <v>176</v>
      </c>
      <c r="W19" s="4">
        <v>0.2</v>
      </c>
      <c r="X19" s="29"/>
      <c r="Y19" s="29"/>
      <c r="Z19" s="79"/>
      <c r="AA19" s="79"/>
      <c r="AB19" s="59"/>
      <c r="AC19" s="59"/>
    </row>
    <row r="20" spans="1:29" ht="30" x14ac:dyDescent="0.2">
      <c r="A20" s="79"/>
      <c r="B20" s="79"/>
      <c r="C20" s="79"/>
      <c r="D20" s="207"/>
      <c r="E20" s="207"/>
      <c r="F20" s="79"/>
      <c r="H20" s="73" t="s">
        <v>80</v>
      </c>
      <c r="J20" s="78"/>
      <c r="K20" s="79"/>
      <c r="L20" s="79"/>
      <c r="M20" s="79"/>
      <c r="N20" s="158" t="s">
        <v>179</v>
      </c>
      <c r="O20" s="157">
        <v>0.15</v>
      </c>
      <c r="P20" s="156"/>
      <c r="Q20" s="156"/>
      <c r="R20" s="82" t="s">
        <v>164</v>
      </c>
      <c r="S20" s="77">
        <v>0.1</v>
      </c>
      <c r="T20" s="79"/>
      <c r="U20" s="79"/>
      <c r="V20" s="158" t="s">
        <v>173</v>
      </c>
      <c r="W20" s="157">
        <v>0.2</v>
      </c>
      <c r="X20" s="156"/>
      <c r="Y20" s="156"/>
      <c r="Z20" s="53" t="s">
        <v>182</v>
      </c>
      <c r="AA20" s="54">
        <v>0.45</v>
      </c>
      <c r="AB20" s="59"/>
      <c r="AC20" s="59"/>
    </row>
    <row r="21" spans="1:29" ht="30" x14ac:dyDescent="0.2">
      <c r="A21" s="161"/>
      <c r="B21" s="161"/>
      <c r="C21" s="161"/>
      <c r="D21" s="161"/>
      <c r="E21" s="161"/>
      <c r="F21" s="161"/>
      <c r="J21" s="162"/>
      <c r="K21" s="161"/>
      <c r="L21" s="161"/>
      <c r="M21" s="161"/>
      <c r="N21" s="158" t="s">
        <v>180</v>
      </c>
      <c r="O21" s="157">
        <v>0.1</v>
      </c>
      <c r="P21" s="156"/>
      <c r="Q21" s="156"/>
      <c r="R21" s="82" t="s">
        <v>166</v>
      </c>
      <c r="S21" s="77">
        <v>0.1</v>
      </c>
      <c r="T21" s="79"/>
      <c r="U21" s="79"/>
      <c r="V21" s="158" t="s">
        <v>174</v>
      </c>
      <c r="W21" s="157">
        <v>0.15</v>
      </c>
      <c r="X21" s="156"/>
      <c r="Y21" s="156"/>
      <c r="Z21" s="53" t="s">
        <v>183</v>
      </c>
      <c r="AA21" s="54">
        <v>0.5</v>
      </c>
      <c r="AB21" s="59"/>
      <c r="AC21" s="59"/>
    </row>
    <row r="22" spans="1:29" ht="30" x14ac:dyDescent="0.2">
      <c r="A22" s="79"/>
      <c r="B22" s="79"/>
      <c r="C22" s="79"/>
      <c r="D22" s="79"/>
      <c r="E22" s="79"/>
      <c r="F22" s="79"/>
      <c r="G22" s="79"/>
      <c r="H22" s="79"/>
      <c r="I22" s="79"/>
      <c r="J22" s="78"/>
      <c r="K22" s="79"/>
      <c r="L22" s="79"/>
      <c r="M22" s="79"/>
      <c r="N22" s="156"/>
      <c r="O22" s="156"/>
      <c r="P22" s="156"/>
      <c r="Q22" s="156"/>
      <c r="R22" s="82"/>
      <c r="S22" s="77"/>
      <c r="T22" s="79"/>
      <c r="U22" s="79"/>
      <c r="V22" s="158" t="s">
        <v>175</v>
      </c>
      <c r="W22" s="157">
        <v>0.2</v>
      </c>
      <c r="X22" s="156"/>
      <c r="Y22" s="156"/>
      <c r="Z22" s="53"/>
      <c r="AA22" s="54"/>
      <c r="AB22" s="59"/>
      <c r="AC22" s="59"/>
    </row>
    <row r="23" spans="1:29" x14ac:dyDescent="0.2">
      <c r="A23" s="79"/>
      <c r="B23" s="79"/>
      <c r="C23" s="79"/>
      <c r="D23" s="79"/>
      <c r="E23" s="79"/>
      <c r="F23" s="79"/>
      <c r="G23" s="79"/>
      <c r="H23" s="79"/>
      <c r="I23" s="79"/>
      <c r="J23" s="78"/>
      <c r="K23" s="79"/>
      <c r="L23" s="79"/>
      <c r="M23" s="79"/>
      <c r="N23" s="156"/>
      <c r="O23" s="156"/>
      <c r="P23" s="156"/>
      <c r="Q23" s="156"/>
      <c r="R23" s="82"/>
      <c r="S23" s="77"/>
      <c r="T23" s="79"/>
      <c r="U23" s="79"/>
      <c r="V23" s="158" t="s">
        <v>177</v>
      </c>
      <c r="W23" s="157">
        <v>0.2</v>
      </c>
      <c r="X23" s="156"/>
      <c r="Y23" s="156"/>
      <c r="Z23" s="158"/>
      <c r="AA23" s="157"/>
      <c r="AB23" s="156"/>
      <c r="AC23" s="156"/>
    </row>
    <row r="24" spans="1:29" s="120" customFormat="1" ht="15.75" x14ac:dyDescent="0.25">
      <c r="B24" s="171"/>
      <c r="C24" s="171"/>
      <c r="J24" s="123"/>
      <c r="N24"/>
      <c r="O24" s="69">
        <f>SUM(O18:O22)</f>
        <v>0.54999999999999993</v>
      </c>
      <c r="P24"/>
      <c r="Q24"/>
      <c r="R24" s="123"/>
      <c r="S24" s="121">
        <f>SUM(S19:S21)</f>
        <v>0.35</v>
      </c>
      <c r="V24"/>
      <c r="W24" s="69">
        <f>SUM(W19:W23)</f>
        <v>0.95</v>
      </c>
      <c r="X24"/>
      <c r="Y24"/>
      <c r="Z24"/>
      <c r="AA24" s="69">
        <f>SUM(AA20:AA23)</f>
        <v>0.95</v>
      </c>
      <c r="AB24"/>
      <c r="AC24"/>
    </row>
    <row r="25" spans="1:29" ht="15.75" x14ac:dyDescent="0.25">
      <c r="A25" s="79"/>
      <c r="B25" s="79"/>
      <c r="C25" s="161"/>
      <c r="D25" s="79"/>
      <c r="E25" s="79"/>
      <c r="F25" s="79"/>
      <c r="G25" s="79"/>
      <c r="H25" s="79"/>
      <c r="I25" s="79"/>
      <c r="J25" s="78"/>
      <c r="K25" s="79"/>
      <c r="L25" s="79"/>
      <c r="M25" s="79"/>
      <c r="N25" s="29"/>
      <c r="O25" s="70">
        <f>O24+O17</f>
        <v>1</v>
      </c>
      <c r="P25" s="29"/>
      <c r="Q25" s="29"/>
      <c r="R25" s="78"/>
      <c r="S25" s="83">
        <f>S24+S17</f>
        <v>1</v>
      </c>
      <c r="T25" s="79"/>
      <c r="U25" s="79"/>
      <c r="V25" s="29"/>
      <c r="W25" s="70">
        <f>W24+W15</f>
        <v>1</v>
      </c>
      <c r="X25" s="29"/>
      <c r="Y25" s="29"/>
      <c r="Z25" s="29"/>
      <c r="AA25" s="70">
        <f>AA24+AA15</f>
        <v>1</v>
      </c>
      <c r="AB25" s="29"/>
      <c r="AC25" s="29"/>
    </row>
    <row r="26" spans="1:29" s="120" customFormat="1" x14ac:dyDescent="0.2">
      <c r="J26" s="123"/>
      <c r="N26" s="163"/>
      <c r="O26" s="164"/>
      <c r="P26" s="163"/>
      <c r="Q26" s="163"/>
      <c r="R26" s="123"/>
      <c r="V26" s="172"/>
      <c r="W26" s="164"/>
      <c r="X26" s="163"/>
      <c r="Y26" s="163"/>
    </row>
    <row r="27" spans="1:29" s="120" customFormat="1" x14ac:dyDescent="0.2">
      <c r="B27" s="120" t="s">
        <v>79</v>
      </c>
      <c r="C27" s="120" t="s">
        <v>82</v>
      </c>
      <c r="H27" s="120" t="s">
        <v>83</v>
      </c>
      <c r="J27" s="123"/>
      <c r="N27" s="163"/>
      <c r="O27" s="164"/>
      <c r="P27" s="163"/>
      <c r="Q27" s="163"/>
      <c r="R27" s="123"/>
      <c r="V27" s="172"/>
      <c r="W27" s="164"/>
      <c r="X27" s="163"/>
      <c r="Y27" s="163"/>
    </row>
    <row r="28" spans="1:29" ht="15.75" x14ac:dyDescent="0.25">
      <c r="B28" s="120"/>
      <c r="C28" s="84"/>
      <c r="D28" s="84"/>
      <c r="E28" s="84"/>
      <c r="F28" s="84"/>
      <c r="G28" s="84"/>
      <c r="H28" s="84"/>
    </row>
    <row r="32" spans="1:29" x14ac:dyDescent="0.2">
      <c r="B32" s="73" t="s">
        <v>81</v>
      </c>
    </row>
  </sheetData>
  <mergeCells count="14">
    <mergeCell ref="A14:A16"/>
    <mergeCell ref="B14:B16"/>
    <mergeCell ref="D20:E20"/>
    <mergeCell ref="A9:A10"/>
    <mergeCell ref="C9:C10"/>
    <mergeCell ref="G9:G10"/>
    <mergeCell ref="A11:A13"/>
    <mergeCell ref="B11:B13"/>
    <mergeCell ref="J3:U3"/>
    <mergeCell ref="A6:A8"/>
    <mergeCell ref="C6:C8"/>
    <mergeCell ref="E6:E8"/>
    <mergeCell ref="G6:G8"/>
    <mergeCell ref="I6:I8"/>
  </mergeCells>
  <pageMargins left="0.25" right="0.25" top="0.75" bottom="0.75" header="0.3" footer="0.3"/>
  <pageSetup paperSize="9"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2:AM21"/>
  <sheetViews>
    <sheetView zoomScale="85" zoomScaleNormal="85" workbookViewId="0">
      <pane xSplit="3" topLeftCell="D1" activePane="topRight" state="frozen"/>
      <selection pane="topRight" activeCell="A8" sqref="A8"/>
    </sheetView>
  </sheetViews>
  <sheetFormatPr defaultRowHeight="15" x14ac:dyDescent="0.25"/>
  <cols>
    <col min="1" max="1" width="18.42578125" style="31" customWidth="1"/>
    <col min="2" max="2" width="33.28515625" style="31" hidden="1" customWidth="1"/>
    <col min="3" max="3" width="12.7109375" style="32" hidden="1" customWidth="1"/>
    <col min="4" max="4" width="35.5703125" style="33" customWidth="1"/>
    <col min="5" max="5" width="12.7109375" style="32" customWidth="1"/>
    <col min="6" max="6" width="20" style="31" bestFit="1" customWidth="1"/>
    <col min="7" max="7" width="20" style="31" customWidth="1"/>
    <col min="8" max="8" width="10.28515625" style="31" bestFit="1" customWidth="1"/>
    <col min="9" max="9" width="33" style="34" customWidth="1"/>
    <col min="10" max="10" width="6.28515625" style="35" customWidth="1"/>
    <col min="11" max="12" width="20" style="35" customWidth="1"/>
    <col min="13" max="13" width="12" style="35" customWidth="1"/>
    <col min="14" max="14" width="33.85546875" style="34" customWidth="1"/>
    <col min="15" max="15" width="6.7109375" style="35" customWidth="1"/>
    <col min="16" max="16" width="20" style="31" bestFit="1" customWidth="1"/>
    <col min="17" max="17" width="20" style="31" customWidth="1"/>
    <col min="18" max="18" width="12" style="31" bestFit="1" customWidth="1"/>
    <col min="19" max="19" width="30" style="31" customWidth="1"/>
    <col min="20" max="20" width="9.140625" style="31"/>
    <col min="21" max="22" width="20.42578125" style="31" customWidth="1"/>
    <col min="23" max="23" width="16.85546875" style="31" customWidth="1"/>
    <col min="24" max="24" width="28.7109375" bestFit="1" customWidth="1"/>
    <col min="25" max="25" width="9.140625" style="31"/>
    <col min="26" max="26" width="20.7109375" style="31" bestFit="1" customWidth="1"/>
    <col min="27" max="29" width="9.140625" style="31"/>
    <col min="30" max="30" width="35.5703125" style="31" bestFit="1" customWidth="1"/>
    <col min="31" max="31" width="8.140625" style="31" bestFit="1" customWidth="1"/>
    <col min="32" max="32" width="34.42578125" style="31" bestFit="1" customWidth="1"/>
    <col min="33" max="34" width="9.140625" style="31"/>
    <col min="35" max="35" width="35.5703125" style="31" bestFit="1" customWidth="1"/>
    <col min="36" max="36" width="9.140625" style="31"/>
    <col min="37" max="37" width="31.5703125" style="31" bestFit="1" customWidth="1"/>
    <col min="38" max="264" width="9.140625" style="31"/>
    <col min="265" max="265" width="17" style="31" customWidth="1"/>
    <col min="266" max="266" width="34.5703125" style="31" customWidth="1"/>
    <col min="267" max="267" width="9.140625" style="31"/>
    <col min="268" max="268" width="44" style="31" customWidth="1"/>
    <col min="269" max="520" width="9.140625" style="31"/>
    <col min="521" max="521" width="17" style="31" customWidth="1"/>
    <col min="522" max="522" width="34.5703125" style="31" customWidth="1"/>
    <col min="523" max="523" width="9.140625" style="31"/>
    <col min="524" max="524" width="44" style="31" customWidth="1"/>
    <col min="525" max="776" width="9.140625" style="31"/>
    <col min="777" max="777" width="17" style="31" customWidth="1"/>
    <col min="778" max="778" width="34.5703125" style="31" customWidth="1"/>
    <col min="779" max="779" width="9.140625" style="31"/>
    <col min="780" max="780" width="44" style="31" customWidth="1"/>
    <col min="781" max="1032" width="9.140625" style="31"/>
    <col min="1033" max="1033" width="17" style="31" customWidth="1"/>
    <col min="1034" max="1034" width="34.5703125" style="31" customWidth="1"/>
    <col min="1035" max="1035" width="9.140625" style="31"/>
    <col min="1036" max="1036" width="44" style="31" customWidth="1"/>
    <col min="1037" max="1288" width="9.140625" style="31"/>
    <col min="1289" max="1289" width="17" style="31" customWidth="1"/>
    <col min="1290" max="1290" width="34.5703125" style="31" customWidth="1"/>
    <col min="1291" max="1291" width="9.140625" style="31"/>
    <col min="1292" max="1292" width="44" style="31" customWidth="1"/>
    <col min="1293" max="1544" width="9.140625" style="31"/>
    <col min="1545" max="1545" width="17" style="31" customWidth="1"/>
    <col min="1546" max="1546" width="34.5703125" style="31" customWidth="1"/>
    <col min="1547" max="1547" width="9.140625" style="31"/>
    <col min="1548" max="1548" width="44" style="31" customWidth="1"/>
    <col min="1549" max="1800" width="9.140625" style="31"/>
    <col min="1801" max="1801" width="17" style="31" customWidth="1"/>
    <col min="1802" max="1802" width="34.5703125" style="31" customWidth="1"/>
    <col min="1803" max="1803" width="9.140625" style="31"/>
    <col min="1804" max="1804" width="44" style="31" customWidth="1"/>
    <col min="1805" max="2056" width="9.140625" style="31"/>
    <col min="2057" max="2057" width="17" style="31" customWidth="1"/>
    <col min="2058" max="2058" width="34.5703125" style="31" customWidth="1"/>
    <col min="2059" max="2059" width="9.140625" style="31"/>
    <col min="2060" max="2060" width="44" style="31" customWidth="1"/>
    <col min="2061" max="2312" width="9.140625" style="31"/>
    <col min="2313" max="2313" width="17" style="31" customWidth="1"/>
    <col min="2314" max="2314" width="34.5703125" style="31" customWidth="1"/>
    <col min="2315" max="2315" width="9.140625" style="31"/>
    <col min="2316" max="2316" width="44" style="31" customWidth="1"/>
    <col min="2317" max="2568" width="9.140625" style="31"/>
    <col min="2569" max="2569" width="17" style="31" customWidth="1"/>
    <col min="2570" max="2570" width="34.5703125" style="31" customWidth="1"/>
    <col min="2571" max="2571" width="9.140625" style="31"/>
    <col min="2572" max="2572" width="44" style="31" customWidth="1"/>
    <col min="2573" max="2824" width="9.140625" style="31"/>
    <col min="2825" max="2825" width="17" style="31" customWidth="1"/>
    <col min="2826" max="2826" width="34.5703125" style="31" customWidth="1"/>
    <col min="2827" max="2827" width="9.140625" style="31"/>
    <col min="2828" max="2828" width="44" style="31" customWidth="1"/>
    <col min="2829" max="3080" width="9.140625" style="31"/>
    <col min="3081" max="3081" width="17" style="31" customWidth="1"/>
    <col min="3082" max="3082" width="34.5703125" style="31" customWidth="1"/>
    <col min="3083" max="3083" width="9.140625" style="31"/>
    <col min="3084" max="3084" width="44" style="31" customWidth="1"/>
    <col min="3085" max="3336" width="9.140625" style="31"/>
    <col min="3337" max="3337" width="17" style="31" customWidth="1"/>
    <col min="3338" max="3338" width="34.5703125" style="31" customWidth="1"/>
    <col min="3339" max="3339" width="9.140625" style="31"/>
    <col min="3340" max="3340" width="44" style="31" customWidth="1"/>
    <col min="3341" max="3592" width="9.140625" style="31"/>
    <col min="3593" max="3593" width="17" style="31" customWidth="1"/>
    <col min="3594" max="3594" width="34.5703125" style="31" customWidth="1"/>
    <col min="3595" max="3595" width="9.140625" style="31"/>
    <col min="3596" max="3596" width="44" style="31" customWidth="1"/>
    <col min="3597" max="3848" width="9.140625" style="31"/>
    <col min="3849" max="3849" width="17" style="31" customWidth="1"/>
    <col min="3850" max="3850" width="34.5703125" style="31" customWidth="1"/>
    <col min="3851" max="3851" width="9.140625" style="31"/>
    <col min="3852" max="3852" width="44" style="31" customWidth="1"/>
    <col min="3853" max="4104" width="9.140625" style="31"/>
    <col min="4105" max="4105" width="17" style="31" customWidth="1"/>
    <col min="4106" max="4106" width="34.5703125" style="31" customWidth="1"/>
    <col min="4107" max="4107" width="9.140625" style="31"/>
    <col min="4108" max="4108" width="44" style="31" customWidth="1"/>
    <col min="4109" max="4360" width="9.140625" style="31"/>
    <col min="4361" max="4361" width="17" style="31" customWidth="1"/>
    <col min="4362" max="4362" width="34.5703125" style="31" customWidth="1"/>
    <col min="4363" max="4363" width="9.140625" style="31"/>
    <col min="4364" max="4364" width="44" style="31" customWidth="1"/>
    <col min="4365" max="4616" width="9.140625" style="31"/>
    <col min="4617" max="4617" width="17" style="31" customWidth="1"/>
    <col min="4618" max="4618" width="34.5703125" style="31" customWidth="1"/>
    <col min="4619" max="4619" width="9.140625" style="31"/>
    <col min="4620" max="4620" width="44" style="31" customWidth="1"/>
    <col min="4621" max="4872" width="9.140625" style="31"/>
    <col min="4873" max="4873" width="17" style="31" customWidth="1"/>
    <col min="4874" max="4874" width="34.5703125" style="31" customWidth="1"/>
    <col min="4875" max="4875" width="9.140625" style="31"/>
    <col min="4876" max="4876" width="44" style="31" customWidth="1"/>
    <col min="4877" max="5128" width="9.140625" style="31"/>
    <col min="5129" max="5129" width="17" style="31" customWidth="1"/>
    <col min="5130" max="5130" width="34.5703125" style="31" customWidth="1"/>
    <col min="5131" max="5131" width="9.140625" style="31"/>
    <col min="5132" max="5132" width="44" style="31" customWidth="1"/>
    <col min="5133" max="5384" width="9.140625" style="31"/>
    <col min="5385" max="5385" width="17" style="31" customWidth="1"/>
    <col min="5386" max="5386" width="34.5703125" style="31" customWidth="1"/>
    <col min="5387" max="5387" width="9.140625" style="31"/>
    <col min="5388" max="5388" width="44" style="31" customWidth="1"/>
    <col min="5389" max="5640" width="9.140625" style="31"/>
    <col min="5641" max="5641" width="17" style="31" customWidth="1"/>
    <col min="5642" max="5642" width="34.5703125" style="31" customWidth="1"/>
    <col min="5643" max="5643" width="9.140625" style="31"/>
    <col min="5644" max="5644" width="44" style="31" customWidth="1"/>
    <col min="5645" max="5896" width="9.140625" style="31"/>
    <col min="5897" max="5897" width="17" style="31" customWidth="1"/>
    <col min="5898" max="5898" width="34.5703125" style="31" customWidth="1"/>
    <col min="5899" max="5899" width="9.140625" style="31"/>
    <col min="5900" max="5900" width="44" style="31" customWidth="1"/>
    <col min="5901" max="6152" width="9.140625" style="31"/>
    <col min="6153" max="6153" width="17" style="31" customWidth="1"/>
    <col min="6154" max="6154" width="34.5703125" style="31" customWidth="1"/>
    <col min="6155" max="6155" width="9.140625" style="31"/>
    <col min="6156" max="6156" width="44" style="31" customWidth="1"/>
    <col min="6157" max="6408" width="9.140625" style="31"/>
    <col min="6409" max="6409" width="17" style="31" customWidth="1"/>
    <col min="6410" max="6410" width="34.5703125" style="31" customWidth="1"/>
    <col min="6411" max="6411" width="9.140625" style="31"/>
    <col min="6412" max="6412" width="44" style="31" customWidth="1"/>
    <col min="6413" max="6664" width="9.140625" style="31"/>
    <col min="6665" max="6665" width="17" style="31" customWidth="1"/>
    <col min="6666" max="6666" width="34.5703125" style="31" customWidth="1"/>
    <col min="6667" max="6667" width="9.140625" style="31"/>
    <col min="6668" max="6668" width="44" style="31" customWidth="1"/>
    <col min="6669" max="6920" width="9.140625" style="31"/>
    <col min="6921" max="6921" width="17" style="31" customWidth="1"/>
    <col min="6922" max="6922" width="34.5703125" style="31" customWidth="1"/>
    <col min="6923" max="6923" width="9.140625" style="31"/>
    <col min="6924" max="6924" width="44" style="31" customWidth="1"/>
    <col min="6925" max="7176" width="9.140625" style="31"/>
    <col min="7177" max="7177" width="17" style="31" customWidth="1"/>
    <col min="7178" max="7178" width="34.5703125" style="31" customWidth="1"/>
    <col min="7179" max="7179" width="9.140625" style="31"/>
    <col min="7180" max="7180" width="44" style="31" customWidth="1"/>
    <col min="7181" max="7432" width="9.140625" style="31"/>
    <col min="7433" max="7433" width="17" style="31" customWidth="1"/>
    <col min="7434" max="7434" width="34.5703125" style="31" customWidth="1"/>
    <col min="7435" max="7435" width="9.140625" style="31"/>
    <col min="7436" max="7436" width="44" style="31" customWidth="1"/>
    <col min="7437" max="7688" width="9.140625" style="31"/>
    <col min="7689" max="7689" width="17" style="31" customWidth="1"/>
    <col min="7690" max="7690" width="34.5703125" style="31" customWidth="1"/>
    <col min="7691" max="7691" width="9.140625" style="31"/>
    <col min="7692" max="7692" width="44" style="31" customWidth="1"/>
    <col min="7693" max="7944" width="9.140625" style="31"/>
    <col min="7945" max="7945" width="17" style="31" customWidth="1"/>
    <col min="7946" max="7946" width="34.5703125" style="31" customWidth="1"/>
    <col min="7947" max="7947" width="9.140625" style="31"/>
    <col min="7948" max="7948" width="44" style="31" customWidth="1"/>
    <col min="7949" max="8200" width="9.140625" style="31"/>
    <col min="8201" max="8201" width="17" style="31" customWidth="1"/>
    <col min="8202" max="8202" width="34.5703125" style="31" customWidth="1"/>
    <col min="8203" max="8203" width="9.140625" style="31"/>
    <col min="8204" max="8204" width="44" style="31" customWidth="1"/>
    <col min="8205" max="8456" width="9.140625" style="31"/>
    <col min="8457" max="8457" width="17" style="31" customWidth="1"/>
    <col min="8458" max="8458" width="34.5703125" style="31" customWidth="1"/>
    <col min="8459" max="8459" width="9.140625" style="31"/>
    <col min="8460" max="8460" width="44" style="31" customWidth="1"/>
    <col min="8461" max="8712" width="9.140625" style="31"/>
    <col min="8713" max="8713" width="17" style="31" customWidth="1"/>
    <col min="8714" max="8714" width="34.5703125" style="31" customWidth="1"/>
    <col min="8715" max="8715" width="9.140625" style="31"/>
    <col min="8716" max="8716" width="44" style="31" customWidth="1"/>
    <col min="8717" max="8968" width="9.140625" style="31"/>
    <col min="8969" max="8969" width="17" style="31" customWidth="1"/>
    <col min="8970" max="8970" width="34.5703125" style="31" customWidth="1"/>
    <col min="8971" max="8971" width="9.140625" style="31"/>
    <col min="8972" max="8972" width="44" style="31" customWidth="1"/>
    <col min="8973" max="9224" width="9.140625" style="31"/>
    <col min="9225" max="9225" width="17" style="31" customWidth="1"/>
    <col min="9226" max="9226" width="34.5703125" style="31" customWidth="1"/>
    <col min="9227" max="9227" width="9.140625" style="31"/>
    <col min="9228" max="9228" width="44" style="31" customWidth="1"/>
    <col min="9229" max="9480" width="9.140625" style="31"/>
    <col min="9481" max="9481" width="17" style="31" customWidth="1"/>
    <col min="9482" max="9482" width="34.5703125" style="31" customWidth="1"/>
    <col min="9483" max="9483" width="9.140625" style="31"/>
    <col min="9484" max="9484" width="44" style="31" customWidth="1"/>
    <col min="9485" max="9736" width="9.140625" style="31"/>
    <col min="9737" max="9737" width="17" style="31" customWidth="1"/>
    <col min="9738" max="9738" width="34.5703125" style="31" customWidth="1"/>
    <col min="9739" max="9739" width="9.140625" style="31"/>
    <col min="9740" max="9740" width="44" style="31" customWidth="1"/>
    <col min="9741" max="9992" width="9.140625" style="31"/>
    <col min="9993" max="9993" width="17" style="31" customWidth="1"/>
    <col min="9994" max="9994" width="34.5703125" style="31" customWidth="1"/>
    <col min="9995" max="9995" width="9.140625" style="31"/>
    <col min="9996" max="9996" width="44" style="31" customWidth="1"/>
    <col min="9997" max="10248" width="9.140625" style="31"/>
    <col min="10249" max="10249" width="17" style="31" customWidth="1"/>
    <col min="10250" max="10250" width="34.5703125" style="31" customWidth="1"/>
    <col min="10251" max="10251" width="9.140625" style="31"/>
    <col min="10252" max="10252" width="44" style="31" customWidth="1"/>
    <col min="10253" max="10504" width="9.140625" style="31"/>
    <col min="10505" max="10505" width="17" style="31" customWidth="1"/>
    <col min="10506" max="10506" width="34.5703125" style="31" customWidth="1"/>
    <col min="10507" max="10507" width="9.140625" style="31"/>
    <col min="10508" max="10508" width="44" style="31" customWidth="1"/>
    <col min="10509" max="10760" width="9.140625" style="31"/>
    <col min="10761" max="10761" width="17" style="31" customWidth="1"/>
    <col min="10762" max="10762" width="34.5703125" style="31" customWidth="1"/>
    <col min="10763" max="10763" width="9.140625" style="31"/>
    <col min="10764" max="10764" width="44" style="31" customWidth="1"/>
    <col min="10765" max="11016" width="9.140625" style="31"/>
    <col min="11017" max="11017" width="17" style="31" customWidth="1"/>
    <col min="11018" max="11018" width="34.5703125" style="31" customWidth="1"/>
    <col min="11019" max="11019" width="9.140625" style="31"/>
    <col min="11020" max="11020" width="44" style="31" customWidth="1"/>
    <col min="11021" max="11272" width="9.140625" style="31"/>
    <col min="11273" max="11273" width="17" style="31" customWidth="1"/>
    <col min="11274" max="11274" width="34.5703125" style="31" customWidth="1"/>
    <col min="11275" max="11275" width="9.140625" style="31"/>
    <col min="11276" max="11276" width="44" style="31" customWidth="1"/>
    <col min="11277" max="11528" width="9.140625" style="31"/>
    <col min="11529" max="11529" width="17" style="31" customWidth="1"/>
    <col min="11530" max="11530" width="34.5703125" style="31" customWidth="1"/>
    <col min="11531" max="11531" width="9.140625" style="31"/>
    <col min="11532" max="11532" width="44" style="31" customWidth="1"/>
    <col min="11533" max="11784" width="9.140625" style="31"/>
    <col min="11785" max="11785" width="17" style="31" customWidth="1"/>
    <col min="11786" max="11786" width="34.5703125" style="31" customWidth="1"/>
    <col min="11787" max="11787" width="9.140625" style="31"/>
    <col min="11788" max="11788" width="44" style="31" customWidth="1"/>
    <col min="11789" max="12040" width="9.140625" style="31"/>
    <col min="12041" max="12041" width="17" style="31" customWidth="1"/>
    <col min="12042" max="12042" width="34.5703125" style="31" customWidth="1"/>
    <col min="12043" max="12043" width="9.140625" style="31"/>
    <col min="12044" max="12044" width="44" style="31" customWidth="1"/>
    <col min="12045" max="12296" width="9.140625" style="31"/>
    <col min="12297" max="12297" width="17" style="31" customWidth="1"/>
    <col min="12298" max="12298" width="34.5703125" style="31" customWidth="1"/>
    <col min="12299" max="12299" width="9.140625" style="31"/>
    <col min="12300" max="12300" width="44" style="31" customWidth="1"/>
    <col min="12301" max="12552" width="9.140625" style="31"/>
    <col min="12553" max="12553" width="17" style="31" customWidth="1"/>
    <col min="12554" max="12554" width="34.5703125" style="31" customWidth="1"/>
    <col min="12555" max="12555" width="9.140625" style="31"/>
    <col min="12556" max="12556" width="44" style="31" customWidth="1"/>
    <col min="12557" max="12808" width="9.140625" style="31"/>
    <col min="12809" max="12809" width="17" style="31" customWidth="1"/>
    <col min="12810" max="12810" width="34.5703125" style="31" customWidth="1"/>
    <col min="12811" max="12811" width="9.140625" style="31"/>
    <col min="12812" max="12812" width="44" style="31" customWidth="1"/>
    <col min="12813" max="13064" width="9.140625" style="31"/>
    <col min="13065" max="13065" width="17" style="31" customWidth="1"/>
    <col min="13066" max="13066" width="34.5703125" style="31" customWidth="1"/>
    <col min="13067" max="13067" width="9.140625" style="31"/>
    <col min="13068" max="13068" width="44" style="31" customWidth="1"/>
    <col min="13069" max="13320" width="9.140625" style="31"/>
    <col min="13321" max="13321" width="17" style="31" customWidth="1"/>
    <col min="13322" max="13322" width="34.5703125" style="31" customWidth="1"/>
    <col min="13323" max="13323" width="9.140625" style="31"/>
    <col min="13324" max="13324" width="44" style="31" customWidth="1"/>
    <col min="13325" max="13576" width="9.140625" style="31"/>
    <col min="13577" max="13577" width="17" style="31" customWidth="1"/>
    <col min="13578" max="13578" width="34.5703125" style="31" customWidth="1"/>
    <col min="13579" max="13579" width="9.140625" style="31"/>
    <col min="13580" max="13580" width="44" style="31" customWidth="1"/>
    <col min="13581" max="13832" width="9.140625" style="31"/>
    <col min="13833" max="13833" width="17" style="31" customWidth="1"/>
    <col min="13834" max="13834" width="34.5703125" style="31" customWidth="1"/>
    <col min="13835" max="13835" width="9.140625" style="31"/>
    <col min="13836" max="13836" width="44" style="31" customWidth="1"/>
    <col min="13837" max="14088" width="9.140625" style="31"/>
    <col min="14089" max="14089" width="17" style="31" customWidth="1"/>
    <col min="14090" max="14090" width="34.5703125" style="31" customWidth="1"/>
    <col min="14091" max="14091" width="9.140625" style="31"/>
    <col min="14092" max="14092" width="44" style="31" customWidth="1"/>
    <col min="14093" max="14344" width="9.140625" style="31"/>
    <col min="14345" max="14345" width="17" style="31" customWidth="1"/>
    <col min="14346" max="14346" width="34.5703125" style="31" customWidth="1"/>
    <col min="14347" max="14347" width="9.140625" style="31"/>
    <col min="14348" max="14348" width="44" style="31" customWidth="1"/>
    <col min="14349" max="14600" width="9.140625" style="31"/>
    <col min="14601" max="14601" width="17" style="31" customWidth="1"/>
    <col min="14602" max="14602" width="34.5703125" style="31" customWidth="1"/>
    <col min="14603" max="14603" width="9.140625" style="31"/>
    <col min="14604" max="14604" width="44" style="31" customWidth="1"/>
    <col min="14605" max="14856" width="9.140625" style="31"/>
    <col min="14857" max="14857" width="17" style="31" customWidth="1"/>
    <col min="14858" max="14858" width="34.5703125" style="31" customWidth="1"/>
    <col min="14859" max="14859" width="9.140625" style="31"/>
    <col min="14860" max="14860" width="44" style="31" customWidth="1"/>
    <col min="14861" max="15112" width="9.140625" style="31"/>
    <col min="15113" max="15113" width="17" style="31" customWidth="1"/>
    <col min="15114" max="15114" width="34.5703125" style="31" customWidth="1"/>
    <col min="15115" max="15115" width="9.140625" style="31"/>
    <col min="15116" max="15116" width="44" style="31" customWidth="1"/>
    <col min="15117" max="15368" width="9.140625" style="31"/>
    <col min="15369" max="15369" width="17" style="31" customWidth="1"/>
    <col min="15370" max="15370" width="34.5703125" style="31" customWidth="1"/>
    <col min="15371" max="15371" width="9.140625" style="31"/>
    <col min="15372" max="15372" width="44" style="31" customWidth="1"/>
    <col min="15373" max="15624" width="9.140625" style="31"/>
    <col min="15625" max="15625" width="17" style="31" customWidth="1"/>
    <col min="15626" max="15626" width="34.5703125" style="31" customWidth="1"/>
    <col min="15627" max="15627" width="9.140625" style="31"/>
    <col min="15628" max="15628" width="44" style="31" customWidth="1"/>
    <col min="15629" max="15880" width="9.140625" style="31"/>
    <col min="15881" max="15881" width="17" style="31" customWidth="1"/>
    <col min="15882" max="15882" width="34.5703125" style="31" customWidth="1"/>
    <col min="15883" max="15883" width="9.140625" style="31"/>
    <col min="15884" max="15884" width="44" style="31" customWidth="1"/>
    <col min="15885" max="16136" width="9.140625" style="31"/>
    <col min="16137" max="16137" width="17" style="31" customWidth="1"/>
    <col min="16138" max="16138" width="34.5703125" style="31" customWidth="1"/>
    <col min="16139" max="16139" width="9.140625" style="31"/>
    <col min="16140" max="16140" width="44" style="31" customWidth="1"/>
    <col min="16141" max="16384" width="9.140625" style="31"/>
  </cols>
  <sheetData>
    <row r="2" spans="1:39" x14ac:dyDescent="0.25">
      <c r="A2" s="31" t="s">
        <v>84</v>
      </c>
    </row>
    <row r="3" spans="1:39" x14ac:dyDescent="0.25">
      <c r="A3" s="212" t="s">
        <v>1</v>
      </c>
      <c r="B3" s="212" t="s">
        <v>2</v>
      </c>
      <c r="C3" s="212" t="s">
        <v>3</v>
      </c>
      <c r="D3" s="212" t="s">
        <v>4</v>
      </c>
      <c r="E3" s="212" t="s">
        <v>3</v>
      </c>
      <c r="F3" s="212" t="s">
        <v>86</v>
      </c>
      <c r="G3" s="214" t="s">
        <v>35</v>
      </c>
      <c r="H3" s="212" t="s">
        <v>36</v>
      </c>
      <c r="I3" s="40" t="s">
        <v>184</v>
      </c>
      <c r="J3" s="40"/>
      <c r="K3" s="212" t="s">
        <v>86</v>
      </c>
      <c r="L3" s="214" t="s">
        <v>35</v>
      </c>
      <c r="M3" s="212" t="s">
        <v>36</v>
      </c>
      <c r="N3" s="40" t="s">
        <v>184</v>
      </c>
      <c r="O3" s="40"/>
      <c r="P3" s="210" t="s">
        <v>86</v>
      </c>
      <c r="Q3" s="210" t="s">
        <v>35</v>
      </c>
      <c r="R3" s="210" t="s">
        <v>36</v>
      </c>
      <c r="S3" s="40" t="s">
        <v>185</v>
      </c>
      <c r="T3" s="40"/>
      <c r="U3" s="210" t="s">
        <v>86</v>
      </c>
      <c r="V3" s="210" t="s">
        <v>35</v>
      </c>
      <c r="W3" s="210" t="s">
        <v>36</v>
      </c>
      <c r="X3" s="40" t="s">
        <v>186</v>
      </c>
      <c r="Y3" s="40"/>
      <c r="Z3" s="210" t="s">
        <v>86</v>
      </c>
      <c r="AA3" s="210" t="s">
        <v>35</v>
      </c>
      <c r="AB3" s="210" t="s">
        <v>36</v>
      </c>
      <c r="AC3"/>
      <c r="AD3" s="36" t="s">
        <v>85</v>
      </c>
      <c r="AE3" s="32"/>
      <c r="AF3" s="32"/>
      <c r="AG3" s="32"/>
      <c r="AH3" s="32"/>
      <c r="AI3" s="37"/>
      <c r="AK3" s="37"/>
      <c r="AL3" s="37"/>
      <c r="AM3" s="37"/>
    </row>
    <row r="4" spans="1:39" ht="45" x14ac:dyDescent="0.25">
      <c r="A4" s="213"/>
      <c r="B4" s="213"/>
      <c r="C4" s="213"/>
      <c r="D4" s="213"/>
      <c r="E4" s="213"/>
      <c r="F4" s="213"/>
      <c r="G4" s="215"/>
      <c r="H4" s="213"/>
      <c r="I4" s="173" t="s">
        <v>87</v>
      </c>
      <c r="J4" s="41" t="s">
        <v>7</v>
      </c>
      <c r="K4" s="216"/>
      <c r="L4" s="215"/>
      <c r="M4" s="216"/>
      <c r="N4" s="173" t="s">
        <v>187</v>
      </c>
      <c r="O4" s="41" t="s">
        <v>7</v>
      </c>
      <c r="P4" s="211"/>
      <c r="Q4" s="211"/>
      <c r="R4" s="211"/>
      <c r="S4" s="42" t="s">
        <v>188</v>
      </c>
      <c r="T4" s="41" t="s">
        <v>7</v>
      </c>
      <c r="U4" s="211"/>
      <c r="V4" s="211"/>
      <c r="W4" s="211"/>
      <c r="X4" s="43" t="s">
        <v>88</v>
      </c>
      <c r="Y4" s="44" t="s">
        <v>7</v>
      </c>
      <c r="Z4" s="211"/>
      <c r="AA4" s="211"/>
      <c r="AB4" s="211"/>
      <c r="AC4"/>
      <c r="AD4" s="152" t="s">
        <v>171</v>
      </c>
      <c r="AE4" s="68"/>
      <c r="AF4" s="210" t="s">
        <v>86</v>
      </c>
      <c r="AG4" s="210" t="s">
        <v>35</v>
      </c>
      <c r="AH4" s="210" t="s">
        <v>36</v>
      </c>
      <c r="AI4" s="152" t="s">
        <v>186</v>
      </c>
      <c r="AJ4" s="68"/>
      <c r="AK4" s="210" t="s">
        <v>86</v>
      </c>
      <c r="AL4" s="210" t="s">
        <v>35</v>
      </c>
      <c r="AM4" s="210" t="s">
        <v>36</v>
      </c>
    </row>
    <row r="5" spans="1:39" ht="45" x14ac:dyDescent="0.25">
      <c r="A5" s="7" t="s">
        <v>91</v>
      </c>
      <c r="B5" s="7" t="s">
        <v>37</v>
      </c>
      <c r="C5" s="19">
        <v>0.2</v>
      </c>
      <c r="D5" s="45" t="s">
        <v>92</v>
      </c>
      <c r="E5" s="19">
        <v>0.15</v>
      </c>
      <c r="F5" s="46" t="s">
        <v>93</v>
      </c>
      <c r="G5" s="46" t="s">
        <v>94</v>
      </c>
      <c r="H5" s="47">
        <v>0.95</v>
      </c>
      <c r="I5" s="38" t="s">
        <v>95</v>
      </c>
      <c r="J5" s="19">
        <v>0.25</v>
      </c>
      <c r="K5" s="48" t="s">
        <v>93</v>
      </c>
      <c r="L5" s="19" t="s">
        <v>94</v>
      </c>
      <c r="M5" s="19">
        <v>0.95</v>
      </c>
      <c r="N5" s="174" t="s">
        <v>189</v>
      </c>
      <c r="O5" s="19">
        <v>0.2</v>
      </c>
      <c r="P5" s="19" t="s">
        <v>190</v>
      </c>
      <c r="Q5" s="175" t="s">
        <v>94</v>
      </c>
      <c r="R5" s="19">
        <v>0.99</v>
      </c>
      <c r="S5" s="38"/>
      <c r="T5" s="19"/>
      <c r="U5" s="46"/>
      <c r="V5" s="46"/>
      <c r="W5" s="46"/>
      <c r="X5" s="46"/>
      <c r="Y5" s="46"/>
      <c r="Z5" s="46"/>
      <c r="AA5" s="46"/>
      <c r="AB5" s="46"/>
      <c r="AC5"/>
      <c r="AD5" s="181" t="s">
        <v>89</v>
      </c>
      <c r="AE5" s="41" t="s">
        <v>7</v>
      </c>
      <c r="AF5" s="211"/>
      <c r="AG5" s="211"/>
      <c r="AH5" s="211"/>
      <c r="AI5" s="181" t="s">
        <v>90</v>
      </c>
      <c r="AJ5" s="41" t="s">
        <v>7</v>
      </c>
      <c r="AK5" s="211"/>
      <c r="AL5" s="211"/>
      <c r="AM5" s="211"/>
    </row>
    <row r="6" spans="1:39" ht="42.75" x14ac:dyDescent="0.25">
      <c r="A6" s="7" t="s">
        <v>10</v>
      </c>
      <c r="B6" s="7" t="s">
        <v>11</v>
      </c>
      <c r="C6" s="19">
        <v>0.2</v>
      </c>
      <c r="D6" s="45"/>
      <c r="E6" s="19"/>
      <c r="F6" s="46"/>
      <c r="G6" s="46"/>
      <c r="H6" s="46"/>
      <c r="I6" s="38"/>
      <c r="J6" s="19"/>
      <c r="K6" s="19"/>
      <c r="L6" s="19"/>
      <c r="M6" s="19"/>
      <c r="N6" s="174"/>
      <c r="O6" s="19"/>
      <c r="P6" s="19"/>
      <c r="Q6" s="175"/>
      <c r="R6" s="19"/>
      <c r="S6" s="38"/>
      <c r="T6" s="19"/>
      <c r="U6" s="46"/>
      <c r="V6" s="46"/>
      <c r="W6" s="46"/>
      <c r="X6" s="46"/>
      <c r="Y6" s="46"/>
      <c r="Z6" s="46"/>
      <c r="AA6" s="46"/>
      <c r="AB6" s="46"/>
      <c r="AC6"/>
      <c r="AD6" s="49" t="s">
        <v>96</v>
      </c>
      <c r="AE6" s="50">
        <v>0.3</v>
      </c>
      <c r="AF6" s="51" t="s">
        <v>97</v>
      </c>
      <c r="AG6" s="52" t="s">
        <v>98</v>
      </c>
      <c r="AH6" s="52">
        <v>1</v>
      </c>
      <c r="AI6" s="53" t="s">
        <v>99</v>
      </c>
      <c r="AJ6" s="54">
        <v>0.1</v>
      </c>
      <c r="AK6" s="55" t="s">
        <v>100</v>
      </c>
      <c r="AL6" s="56" t="s">
        <v>98</v>
      </c>
      <c r="AM6" s="44">
        <v>5</v>
      </c>
    </row>
    <row r="7" spans="1:39" ht="42.75" x14ac:dyDescent="0.25">
      <c r="A7" s="17"/>
      <c r="B7" s="150" t="s">
        <v>104</v>
      </c>
      <c r="C7" s="4">
        <v>0.1</v>
      </c>
      <c r="D7" s="60"/>
      <c r="E7" s="4"/>
      <c r="F7" s="46"/>
      <c r="G7" s="46"/>
      <c r="H7" s="46"/>
      <c r="I7" s="38"/>
      <c r="J7" s="39"/>
      <c r="K7" s="19"/>
      <c r="L7" s="19"/>
      <c r="M7" s="19"/>
      <c r="N7" s="174"/>
      <c r="O7" s="176"/>
      <c r="P7" s="19"/>
      <c r="Q7" s="175"/>
      <c r="R7" s="19"/>
      <c r="S7" s="38"/>
      <c r="T7" s="19"/>
      <c r="U7" s="46"/>
      <c r="V7" s="46"/>
      <c r="W7" s="46"/>
      <c r="X7" s="46"/>
      <c r="Y7" s="46"/>
      <c r="Z7" s="46"/>
      <c r="AA7" s="46"/>
      <c r="AB7" s="46"/>
      <c r="AC7"/>
      <c r="AD7" s="49" t="s">
        <v>200</v>
      </c>
      <c r="AE7" s="50">
        <v>0.3</v>
      </c>
      <c r="AF7" s="51" t="s">
        <v>97</v>
      </c>
      <c r="AG7" s="57" t="s">
        <v>101</v>
      </c>
      <c r="AH7" s="58">
        <v>2</v>
      </c>
      <c r="AI7" s="53" t="s">
        <v>102</v>
      </c>
      <c r="AJ7" s="54">
        <v>0.4</v>
      </c>
      <c r="AK7" s="59" t="s">
        <v>103</v>
      </c>
      <c r="AL7" s="59" t="s">
        <v>98</v>
      </c>
      <c r="AM7" s="59">
        <v>5</v>
      </c>
    </row>
    <row r="8" spans="1:39" ht="30" x14ac:dyDescent="0.25">
      <c r="A8" s="7" t="s">
        <v>12</v>
      </c>
      <c r="B8" s="7" t="s">
        <v>13</v>
      </c>
      <c r="C8" s="19">
        <v>0.1</v>
      </c>
      <c r="D8" s="48" t="s">
        <v>108</v>
      </c>
      <c r="E8" s="4">
        <v>0.1</v>
      </c>
      <c r="F8" s="46" t="s">
        <v>109</v>
      </c>
      <c r="G8" s="46" t="s">
        <v>94</v>
      </c>
      <c r="H8" s="47">
        <v>0.95</v>
      </c>
      <c r="I8" s="38" t="s">
        <v>110</v>
      </c>
      <c r="J8" s="19">
        <v>0.15</v>
      </c>
      <c r="K8" s="46" t="s">
        <v>109</v>
      </c>
      <c r="L8" s="19" t="s">
        <v>94</v>
      </c>
      <c r="M8" s="19">
        <v>0.95</v>
      </c>
      <c r="N8" s="174" t="s">
        <v>191</v>
      </c>
      <c r="O8" s="19">
        <v>0.1</v>
      </c>
      <c r="P8" s="28" t="s">
        <v>109</v>
      </c>
      <c r="Q8" s="175" t="s">
        <v>94</v>
      </c>
      <c r="R8" s="19">
        <v>0.95</v>
      </c>
      <c r="S8" s="38" t="s">
        <v>111</v>
      </c>
      <c r="T8" s="19">
        <v>0.25</v>
      </c>
      <c r="U8" s="46" t="s">
        <v>109</v>
      </c>
      <c r="V8" s="175" t="s">
        <v>94</v>
      </c>
      <c r="W8" s="19">
        <v>0.95</v>
      </c>
      <c r="X8" s="46" t="s">
        <v>112</v>
      </c>
      <c r="Y8" s="47">
        <v>0.2</v>
      </c>
      <c r="Z8" s="46" t="s">
        <v>109</v>
      </c>
      <c r="AA8" s="46" t="s">
        <v>94</v>
      </c>
      <c r="AB8" s="47">
        <v>1</v>
      </c>
      <c r="AC8"/>
      <c r="AD8" s="49" t="s">
        <v>105</v>
      </c>
      <c r="AE8" s="50">
        <v>0.15</v>
      </c>
      <c r="AF8" s="61" t="s">
        <v>106</v>
      </c>
      <c r="AG8" s="57" t="s">
        <v>98</v>
      </c>
      <c r="AH8" s="58">
        <v>1</v>
      </c>
      <c r="AI8" s="53" t="s">
        <v>107</v>
      </c>
      <c r="AJ8" s="54">
        <v>0.3</v>
      </c>
      <c r="AK8" s="59" t="s">
        <v>103</v>
      </c>
      <c r="AL8" s="59" t="s">
        <v>98</v>
      </c>
      <c r="AM8" s="59">
        <v>3</v>
      </c>
    </row>
    <row r="9" spans="1:39" ht="75" x14ac:dyDescent="0.25">
      <c r="A9" s="149"/>
      <c r="B9" s="149"/>
      <c r="C9" s="6"/>
      <c r="D9" s="11" t="s">
        <v>116</v>
      </c>
      <c r="E9" s="4">
        <v>0.1</v>
      </c>
      <c r="F9" s="46" t="s">
        <v>193</v>
      </c>
      <c r="G9" s="48" t="s">
        <v>118</v>
      </c>
      <c r="H9" s="46" t="s">
        <v>119</v>
      </c>
      <c r="I9" s="38"/>
      <c r="J9" s="19"/>
      <c r="K9" s="19"/>
      <c r="L9" s="19"/>
      <c r="M9" s="19"/>
      <c r="N9" s="174" t="s">
        <v>192</v>
      </c>
      <c r="O9" s="19">
        <v>0.1</v>
      </c>
      <c r="P9" s="28" t="s">
        <v>193</v>
      </c>
      <c r="Q9" s="175" t="s">
        <v>94</v>
      </c>
      <c r="R9" s="177">
        <v>1</v>
      </c>
      <c r="S9" s="38" t="s">
        <v>120</v>
      </c>
      <c r="T9" s="19">
        <v>0.2</v>
      </c>
      <c r="U9" s="28" t="s">
        <v>193</v>
      </c>
      <c r="V9" s="178" t="s">
        <v>121</v>
      </c>
      <c r="W9" s="175">
        <v>12</v>
      </c>
      <c r="X9" s="38" t="s">
        <v>120</v>
      </c>
      <c r="Y9" s="47">
        <v>0.1</v>
      </c>
      <c r="Z9" s="28" t="s">
        <v>193</v>
      </c>
      <c r="AA9" s="48" t="s">
        <v>121</v>
      </c>
      <c r="AB9" s="46">
        <v>12</v>
      </c>
      <c r="AC9"/>
      <c r="AD9" s="49" t="s">
        <v>113</v>
      </c>
      <c r="AE9" s="50">
        <v>0.1</v>
      </c>
      <c r="AF9" s="61" t="s">
        <v>114</v>
      </c>
      <c r="AG9" s="57" t="s">
        <v>98</v>
      </c>
      <c r="AH9" s="58">
        <v>1</v>
      </c>
      <c r="AI9" s="53" t="s">
        <v>115</v>
      </c>
      <c r="AJ9" s="54">
        <v>0.1</v>
      </c>
      <c r="AK9" s="59" t="s">
        <v>103</v>
      </c>
      <c r="AL9" s="59" t="s">
        <v>98</v>
      </c>
      <c r="AM9" s="59">
        <v>1</v>
      </c>
    </row>
    <row r="10" spans="1:39" ht="45" x14ac:dyDescent="0.25">
      <c r="A10" s="149"/>
      <c r="B10" s="149"/>
      <c r="C10" s="6"/>
      <c r="D10" s="150" t="s">
        <v>125</v>
      </c>
      <c r="E10" s="4">
        <v>0.1</v>
      </c>
      <c r="F10" s="46" t="s">
        <v>126</v>
      </c>
      <c r="G10" s="46" t="s">
        <v>94</v>
      </c>
      <c r="H10" s="47">
        <v>0.95</v>
      </c>
      <c r="I10" s="38" t="s">
        <v>127</v>
      </c>
      <c r="J10" s="19">
        <v>0.2</v>
      </c>
      <c r="K10" s="19" t="s">
        <v>128</v>
      </c>
      <c r="L10" s="19" t="s">
        <v>129</v>
      </c>
      <c r="M10" s="19" t="s">
        <v>130</v>
      </c>
      <c r="N10" s="174" t="s">
        <v>194</v>
      </c>
      <c r="O10" s="19">
        <v>0.1</v>
      </c>
      <c r="P10" s="28" t="s">
        <v>126</v>
      </c>
      <c r="Q10" s="175" t="s">
        <v>94</v>
      </c>
      <c r="R10" s="19">
        <v>1</v>
      </c>
      <c r="S10" s="38" t="s">
        <v>131</v>
      </c>
      <c r="T10" s="19">
        <v>0.15</v>
      </c>
      <c r="U10" s="46" t="s">
        <v>126</v>
      </c>
      <c r="V10" s="175" t="s">
        <v>94</v>
      </c>
      <c r="W10" s="19">
        <v>0.95</v>
      </c>
      <c r="X10" s="48" t="s">
        <v>132</v>
      </c>
      <c r="Y10" s="47">
        <v>0.2</v>
      </c>
      <c r="Z10" s="46" t="s">
        <v>126</v>
      </c>
      <c r="AA10" s="62" t="s">
        <v>94</v>
      </c>
      <c r="AB10" s="19">
        <v>1</v>
      </c>
      <c r="AC10"/>
      <c r="AD10" s="49" t="s">
        <v>122</v>
      </c>
      <c r="AE10" s="50">
        <v>0.15</v>
      </c>
      <c r="AF10" s="61" t="s">
        <v>123</v>
      </c>
      <c r="AG10" s="57" t="s">
        <v>98</v>
      </c>
      <c r="AH10" s="58">
        <v>1</v>
      </c>
      <c r="AI10" s="53" t="s">
        <v>124</v>
      </c>
      <c r="AJ10" s="54">
        <v>0.1</v>
      </c>
      <c r="AK10" s="59" t="s">
        <v>103</v>
      </c>
      <c r="AL10" s="59" t="s">
        <v>98</v>
      </c>
      <c r="AM10" s="59">
        <v>1</v>
      </c>
    </row>
    <row r="11" spans="1:39" ht="30" x14ac:dyDescent="0.25">
      <c r="A11" s="149"/>
      <c r="B11" s="149"/>
      <c r="C11" s="6"/>
      <c r="D11" s="150" t="s">
        <v>133</v>
      </c>
      <c r="E11" s="4">
        <v>0.1</v>
      </c>
      <c r="F11" s="46" t="s">
        <v>193</v>
      </c>
      <c r="G11" s="46" t="s">
        <v>134</v>
      </c>
      <c r="H11" s="46" t="s">
        <v>135</v>
      </c>
      <c r="I11" s="38"/>
      <c r="J11" s="19"/>
      <c r="K11" s="19"/>
      <c r="L11" s="19"/>
      <c r="M11" s="19"/>
      <c r="N11" s="174" t="s">
        <v>136</v>
      </c>
      <c r="O11" s="19">
        <v>0.1</v>
      </c>
      <c r="P11" s="28" t="s">
        <v>193</v>
      </c>
      <c r="Q11" s="175" t="s">
        <v>134</v>
      </c>
      <c r="R11" s="175" t="s">
        <v>195</v>
      </c>
      <c r="S11" s="38" t="s">
        <v>136</v>
      </c>
      <c r="T11" s="19">
        <v>0.1</v>
      </c>
      <c r="U11" s="28" t="s">
        <v>193</v>
      </c>
      <c r="V11" s="175" t="s">
        <v>134</v>
      </c>
      <c r="W11" s="175" t="s">
        <v>195</v>
      </c>
      <c r="X11" s="38" t="s">
        <v>136</v>
      </c>
      <c r="Y11" s="47">
        <v>0.1</v>
      </c>
      <c r="Z11" s="28" t="s">
        <v>193</v>
      </c>
      <c r="AA11" s="46" t="s">
        <v>134</v>
      </c>
      <c r="AB11" s="46" t="s">
        <v>135</v>
      </c>
      <c r="AC11"/>
    </row>
    <row r="12" spans="1:39" ht="45" x14ac:dyDescent="0.25">
      <c r="A12" s="149"/>
      <c r="B12" s="17"/>
      <c r="C12" s="21"/>
      <c r="D12" s="38" t="s">
        <v>137</v>
      </c>
      <c r="E12" s="63">
        <v>0.1</v>
      </c>
      <c r="F12" s="38" t="s">
        <v>138</v>
      </c>
      <c r="G12" s="39" t="s">
        <v>94</v>
      </c>
      <c r="H12" s="64">
        <v>0.95</v>
      </c>
      <c r="I12" s="38" t="s">
        <v>139</v>
      </c>
      <c r="J12" s="19">
        <v>0.2</v>
      </c>
      <c r="K12" s="19" t="s">
        <v>140</v>
      </c>
      <c r="L12" s="65" t="s">
        <v>129</v>
      </c>
      <c r="M12" s="19" t="s">
        <v>130</v>
      </c>
      <c r="N12" s="174"/>
      <c r="O12" s="65"/>
      <c r="P12" s="65"/>
      <c r="Q12" s="179"/>
      <c r="R12" s="19"/>
      <c r="S12" s="38"/>
      <c r="T12" s="65"/>
      <c r="U12" s="39"/>
      <c r="V12" s="39"/>
      <c r="W12" s="39"/>
      <c r="X12" s="39"/>
      <c r="Y12" s="39"/>
      <c r="Z12" s="39"/>
      <c r="AA12" s="39"/>
      <c r="AB12" s="39"/>
      <c r="AC12"/>
    </row>
    <row r="13" spans="1:39" x14ac:dyDescent="0.25">
      <c r="A13" s="149"/>
      <c r="B13" s="149"/>
      <c r="C13" s="6"/>
      <c r="D13" s="150" t="s">
        <v>141</v>
      </c>
      <c r="E13" s="4">
        <v>0.1</v>
      </c>
      <c r="F13" s="46" t="s">
        <v>109</v>
      </c>
      <c r="G13" s="46" t="s">
        <v>94</v>
      </c>
      <c r="H13" s="47">
        <v>1</v>
      </c>
      <c r="I13" s="38"/>
      <c r="J13" s="19"/>
      <c r="K13" s="19"/>
      <c r="L13" s="19"/>
      <c r="M13" s="19"/>
      <c r="N13" s="174"/>
      <c r="O13" s="19"/>
      <c r="P13" s="19"/>
      <c r="Q13" s="175"/>
      <c r="R13" s="19"/>
      <c r="S13" s="38"/>
      <c r="T13" s="19"/>
      <c r="U13" s="46"/>
      <c r="V13" s="46"/>
      <c r="W13" s="46"/>
      <c r="X13" s="46"/>
      <c r="Y13" s="46"/>
      <c r="Z13" s="46"/>
      <c r="AA13" s="46"/>
      <c r="AB13" s="46"/>
      <c r="AC13"/>
    </row>
    <row r="14" spans="1:39" ht="30" x14ac:dyDescent="0.25">
      <c r="A14" s="149"/>
      <c r="B14" s="7" t="s">
        <v>15</v>
      </c>
      <c r="C14" s="66">
        <v>0.125</v>
      </c>
      <c r="D14" s="150" t="s">
        <v>142</v>
      </c>
      <c r="E14" s="4">
        <v>0.1</v>
      </c>
      <c r="F14" s="48" t="s">
        <v>117</v>
      </c>
      <c r="G14" s="46" t="s">
        <v>94</v>
      </c>
      <c r="H14" s="67">
        <v>0.98499999999999999</v>
      </c>
      <c r="I14" s="38"/>
      <c r="J14" s="19"/>
      <c r="K14" s="19"/>
      <c r="L14" s="19"/>
      <c r="M14" s="19"/>
      <c r="N14" s="174" t="s">
        <v>196</v>
      </c>
      <c r="O14" s="19">
        <v>0.1</v>
      </c>
      <c r="P14" s="28" t="s">
        <v>126</v>
      </c>
      <c r="Q14" s="175" t="s">
        <v>94</v>
      </c>
      <c r="R14" s="19">
        <v>1</v>
      </c>
      <c r="S14" s="38" t="s">
        <v>143</v>
      </c>
      <c r="T14" s="19">
        <v>0.1</v>
      </c>
      <c r="U14" s="46" t="s">
        <v>126</v>
      </c>
      <c r="V14" s="175" t="s">
        <v>94</v>
      </c>
      <c r="W14" s="19">
        <v>0.98</v>
      </c>
      <c r="X14" s="48" t="s">
        <v>144</v>
      </c>
      <c r="Y14" s="47">
        <v>0.15</v>
      </c>
      <c r="Z14" s="46" t="s">
        <v>126</v>
      </c>
      <c r="AA14" s="46" t="s">
        <v>94</v>
      </c>
      <c r="AB14" s="47">
        <v>0.95</v>
      </c>
      <c r="AC14"/>
    </row>
    <row r="15" spans="1:39" ht="30" x14ac:dyDescent="0.25">
      <c r="A15" s="149"/>
      <c r="B15" s="7"/>
      <c r="C15" s="66"/>
      <c r="D15" s="38" t="s">
        <v>145</v>
      </c>
      <c r="E15" s="4">
        <v>0.05</v>
      </c>
      <c r="F15" s="46" t="s">
        <v>146</v>
      </c>
      <c r="G15" s="46" t="s">
        <v>94</v>
      </c>
      <c r="H15" s="47">
        <v>0.95</v>
      </c>
      <c r="I15" s="38" t="s">
        <v>147</v>
      </c>
      <c r="J15" s="19">
        <v>0.2</v>
      </c>
      <c r="K15" s="19" t="s">
        <v>146</v>
      </c>
      <c r="L15" s="19" t="s">
        <v>148</v>
      </c>
      <c r="M15" s="19" t="s">
        <v>149</v>
      </c>
      <c r="N15" s="174" t="s">
        <v>197</v>
      </c>
      <c r="O15" s="19">
        <v>0.1</v>
      </c>
      <c r="P15" s="28" t="s">
        <v>201</v>
      </c>
      <c r="Q15" s="175" t="s">
        <v>94</v>
      </c>
      <c r="R15" s="19">
        <v>1</v>
      </c>
      <c r="S15" s="38" t="s">
        <v>150</v>
      </c>
      <c r="T15" s="19">
        <v>0.1</v>
      </c>
      <c r="U15" s="46" t="s">
        <v>202</v>
      </c>
      <c r="V15" s="175" t="s">
        <v>94</v>
      </c>
      <c r="W15" s="19">
        <v>0.95</v>
      </c>
      <c r="X15" s="48" t="s">
        <v>151</v>
      </c>
      <c r="Y15" s="47">
        <v>0.15</v>
      </c>
      <c r="Z15" s="48" t="s">
        <v>203</v>
      </c>
      <c r="AA15" s="46" t="s">
        <v>94</v>
      </c>
      <c r="AB15" s="47">
        <v>1</v>
      </c>
      <c r="AC15"/>
    </row>
    <row r="16" spans="1:39" ht="45" x14ac:dyDescent="0.25">
      <c r="A16" s="149"/>
      <c r="B16" s="7" t="s">
        <v>16</v>
      </c>
      <c r="C16" s="66">
        <v>7.4999999999999997E-2</v>
      </c>
      <c r="D16" s="150" t="s">
        <v>152</v>
      </c>
      <c r="E16" s="4">
        <v>0.05</v>
      </c>
      <c r="F16" s="46" t="s">
        <v>109</v>
      </c>
      <c r="G16" s="48" t="s">
        <v>153</v>
      </c>
      <c r="H16" s="46" t="s">
        <v>154</v>
      </c>
      <c r="I16" s="38"/>
      <c r="J16" s="19"/>
      <c r="K16" s="19"/>
      <c r="L16" s="19"/>
      <c r="M16" s="19"/>
      <c r="N16" s="38" t="s">
        <v>152</v>
      </c>
      <c r="O16" s="19">
        <v>0.1</v>
      </c>
      <c r="P16" s="28" t="s">
        <v>109</v>
      </c>
      <c r="Q16" s="44" t="s">
        <v>148</v>
      </c>
      <c r="R16" s="44" t="s">
        <v>154</v>
      </c>
      <c r="S16" s="38" t="s">
        <v>152</v>
      </c>
      <c r="T16" s="19">
        <v>0.1</v>
      </c>
      <c r="U16" s="46" t="s">
        <v>109</v>
      </c>
      <c r="V16" s="44" t="s">
        <v>148</v>
      </c>
      <c r="W16" s="44" t="s">
        <v>154</v>
      </c>
      <c r="X16" s="48" t="s">
        <v>155</v>
      </c>
      <c r="Y16" s="47">
        <v>0.1</v>
      </c>
      <c r="Z16" s="46" t="s">
        <v>109</v>
      </c>
      <c r="AA16" s="46" t="s">
        <v>94</v>
      </c>
      <c r="AB16" s="47">
        <v>1</v>
      </c>
      <c r="AC16"/>
    </row>
    <row r="17" spans="1:29" ht="30" x14ac:dyDescent="0.25">
      <c r="A17" s="149"/>
      <c r="B17" s="7" t="s">
        <v>156</v>
      </c>
      <c r="C17" s="19">
        <v>0.05</v>
      </c>
      <c r="D17" s="7"/>
      <c r="E17" s="19"/>
      <c r="F17" s="46"/>
      <c r="G17" s="46"/>
      <c r="H17" s="46"/>
      <c r="I17" s="38"/>
      <c r="J17" s="19"/>
      <c r="K17" s="19"/>
      <c r="L17" s="19"/>
      <c r="M17" s="19"/>
      <c r="N17" s="174" t="s">
        <v>198</v>
      </c>
      <c r="O17" s="19">
        <v>0.1</v>
      </c>
      <c r="P17" s="19" t="s">
        <v>199</v>
      </c>
      <c r="Q17" s="175" t="s">
        <v>94</v>
      </c>
      <c r="R17" s="19">
        <v>1</v>
      </c>
      <c r="S17" s="38"/>
      <c r="T17" s="19"/>
      <c r="U17" s="46"/>
      <c r="V17" s="46"/>
      <c r="W17" s="46"/>
      <c r="X17" s="46"/>
      <c r="Y17" s="46"/>
      <c r="Z17" s="46"/>
      <c r="AA17" s="46"/>
      <c r="AB17" s="46"/>
      <c r="AC17"/>
    </row>
    <row r="18" spans="1:29" ht="30" x14ac:dyDescent="0.25">
      <c r="A18" s="7" t="s">
        <v>18</v>
      </c>
      <c r="B18" s="150" t="s">
        <v>19</v>
      </c>
      <c r="C18" s="4">
        <v>0.05</v>
      </c>
      <c r="D18" s="150" t="s">
        <v>157</v>
      </c>
      <c r="E18" s="151">
        <v>2.5000000000000001E-2</v>
      </c>
      <c r="F18" s="46"/>
      <c r="G18" s="46"/>
      <c r="H18" s="46"/>
      <c r="I18" s="38"/>
      <c r="J18" s="19"/>
      <c r="K18" s="19"/>
      <c r="L18" s="19"/>
      <c r="M18" s="19"/>
      <c r="N18" s="174"/>
      <c r="O18" s="19"/>
      <c r="P18" s="19"/>
      <c r="Q18" s="175"/>
      <c r="R18" s="19"/>
      <c r="S18" s="38"/>
      <c r="T18" s="19"/>
      <c r="U18" s="46"/>
      <c r="V18" s="46"/>
      <c r="W18" s="46"/>
      <c r="X18" s="46"/>
      <c r="Y18" s="46"/>
      <c r="Z18" s="46"/>
      <c r="AA18" s="46"/>
      <c r="AB18" s="46"/>
      <c r="AC18"/>
    </row>
    <row r="19" spans="1:29" x14ac:dyDescent="0.25">
      <c r="A19" s="149"/>
      <c r="B19" s="150" t="s">
        <v>22</v>
      </c>
      <c r="C19" s="4">
        <v>0.05</v>
      </c>
      <c r="D19" s="150" t="s">
        <v>158</v>
      </c>
      <c r="E19" s="151">
        <v>2.5000000000000001E-2</v>
      </c>
      <c r="F19" s="46"/>
      <c r="G19" s="46"/>
      <c r="H19" s="47"/>
      <c r="I19" s="38"/>
      <c r="J19" s="19"/>
      <c r="K19" s="19"/>
      <c r="L19" s="19"/>
      <c r="M19" s="19"/>
      <c r="N19" s="38"/>
      <c r="O19" s="19"/>
      <c r="P19" s="28"/>
      <c r="Q19" s="175"/>
      <c r="R19" s="19"/>
      <c r="S19" s="38"/>
      <c r="T19" s="19"/>
      <c r="U19" s="46"/>
      <c r="V19" s="46"/>
      <c r="W19" s="47"/>
      <c r="X19" s="46"/>
      <c r="Y19" s="46"/>
      <c r="Z19" s="46"/>
      <c r="AA19" s="46"/>
      <c r="AB19" s="47"/>
      <c r="AC19"/>
    </row>
    <row r="20" spans="1:29" x14ac:dyDescent="0.25">
      <c r="A20" s="17"/>
      <c r="B20" s="150" t="s">
        <v>24</v>
      </c>
      <c r="C20" s="4">
        <v>0.05</v>
      </c>
      <c r="D20" s="18"/>
      <c r="E20" s="19"/>
      <c r="F20" s="46"/>
      <c r="G20" s="46"/>
      <c r="H20" s="46"/>
      <c r="I20" s="38"/>
      <c r="J20" s="19"/>
      <c r="K20" s="19"/>
      <c r="L20" s="19"/>
      <c r="M20" s="19"/>
      <c r="N20" s="174"/>
      <c r="O20" s="19"/>
      <c r="P20" s="19"/>
      <c r="Q20" s="175"/>
      <c r="R20" s="19"/>
      <c r="S20" s="38"/>
      <c r="T20" s="19"/>
      <c r="U20" s="46"/>
      <c r="V20" s="46"/>
      <c r="W20" s="46"/>
      <c r="X20" s="46"/>
      <c r="Y20" s="46"/>
      <c r="Z20" s="46"/>
      <c r="AA20" s="46"/>
      <c r="AB20" s="46"/>
      <c r="AC20"/>
    </row>
    <row r="21" spans="1:29" x14ac:dyDescent="0.25">
      <c r="A21" s="150"/>
      <c r="B21" s="150"/>
      <c r="C21" s="4">
        <f>SUM(C5:C20)</f>
        <v>1</v>
      </c>
      <c r="D21" s="150"/>
      <c r="E21" s="4">
        <f>SUM(E5:E20)</f>
        <v>1</v>
      </c>
      <c r="F21" s="46"/>
      <c r="G21" s="46"/>
      <c r="H21" s="46"/>
      <c r="I21" s="38"/>
      <c r="J21" s="4">
        <f>SUM(J5:J20)</f>
        <v>1</v>
      </c>
      <c r="K21" s="4"/>
      <c r="L21" s="4"/>
      <c r="M21" s="4"/>
      <c r="N21" s="174"/>
      <c r="O21" s="4">
        <f>SUM(O5:O20)</f>
        <v>0.99999999999999989</v>
      </c>
      <c r="P21" s="4"/>
      <c r="Q21" s="180"/>
      <c r="R21" s="4"/>
      <c r="S21" s="38"/>
      <c r="T21" s="4">
        <f>SUM(T5:T20)</f>
        <v>0.99999999999999989</v>
      </c>
      <c r="U21" s="46"/>
      <c r="V21" s="46"/>
      <c r="W21" s="46"/>
      <c r="X21" s="46"/>
      <c r="Y21" s="47">
        <f>SUM(Y8:Y20)</f>
        <v>1</v>
      </c>
      <c r="Z21" s="46"/>
      <c r="AA21" s="46"/>
      <c r="AB21" s="46"/>
      <c r="AC21"/>
    </row>
  </sheetData>
  <mergeCells count="26">
    <mergeCell ref="P3:P4"/>
    <mergeCell ref="A3:A4"/>
    <mergeCell ref="B3:B4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AK4:AK5"/>
    <mergeCell ref="AL4:AL5"/>
    <mergeCell ref="AM4:AM5"/>
    <mergeCell ref="Q3:Q4"/>
    <mergeCell ref="R3:R4"/>
    <mergeCell ref="U3:U4"/>
    <mergeCell ref="V3:V4"/>
    <mergeCell ref="W3:W4"/>
    <mergeCell ref="Z3:Z4"/>
    <mergeCell ref="AA3:AA4"/>
    <mergeCell ref="AB3:AB4"/>
    <mergeCell ref="AF4:AF5"/>
    <mergeCell ref="AG4:AG5"/>
    <mergeCell ref="AH4:AH5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 Implementation</vt:lpstr>
      <vt:lpstr>PROJECT-JEFFRY JORIS</vt:lpstr>
      <vt:lpstr>Infrastructure (2)</vt:lpstr>
      <vt:lpstr>Sheet1</vt:lpstr>
      <vt:lpstr>'Infrastructure (2)'!Print_Area</vt:lpstr>
      <vt:lpstr>'Project Implementation'!Print_Area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Djarot Pribadi</dc:creator>
  <cp:lastModifiedBy>Azure</cp:lastModifiedBy>
  <cp:lastPrinted>2015-07-08T08:46:19Z</cp:lastPrinted>
  <dcterms:created xsi:type="dcterms:W3CDTF">2015-07-03T09:21:24Z</dcterms:created>
  <dcterms:modified xsi:type="dcterms:W3CDTF">2015-12-16T03:21:19Z</dcterms:modified>
</cp:coreProperties>
</file>