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7" i="1"/>
  <c r="R7"/>
  <c r="P7"/>
  <c r="J7"/>
  <c r="T6"/>
  <c r="R6"/>
  <c r="P6"/>
  <c r="J6"/>
  <c r="T5"/>
  <c r="R5"/>
  <c r="P5"/>
  <c r="J5"/>
</calcChain>
</file>

<file path=xl/sharedStrings.xml><?xml version="1.0" encoding="utf-8"?>
<sst xmlns="http://schemas.openxmlformats.org/spreadsheetml/2006/main" count="50" uniqueCount="44">
  <si>
    <t>TANGGAL</t>
  </si>
  <si>
    <t>NO</t>
  </si>
  <si>
    <t>NAMA</t>
  </si>
  <si>
    <t xml:space="preserve">STARTA </t>
  </si>
  <si>
    <t>JURUSAN</t>
  </si>
  <si>
    <t>UNIVERSITAS</t>
  </si>
  <si>
    <t>POSISI</t>
  </si>
  <si>
    <t>USER</t>
  </si>
  <si>
    <t>TIKI</t>
  </si>
  <si>
    <t>KREAPLIN</t>
  </si>
  <si>
    <t>B.INGGRIS</t>
  </si>
  <si>
    <t>DISC</t>
  </si>
  <si>
    <t>IQ</t>
  </si>
  <si>
    <t>KATEGORI IQ</t>
  </si>
  <si>
    <t>F1</t>
  </si>
  <si>
    <t>F2</t>
  </si>
  <si>
    <t>F3</t>
  </si>
  <si>
    <t>JUMLAH</t>
  </si>
  <si>
    <t>SALAH + DIB</t>
  </si>
  <si>
    <t>KECEPATAN RATA-RATA</t>
  </si>
  <si>
    <t>SKOR</t>
  </si>
  <si>
    <t>KATEGORI</t>
  </si>
  <si>
    <t>ANALISA - ABSTRAKSI</t>
  </si>
  <si>
    <t>DAYA NALAR</t>
  </si>
  <si>
    <t>KECEPATAN &amp; KETELITIAN</t>
  </si>
  <si>
    <t>Anggita Yolanda</t>
  </si>
  <si>
    <t>S1</t>
  </si>
  <si>
    <t>Manajemen</t>
  </si>
  <si>
    <t>STIE Tridharma</t>
  </si>
  <si>
    <t>Project Controller</t>
  </si>
  <si>
    <t>Darumas Tri Nugroho</t>
  </si>
  <si>
    <t>Yogi Prayitno</t>
  </si>
  <si>
    <t xml:space="preserve">Sistem Informatika </t>
  </si>
  <si>
    <t>Univ. Gunadarma</t>
  </si>
  <si>
    <t>NOC Shift Manager</t>
  </si>
  <si>
    <t>Herdhian Gama Octavius</t>
  </si>
  <si>
    <t>I</t>
  </si>
  <si>
    <t>Riza Hermawan</t>
  </si>
  <si>
    <t>Hukum</t>
  </si>
  <si>
    <t>Univ. Pasundan</t>
  </si>
  <si>
    <t>Contract Management</t>
  </si>
  <si>
    <t>John Budiman</t>
  </si>
  <si>
    <t>DI</t>
  </si>
  <si>
    <t>DS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</si>
</sst>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7"/>
  <sheetViews>
    <sheetView tabSelected="1" workbookViewId="0">
      <selection activeCell="J14" sqref="J14"/>
    </sheetView>
  </sheetViews>
  <sheetFormatPr defaultRowHeight="15"/>
  <cols>
    <col min="3" max="3" width="14.7109375" customWidth="1"/>
    <col min="6" max="6" width="11.42578125" customWidth="1"/>
  </cols>
  <sheetData>
    <row r="1" spans="1:21" s="8" customFormat="1" ht="1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/>
      <c r="K1" s="3"/>
      <c r="L1" s="3"/>
      <c r="M1" s="3"/>
      <c r="N1" s="5" t="s">
        <v>9</v>
      </c>
      <c r="O1" s="6"/>
      <c r="P1" s="6"/>
      <c r="Q1" s="6"/>
      <c r="R1" s="7"/>
      <c r="S1" s="5" t="s">
        <v>10</v>
      </c>
      <c r="T1" s="7"/>
      <c r="U1" s="2" t="s">
        <v>11</v>
      </c>
    </row>
    <row r="2" spans="1:21" s="8" customFormat="1" ht="12.75">
      <c r="A2" s="1"/>
      <c r="B2" s="9"/>
      <c r="C2" s="3"/>
      <c r="D2" s="10"/>
      <c r="E2" s="10"/>
      <c r="F2" s="10"/>
      <c r="G2" s="9"/>
      <c r="H2" s="9"/>
      <c r="I2" s="2" t="s">
        <v>12</v>
      </c>
      <c r="J2" s="4" t="s">
        <v>13</v>
      </c>
      <c r="K2" s="11" t="s">
        <v>14</v>
      </c>
      <c r="L2" s="12" t="s">
        <v>15</v>
      </c>
      <c r="M2" s="12" t="s">
        <v>16</v>
      </c>
      <c r="N2" s="2" t="s">
        <v>17</v>
      </c>
      <c r="O2" s="5" t="s">
        <v>18</v>
      </c>
      <c r="P2" s="7"/>
      <c r="Q2" s="13" t="s">
        <v>19</v>
      </c>
      <c r="R2" s="13"/>
      <c r="S2" s="2" t="s">
        <v>20</v>
      </c>
      <c r="T2" s="2" t="s">
        <v>21</v>
      </c>
      <c r="U2" s="9"/>
    </row>
    <row r="3" spans="1:21" s="8" customFormat="1" ht="38.25" customHeight="1">
      <c r="A3" s="1"/>
      <c r="B3" s="9"/>
      <c r="C3" s="2"/>
      <c r="D3" s="10"/>
      <c r="E3" s="10"/>
      <c r="F3" s="10"/>
      <c r="G3" s="9"/>
      <c r="H3" s="9"/>
      <c r="I3" s="9"/>
      <c r="J3" s="14"/>
      <c r="K3" s="12" t="s">
        <v>22</v>
      </c>
      <c r="L3" s="12" t="s">
        <v>23</v>
      </c>
      <c r="M3" s="12" t="s">
        <v>24</v>
      </c>
      <c r="N3" s="9"/>
      <c r="O3" s="11" t="s">
        <v>20</v>
      </c>
      <c r="P3" s="12" t="s">
        <v>21</v>
      </c>
      <c r="Q3" s="12" t="s">
        <v>20</v>
      </c>
      <c r="R3" s="12" t="s">
        <v>21</v>
      </c>
      <c r="S3" s="9"/>
      <c r="T3" s="9"/>
      <c r="U3" s="15"/>
    </row>
    <row r="4" spans="1:21" s="8" customFormat="1" ht="12.75">
      <c r="A4" s="16"/>
      <c r="B4" s="17"/>
      <c r="C4" s="11"/>
      <c r="D4" s="18"/>
      <c r="E4" s="18"/>
      <c r="F4" s="18"/>
      <c r="G4" s="17"/>
      <c r="H4" s="17"/>
      <c r="I4" s="17"/>
      <c r="J4" s="19"/>
      <c r="K4" s="12"/>
      <c r="L4" s="12"/>
      <c r="M4" s="12"/>
      <c r="N4" s="17"/>
      <c r="O4" s="11"/>
      <c r="P4" s="12"/>
      <c r="Q4" s="12"/>
      <c r="R4" s="12"/>
      <c r="S4" s="17"/>
      <c r="T4" s="17"/>
      <c r="U4" s="20"/>
    </row>
    <row r="5" spans="1:21" s="29" customFormat="1" ht="12.75">
      <c r="A5" s="21">
        <v>43348</v>
      </c>
      <c r="B5" s="22">
        <v>1</v>
      </c>
      <c r="C5" s="23" t="s">
        <v>25</v>
      </c>
      <c r="D5" s="24" t="s">
        <v>26</v>
      </c>
      <c r="E5" s="23" t="s">
        <v>27</v>
      </c>
      <c r="F5" s="23" t="s">
        <v>28</v>
      </c>
      <c r="G5" s="25" t="s">
        <v>29</v>
      </c>
      <c r="H5" s="23" t="s">
        <v>30</v>
      </c>
      <c r="I5" s="28">
        <v>79</v>
      </c>
      <c r="J5" s="26" t="str">
        <f t="shared" ref="J5:J7" si="0">IF(I5&gt;=130,"Very Superior",IF(I5&gt;=120,"Superior",IF(I5&gt;=110,"High Average",IF(I5&gt;=90,"Average",IF(I5&gt;=80,"Low Average",IF(I5&gt;=70,"Borderline",IF(I5&lt;=69,"Extremely Low")))))))</f>
        <v>Borderline</v>
      </c>
      <c r="K5" s="27">
        <v>12.5</v>
      </c>
      <c r="L5" s="27">
        <v>13.333333333333334</v>
      </c>
      <c r="M5" s="27">
        <v>12</v>
      </c>
      <c r="N5" s="28">
        <v>740</v>
      </c>
      <c r="O5" s="28">
        <v>15</v>
      </c>
      <c r="P5" s="28" t="str">
        <f t="shared" ref="P5:P7" si="1">IF(O5&gt;=41,"KS", IF(O5&gt;=11,"K", IF(O5&gt;=5,"C","B")))</f>
        <v>K</v>
      </c>
      <c r="Q5" s="28">
        <v>18.5</v>
      </c>
      <c r="R5" s="28" t="str">
        <f t="shared" ref="R5:R7" si="2">IF(Q5&gt;=48,"BS",IF(Q5&gt;=36,"B",IF(Q5&gt;=24,"C",IF(Q5&gt;=12,"K","KS"))))</f>
        <v>K</v>
      </c>
      <c r="S5" s="28">
        <v>26</v>
      </c>
      <c r="T5" s="28" t="str">
        <f t="shared" ref="T5:T7" si="3">IF(S5&gt;=50,"Advanced",IF(S5&gt;=40,"Upper Intermediate",IF(S5&gt;=30,"Intermediate",IF(S5&gt;=20,"Pre-intermediate",IF(S5&gt;=10,"Elementary","Beginner")))))</f>
        <v>Pre-intermediate</v>
      </c>
      <c r="U5" s="28" t="s">
        <v>42</v>
      </c>
    </row>
    <row r="6" spans="1:21" s="8" customFormat="1" ht="12.75">
      <c r="A6" s="21">
        <v>43348</v>
      </c>
      <c r="B6" s="22">
        <v>2</v>
      </c>
      <c r="C6" s="23" t="s">
        <v>31</v>
      </c>
      <c r="D6" s="24" t="s">
        <v>26</v>
      </c>
      <c r="E6" s="23" t="s">
        <v>32</v>
      </c>
      <c r="F6" s="23" t="s">
        <v>33</v>
      </c>
      <c r="G6" s="23" t="s">
        <v>34</v>
      </c>
      <c r="H6" s="23" t="s">
        <v>35</v>
      </c>
      <c r="I6" s="28">
        <v>105</v>
      </c>
      <c r="J6" s="26" t="str">
        <f t="shared" si="0"/>
        <v>Average</v>
      </c>
      <c r="K6" s="27">
        <v>23</v>
      </c>
      <c r="L6" s="27">
        <v>18</v>
      </c>
      <c r="M6" s="27">
        <v>13</v>
      </c>
      <c r="N6" s="28">
        <v>880</v>
      </c>
      <c r="O6" s="28">
        <v>2</v>
      </c>
      <c r="P6" s="28" t="str">
        <f t="shared" si="1"/>
        <v>B</v>
      </c>
      <c r="Q6" s="28">
        <v>22</v>
      </c>
      <c r="R6" s="28" t="str">
        <f t="shared" si="2"/>
        <v>K</v>
      </c>
      <c r="S6" s="28">
        <v>38</v>
      </c>
      <c r="T6" s="28" t="str">
        <f t="shared" si="3"/>
        <v>Intermediate</v>
      </c>
      <c r="U6" s="28" t="s">
        <v>36</v>
      </c>
    </row>
    <row r="7" spans="1:21" s="8" customFormat="1" ht="12.75">
      <c r="A7" s="21">
        <v>43348</v>
      </c>
      <c r="B7" s="22">
        <v>3</v>
      </c>
      <c r="C7" s="23" t="s">
        <v>37</v>
      </c>
      <c r="D7" s="24" t="s">
        <v>26</v>
      </c>
      <c r="E7" s="23" t="s">
        <v>38</v>
      </c>
      <c r="F7" s="23" t="s">
        <v>39</v>
      </c>
      <c r="G7" s="23" t="s">
        <v>40</v>
      </c>
      <c r="H7" s="23" t="s">
        <v>41</v>
      </c>
      <c r="I7" s="28">
        <v>69</v>
      </c>
      <c r="J7" s="26" t="str">
        <f t="shared" si="0"/>
        <v>Extremely Low</v>
      </c>
      <c r="K7" s="27">
        <v>11.5</v>
      </c>
      <c r="L7" s="27">
        <v>11</v>
      </c>
      <c r="M7" s="27">
        <v>8.5</v>
      </c>
      <c r="N7" s="28">
        <v>500</v>
      </c>
      <c r="O7" s="28">
        <v>0</v>
      </c>
      <c r="P7" s="28" t="str">
        <f t="shared" si="1"/>
        <v>B</v>
      </c>
      <c r="Q7" s="28">
        <v>12.5</v>
      </c>
      <c r="R7" s="28" t="str">
        <f t="shared" si="2"/>
        <v>K</v>
      </c>
      <c r="S7" s="28">
        <v>23</v>
      </c>
      <c r="T7" s="28" t="str">
        <f t="shared" si="3"/>
        <v>Pre-intermediate</v>
      </c>
      <c r="U7" s="28" t="s">
        <v>43</v>
      </c>
    </row>
  </sheetData>
  <mergeCells count="19">
    <mergeCell ref="I2:I3"/>
    <mergeCell ref="J2:J3"/>
    <mergeCell ref="N2:N3"/>
    <mergeCell ref="O2:P2"/>
    <mergeCell ref="Q2:R2"/>
    <mergeCell ref="S2:S3"/>
    <mergeCell ref="T2:T3"/>
    <mergeCell ref="S1:T1"/>
    <mergeCell ref="U1:U3"/>
    <mergeCell ref="G1:G3"/>
    <mergeCell ref="H1:H3"/>
    <mergeCell ref="I1:M1"/>
    <mergeCell ref="N1:R1"/>
    <mergeCell ref="A1:A3"/>
    <mergeCell ref="B1:B3"/>
    <mergeCell ref="C1:C3"/>
    <mergeCell ref="D1:D3"/>
    <mergeCell ref="E1:E3"/>
    <mergeCell ref="F1:F3"/>
  </mergeCells>
  <dataValidations count="2">
    <dataValidation type="list" allowBlank="1" showInputMessage="1" showErrorMessage="1" sqref="W5:W7">
      <formula1>$W$5:$W$14</formula1>
    </dataValidation>
    <dataValidation type="list" allowBlank="1" showInputMessage="1" showErrorMessage="1" sqref="H5:H7">
      <formula1>$W$5:$W$13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 Mora Telematika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Name</dc:creator>
  <cp:lastModifiedBy>User Name</cp:lastModifiedBy>
  <dcterms:created xsi:type="dcterms:W3CDTF">2018-09-21T04:30:52Z</dcterms:created>
  <dcterms:modified xsi:type="dcterms:W3CDTF">2018-09-21T04:40:38Z</dcterms:modified>
</cp:coreProperties>
</file>