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2" documentId="8_{54B71E4D-545F-4C2D-9197-5836B315B30F}" xr6:coauthVersionLast="47" xr6:coauthVersionMax="47" xr10:uidLastSave="{5638BE15-3B6C-41A2-B101-2D64B6EDA8E4}"/>
  <bookViews>
    <workbookView xWindow="28680" yWindow="-120" windowWidth="29040" windowHeight="15720" xr2:uid="{E9D2EC03-1BE7-4F3B-8883-7E813F5C77E3}"/>
  </bookViews>
  <sheets>
    <sheet name="280336_מחקר פסיכולוגי_2025-06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J111" i="1"/>
  <c r="I111" i="1"/>
  <c r="H111" i="1"/>
  <c r="G111" i="1"/>
  <c r="F111" i="1"/>
  <c r="E111" i="1"/>
  <c r="D11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3" i="1"/>
</calcChain>
</file>

<file path=xl/sharedStrings.xml><?xml version="1.0" encoding="utf-8"?>
<sst xmlns="http://schemas.openxmlformats.org/spreadsheetml/2006/main" count="1178" uniqueCount="166">
  <si>
    <t>faceTesting</t>
  </si>
  <si>
    <t>oldnew</t>
  </si>
  <si>
    <t>race</t>
  </si>
  <si>
    <t>isFamous</t>
  </si>
  <si>
    <t>faceAsking</t>
  </si>
  <si>
    <t>options</t>
  </si>
  <si>
    <t>correctOption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</si>
  <si>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</si>
  <si>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</si>
  <si>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</si>
  <si>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</si>
  <si>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</si>
  <si>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</si>
  <si>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</si>
  <si>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</si>
  <si>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</si>
  <si>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</si>
  <si>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</si>
  <si>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</si>
  <si>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</si>
  <si>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</si>
  <si>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</si>
  <si>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</si>
  <si>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</si>
  <si>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</si>
  <si>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</si>
  <si>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</si>
  <si>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</si>
  <si>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</si>
  <si>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</si>
  <si>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</si>
  <si>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</si>
  <si>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</si>
  <si>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</si>
  <si>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</si>
  <si>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</si>
  <si>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</si>
  <si>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</si>
  <si>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</si>
  <si>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</si>
  <si>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testingPic.started</t>
  </si>
  <si>
    <t>orientation</t>
  </si>
  <si>
    <t>facetestpic.started</t>
  </si>
  <si>
    <t>testkeys.started</t>
  </si>
  <si>
    <t>testingPic.stopped</t>
  </si>
  <si>
    <t>testkeys.keys</t>
  </si>
  <si>
    <t>testkeys.rt</t>
  </si>
  <si>
    <t>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</si>
  <si>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</si>
  <si>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</si>
  <si>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</si>
  <si>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</si>
  <si>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</si>
  <si>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</si>
  <si>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</si>
  <si>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</si>
  <si>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</si>
  <si>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familiarnessKeys.keys</t>
  </si>
  <si>
    <t>familiarnessKeys.rt</t>
  </si>
  <si>
    <t>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</si>
  <si>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</si>
  <si>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</si>
  <si>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</si>
  <si>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</si>
  <si>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</si>
  <si>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</si>
  <si>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</si>
  <si>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</si>
  <si>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</si>
  <si>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</si>
  <si>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</si>
  <si>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</si>
  <si>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</si>
  <si>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</si>
  <si>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2025-06-11_15h56.07.408</t>
  </si>
  <si>
    <t>מחקר פסיכולוגי</t>
  </si>
  <si>
    <t>2024.1.4</t>
  </si>
  <si>
    <t>None</t>
  </si>
  <si>
    <t>2025-06-11 15h56.28.397905 +0300</t>
  </si>
  <si>
    <t>images2/image26.png</t>
  </si>
  <si>
    <t>new</t>
  </si>
  <si>
    <t>caucasian</t>
  </si>
  <si>
    <t>unknown</t>
  </si>
  <si>
    <t>normal</t>
  </si>
  <si>
    <t>left</t>
  </si>
  <si>
    <t>images2/image24.png</t>
  </si>
  <si>
    <t>afrikan</t>
  </si>
  <si>
    <t>images2/image13.png</t>
  </si>
  <si>
    <t>famous</t>
  </si>
  <si>
    <t>flipped</t>
  </si>
  <si>
    <t>images2/image58.png</t>
  </si>
  <si>
    <t>old</t>
  </si>
  <si>
    <t>right</t>
  </si>
  <si>
    <t>images2/image52.png</t>
  </si>
  <si>
    <t>images2/image46.png</t>
  </si>
  <si>
    <t>images2/image38.png</t>
  </si>
  <si>
    <t>images2/image49.png</t>
  </si>
  <si>
    <t>images2/image22.png</t>
  </si>
  <si>
    <t>images2/image56.png</t>
  </si>
  <si>
    <t>images2/image7.png</t>
  </si>
  <si>
    <t>images2/image45.png</t>
  </si>
  <si>
    <t>images2/image43.png</t>
  </si>
  <si>
    <t>images2/image40.png</t>
  </si>
  <si>
    <t>images2/image15.png</t>
  </si>
  <si>
    <t>images2/image27.png</t>
  </si>
  <si>
    <t>images2/image34.png</t>
  </si>
  <si>
    <t>images2/image30.png</t>
  </si>
  <si>
    <t>images2/image12.png</t>
  </si>
  <si>
    <t>images2/image44.png</t>
  </si>
  <si>
    <t>images2/image35.png</t>
  </si>
  <si>
    <t>images2/image32.png</t>
  </si>
  <si>
    <t>images2/image33.png</t>
  </si>
  <si>
    <t>images2/image31.png</t>
  </si>
  <si>
    <t>images2/image60.png</t>
  </si>
  <si>
    <t>images2/image55.png</t>
  </si>
  <si>
    <t>images2/image25.png</t>
  </si>
  <si>
    <t>images2/image20.png</t>
  </si>
  <si>
    <t>images2/image6.png</t>
  </si>
  <si>
    <t>images2/image57.png</t>
  </si>
  <si>
    <t>images2/image3.png</t>
  </si>
  <si>
    <t>images2/image29.png</t>
  </si>
  <si>
    <t>images2/image28.png</t>
  </si>
  <si>
    <t>images2/image63.png</t>
  </si>
  <si>
    <t>images2/image17.png</t>
  </si>
  <si>
    <t>images2/image16.png</t>
  </si>
  <si>
    <t>images2/image5.png</t>
  </si>
  <si>
    <t>images2/image61.png</t>
  </si>
  <si>
    <t>images2/image50.png</t>
  </si>
  <si>
    <t>images2/image42.png</t>
  </si>
  <si>
    <t>images2/image2.png</t>
  </si>
  <si>
    <t>images2/image36.png</t>
  </si>
  <si>
    <t>images2/image4.png</t>
  </si>
  <si>
    <t>images2/image59.png</t>
  </si>
  <si>
    <t>images2/image19.png</t>
  </si>
  <si>
    <t>images2/image18.png</t>
  </si>
  <si>
    <t>images2/image14.png</t>
  </si>
  <si>
    <t>images2/image54.png</t>
  </si>
  <si>
    <t>images2/image8.png</t>
  </si>
  <si>
    <t>images2/image48.png</t>
  </si>
  <si>
    <t>images2/image53.png</t>
  </si>
  <si>
    <t>images2/image39.png</t>
  </si>
  <si>
    <t>images2/image10.png</t>
  </si>
  <si>
    <t>images2/image1.png</t>
  </si>
  <si>
    <t>images2/image23.png</t>
  </si>
  <si>
    <t>images2/image62.png</t>
  </si>
  <si>
    <t>images2/image9.png</t>
  </si>
  <si>
    <t>images2/image51.png</t>
  </si>
  <si>
    <t>images2/image11.png</t>
  </si>
  <si>
    <t>images2/image37.png</t>
  </si>
  <si>
    <t>images2/image47.png</t>
  </si>
  <si>
    <t>images2/image21.png</t>
  </si>
  <si>
    <t>images2/image64.png</t>
  </si>
  <si>
    <t>images2/image41.png</t>
  </si>
  <si>
    <t xml:space="preserve">האדם בתמונה הוא:
1. זמר 
2. שחקן
3. ספורטאי
4. לא מכיר/ה
</t>
  </si>
  <si>
    <t xml:space="preserve">האדם בתמונה הוא:
1. זמר 
2. שחקן
3.פוליטיקאי
4. לא מכיר/ה
</t>
  </si>
  <si>
    <t xml:space="preserve">האדם בתמונה הוא:
1. זמר 
2. שחקן
3. עתונאי
4. לא מכיר/ה
</t>
  </si>
  <si>
    <t xml:space="preserve">האדם בתמונה הוא:
1. זמר 
2. שחקן
3. פוליטיקאי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</si>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</sst>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5347-5C5C-4160-A12A-1761268C4B9A}">
  <dimension ref="A1:BW111"/>
  <sheetViews>
    <sheetView tabSelected="1" topLeftCell="AU1" workbookViewId="0">
      <selection activeCell="BG86" sqref="BG86"/>
    </sheetView>
  </sheetViews>
  <sheetFormatPr defaultRowHeight="14.5" x14ac:dyDescent="0.35"/>
  <cols>
    <col min="6" max="6" width="19.5429687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5">
      <c r="W2">
        <v>3.9201000472530697E-3</v>
      </c>
      <c r="X2">
        <v>5.0723800086416297E-2</v>
      </c>
      <c r="Y2">
        <v>5.0723800086416297E-2</v>
      </c>
      <c r="Z2">
        <v>2.66040060005616</v>
      </c>
      <c r="BN2">
        <v>280336</v>
      </c>
      <c r="BO2">
        <v>2</v>
      </c>
      <c r="BP2">
        <v>25</v>
      </c>
      <c r="BQ2">
        <v>1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</row>
    <row r="3" spans="1:75" x14ac:dyDescent="0.35">
      <c r="AA3">
        <v>2.6604685999918698</v>
      </c>
      <c r="AB3">
        <v>2.6662142000859599</v>
      </c>
      <c r="AC3">
        <v>3.1855291000101702</v>
      </c>
      <c r="AD3">
        <v>3.1527276000706399</v>
      </c>
      <c r="BN3">
        <v>280336</v>
      </c>
      <c r="BO3">
        <v>2</v>
      </c>
      <c r="BP3">
        <v>25</v>
      </c>
      <c r="BQ3">
        <v>1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</row>
    <row r="4" spans="1:75" x14ac:dyDescent="0.35">
      <c r="AE4">
        <v>3.15280899999197</v>
      </c>
      <c r="AF4">
        <v>3.1855291000101702</v>
      </c>
      <c r="AG4">
        <v>3.1855291000101702</v>
      </c>
      <c r="AH4">
        <v>4.0743460999801702</v>
      </c>
      <c r="BN4">
        <v>280336</v>
      </c>
      <c r="BO4">
        <v>2</v>
      </c>
      <c r="BP4">
        <v>25</v>
      </c>
      <c r="BQ4">
        <v>1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</row>
    <row r="5" spans="1:75" x14ac:dyDescent="0.35">
      <c r="U5">
        <v>81.651816500001502</v>
      </c>
      <c r="AA5">
        <v>83.584039499983106</v>
      </c>
      <c r="AB5">
        <v>83.598531799972903</v>
      </c>
      <c r="AD5">
        <v>84.082042300025904</v>
      </c>
      <c r="AI5">
        <v>81.583240800071493</v>
      </c>
      <c r="AJ5">
        <v>81.651816500001502</v>
      </c>
      <c r="AK5">
        <v>83.583992399973795</v>
      </c>
      <c r="AL5">
        <v>84.082321100053306</v>
      </c>
      <c r="AM5">
        <v>84.102620300021897</v>
      </c>
      <c r="AN5">
        <v>84.102620300021897</v>
      </c>
      <c r="AO5">
        <v>106.405484699993</v>
      </c>
      <c r="BN5">
        <v>280336</v>
      </c>
      <c r="BO5">
        <v>2</v>
      </c>
      <c r="BP5">
        <v>25</v>
      </c>
      <c r="BQ5">
        <v>1</v>
      </c>
      <c r="BR5" t="s">
        <v>74</v>
      </c>
      <c r="BS5" t="s">
        <v>75</v>
      </c>
      <c r="BT5" t="s">
        <v>76</v>
      </c>
      <c r="BU5" t="s">
        <v>77</v>
      </c>
      <c r="BV5" t="s">
        <v>78</v>
      </c>
    </row>
    <row r="6" spans="1:75" x14ac:dyDescent="0.35">
      <c r="AA6">
        <v>106.405570800066</v>
      </c>
      <c r="AB6">
        <v>106.414838699973</v>
      </c>
      <c r="AC6">
        <v>107.036619800026</v>
      </c>
      <c r="AD6">
        <v>106.89987339999</v>
      </c>
      <c r="BN6">
        <v>280336</v>
      </c>
      <c r="BO6">
        <v>2</v>
      </c>
      <c r="BP6">
        <v>25</v>
      </c>
      <c r="BQ6">
        <v>1</v>
      </c>
      <c r="BR6" t="s">
        <v>74</v>
      </c>
      <c r="BS6" t="s">
        <v>75</v>
      </c>
      <c r="BT6" t="s">
        <v>76</v>
      </c>
      <c r="BU6" t="s">
        <v>77</v>
      </c>
      <c r="BV6" t="s">
        <v>78</v>
      </c>
    </row>
    <row r="7" spans="1:75" x14ac:dyDescent="0.35">
      <c r="A7" t="s">
        <v>79</v>
      </c>
      <c r="B7" t="s">
        <v>80</v>
      </c>
      <c r="C7" t="s">
        <v>81</v>
      </c>
      <c r="D7" t="s">
        <v>82</v>
      </c>
      <c r="M7">
        <v>0</v>
      </c>
      <c r="N7">
        <v>0</v>
      </c>
      <c r="O7">
        <v>0</v>
      </c>
      <c r="P7">
        <v>25</v>
      </c>
      <c r="U7">
        <v>107.036619800026</v>
      </c>
      <c r="AA7">
        <v>111.04086170007901</v>
      </c>
      <c r="AB7">
        <v>111.04763990000301</v>
      </c>
      <c r="AC7">
        <v>111.612672800081</v>
      </c>
      <c r="AD7">
        <v>111.533872700063</v>
      </c>
      <c r="AP7">
        <v>106.94793220004</v>
      </c>
      <c r="AQ7" t="s">
        <v>83</v>
      </c>
      <c r="AR7">
        <v>107.036619800026</v>
      </c>
      <c r="AS7">
        <v>107.036619800026</v>
      </c>
      <c r="AT7">
        <v>111.03643450001201</v>
      </c>
      <c r="AU7" t="s">
        <v>84</v>
      </c>
      <c r="AV7">
        <v>3.9971338000614098</v>
      </c>
      <c r="AW7" t="s">
        <v>77</v>
      </c>
      <c r="BN7">
        <v>280336</v>
      </c>
      <c r="BO7">
        <v>2</v>
      </c>
      <c r="BP7">
        <v>25</v>
      </c>
      <c r="BQ7">
        <v>1</v>
      </c>
      <c r="BR7" t="s">
        <v>74</v>
      </c>
      <c r="BS7" t="s">
        <v>75</v>
      </c>
      <c r="BT7" t="s">
        <v>76</v>
      </c>
      <c r="BU7" t="s">
        <v>77</v>
      </c>
      <c r="BV7" t="s">
        <v>78</v>
      </c>
    </row>
    <row r="8" spans="1:75" x14ac:dyDescent="0.35">
      <c r="A8" t="s">
        <v>85</v>
      </c>
      <c r="B8" t="s">
        <v>80</v>
      </c>
      <c r="C8" t="s">
        <v>86</v>
      </c>
      <c r="D8" t="s">
        <v>82</v>
      </c>
      <c r="M8">
        <v>0</v>
      </c>
      <c r="N8">
        <v>1</v>
      </c>
      <c r="O8">
        <v>1</v>
      </c>
      <c r="P8">
        <v>23</v>
      </c>
      <c r="U8">
        <v>111.612672800081</v>
      </c>
      <c r="AA8">
        <v>113.336483500082</v>
      </c>
      <c r="AB8">
        <v>113.34763169998701</v>
      </c>
      <c r="AC8">
        <v>113.904590500053</v>
      </c>
      <c r="AD8">
        <v>113.833904400002</v>
      </c>
      <c r="AP8">
        <v>111.535524000064</v>
      </c>
      <c r="AQ8" t="s">
        <v>83</v>
      </c>
      <c r="AR8">
        <v>111.612672800081</v>
      </c>
      <c r="AS8">
        <v>111.612672800081</v>
      </c>
      <c r="AT8">
        <v>113.33576619997601</v>
      </c>
      <c r="AU8" t="s">
        <v>84</v>
      </c>
      <c r="AV8">
        <v>1.71539880009368</v>
      </c>
      <c r="AW8" t="s">
        <v>77</v>
      </c>
      <c r="BN8">
        <v>280336</v>
      </c>
      <c r="BO8">
        <v>2</v>
      </c>
      <c r="BP8">
        <v>25</v>
      </c>
      <c r="BQ8">
        <v>1</v>
      </c>
      <c r="BR8" t="s">
        <v>74</v>
      </c>
      <c r="BS8" t="s">
        <v>75</v>
      </c>
      <c r="BT8" t="s">
        <v>76</v>
      </c>
      <c r="BU8" t="s">
        <v>77</v>
      </c>
      <c r="BV8" t="s">
        <v>78</v>
      </c>
    </row>
    <row r="9" spans="1:75" x14ac:dyDescent="0.35">
      <c r="A9" t="s">
        <v>87</v>
      </c>
      <c r="B9" t="s">
        <v>80</v>
      </c>
      <c r="C9" t="s">
        <v>81</v>
      </c>
      <c r="D9" t="s">
        <v>88</v>
      </c>
      <c r="M9">
        <v>0</v>
      </c>
      <c r="N9">
        <v>2</v>
      </c>
      <c r="O9">
        <v>2</v>
      </c>
      <c r="P9">
        <v>12</v>
      </c>
      <c r="U9">
        <v>113.904590500053</v>
      </c>
      <c r="AA9">
        <v>115.336080000037</v>
      </c>
      <c r="AB9">
        <v>115.348332900088</v>
      </c>
      <c r="AC9">
        <v>115.85405020008299</v>
      </c>
      <c r="AD9">
        <v>115.833414699998</v>
      </c>
      <c r="AP9">
        <v>113.83486549998599</v>
      </c>
      <c r="AQ9" t="s">
        <v>89</v>
      </c>
      <c r="AR9">
        <v>113.904590500053</v>
      </c>
      <c r="AS9">
        <v>113.904590500053</v>
      </c>
      <c r="AT9">
        <v>115.33529670001001</v>
      </c>
      <c r="AU9" t="s">
        <v>84</v>
      </c>
      <c r="AV9">
        <v>1.41637969994917</v>
      </c>
      <c r="AW9" t="s">
        <v>77</v>
      </c>
      <c r="BN9">
        <v>280336</v>
      </c>
      <c r="BO9">
        <v>2</v>
      </c>
      <c r="BP9">
        <v>25</v>
      </c>
      <c r="BQ9">
        <v>1</v>
      </c>
      <c r="BR9" t="s">
        <v>74</v>
      </c>
      <c r="BS9" t="s">
        <v>75</v>
      </c>
      <c r="BT9" t="s">
        <v>76</v>
      </c>
      <c r="BU9" t="s">
        <v>77</v>
      </c>
      <c r="BV9" t="s">
        <v>78</v>
      </c>
    </row>
    <row r="10" spans="1:75" x14ac:dyDescent="0.35">
      <c r="A10" t="s">
        <v>90</v>
      </c>
      <c r="B10" t="s">
        <v>91</v>
      </c>
      <c r="C10" t="s">
        <v>81</v>
      </c>
      <c r="D10" t="s">
        <v>82</v>
      </c>
      <c r="M10">
        <v>0</v>
      </c>
      <c r="N10">
        <v>3</v>
      </c>
      <c r="O10">
        <v>3</v>
      </c>
      <c r="P10">
        <v>57</v>
      </c>
      <c r="U10">
        <v>115.85405020008299</v>
      </c>
      <c r="AA10">
        <v>117.586970100062</v>
      </c>
      <c r="AB10">
        <v>117.59786410001099</v>
      </c>
      <c r="AC10">
        <v>118.103541000047</v>
      </c>
      <c r="AD10">
        <v>118.082893499988</v>
      </c>
      <c r="AP10">
        <v>115.834452899987</v>
      </c>
      <c r="AQ10" t="s">
        <v>83</v>
      </c>
      <c r="AR10">
        <v>115.85405020008299</v>
      </c>
      <c r="AS10">
        <v>115.85405020008299</v>
      </c>
      <c r="AT10">
        <v>117.586053400067</v>
      </c>
      <c r="AU10" t="s">
        <v>92</v>
      </c>
      <c r="AV10">
        <v>1.71576559997629</v>
      </c>
      <c r="AW10" t="s">
        <v>77</v>
      </c>
      <c r="BN10">
        <v>280336</v>
      </c>
      <c r="BO10">
        <v>2</v>
      </c>
      <c r="BP10">
        <v>25</v>
      </c>
      <c r="BQ10">
        <v>1</v>
      </c>
      <c r="BR10" t="s">
        <v>74</v>
      </c>
      <c r="BS10" t="s">
        <v>75</v>
      </c>
      <c r="BT10" t="s">
        <v>76</v>
      </c>
      <c r="BU10" t="s">
        <v>77</v>
      </c>
      <c r="BV10" t="s">
        <v>78</v>
      </c>
    </row>
    <row r="11" spans="1:75" x14ac:dyDescent="0.35">
      <c r="A11" t="s">
        <v>93</v>
      </c>
      <c r="B11" t="s">
        <v>91</v>
      </c>
      <c r="C11" t="s">
        <v>86</v>
      </c>
      <c r="D11" t="s">
        <v>82</v>
      </c>
      <c r="M11">
        <v>0</v>
      </c>
      <c r="N11">
        <v>4</v>
      </c>
      <c r="O11">
        <v>4</v>
      </c>
      <c r="P11">
        <v>51</v>
      </c>
      <c r="U11">
        <v>118.103541000047</v>
      </c>
      <c r="AA11">
        <v>120.870527500053</v>
      </c>
      <c r="AB11">
        <v>120.88123140006699</v>
      </c>
      <c r="AC11">
        <v>121.38586430007101</v>
      </c>
      <c r="AD11">
        <v>121.366677100071</v>
      </c>
      <c r="AP11">
        <v>118.083842699998</v>
      </c>
      <c r="AQ11" t="s">
        <v>83</v>
      </c>
      <c r="AR11">
        <v>118.103541000047</v>
      </c>
      <c r="AS11">
        <v>118.103541000047</v>
      </c>
      <c r="AT11">
        <v>120.869684600038</v>
      </c>
      <c r="AU11" t="s">
        <v>92</v>
      </c>
      <c r="AV11">
        <v>2.76226079999469</v>
      </c>
      <c r="AW11" t="s">
        <v>77</v>
      </c>
      <c r="BN11">
        <v>280336</v>
      </c>
      <c r="BO11">
        <v>2</v>
      </c>
      <c r="BP11">
        <v>25</v>
      </c>
      <c r="BQ11">
        <v>1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</row>
    <row r="12" spans="1:75" x14ac:dyDescent="0.35">
      <c r="A12" t="s">
        <v>94</v>
      </c>
      <c r="B12" t="s">
        <v>91</v>
      </c>
      <c r="C12" t="s">
        <v>81</v>
      </c>
      <c r="D12" t="s">
        <v>88</v>
      </c>
      <c r="M12">
        <v>0</v>
      </c>
      <c r="N12">
        <v>5</v>
      </c>
      <c r="O12">
        <v>5</v>
      </c>
      <c r="P12">
        <v>45</v>
      </c>
      <c r="U12">
        <v>121.38586430007101</v>
      </c>
      <c r="AA12">
        <v>126.20360920007801</v>
      </c>
      <c r="AB12">
        <v>126.21433550002899</v>
      </c>
      <c r="AC12">
        <v>126.71934750000899</v>
      </c>
      <c r="AD12">
        <v>126.700066299992</v>
      </c>
      <c r="AP12">
        <v>121.36777200002599</v>
      </c>
      <c r="AQ12" t="s">
        <v>89</v>
      </c>
      <c r="AR12">
        <v>121.38586430007101</v>
      </c>
      <c r="AS12">
        <v>121.38586430007101</v>
      </c>
      <c r="AT12">
        <v>126.20227940008</v>
      </c>
      <c r="AU12" t="s">
        <v>92</v>
      </c>
      <c r="AV12">
        <v>4.8069643999915499</v>
      </c>
      <c r="AW12" t="s">
        <v>77</v>
      </c>
      <c r="BN12">
        <v>280336</v>
      </c>
      <c r="BO12">
        <v>2</v>
      </c>
      <c r="BP12">
        <v>25</v>
      </c>
      <c r="BQ12">
        <v>1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</row>
    <row r="13" spans="1:75" x14ac:dyDescent="0.35">
      <c r="A13" t="s">
        <v>95</v>
      </c>
      <c r="B13" t="s">
        <v>91</v>
      </c>
      <c r="C13" t="s">
        <v>86</v>
      </c>
      <c r="D13" t="s">
        <v>88</v>
      </c>
      <c r="M13">
        <v>0</v>
      </c>
      <c r="N13">
        <v>6</v>
      </c>
      <c r="O13">
        <v>6</v>
      </c>
      <c r="P13">
        <v>37</v>
      </c>
      <c r="U13">
        <v>126.71934750000899</v>
      </c>
      <c r="AA13">
        <v>130.05306539998799</v>
      </c>
      <c r="AB13">
        <v>130.064169400022</v>
      </c>
      <c r="AC13">
        <v>130.56843139999501</v>
      </c>
      <c r="AD13">
        <v>130.54966400004901</v>
      </c>
      <c r="AP13">
        <v>126.70110499998501</v>
      </c>
      <c r="AQ13" t="s">
        <v>89</v>
      </c>
      <c r="AR13">
        <v>126.71934750000899</v>
      </c>
      <c r="AS13">
        <v>126.71934750000899</v>
      </c>
      <c r="AT13">
        <v>130.05212270002801</v>
      </c>
      <c r="AU13" t="s">
        <v>84</v>
      </c>
      <c r="AV13">
        <v>3.3157098999945398</v>
      </c>
      <c r="AW13" t="s">
        <v>77</v>
      </c>
      <c r="BN13">
        <v>280336</v>
      </c>
      <c r="BO13">
        <v>2</v>
      </c>
      <c r="BP13">
        <v>25</v>
      </c>
      <c r="BQ13">
        <v>1</v>
      </c>
      <c r="BR13" t="s">
        <v>74</v>
      </c>
      <c r="BS13" t="s">
        <v>75</v>
      </c>
      <c r="BT13" t="s">
        <v>76</v>
      </c>
      <c r="BU13" t="s">
        <v>77</v>
      </c>
      <c r="BV13" t="s">
        <v>78</v>
      </c>
    </row>
    <row r="14" spans="1:75" x14ac:dyDescent="0.35">
      <c r="A14" t="s">
        <v>96</v>
      </c>
      <c r="B14" t="s">
        <v>91</v>
      </c>
      <c r="C14" t="s">
        <v>86</v>
      </c>
      <c r="D14" t="s">
        <v>82</v>
      </c>
      <c r="M14">
        <v>0</v>
      </c>
      <c r="N14">
        <v>7</v>
      </c>
      <c r="O14">
        <v>7</v>
      </c>
      <c r="P14">
        <v>48</v>
      </c>
      <c r="U14">
        <v>130.56843139999501</v>
      </c>
      <c r="AA14">
        <v>132.00252960005301</v>
      </c>
      <c r="AB14">
        <v>132.014292999985</v>
      </c>
      <c r="AC14">
        <v>132.56203360005699</v>
      </c>
      <c r="AD14">
        <v>132.49948210001401</v>
      </c>
      <c r="AP14">
        <v>130.55063950002599</v>
      </c>
      <c r="AQ14" t="s">
        <v>89</v>
      </c>
      <c r="AR14">
        <v>130.56843139999501</v>
      </c>
      <c r="AS14">
        <v>130.56843139999501</v>
      </c>
      <c r="AT14">
        <v>132.001748500042</v>
      </c>
      <c r="AU14" t="s">
        <v>92</v>
      </c>
      <c r="AV14">
        <v>1.4244687000755201</v>
      </c>
      <c r="AW14" t="s">
        <v>77</v>
      </c>
      <c r="BN14">
        <v>280336</v>
      </c>
      <c r="BO14">
        <v>2</v>
      </c>
      <c r="BP14">
        <v>25</v>
      </c>
      <c r="BQ14">
        <v>1</v>
      </c>
      <c r="BR14" t="s">
        <v>74</v>
      </c>
      <c r="BS14" t="s">
        <v>75</v>
      </c>
      <c r="BT14" t="s">
        <v>76</v>
      </c>
      <c r="BU14" t="s">
        <v>77</v>
      </c>
      <c r="BV14" t="s">
        <v>78</v>
      </c>
    </row>
    <row r="15" spans="1:75" x14ac:dyDescent="0.35">
      <c r="A15" t="s">
        <v>97</v>
      </c>
      <c r="B15" t="s">
        <v>80</v>
      </c>
      <c r="C15" t="s">
        <v>86</v>
      </c>
      <c r="D15" t="s">
        <v>82</v>
      </c>
      <c r="M15">
        <v>0</v>
      </c>
      <c r="N15">
        <v>8</v>
      </c>
      <c r="O15">
        <v>8</v>
      </c>
      <c r="P15">
        <v>21</v>
      </c>
      <c r="U15">
        <v>132.56203360005699</v>
      </c>
      <c r="AA15">
        <v>134.00284640001999</v>
      </c>
      <c r="AB15">
        <v>134.013745700009</v>
      </c>
      <c r="AC15">
        <v>134.58731099998101</v>
      </c>
      <c r="AD15">
        <v>134.49993699998501</v>
      </c>
      <c r="AP15">
        <v>132.50062200007901</v>
      </c>
      <c r="AQ15" t="s">
        <v>83</v>
      </c>
      <c r="AR15">
        <v>132.56203360005699</v>
      </c>
      <c r="AS15">
        <v>132.56203360005699</v>
      </c>
      <c r="AT15">
        <v>134.002022300031</v>
      </c>
      <c r="AU15" t="s">
        <v>84</v>
      </c>
      <c r="AV15">
        <v>1.42220390005968</v>
      </c>
      <c r="AW15" t="s">
        <v>77</v>
      </c>
      <c r="BN15">
        <v>280336</v>
      </c>
      <c r="BO15">
        <v>2</v>
      </c>
      <c r="BP15">
        <v>25</v>
      </c>
      <c r="BQ15">
        <v>1</v>
      </c>
      <c r="BR15" t="s">
        <v>74</v>
      </c>
      <c r="BS15" t="s">
        <v>75</v>
      </c>
      <c r="BT15" t="s">
        <v>76</v>
      </c>
      <c r="BU15" t="s">
        <v>77</v>
      </c>
      <c r="BV15" t="s">
        <v>78</v>
      </c>
    </row>
    <row r="16" spans="1:75" x14ac:dyDescent="0.35">
      <c r="A16" t="s">
        <v>98</v>
      </c>
      <c r="B16" t="s">
        <v>91</v>
      </c>
      <c r="C16" t="s">
        <v>86</v>
      </c>
      <c r="D16" t="s">
        <v>82</v>
      </c>
      <c r="M16">
        <v>0</v>
      </c>
      <c r="N16">
        <v>9</v>
      </c>
      <c r="O16">
        <v>9</v>
      </c>
      <c r="P16">
        <v>55</v>
      </c>
      <c r="U16">
        <v>134.58731099998101</v>
      </c>
      <c r="AA16">
        <v>137.153030500048</v>
      </c>
      <c r="AB16">
        <v>137.16395100008199</v>
      </c>
      <c r="AC16">
        <v>137.77806829998701</v>
      </c>
      <c r="AD16">
        <v>137.649484400055</v>
      </c>
      <c r="AP16">
        <v>134.500821999972</v>
      </c>
      <c r="AQ16" t="s">
        <v>89</v>
      </c>
      <c r="AR16">
        <v>134.58731099998101</v>
      </c>
      <c r="AS16">
        <v>134.58731099998101</v>
      </c>
      <c r="AT16">
        <v>137.15211400005501</v>
      </c>
      <c r="AU16" t="s">
        <v>84</v>
      </c>
      <c r="AV16">
        <v>2.5494291000068099</v>
      </c>
      <c r="AW16" t="s">
        <v>77</v>
      </c>
      <c r="BN16">
        <v>280336</v>
      </c>
      <c r="BO16">
        <v>2</v>
      </c>
      <c r="BP16">
        <v>25</v>
      </c>
      <c r="BQ16">
        <v>1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</row>
    <row r="17" spans="1:74" x14ac:dyDescent="0.35">
      <c r="A17" t="s">
        <v>99</v>
      </c>
      <c r="B17" t="s">
        <v>80</v>
      </c>
      <c r="C17" t="s">
        <v>86</v>
      </c>
      <c r="D17" t="s">
        <v>88</v>
      </c>
      <c r="M17">
        <v>0</v>
      </c>
      <c r="N17">
        <v>10</v>
      </c>
      <c r="O17">
        <v>10</v>
      </c>
      <c r="P17">
        <v>6</v>
      </c>
      <c r="U17">
        <v>137.77806829998701</v>
      </c>
      <c r="AA17">
        <v>139.618900800007</v>
      </c>
      <c r="AB17">
        <v>139.630744500085</v>
      </c>
      <c r="AC17">
        <v>140.14037520007599</v>
      </c>
      <c r="AD17">
        <v>140.11571440007501</v>
      </c>
      <c r="AP17">
        <v>137.65042159997299</v>
      </c>
      <c r="AQ17" t="s">
        <v>89</v>
      </c>
      <c r="AR17">
        <v>137.77806829998701</v>
      </c>
      <c r="AS17">
        <v>137.77806829998701</v>
      </c>
      <c r="AT17">
        <v>139.61808150005501</v>
      </c>
      <c r="AU17" t="s">
        <v>84</v>
      </c>
      <c r="AV17">
        <v>1.8285980001091899</v>
      </c>
      <c r="AW17" t="s">
        <v>77</v>
      </c>
      <c r="BN17">
        <v>280336</v>
      </c>
      <c r="BO17">
        <v>2</v>
      </c>
      <c r="BP17">
        <v>25</v>
      </c>
      <c r="BQ17">
        <v>1</v>
      </c>
      <c r="BR17" t="s">
        <v>74</v>
      </c>
      <c r="BS17" t="s">
        <v>75</v>
      </c>
      <c r="BT17" t="s">
        <v>76</v>
      </c>
      <c r="BU17" t="s">
        <v>77</v>
      </c>
      <c r="BV17" t="s">
        <v>78</v>
      </c>
    </row>
    <row r="18" spans="1:74" x14ac:dyDescent="0.35">
      <c r="A18" t="s">
        <v>100</v>
      </c>
      <c r="B18" t="s">
        <v>91</v>
      </c>
      <c r="C18" t="s">
        <v>81</v>
      </c>
      <c r="D18" t="s">
        <v>88</v>
      </c>
      <c r="M18">
        <v>0</v>
      </c>
      <c r="N18">
        <v>11</v>
      </c>
      <c r="O18">
        <v>11</v>
      </c>
      <c r="P18">
        <v>44</v>
      </c>
      <c r="U18">
        <v>140.14037520007599</v>
      </c>
      <c r="AA18">
        <v>142.21925449999901</v>
      </c>
      <c r="AB18">
        <v>142.230627399985</v>
      </c>
      <c r="AC18">
        <v>142.732872200082</v>
      </c>
      <c r="AD18">
        <v>142.715835800045</v>
      </c>
      <c r="AP18">
        <v>140.116682399995</v>
      </c>
      <c r="AQ18" t="s">
        <v>83</v>
      </c>
      <c r="AR18">
        <v>140.14037520007599</v>
      </c>
      <c r="AS18">
        <v>140.14037520007599</v>
      </c>
      <c r="AT18">
        <v>142.218468900071</v>
      </c>
      <c r="AU18" t="s">
        <v>92</v>
      </c>
      <c r="AV18">
        <v>2.0700773000717101</v>
      </c>
      <c r="AW18" t="s">
        <v>77</v>
      </c>
      <c r="BN18">
        <v>280336</v>
      </c>
      <c r="BO18">
        <v>2</v>
      </c>
      <c r="BP18">
        <v>25</v>
      </c>
      <c r="BQ18">
        <v>1</v>
      </c>
      <c r="BR18" t="s">
        <v>74</v>
      </c>
      <c r="BS18" t="s">
        <v>75</v>
      </c>
      <c r="BT18" t="s">
        <v>76</v>
      </c>
      <c r="BU18" t="s">
        <v>77</v>
      </c>
      <c r="BV18" t="s">
        <v>78</v>
      </c>
    </row>
    <row r="19" spans="1:74" x14ac:dyDescent="0.35">
      <c r="A19" t="s">
        <v>101</v>
      </c>
      <c r="B19" t="s">
        <v>91</v>
      </c>
      <c r="C19" t="s">
        <v>81</v>
      </c>
      <c r="D19" t="s">
        <v>88</v>
      </c>
      <c r="M19">
        <v>0</v>
      </c>
      <c r="N19">
        <v>12</v>
      </c>
      <c r="O19">
        <v>12</v>
      </c>
      <c r="P19">
        <v>42</v>
      </c>
      <c r="U19">
        <v>142.732872200082</v>
      </c>
      <c r="AA19">
        <v>144.654203200014</v>
      </c>
      <c r="AB19">
        <v>144.66367899999</v>
      </c>
      <c r="AC19">
        <v>145.16709000000199</v>
      </c>
      <c r="AD19">
        <v>145.14951770007599</v>
      </c>
      <c r="AP19">
        <v>142.71674030006301</v>
      </c>
      <c r="AQ19" t="s">
        <v>89</v>
      </c>
      <c r="AR19">
        <v>142.732872200082</v>
      </c>
      <c r="AS19">
        <v>142.732872200082</v>
      </c>
      <c r="AT19">
        <v>144.65340419998299</v>
      </c>
      <c r="AU19" t="s">
        <v>92</v>
      </c>
      <c r="AV19">
        <v>1.9171858000336199</v>
      </c>
      <c r="AW19" t="s">
        <v>77</v>
      </c>
      <c r="BN19">
        <v>280336</v>
      </c>
      <c r="BO19">
        <v>2</v>
      </c>
      <c r="BP19">
        <v>25</v>
      </c>
      <c r="BQ19">
        <v>1</v>
      </c>
      <c r="BR19" t="s">
        <v>74</v>
      </c>
      <c r="BS19" t="s">
        <v>75</v>
      </c>
      <c r="BT19" t="s">
        <v>76</v>
      </c>
      <c r="BU19" t="s">
        <v>77</v>
      </c>
      <c r="BV19" t="s">
        <v>78</v>
      </c>
    </row>
    <row r="20" spans="1:74" x14ac:dyDescent="0.35">
      <c r="A20" t="s">
        <v>102</v>
      </c>
      <c r="B20" t="s">
        <v>91</v>
      </c>
      <c r="C20" t="s">
        <v>86</v>
      </c>
      <c r="D20" t="s">
        <v>88</v>
      </c>
      <c r="M20">
        <v>0</v>
      </c>
      <c r="N20">
        <v>13</v>
      </c>
      <c r="O20">
        <v>13</v>
      </c>
      <c r="P20">
        <v>39</v>
      </c>
      <c r="U20">
        <v>145.16709000000199</v>
      </c>
      <c r="AA20">
        <v>147.55323169997399</v>
      </c>
      <c r="AB20">
        <v>147.56374000001199</v>
      </c>
      <c r="AC20">
        <v>148.10409310006</v>
      </c>
      <c r="AD20">
        <v>148.04926480003601</v>
      </c>
      <c r="AP20">
        <v>145.15051429998101</v>
      </c>
      <c r="AQ20" t="s">
        <v>83</v>
      </c>
      <c r="AR20">
        <v>145.16709000000199</v>
      </c>
      <c r="AS20">
        <v>145.16709000000199</v>
      </c>
      <c r="AT20">
        <v>147.552202200051</v>
      </c>
      <c r="AU20" t="s">
        <v>92</v>
      </c>
      <c r="AV20">
        <v>2.3701150000561002</v>
      </c>
      <c r="AW20" t="s">
        <v>77</v>
      </c>
      <c r="BN20">
        <v>280336</v>
      </c>
      <c r="BO20">
        <v>2</v>
      </c>
      <c r="BP20">
        <v>25</v>
      </c>
      <c r="BQ20">
        <v>1</v>
      </c>
      <c r="BR20" t="s">
        <v>74</v>
      </c>
      <c r="BS20" t="s">
        <v>75</v>
      </c>
      <c r="BT20" t="s">
        <v>76</v>
      </c>
      <c r="BU20" t="s">
        <v>77</v>
      </c>
      <c r="BV20" t="s">
        <v>78</v>
      </c>
    </row>
    <row r="21" spans="1:74" x14ac:dyDescent="0.35">
      <c r="A21" t="s">
        <v>103</v>
      </c>
      <c r="B21" t="s">
        <v>80</v>
      </c>
      <c r="C21" t="s">
        <v>81</v>
      </c>
      <c r="D21" t="s">
        <v>88</v>
      </c>
      <c r="M21">
        <v>0</v>
      </c>
      <c r="N21">
        <v>14</v>
      </c>
      <c r="O21">
        <v>14</v>
      </c>
      <c r="P21">
        <v>14</v>
      </c>
      <c r="U21">
        <v>148.10409310006</v>
      </c>
      <c r="AA21">
        <v>150.169995700009</v>
      </c>
      <c r="AB21">
        <v>150.180329599999</v>
      </c>
      <c r="AC21">
        <v>150.734436500002</v>
      </c>
      <c r="AD21">
        <v>150.66704299999401</v>
      </c>
      <c r="AP21">
        <v>148.050304100033</v>
      </c>
      <c r="AQ21" t="s">
        <v>83</v>
      </c>
      <c r="AR21">
        <v>148.10409310006</v>
      </c>
      <c r="AS21">
        <v>148.10409310006</v>
      </c>
      <c r="AT21">
        <v>150.169256200082</v>
      </c>
      <c r="AU21" t="s">
        <v>84</v>
      </c>
      <c r="AV21">
        <v>2.0613192999735399</v>
      </c>
      <c r="AW21" t="s">
        <v>77</v>
      </c>
      <c r="BN21">
        <v>280336</v>
      </c>
      <c r="BO21">
        <v>2</v>
      </c>
      <c r="BP21">
        <v>25</v>
      </c>
      <c r="BQ21">
        <v>1</v>
      </c>
      <c r="BR21" t="s">
        <v>74</v>
      </c>
      <c r="BS21" t="s">
        <v>75</v>
      </c>
      <c r="BT21" t="s">
        <v>76</v>
      </c>
      <c r="BU21" t="s">
        <v>77</v>
      </c>
      <c r="BV21" t="s">
        <v>78</v>
      </c>
    </row>
    <row r="22" spans="1:74" x14ac:dyDescent="0.35">
      <c r="A22" t="s">
        <v>104</v>
      </c>
      <c r="B22" t="s">
        <v>80</v>
      </c>
      <c r="C22" t="s">
        <v>81</v>
      </c>
      <c r="D22" t="s">
        <v>82</v>
      </c>
      <c r="M22">
        <v>0</v>
      </c>
      <c r="N22">
        <v>15</v>
      </c>
      <c r="O22">
        <v>15</v>
      </c>
      <c r="P22">
        <v>26</v>
      </c>
      <c r="U22">
        <v>150.734436500002</v>
      </c>
      <c r="AA22">
        <v>151.96872270002399</v>
      </c>
      <c r="AB22">
        <v>151.98058680002501</v>
      </c>
      <c r="AC22">
        <v>152.48276959999899</v>
      </c>
      <c r="AD22">
        <v>152.46529010008001</v>
      </c>
      <c r="AP22">
        <v>150.66803569998501</v>
      </c>
      <c r="AQ22" t="s">
        <v>83</v>
      </c>
      <c r="AR22">
        <v>150.734436500002</v>
      </c>
      <c r="AS22">
        <v>150.734436500002</v>
      </c>
      <c r="AT22">
        <v>151.96796050004099</v>
      </c>
      <c r="AU22" t="s">
        <v>84</v>
      </c>
      <c r="AV22">
        <v>1.2187733999453401</v>
      </c>
      <c r="AW22" t="s">
        <v>77</v>
      </c>
      <c r="BN22">
        <v>280336</v>
      </c>
      <c r="BO22">
        <v>2</v>
      </c>
      <c r="BP22">
        <v>25</v>
      </c>
      <c r="BQ22">
        <v>1</v>
      </c>
      <c r="BR22" t="s">
        <v>74</v>
      </c>
      <c r="BS22" t="s">
        <v>75</v>
      </c>
      <c r="BT22" t="s">
        <v>76</v>
      </c>
      <c r="BU22" t="s">
        <v>77</v>
      </c>
      <c r="BV22" t="s">
        <v>78</v>
      </c>
    </row>
    <row r="23" spans="1:74" x14ac:dyDescent="0.35">
      <c r="A23" t="s">
        <v>105</v>
      </c>
      <c r="B23" t="s">
        <v>91</v>
      </c>
      <c r="C23" t="s">
        <v>86</v>
      </c>
      <c r="D23" t="s">
        <v>88</v>
      </c>
      <c r="M23">
        <v>0</v>
      </c>
      <c r="N23">
        <v>16</v>
      </c>
      <c r="O23">
        <v>16</v>
      </c>
      <c r="P23">
        <v>33</v>
      </c>
      <c r="U23">
        <v>152.48276959999899</v>
      </c>
      <c r="AA23">
        <v>154.053285600035</v>
      </c>
      <c r="AB23">
        <v>154.06360200000901</v>
      </c>
      <c r="AC23">
        <v>154.61082150007101</v>
      </c>
      <c r="AD23">
        <v>154.54926370002701</v>
      </c>
      <c r="AP23">
        <v>152.46607209998101</v>
      </c>
      <c r="AQ23" t="s">
        <v>89</v>
      </c>
      <c r="AR23">
        <v>152.48276959999899</v>
      </c>
      <c r="AS23">
        <v>152.48276959999899</v>
      </c>
      <c r="AT23">
        <v>154.052294600056</v>
      </c>
      <c r="AU23" t="s">
        <v>92</v>
      </c>
      <c r="AV23">
        <v>1.5573664000257801</v>
      </c>
      <c r="AW23" t="s">
        <v>77</v>
      </c>
      <c r="BN23">
        <v>280336</v>
      </c>
      <c r="BO23">
        <v>2</v>
      </c>
      <c r="BP23">
        <v>25</v>
      </c>
      <c r="BQ23">
        <v>1</v>
      </c>
      <c r="BR23" t="s">
        <v>74</v>
      </c>
      <c r="BS23" t="s">
        <v>75</v>
      </c>
      <c r="BT23" t="s">
        <v>76</v>
      </c>
      <c r="BU23" t="s">
        <v>77</v>
      </c>
      <c r="BV23" t="s">
        <v>78</v>
      </c>
    </row>
    <row r="24" spans="1:74" x14ac:dyDescent="0.35">
      <c r="A24" t="s">
        <v>106</v>
      </c>
      <c r="B24" t="s">
        <v>80</v>
      </c>
      <c r="C24" t="s">
        <v>81</v>
      </c>
      <c r="D24" t="s">
        <v>82</v>
      </c>
      <c r="M24">
        <v>0</v>
      </c>
      <c r="N24">
        <v>17</v>
      </c>
      <c r="O24">
        <v>17</v>
      </c>
      <c r="P24">
        <v>29</v>
      </c>
      <c r="U24">
        <v>154.61082150007101</v>
      </c>
      <c r="AA24">
        <v>157.63639920006901</v>
      </c>
      <c r="AB24">
        <v>157.64692089997601</v>
      </c>
      <c r="AC24">
        <v>158.17832700000099</v>
      </c>
      <c r="AD24">
        <v>158.13323170004799</v>
      </c>
      <c r="AP24">
        <v>154.55040619999599</v>
      </c>
      <c r="AQ24" t="s">
        <v>89</v>
      </c>
      <c r="AR24">
        <v>154.61082150007101</v>
      </c>
      <c r="AS24">
        <v>154.61082150007101</v>
      </c>
      <c r="AT24">
        <v>157.63546979997699</v>
      </c>
      <c r="AU24" t="s">
        <v>84</v>
      </c>
      <c r="AV24">
        <v>3.01260499993804</v>
      </c>
      <c r="AW24" t="s">
        <v>77</v>
      </c>
      <c r="BN24">
        <v>280336</v>
      </c>
      <c r="BO24">
        <v>2</v>
      </c>
      <c r="BP24">
        <v>25</v>
      </c>
      <c r="BQ24">
        <v>1</v>
      </c>
      <c r="BR24" t="s">
        <v>74</v>
      </c>
      <c r="BS24" t="s">
        <v>75</v>
      </c>
      <c r="BT24" t="s">
        <v>76</v>
      </c>
      <c r="BU24" t="s">
        <v>77</v>
      </c>
      <c r="BV24" t="s">
        <v>78</v>
      </c>
    </row>
    <row r="25" spans="1:74" x14ac:dyDescent="0.35">
      <c r="A25" t="s">
        <v>107</v>
      </c>
      <c r="B25" t="s">
        <v>80</v>
      </c>
      <c r="C25" t="s">
        <v>81</v>
      </c>
      <c r="D25" t="s">
        <v>88</v>
      </c>
      <c r="M25">
        <v>0</v>
      </c>
      <c r="N25">
        <v>18</v>
      </c>
      <c r="O25">
        <v>18</v>
      </c>
      <c r="P25">
        <v>11</v>
      </c>
      <c r="U25">
        <v>158.17832700000099</v>
      </c>
      <c r="AA25">
        <v>160.40281930007001</v>
      </c>
      <c r="AB25">
        <v>160.41350999998301</v>
      </c>
      <c r="AC25">
        <v>160.95265560003401</v>
      </c>
      <c r="AD25">
        <v>160.89862500002999</v>
      </c>
      <c r="AP25">
        <v>158.134269600035</v>
      </c>
      <c r="AQ25" t="s">
        <v>83</v>
      </c>
      <c r="AR25">
        <v>158.17832700000099</v>
      </c>
      <c r="AS25">
        <v>158.17832700000099</v>
      </c>
      <c r="AT25">
        <v>160.40181040007101</v>
      </c>
      <c r="AU25" t="s">
        <v>92</v>
      </c>
      <c r="AV25">
        <v>2.2177161000436101</v>
      </c>
      <c r="AW25" t="s">
        <v>77</v>
      </c>
      <c r="BN25">
        <v>280336</v>
      </c>
      <c r="BO25">
        <v>2</v>
      </c>
      <c r="BP25">
        <v>25</v>
      </c>
      <c r="BQ25">
        <v>1</v>
      </c>
      <c r="BR25" t="s">
        <v>74</v>
      </c>
      <c r="BS25" t="s">
        <v>75</v>
      </c>
      <c r="BT25" t="s">
        <v>76</v>
      </c>
      <c r="BU25" t="s">
        <v>77</v>
      </c>
      <c r="BV25" t="s">
        <v>78</v>
      </c>
    </row>
    <row r="26" spans="1:74" x14ac:dyDescent="0.35">
      <c r="A26" t="s">
        <v>108</v>
      </c>
      <c r="B26" t="s">
        <v>91</v>
      </c>
      <c r="C26" t="s">
        <v>81</v>
      </c>
      <c r="D26" t="s">
        <v>88</v>
      </c>
      <c r="M26">
        <v>0</v>
      </c>
      <c r="N26">
        <v>19</v>
      </c>
      <c r="O26">
        <v>19</v>
      </c>
      <c r="P26">
        <v>43</v>
      </c>
      <c r="U26">
        <v>160.95265560003401</v>
      </c>
      <c r="AA26">
        <v>161.88611590000801</v>
      </c>
      <c r="AB26">
        <v>161.89697910007001</v>
      </c>
      <c r="AC26">
        <v>162.40353320003399</v>
      </c>
      <c r="AD26">
        <v>162.382316300063</v>
      </c>
      <c r="AP26">
        <v>160.89954560005501</v>
      </c>
      <c r="AQ26" t="s">
        <v>83</v>
      </c>
      <c r="AR26">
        <v>160.95265560003401</v>
      </c>
      <c r="AS26">
        <v>160.95265560003401</v>
      </c>
      <c r="AT26">
        <v>161.88515780004599</v>
      </c>
      <c r="AU26" t="s">
        <v>84</v>
      </c>
      <c r="AV26">
        <v>0.92584599996916905</v>
      </c>
      <c r="AW26" t="s">
        <v>77</v>
      </c>
      <c r="BN26">
        <v>280336</v>
      </c>
      <c r="BO26">
        <v>2</v>
      </c>
      <c r="BP26">
        <v>25</v>
      </c>
      <c r="BQ26">
        <v>1</v>
      </c>
      <c r="BR26" t="s">
        <v>74</v>
      </c>
      <c r="BS26" t="s">
        <v>75</v>
      </c>
      <c r="BT26" t="s">
        <v>76</v>
      </c>
      <c r="BU26" t="s">
        <v>77</v>
      </c>
      <c r="BV26" t="s">
        <v>78</v>
      </c>
    </row>
    <row r="27" spans="1:74" x14ac:dyDescent="0.35">
      <c r="A27" t="s">
        <v>109</v>
      </c>
      <c r="B27" t="s">
        <v>91</v>
      </c>
      <c r="C27" t="s">
        <v>86</v>
      </c>
      <c r="D27" t="s">
        <v>88</v>
      </c>
      <c r="M27">
        <v>0</v>
      </c>
      <c r="N27">
        <v>20</v>
      </c>
      <c r="O27">
        <v>20</v>
      </c>
      <c r="P27">
        <v>34</v>
      </c>
      <c r="U27">
        <v>162.40353320003399</v>
      </c>
      <c r="AA27">
        <v>167.85220670001499</v>
      </c>
      <c r="AB27">
        <v>167.86322390008701</v>
      </c>
      <c r="AC27">
        <v>168.40875689999601</v>
      </c>
      <c r="AD27">
        <v>168.348291700007</v>
      </c>
      <c r="AP27">
        <v>162.38326480006799</v>
      </c>
      <c r="AQ27" t="s">
        <v>83</v>
      </c>
      <c r="AR27">
        <v>162.40353320003399</v>
      </c>
      <c r="AS27">
        <v>162.40353320003399</v>
      </c>
      <c r="AT27">
        <v>167.85142229997999</v>
      </c>
      <c r="AU27" t="s">
        <v>92</v>
      </c>
      <c r="AV27">
        <v>5.4422610000474299</v>
      </c>
      <c r="AW27" t="s">
        <v>77</v>
      </c>
      <c r="BN27">
        <v>280336</v>
      </c>
      <c r="BO27">
        <v>2</v>
      </c>
      <c r="BP27">
        <v>25</v>
      </c>
      <c r="BQ27">
        <v>1</v>
      </c>
      <c r="BR27" t="s">
        <v>74</v>
      </c>
      <c r="BS27" t="s">
        <v>75</v>
      </c>
      <c r="BT27" t="s">
        <v>76</v>
      </c>
      <c r="BU27" t="s">
        <v>77</v>
      </c>
      <c r="BV27" t="s">
        <v>78</v>
      </c>
    </row>
    <row r="28" spans="1:74" x14ac:dyDescent="0.35">
      <c r="A28" t="s">
        <v>110</v>
      </c>
      <c r="B28" t="s">
        <v>80</v>
      </c>
      <c r="C28" t="s">
        <v>81</v>
      </c>
      <c r="D28" t="s">
        <v>82</v>
      </c>
      <c r="M28">
        <v>0</v>
      </c>
      <c r="N28">
        <v>21</v>
      </c>
      <c r="O28">
        <v>21</v>
      </c>
      <c r="P28">
        <v>31</v>
      </c>
      <c r="U28">
        <v>168.40875689999601</v>
      </c>
      <c r="AA28">
        <v>170.33496920007701</v>
      </c>
      <c r="AB28">
        <v>170.34670069999899</v>
      </c>
      <c r="AC28">
        <v>170.85218330007001</v>
      </c>
      <c r="AD28">
        <v>170.831981000024</v>
      </c>
      <c r="AP28">
        <v>168.34902690001701</v>
      </c>
      <c r="AQ28" t="s">
        <v>89</v>
      </c>
      <c r="AR28">
        <v>168.40875689999601</v>
      </c>
      <c r="AS28">
        <v>168.40875689999601</v>
      </c>
      <c r="AT28">
        <v>170.33407360000999</v>
      </c>
      <c r="AU28" t="s">
        <v>84</v>
      </c>
      <c r="AV28">
        <v>1.90774549997877</v>
      </c>
      <c r="AW28" t="s">
        <v>77</v>
      </c>
      <c r="BN28">
        <v>280336</v>
      </c>
      <c r="BO28">
        <v>2</v>
      </c>
      <c r="BP28">
        <v>25</v>
      </c>
      <c r="BQ28">
        <v>1</v>
      </c>
      <c r="BR28" t="s">
        <v>74</v>
      </c>
      <c r="BS28" t="s">
        <v>75</v>
      </c>
      <c r="BT28" t="s">
        <v>76</v>
      </c>
      <c r="BU28" t="s">
        <v>77</v>
      </c>
      <c r="BV28" t="s">
        <v>78</v>
      </c>
    </row>
    <row r="29" spans="1:74" x14ac:dyDescent="0.35">
      <c r="A29" t="s">
        <v>111</v>
      </c>
      <c r="B29" t="s">
        <v>91</v>
      </c>
      <c r="C29" t="s">
        <v>86</v>
      </c>
      <c r="D29" t="s">
        <v>88</v>
      </c>
      <c r="M29">
        <v>0</v>
      </c>
      <c r="N29">
        <v>22</v>
      </c>
      <c r="O29">
        <v>22</v>
      </c>
      <c r="P29">
        <v>32</v>
      </c>
      <c r="U29">
        <v>170.85218330007001</v>
      </c>
      <c r="AA29">
        <v>174.68526669999099</v>
      </c>
      <c r="AB29">
        <v>174.696561900083</v>
      </c>
      <c r="AC29">
        <v>175.228010600083</v>
      </c>
      <c r="AD29">
        <v>175.18180969997701</v>
      </c>
      <c r="AP29">
        <v>170.83309890003801</v>
      </c>
      <c r="AQ29" t="s">
        <v>89</v>
      </c>
      <c r="AR29">
        <v>170.85218330007001</v>
      </c>
      <c r="AS29">
        <v>170.85218330007001</v>
      </c>
      <c r="AT29">
        <v>174.684380199993</v>
      </c>
      <c r="AU29" t="s">
        <v>92</v>
      </c>
      <c r="AV29">
        <v>3.8163842000067199</v>
      </c>
      <c r="AW29" t="s">
        <v>77</v>
      </c>
      <c r="BN29">
        <v>280336</v>
      </c>
      <c r="BO29">
        <v>2</v>
      </c>
      <c r="BP29">
        <v>25</v>
      </c>
      <c r="BQ29">
        <v>1</v>
      </c>
      <c r="BR29" t="s">
        <v>74</v>
      </c>
      <c r="BS29" t="s">
        <v>75</v>
      </c>
      <c r="BT29" t="s">
        <v>76</v>
      </c>
      <c r="BU29" t="s">
        <v>77</v>
      </c>
      <c r="BV29" t="s">
        <v>78</v>
      </c>
    </row>
    <row r="30" spans="1:74" x14ac:dyDescent="0.35">
      <c r="A30" t="s">
        <v>112</v>
      </c>
      <c r="B30" t="s">
        <v>80</v>
      </c>
      <c r="C30" t="s">
        <v>81</v>
      </c>
      <c r="D30" t="s">
        <v>82</v>
      </c>
      <c r="M30">
        <v>0</v>
      </c>
      <c r="N30">
        <v>23</v>
      </c>
      <c r="O30">
        <v>23</v>
      </c>
      <c r="P30">
        <v>30</v>
      </c>
      <c r="U30">
        <v>175.228010600083</v>
      </c>
      <c r="AA30">
        <v>176.75217270001301</v>
      </c>
      <c r="AB30">
        <v>176.76307980006001</v>
      </c>
      <c r="AC30">
        <v>177.27449560002401</v>
      </c>
      <c r="AD30">
        <v>177.24802549998199</v>
      </c>
      <c r="AP30">
        <v>175.18283230008001</v>
      </c>
      <c r="AQ30" t="s">
        <v>89</v>
      </c>
      <c r="AR30">
        <v>175.228010600083</v>
      </c>
      <c r="AS30">
        <v>175.228010600083</v>
      </c>
      <c r="AT30">
        <v>176.75123200006701</v>
      </c>
      <c r="AU30" t="s">
        <v>84</v>
      </c>
      <c r="AV30">
        <v>1.5089529999531801</v>
      </c>
      <c r="AW30" t="s">
        <v>77</v>
      </c>
      <c r="BN30">
        <v>280336</v>
      </c>
      <c r="BO30">
        <v>2</v>
      </c>
      <c r="BP30">
        <v>25</v>
      </c>
      <c r="BQ30">
        <v>1</v>
      </c>
      <c r="BR30" t="s">
        <v>74</v>
      </c>
      <c r="BS30" t="s">
        <v>75</v>
      </c>
      <c r="BT30" t="s">
        <v>76</v>
      </c>
      <c r="BU30" t="s">
        <v>77</v>
      </c>
      <c r="BV30" t="s">
        <v>78</v>
      </c>
    </row>
    <row r="31" spans="1:74" x14ac:dyDescent="0.35">
      <c r="A31" t="s">
        <v>113</v>
      </c>
      <c r="B31" t="s">
        <v>91</v>
      </c>
      <c r="C31" t="s">
        <v>81</v>
      </c>
      <c r="D31" t="s">
        <v>82</v>
      </c>
      <c r="M31">
        <v>0</v>
      </c>
      <c r="N31">
        <v>24</v>
      </c>
      <c r="O31">
        <v>24</v>
      </c>
      <c r="P31">
        <v>59</v>
      </c>
      <c r="U31">
        <v>177.27449560002401</v>
      </c>
      <c r="AA31">
        <v>178.636895800009</v>
      </c>
      <c r="AB31">
        <v>178.646478799986</v>
      </c>
      <c r="AC31">
        <v>179.15319480001901</v>
      </c>
      <c r="AD31">
        <v>179.13220260001199</v>
      </c>
      <c r="AP31">
        <v>177.248756600078</v>
      </c>
      <c r="AQ31" t="s">
        <v>89</v>
      </c>
      <c r="AR31">
        <v>177.27449560002401</v>
      </c>
      <c r="AS31">
        <v>177.27449560002401</v>
      </c>
      <c r="AT31">
        <v>178.63593540003001</v>
      </c>
      <c r="AU31" t="s">
        <v>84</v>
      </c>
      <c r="AV31">
        <v>1.35489990003407</v>
      </c>
      <c r="AW31" t="s">
        <v>77</v>
      </c>
      <c r="BN31">
        <v>280336</v>
      </c>
      <c r="BO31">
        <v>2</v>
      </c>
      <c r="BP31">
        <v>25</v>
      </c>
      <c r="BQ31">
        <v>1</v>
      </c>
      <c r="BR31" t="s">
        <v>74</v>
      </c>
      <c r="BS31" t="s">
        <v>75</v>
      </c>
      <c r="BT31" t="s">
        <v>76</v>
      </c>
      <c r="BU31" t="s">
        <v>77</v>
      </c>
      <c r="BV31" t="s">
        <v>78</v>
      </c>
    </row>
    <row r="32" spans="1:74" x14ac:dyDescent="0.35">
      <c r="A32" t="s">
        <v>114</v>
      </c>
      <c r="B32" t="s">
        <v>91</v>
      </c>
      <c r="C32" t="s">
        <v>86</v>
      </c>
      <c r="D32" t="s">
        <v>82</v>
      </c>
      <c r="M32">
        <v>0</v>
      </c>
      <c r="N32">
        <v>25</v>
      </c>
      <c r="O32">
        <v>25</v>
      </c>
      <c r="P32">
        <v>54</v>
      </c>
      <c r="U32">
        <v>179.15319480001901</v>
      </c>
      <c r="AA32">
        <v>180.36939180002</v>
      </c>
      <c r="AB32">
        <v>180.380272099981</v>
      </c>
      <c r="AC32">
        <v>180.96800590003801</v>
      </c>
      <c r="AD32">
        <v>180.86461400007801</v>
      </c>
      <c r="AP32">
        <v>179.133113900083</v>
      </c>
      <c r="AQ32" t="s">
        <v>83</v>
      </c>
      <c r="AR32">
        <v>179.15319480001901</v>
      </c>
      <c r="AS32">
        <v>179.15319480001901</v>
      </c>
      <c r="AT32">
        <v>180.368444400024</v>
      </c>
      <c r="AU32" t="s">
        <v>92</v>
      </c>
      <c r="AV32">
        <v>1.2084675999358201</v>
      </c>
      <c r="AW32" t="s">
        <v>77</v>
      </c>
      <c r="BN32">
        <v>280336</v>
      </c>
      <c r="BO32">
        <v>2</v>
      </c>
      <c r="BP32">
        <v>25</v>
      </c>
      <c r="BQ32">
        <v>1</v>
      </c>
      <c r="BR32" t="s">
        <v>74</v>
      </c>
      <c r="BS32" t="s">
        <v>75</v>
      </c>
      <c r="BT32" t="s">
        <v>76</v>
      </c>
      <c r="BU32" t="s">
        <v>77</v>
      </c>
      <c r="BV32" t="s">
        <v>78</v>
      </c>
    </row>
    <row r="33" spans="1:74" x14ac:dyDescent="0.35">
      <c r="A33" t="s">
        <v>115</v>
      </c>
      <c r="B33" t="s">
        <v>80</v>
      </c>
      <c r="C33" t="s">
        <v>81</v>
      </c>
      <c r="D33" t="s">
        <v>82</v>
      </c>
      <c r="M33">
        <v>0</v>
      </c>
      <c r="N33">
        <v>26</v>
      </c>
      <c r="O33">
        <v>26</v>
      </c>
      <c r="P33">
        <v>24</v>
      </c>
      <c r="U33">
        <v>180.96800590003801</v>
      </c>
      <c r="AA33">
        <v>182.184872900019</v>
      </c>
      <c r="AB33">
        <v>182.19651520007699</v>
      </c>
      <c r="AC33">
        <v>182.73596239998</v>
      </c>
      <c r="AD33">
        <v>182.68020080006599</v>
      </c>
      <c r="AP33">
        <v>180.865405800053</v>
      </c>
      <c r="AQ33" t="s">
        <v>83</v>
      </c>
      <c r="AR33">
        <v>180.96800590003801</v>
      </c>
      <c r="AS33">
        <v>180.96800590003801</v>
      </c>
      <c r="AT33">
        <v>182.184054700075</v>
      </c>
      <c r="AU33" t="s">
        <v>84</v>
      </c>
      <c r="AV33">
        <v>1.19964419992174</v>
      </c>
      <c r="AW33" t="s">
        <v>77</v>
      </c>
      <c r="BN33">
        <v>280336</v>
      </c>
      <c r="BO33">
        <v>2</v>
      </c>
      <c r="BP33">
        <v>25</v>
      </c>
      <c r="BQ33">
        <v>1</v>
      </c>
      <c r="BR33" t="s">
        <v>74</v>
      </c>
      <c r="BS33" t="s">
        <v>75</v>
      </c>
      <c r="BT33" t="s">
        <v>76</v>
      </c>
      <c r="BU33" t="s">
        <v>77</v>
      </c>
      <c r="BV33" t="s">
        <v>78</v>
      </c>
    </row>
    <row r="34" spans="1:74" x14ac:dyDescent="0.35">
      <c r="A34" t="s">
        <v>116</v>
      </c>
      <c r="B34" t="s">
        <v>80</v>
      </c>
      <c r="C34" t="s">
        <v>86</v>
      </c>
      <c r="D34" t="s">
        <v>82</v>
      </c>
      <c r="M34">
        <v>0</v>
      </c>
      <c r="N34">
        <v>27</v>
      </c>
      <c r="O34">
        <v>27</v>
      </c>
      <c r="P34">
        <v>19</v>
      </c>
      <c r="U34">
        <v>182.73596239998</v>
      </c>
      <c r="AA34">
        <v>183.83370189997299</v>
      </c>
      <c r="AB34">
        <v>183.84605370007901</v>
      </c>
      <c r="AC34">
        <v>184.37672280007899</v>
      </c>
      <c r="AD34">
        <v>184.33419950003699</v>
      </c>
      <c r="AP34">
        <v>182.68056040001099</v>
      </c>
      <c r="AQ34" t="s">
        <v>83</v>
      </c>
      <c r="AR34">
        <v>182.73596239998</v>
      </c>
      <c r="AS34">
        <v>182.73596239998</v>
      </c>
      <c r="AT34">
        <v>183.83331340004199</v>
      </c>
      <c r="AU34" t="s">
        <v>84</v>
      </c>
      <c r="AV34">
        <v>1.09594600007403</v>
      </c>
      <c r="AW34" t="s">
        <v>77</v>
      </c>
      <c r="BN34">
        <v>280336</v>
      </c>
      <c r="BO34">
        <v>2</v>
      </c>
      <c r="BP34">
        <v>25</v>
      </c>
      <c r="BQ34">
        <v>1</v>
      </c>
      <c r="BR34" t="s">
        <v>74</v>
      </c>
      <c r="BS34" t="s">
        <v>75</v>
      </c>
      <c r="BT34" t="s">
        <v>76</v>
      </c>
      <c r="BU34" t="s">
        <v>77</v>
      </c>
      <c r="BV34" t="s">
        <v>78</v>
      </c>
    </row>
    <row r="35" spans="1:74" x14ac:dyDescent="0.35">
      <c r="A35" t="s">
        <v>117</v>
      </c>
      <c r="B35" t="s">
        <v>80</v>
      </c>
      <c r="C35" t="s">
        <v>86</v>
      </c>
      <c r="D35" t="s">
        <v>88</v>
      </c>
      <c r="M35">
        <v>0</v>
      </c>
      <c r="N35">
        <v>28</v>
      </c>
      <c r="O35">
        <v>28</v>
      </c>
      <c r="P35">
        <v>5</v>
      </c>
      <c r="U35">
        <v>184.37672280007899</v>
      </c>
      <c r="AA35">
        <v>185.436100600054</v>
      </c>
      <c r="AB35">
        <v>185.446476700017</v>
      </c>
      <c r="AC35">
        <v>185.95140000001899</v>
      </c>
      <c r="AD35">
        <v>185.931729100062</v>
      </c>
      <c r="AP35">
        <v>184.33491900004401</v>
      </c>
      <c r="AQ35" t="s">
        <v>83</v>
      </c>
      <c r="AR35">
        <v>184.37672280007899</v>
      </c>
      <c r="AS35">
        <v>184.37672280007899</v>
      </c>
      <c r="AT35">
        <v>185.4351609</v>
      </c>
      <c r="AU35" t="s">
        <v>84</v>
      </c>
      <c r="AV35">
        <v>1.0540670999325801</v>
      </c>
      <c r="AW35" t="s">
        <v>77</v>
      </c>
      <c r="BN35">
        <v>280336</v>
      </c>
      <c r="BO35">
        <v>2</v>
      </c>
      <c r="BP35">
        <v>25</v>
      </c>
      <c r="BQ35">
        <v>1</v>
      </c>
      <c r="BR35" t="s">
        <v>74</v>
      </c>
      <c r="BS35" t="s">
        <v>75</v>
      </c>
      <c r="BT35" t="s">
        <v>76</v>
      </c>
      <c r="BU35" t="s">
        <v>77</v>
      </c>
      <c r="BV35" t="s">
        <v>78</v>
      </c>
    </row>
    <row r="36" spans="1:74" x14ac:dyDescent="0.35">
      <c r="A36" t="s">
        <v>118</v>
      </c>
      <c r="B36" t="s">
        <v>91</v>
      </c>
      <c r="C36" t="s">
        <v>81</v>
      </c>
      <c r="D36" t="s">
        <v>82</v>
      </c>
      <c r="M36">
        <v>0</v>
      </c>
      <c r="N36">
        <v>29</v>
      </c>
      <c r="O36">
        <v>29</v>
      </c>
      <c r="P36">
        <v>56</v>
      </c>
      <c r="U36">
        <v>185.95140000001899</v>
      </c>
      <c r="AA36">
        <v>187.73483380000101</v>
      </c>
      <c r="AB36">
        <v>187.74634569999699</v>
      </c>
      <c r="AC36">
        <v>188.32373720000001</v>
      </c>
      <c r="AD36">
        <v>188.23221500008299</v>
      </c>
      <c r="AP36">
        <v>185.932703600032</v>
      </c>
      <c r="AQ36" t="s">
        <v>83</v>
      </c>
      <c r="AR36">
        <v>185.95140000001899</v>
      </c>
      <c r="AS36">
        <v>185.95140000001899</v>
      </c>
      <c r="AT36">
        <v>187.733978200005</v>
      </c>
      <c r="AU36" t="s">
        <v>92</v>
      </c>
      <c r="AV36">
        <v>1.77189350000116</v>
      </c>
      <c r="AW36" t="s">
        <v>77</v>
      </c>
      <c r="BN36">
        <v>280336</v>
      </c>
      <c r="BO36">
        <v>2</v>
      </c>
      <c r="BP36">
        <v>25</v>
      </c>
      <c r="BQ36">
        <v>1</v>
      </c>
      <c r="BR36" t="s">
        <v>74</v>
      </c>
      <c r="BS36" t="s">
        <v>75</v>
      </c>
      <c r="BT36" t="s">
        <v>76</v>
      </c>
      <c r="BU36" t="s">
        <v>77</v>
      </c>
      <c r="BV36" t="s">
        <v>78</v>
      </c>
    </row>
    <row r="37" spans="1:74" x14ac:dyDescent="0.35">
      <c r="A37" t="s">
        <v>119</v>
      </c>
      <c r="B37" t="s">
        <v>80</v>
      </c>
      <c r="C37" t="s">
        <v>86</v>
      </c>
      <c r="D37" t="s">
        <v>88</v>
      </c>
      <c r="M37">
        <v>0</v>
      </c>
      <c r="N37">
        <v>30</v>
      </c>
      <c r="O37">
        <v>30</v>
      </c>
      <c r="P37">
        <v>2</v>
      </c>
      <c r="U37">
        <v>188.32373720000001</v>
      </c>
      <c r="AA37">
        <v>189.23809920006801</v>
      </c>
      <c r="AB37">
        <v>189.246189699973</v>
      </c>
      <c r="AC37">
        <v>189.784726200043</v>
      </c>
      <c r="AD37">
        <v>189.73165600001801</v>
      </c>
      <c r="AP37">
        <v>188.233248000033</v>
      </c>
      <c r="AQ37" t="s">
        <v>83</v>
      </c>
      <c r="AR37">
        <v>188.32373720000001</v>
      </c>
      <c r="AS37">
        <v>188.32373720000001</v>
      </c>
      <c r="AT37">
        <v>189.237250200007</v>
      </c>
      <c r="AU37" t="s">
        <v>84</v>
      </c>
      <c r="AV37">
        <v>0.90129830001387701</v>
      </c>
      <c r="AW37" t="s">
        <v>77</v>
      </c>
      <c r="BN37">
        <v>280336</v>
      </c>
      <c r="BO37">
        <v>2</v>
      </c>
      <c r="BP37">
        <v>25</v>
      </c>
      <c r="BQ37">
        <v>1</v>
      </c>
      <c r="BR37" t="s">
        <v>74</v>
      </c>
      <c r="BS37" t="s">
        <v>75</v>
      </c>
      <c r="BT37" t="s">
        <v>76</v>
      </c>
      <c r="BU37" t="s">
        <v>77</v>
      </c>
      <c r="BV37" t="s">
        <v>78</v>
      </c>
    </row>
    <row r="38" spans="1:74" x14ac:dyDescent="0.35">
      <c r="A38" t="s">
        <v>120</v>
      </c>
      <c r="B38" t="s">
        <v>80</v>
      </c>
      <c r="C38" t="s">
        <v>81</v>
      </c>
      <c r="D38" t="s">
        <v>82</v>
      </c>
      <c r="M38">
        <v>0</v>
      </c>
      <c r="N38">
        <v>31</v>
      </c>
      <c r="O38">
        <v>31</v>
      </c>
      <c r="P38">
        <v>28</v>
      </c>
      <c r="U38">
        <v>189.784726200043</v>
      </c>
      <c r="AA38">
        <v>192.78429029998301</v>
      </c>
      <c r="AB38">
        <v>192.79614039999399</v>
      </c>
      <c r="AC38">
        <v>193.37562280008501</v>
      </c>
      <c r="AD38">
        <v>193.28129660000499</v>
      </c>
      <c r="AP38">
        <v>189.732391400029</v>
      </c>
      <c r="AQ38" t="s">
        <v>89</v>
      </c>
      <c r="AR38">
        <v>189.784726200043</v>
      </c>
      <c r="AS38">
        <v>189.784726200043</v>
      </c>
      <c r="AT38">
        <v>192.783462000079</v>
      </c>
      <c r="AU38" t="s">
        <v>84</v>
      </c>
      <c r="AV38">
        <v>2.98994270002003</v>
      </c>
      <c r="AW38" t="s">
        <v>77</v>
      </c>
      <c r="BN38">
        <v>280336</v>
      </c>
      <c r="BO38">
        <v>2</v>
      </c>
      <c r="BP38">
        <v>25</v>
      </c>
      <c r="BQ38">
        <v>1</v>
      </c>
      <c r="BR38" t="s">
        <v>74</v>
      </c>
      <c r="BS38" t="s">
        <v>75</v>
      </c>
      <c r="BT38" t="s">
        <v>76</v>
      </c>
      <c r="BU38" t="s">
        <v>77</v>
      </c>
      <c r="BV38" t="s">
        <v>78</v>
      </c>
    </row>
    <row r="39" spans="1:74" x14ac:dyDescent="0.35">
      <c r="A39" t="s">
        <v>121</v>
      </c>
      <c r="B39" t="s">
        <v>80</v>
      </c>
      <c r="C39" t="s">
        <v>81</v>
      </c>
      <c r="D39" t="s">
        <v>82</v>
      </c>
      <c r="M39">
        <v>0</v>
      </c>
      <c r="N39">
        <v>32</v>
      </c>
      <c r="O39">
        <v>32</v>
      </c>
      <c r="P39">
        <v>27</v>
      </c>
      <c r="U39">
        <v>193.37562280008501</v>
      </c>
      <c r="AA39">
        <v>194.53532620007101</v>
      </c>
      <c r="AB39">
        <v>194.546131000039</v>
      </c>
      <c r="AC39">
        <v>195.07022019999499</v>
      </c>
      <c r="AD39">
        <v>195.032327200053</v>
      </c>
      <c r="AP39">
        <v>193.28195370000299</v>
      </c>
      <c r="AQ39" t="s">
        <v>83</v>
      </c>
      <c r="AR39">
        <v>193.37562280008501</v>
      </c>
      <c r="AS39">
        <v>193.37562280008501</v>
      </c>
      <c r="AT39">
        <v>194.53451879997701</v>
      </c>
      <c r="AU39" t="s">
        <v>84</v>
      </c>
      <c r="AV39">
        <v>1.15380989992991</v>
      </c>
      <c r="AW39" t="s">
        <v>77</v>
      </c>
      <c r="BN39">
        <v>280336</v>
      </c>
      <c r="BO39">
        <v>2</v>
      </c>
      <c r="BP39">
        <v>25</v>
      </c>
      <c r="BQ39">
        <v>1</v>
      </c>
      <c r="BR39" t="s">
        <v>74</v>
      </c>
      <c r="BS39" t="s">
        <v>75</v>
      </c>
      <c r="BT39" t="s">
        <v>76</v>
      </c>
      <c r="BU39" t="s">
        <v>77</v>
      </c>
      <c r="BV39" t="s">
        <v>78</v>
      </c>
    </row>
    <row r="40" spans="1:74" x14ac:dyDescent="0.35">
      <c r="A40" t="s">
        <v>122</v>
      </c>
      <c r="B40" t="s">
        <v>91</v>
      </c>
      <c r="C40" t="s">
        <v>81</v>
      </c>
      <c r="D40" t="s">
        <v>82</v>
      </c>
      <c r="M40">
        <v>0</v>
      </c>
      <c r="N40">
        <v>33</v>
      </c>
      <c r="O40">
        <v>33</v>
      </c>
      <c r="P40">
        <v>62</v>
      </c>
      <c r="U40">
        <v>195.07022019999499</v>
      </c>
      <c r="AA40">
        <v>196.034927800064</v>
      </c>
      <c r="AB40">
        <v>196.04603389999801</v>
      </c>
      <c r="AC40">
        <v>196.59176480001699</v>
      </c>
      <c r="AD40">
        <v>196.53169079998</v>
      </c>
      <c r="AP40">
        <v>195.03332599997501</v>
      </c>
      <c r="AQ40" t="s">
        <v>89</v>
      </c>
      <c r="AR40">
        <v>195.07022019999499</v>
      </c>
      <c r="AS40">
        <v>195.07022019999499</v>
      </c>
      <c r="AT40">
        <v>196.034134000074</v>
      </c>
      <c r="AU40" t="s">
        <v>84</v>
      </c>
      <c r="AV40">
        <v>0.95091820007655703</v>
      </c>
      <c r="AW40" t="s">
        <v>77</v>
      </c>
      <c r="BN40">
        <v>280336</v>
      </c>
      <c r="BO40">
        <v>2</v>
      </c>
      <c r="BP40">
        <v>25</v>
      </c>
      <c r="BQ40">
        <v>1</v>
      </c>
      <c r="BR40" t="s">
        <v>74</v>
      </c>
      <c r="BS40" t="s">
        <v>75</v>
      </c>
      <c r="BT40" t="s">
        <v>76</v>
      </c>
      <c r="BU40" t="s">
        <v>77</v>
      </c>
      <c r="BV40" t="s">
        <v>78</v>
      </c>
    </row>
    <row r="41" spans="1:74" x14ac:dyDescent="0.35">
      <c r="A41" t="s">
        <v>123</v>
      </c>
      <c r="B41" t="s">
        <v>80</v>
      </c>
      <c r="C41" t="s">
        <v>86</v>
      </c>
      <c r="D41" t="s">
        <v>82</v>
      </c>
      <c r="M41">
        <v>0</v>
      </c>
      <c r="N41">
        <v>34</v>
      </c>
      <c r="O41">
        <v>34</v>
      </c>
      <c r="P41">
        <v>16</v>
      </c>
      <c r="U41">
        <v>196.59176480001699</v>
      </c>
      <c r="AA41">
        <v>199.91919080004999</v>
      </c>
      <c r="AB41">
        <v>199.92969949997399</v>
      </c>
      <c r="AC41">
        <v>200.472657600068</v>
      </c>
      <c r="AD41">
        <v>200.414578999974</v>
      </c>
      <c r="AP41">
        <v>196.532691500033</v>
      </c>
      <c r="AQ41" t="s">
        <v>89</v>
      </c>
      <c r="AR41">
        <v>196.59176480001699</v>
      </c>
      <c r="AS41">
        <v>196.59176480001699</v>
      </c>
      <c r="AT41">
        <v>199.918420500005</v>
      </c>
      <c r="AU41" t="s">
        <v>84</v>
      </c>
      <c r="AV41">
        <v>3.3235071999952099</v>
      </c>
      <c r="AW41" t="s">
        <v>77</v>
      </c>
      <c r="BN41">
        <v>280336</v>
      </c>
      <c r="BO41">
        <v>2</v>
      </c>
      <c r="BP41">
        <v>25</v>
      </c>
      <c r="BQ41">
        <v>1</v>
      </c>
      <c r="BR41" t="s">
        <v>74</v>
      </c>
      <c r="BS41" t="s">
        <v>75</v>
      </c>
      <c r="BT41" t="s">
        <v>76</v>
      </c>
      <c r="BU41" t="s">
        <v>77</v>
      </c>
      <c r="BV41" t="s">
        <v>78</v>
      </c>
    </row>
    <row r="42" spans="1:74" x14ac:dyDescent="0.35">
      <c r="A42" t="s">
        <v>124</v>
      </c>
      <c r="B42" t="s">
        <v>80</v>
      </c>
      <c r="C42" t="s">
        <v>81</v>
      </c>
      <c r="D42" t="s">
        <v>88</v>
      </c>
      <c r="M42">
        <v>0</v>
      </c>
      <c r="N42">
        <v>35</v>
      </c>
      <c r="O42">
        <v>35</v>
      </c>
      <c r="P42">
        <v>15</v>
      </c>
      <c r="U42">
        <v>200.472657600068</v>
      </c>
      <c r="AA42">
        <v>202.93578900001</v>
      </c>
      <c r="AB42">
        <v>202.945999599993</v>
      </c>
      <c r="AC42">
        <v>203.493953000055</v>
      </c>
      <c r="AD42">
        <v>203.43150800000799</v>
      </c>
      <c r="AP42">
        <v>200.41533019999</v>
      </c>
      <c r="AQ42" t="s">
        <v>89</v>
      </c>
      <c r="AR42">
        <v>200.472657600068</v>
      </c>
      <c r="AS42">
        <v>200.472657600068</v>
      </c>
      <c r="AT42">
        <v>202.93479830003301</v>
      </c>
      <c r="AU42" t="s">
        <v>84</v>
      </c>
      <c r="AV42">
        <v>2.4557268000207801</v>
      </c>
      <c r="AW42" t="s">
        <v>77</v>
      </c>
      <c r="BN42">
        <v>280336</v>
      </c>
      <c r="BO42">
        <v>2</v>
      </c>
      <c r="BP42">
        <v>25</v>
      </c>
      <c r="BQ42">
        <v>1</v>
      </c>
      <c r="BR42" t="s">
        <v>74</v>
      </c>
      <c r="BS42" t="s">
        <v>75</v>
      </c>
      <c r="BT42" t="s">
        <v>76</v>
      </c>
      <c r="BU42" t="s">
        <v>77</v>
      </c>
      <c r="BV42" t="s">
        <v>78</v>
      </c>
    </row>
    <row r="43" spans="1:74" x14ac:dyDescent="0.35">
      <c r="A43" t="s">
        <v>125</v>
      </c>
      <c r="B43" t="s">
        <v>80</v>
      </c>
      <c r="C43" t="s">
        <v>86</v>
      </c>
      <c r="D43" t="s">
        <v>88</v>
      </c>
      <c r="M43">
        <v>0</v>
      </c>
      <c r="N43">
        <v>36</v>
      </c>
      <c r="O43">
        <v>36</v>
      </c>
      <c r="P43">
        <v>4</v>
      </c>
      <c r="U43">
        <v>203.493953000055</v>
      </c>
      <c r="AA43">
        <v>204.48546090000301</v>
      </c>
      <c r="AB43">
        <v>204.495868499972</v>
      </c>
      <c r="AC43">
        <v>205.00378809997301</v>
      </c>
      <c r="AD43">
        <v>204.98165990004699</v>
      </c>
      <c r="AP43">
        <v>203.43249630008299</v>
      </c>
      <c r="AQ43" t="s">
        <v>89</v>
      </c>
      <c r="AR43">
        <v>203.493953000055</v>
      </c>
      <c r="AS43">
        <v>203.493953000055</v>
      </c>
      <c r="AT43">
        <v>204.484413100057</v>
      </c>
      <c r="AU43" t="s">
        <v>84</v>
      </c>
      <c r="AV43">
        <v>0.97270990000106305</v>
      </c>
      <c r="AW43" t="s">
        <v>77</v>
      </c>
      <c r="BN43">
        <v>280336</v>
      </c>
      <c r="BO43">
        <v>2</v>
      </c>
      <c r="BP43">
        <v>25</v>
      </c>
      <c r="BQ43">
        <v>1</v>
      </c>
      <c r="BR43" t="s">
        <v>74</v>
      </c>
      <c r="BS43" t="s">
        <v>75</v>
      </c>
      <c r="BT43" t="s">
        <v>76</v>
      </c>
      <c r="BU43" t="s">
        <v>77</v>
      </c>
      <c r="BV43" t="s">
        <v>78</v>
      </c>
    </row>
    <row r="44" spans="1:74" x14ac:dyDescent="0.35">
      <c r="A44" t="s">
        <v>126</v>
      </c>
      <c r="B44" t="s">
        <v>91</v>
      </c>
      <c r="C44" t="s">
        <v>81</v>
      </c>
      <c r="D44" t="s">
        <v>82</v>
      </c>
      <c r="M44">
        <v>0</v>
      </c>
      <c r="N44">
        <v>37</v>
      </c>
      <c r="O44">
        <v>37</v>
      </c>
      <c r="P44">
        <v>60</v>
      </c>
      <c r="U44">
        <v>205.00378809997301</v>
      </c>
      <c r="AA44">
        <v>206.41747950005799</v>
      </c>
      <c r="AB44">
        <v>206.42927379999301</v>
      </c>
      <c r="AC44">
        <v>206.93732060003001</v>
      </c>
      <c r="AD44">
        <v>206.915257000015</v>
      </c>
      <c r="AP44">
        <v>204.982605700031</v>
      </c>
      <c r="AQ44" t="s">
        <v>89</v>
      </c>
      <c r="AR44">
        <v>205.00378809997301</v>
      </c>
      <c r="AS44">
        <v>205.00378809997301</v>
      </c>
      <c r="AT44">
        <v>206.41668969998099</v>
      </c>
      <c r="AU44" t="s">
        <v>92</v>
      </c>
      <c r="AV44">
        <v>1.4014157999772501</v>
      </c>
      <c r="AW44" t="s">
        <v>77</v>
      </c>
      <c r="BN44">
        <v>280336</v>
      </c>
      <c r="BO44">
        <v>2</v>
      </c>
      <c r="BP44">
        <v>25</v>
      </c>
      <c r="BQ44">
        <v>1</v>
      </c>
      <c r="BR44" t="s">
        <v>74</v>
      </c>
      <c r="BS44" t="s">
        <v>75</v>
      </c>
      <c r="BT44" t="s">
        <v>76</v>
      </c>
      <c r="BU44" t="s">
        <v>77</v>
      </c>
      <c r="BV44" t="s">
        <v>78</v>
      </c>
    </row>
    <row r="45" spans="1:74" x14ac:dyDescent="0.35">
      <c r="A45" t="s">
        <v>127</v>
      </c>
      <c r="B45" t="s">
        <v>91</v>
      </c>
      <c r="C45" t="s">
        <v>86</v>
      </c>
      <c r="D45" t="s">
        <v>82</v>
      </c>
      <c r="M45">
        <v>0</v>
      </c>
      <c r="N45">
        <v>38</v>
      </c>
      <c r="O45">
        <v>38</v>
      </c>
      <c r="P45">
        <v>49</v>
      </c>
      <c r="U45">
        <v>206.93732060003001</v>
      </c>
      <c r="AA45">
        <v>208.40184479998399</v>
      </c>
      <c r="AB45">
        <v>208.412501499988</v>
      </c>
      <c r="AC45">
        <v>208.915661900071</v>
      </c>
      <c r="AD45">
        <v>208.897598500014</v>
      </c>
      <c r="AP45">
        <v>206.91624150006101</v>
      </c>
      <c r="AQ45" t="s">
        <v>89</v>
      </c>
      <c r="AR45">
        <v>206.93732060003001</v>
      </c>
      <c r="AS45">
        <v>206.93732060003001</v>
      </c>
      <c r="AT45">
        <v>208.40095580008301</v>
      </c>
      <c r="AU45" t="s">
        <v>84</v>
      </c>
      <c r="AV45">
        <v>1.45375869993586</v>
      </c>
      <c r="AW45" t="s">
        <v>77</v>
      </c>
      <c r="BN45">
        <v>280336</v>
      </c>
      <c r="BO45">
        <v>2</v>
      </c>
      <c r="BP45">
        <v>25</v>
      </c>
      <c r="BQ45">
        <v>1</v>
      </c>
      <c r="BR45" t="s">
        <v>74</v>
      </c>
      <c r="BS45" t="s">
        <v>75</v>
      </c>
      <c r="BT45" t="s">
        <v>76</v>
      </c>
      <c r="BU45" t="s">
        <v>77</v>
      </c>
      <c r="BV45" t="s">
        <v>78</v>
      </c>
    </row>
    <row r="46" spans="1:74" x14ac:dyDescent="0.35">
      <c r="A46" t="s">
        <v>128</v>
      </c>
      <c r="B46" t="s">
        <v>91</v>
      </c>
      <c r="C46" t="s">
        <v>81</v>
      </c>
      <c r="D46" t="s">
        <v>88</v>
      </c>
      <c r="M46">
        <v>0</v>
      </c>
      <c r="N46">
        <v>39</v>
      </c>
      <c r="O46">
        <v>39</v>
      </c>
      <c r="P46">
        <v>41</v>
      </c>
      <c r="U46">
        <v>208.915661900071</v>
      </c>
      <c r="AA46">
        <v>210.75049890007301</v>
      </c>
      <c r="AB46">
        <v>210.76250509999201</v>
      </c>
      <c r="AC46">
        <v>211.31093769997801</v>
      </c>
      <c r="AD46">
        <v>211.247493600007</v>
      </c>
      <c r="AP46">
        <v>208.89852629997699</v>
      </c>
      <c r="AQ46" t="s">
        <v>89</v>
      </c>
      <c r="AR46">
        <v>208.915661900071</v>
      </c>
      <c r="AS46">
        <v>208.915661900071</v>
      </c>
      <c r="AT46">
        <v>210.74974170001201</v>
      </c>
      <c r="AU46" t="s">
        <v>84</v>
      </c>
      <c r="AV46">
        <v>1.8213625999633201</v>
      </c>
      <c r="AW46" t="s">
        <v>77</v>
      </c>
      <c r="BN46">
        <v>280336</v>
      </c>
      <c r="BO46">
        <v>2</v>
      </c>
      <c r="BP46">
        <v>25</v>
      </c>
      <c r="BQ46">
        <v>1</v>
      </c>
      <c r="BR46" t="s">
        <v>74</v>
      </c>
      <c r="BS46" t="s">
        <v>75</v>
      </c>
      <c r="BT46" t="s">
        <v>76</v>
      </c>
      <c r="BU46" t="s">
        <v>77</v>
      </c>
      <c r="BV46" t="s">
        <v>78</v>
      </c>
    </row>
    <row r="47" spans="1:74" x14ac:dyDescent="0.35">
      <c r="A47" t="s">
        <v>129</v>
      </c>
      <c r="B47" t="s">
        <v>80</v>
      </c>
      <c r="C47" t="s">
        <v>86</v>
      </c>
      <c r="D47" t="s">
        <v>88</v>
      </c>
      <c r="M47">
        <v>0</v>
      </c>
      <c r="N47">
        <v>40</v>
      </c>
      <c r="O47">
        <v>40</v>
      </c>
      <c r="P47">
        <v>1</v>
      </c>
      <c r="U47">
        <v>211.31093769997801</v>
      </c>
      <c r="AA47">
        <v>215.43485900002901</v>
      </c>
      <c r="AB47">
        <v>215.44566590001301</v>
      </c>
      <c r="AC47">
        <v>215.98500700003899</v>
      </c>
      <c r="AD47">
        <v>215.93119380006101</v>
      </c>
      <c r="AP47">
        <v>211.24840150005099</v>
      </c>
      <c r="AQ47" t="s">
        <v>83</v>
      </c>
      <c r="AR47">
        <v>211.31093769997801</v>
      </c>
      <c r="AS47">
        <v>211.31093769997801</v>
      </c>
      <c r="AT47">
        <v>215.43372610001799</v>
      </c>
      <c r="AU47" t="s">
        <v>84</v>
      </c>
      <c r="AV47">
        <v>4.1119568999856702</v>
      </c>
      <c r="AW47" t="s">
        <v>77</v>
      </c>
      <c r="BN47">
        <v>280336</v>
      </c>
      <c r="BO47">
        <v>2</v>
      </c>
      <c r="BP47">
        <v>25</v>
      </c>
      <c r="BQ47">
        <v>1</v>
      </c>
      <c r="BR47" t="s">
        <v>74</v>
      </c>
      <c r="BS47" t="s">
        <v>75</v>
      </c>
      <c r="BT47" t="s">
        <v>76</v>
      </c>
      <c r="BU47" t="s">
        <v>77</v>
      </c>
      <c r="BV47" t="s">
        <v>78</v>
      </c>
    </row>
    <row r="48" spans="1:74" x14ac:dyDescent="0.35">
      <c r="A48" t="s">
        <v>130</v>
      </c>
      <c r="B48" t="s">
        <v>91</v>
      </c>
      <c r="C48" t="s">
        <v>86</v>
      </c>
      <c r="D48" t="s">
        <v>88</v>
      </c>
      <c r="M48">
        <v>0</v>
      </c>
      <c r="N48">
        <v>41</v>
      </c>
      <c r="O48">
        <v>41</v>
      </c>
      <c r="P48">
        <v>35</v>
      </c>
      <c r="U48">
        <v>215.98500700003899</v>
      </c>
      <c r="AA48">
        <v>217.53468390007001</v>
      </c>
      <c r="AB48">
        <v>217.54547070001701</v>
      </c>
      <c r="AC48">
        <v>218.07254500000201</v>
      </c>
      <c r="AD48">
        <v>218.031003099982</v>
      </c>
      <c r="AP48">
        <v>215.93225289997599</v>
      </c>
      <c r="AQ48" t="s">
        <v>83</v>
      </c>
      <c r="AR48">
        <v>215.98500700003899</v>
      </c>
      <c r="AS48">
        <v>215.98500700003899</v>
      </c>
      <c r="AT48">
        <v>217.53377390000901</v>
      </c>
      <c r="AU48" t="s">
        <v>92</v>
      </c>
      <c r="AV48">
        <v>1.5342600999865601</v>
      </c>
      <c r="AW48" t="s">
        <v>77</v>
      </c>
      <c r="BN48">
        <v>280336</v>
      </c>
      <c r="BO48">
        <v>2</v>
      </c>
      <c r="BP48">
        <v>25</v>
      </c>
      <c r="BQ48">
        <v>1</v>
      </c>
      <c r="BR48" t="s">
        <v>74</v>
      </c>
      <c r="BS48" t="s">
        <v>75</v>
      </c>
      <c r="BT48" t="s">
        <v>76</v>
      </c>
      <c r="BU48" t="s">
        <v>77</v>
      </c>
      <c r="BV48" t="s">
        <v>78</v>
      </c>
    </row>
    <row r="49" spans="1:74" x14ac:dyDescent="0.35">
      <c r="A49" t="s">
        <v>131</v>
      </c>
      <c r="B49" t="s">
        <v>80</v>
      </c>
      <c r="C49" t="s">
        <v>86</v>
      </c>
      <c r="D49" t="s">
        <v>88</v>
      </c>
      <c r="M49">
        <v>0</v>
      </c>
      <c r="N49">
        <v>42</v>
      </c>
      <c r="O49">
        <v>42</v>
      </c>
      <c r="P49">
        <v>3</v>
      </c>
      <c r="U49">
        <v>218.07254500000201</v>
      </c>
      <c r="AA49">
        <v>220.45215300004901</v>
      </c>
      <c r="AB49">
        <v>220.462649599998</v>
      </c>
      <c r="AC49">
        <v>221.04880980006399</v>
      </c>
      <c r="AD49">
        <v>220.947334800031</v>
      </c>
      <c r="AP49">
        <v>218.03570360003499</v>
      </c>
      <c r="AQ49" t="s">
        <v>83</v>
      </c>
      <c r="AR49">
        <v>218.07254500000201</v>
      </c>
      <c r="AS49">
        <v>218.07254500000201</v>
      </c>
      <c r="AT49">
        <v>220.451304899994</v>
      </c>
      <c r="AU49" t="s">
        <v>84</v>
      </c>
      <c r="AV49">
        <v>2.3756184000521898</v>
      </c>
      <c r="AW49" t="s">
        <v>77</v>
      </c>
      <c r="BN49">
        <v>280336</v>
      </c>
      <c r="BO49">
        <v>2</v>
      </c>
      <c r="BP49">
        <v>25</v>
      </c>
      <c r="BQ49">
        <v>1</v>
      </c>
      <c r="BR49" t="s">
        <v>74</v>
      </c>
      <c r="BS49" t="s">
        <v>75</v>
      </c>
      <c r="BT49" t="s">
        <v>76</v>
      </c>
      <c r="BU49" t="s">
        <v>77</v>
      </c>
      <c r="BV49" t="s">
        <v>78</v>
      </c>
    </row>
    <row r="50" spans="1:74" x14ac:dyDescent="0.35">
      <c r="A50" t="s">
        <v>132</v>
      </c>
      <c r="B50" t="s">
        <v>91</v>
      </c>
      <c r="C50" t="s">
        <v>81</v>
      </c>
      <c r="D50" t="s">
        <v>82</v>
      </c>
      <c r="M50">
        <v>0</v>
      </c>
      <c r="N50">
        <v>43</v>
      </c>
      <c r="O50">
        <v>43</v>
      </c>
      <c r="P50">
        <v>58</v>
      </c>
      <c r="U50">
        <v>221.04880980006399</v>
      </c>
      <c r="AA50">
        <v>225.234449299983</v>
      </c>
      <c r="AB50">
        <v>225.24548070004599</v>
      </c>
      <c r="AC50">
        <v>225.80519129999399</v>
      </c>
      <c r="AD50">
        <v>225.73134529998001</v>
      </c>
      <c r="AP50">
        <v>220.948248700005</v>
      </c>
      <c r="AQ50" t="s">
        <v>83</v>
      </c>
      <c r="AR50">
        <v>221.04880980006399</v>
      </c>
      <c r="AS50">
        <v>221.04880980006399</v>
      </c>
      <c r="AT50">
        <v>225.23355780006301</v>
      </c>
      <c r="AU50" t="s">
        <v>84</v>
      </c>
      <c r="AV50">
        <v>4.1701338000129899</v>
      </c>
      <c r="AW50" t="s">
        <v>77</v>
      </c>
      <c r="BN50">
        <v>280336</v>
      </c>
      <c r="BO50">
        <v>2</v>
      </c>
      <c r="BP50">
        <v>25</v>
      </c>
      <c r="BQ50">
        <v>1</v>
      </c>
      <c r="BR50" t="s">
        <v>74</v>
      </c>
      <c r="BS50" t="s">
        <v>75</v>
      </c>
      <c r="BT50" t="s">
        <v>76</v>
      </c>
      <c r="BU50" t="s">
        <v>77</v>
      </c>
      <c r="BV50" t="s">
        <v>78</v>
      </c>
    </row>
    <row r="51" spans="1:74" x14ac:dyDescent="0.35">
      <c r="A51" t="s">
        <v>133</v>
      </c>
      <c r="B51" t="s">
        <v>80</v>
      </c>
      <c r="C51" t="s">
        <v>86</v>
      </c>
      <c r="D51" t="s">
        <v>82</v>
      </c>
      <c r="M51">
        <v>0</v>
      </c>
      <c r="N51">
        <v>44</v>
      </c>
      <c r="O51">
        <v>44</v>
      </c>
      <c r="P51">
        <v>18</v>
      </c>
      <c r="U51">
        <v>225.80519129999399</v>
      </c>
      <c r="AA51">
        <v>227.982819200027</v>
      </c>
      <c r="AB51">
        <v>227.995274999993</v>
      </c>
      <c r="AC51">
        <v>228.549307100009</v>
      </c>
      <c r="AD51">
        <v>228.480961100081</v>
      </c>
      <c r="AP51">
        <v>225.73247100005301</v>
      </c>
      <c r="AQ51" t="s">
        <v>83</v>
      </c>
      <c r="AR51">
        <v>225.80519129999399</v>
      </c>
      <c r="AS51">
        <v>225.80519129999399</v>
      </c>
      <c r="AT51">
        <v>227.98219290003101</v>
      </c>
      <c r="AU51" t="s">
        <v>84</v>
      </c>
      <c r="AV51">
        <v>2.1700442000292202</v>
      </c>
      <c r="AW51" t="s">
        <v>77</v>
      </c>
      <c r="BN51">
        <v>280336</v>
      </c>
      <c r="BO51">
        <v>2</v>
      </c>
      <c r="BP51">
        <v>25</v>
      </c>
      <c r="BQ51">
        <v>1</v>
      </c>
      <c r="BR51" t="s">
        <v>74</v>
      </c>
      <c r="BS51" t="s">
        <v>75</v>
      </c>
      <c r="BT51" t="s">
        <v>76</v>
      </c>
      <c r="BU51" t="s">
        <v>77</v>
      </c>
      <c r="BV51" t="s">
        <v>78</v>
      </c>
    </row>
    <row r="52" spans="1:74" x14ac:dyDescent="0.35">
      <c r="A52" t="s">
        <v>134</v>
      </c>
      <c r="B52" t="s">
        <v>80</v>
      </c>
      <c r="C52" t="s">
        <v>86</v>
      </c>
      <c r="D52" t="s">
        <v>82</v>
      </c>
      <c r="M52">
        <v>0</v>
      </c>
      <c r="N52">
        <v>45</v>
      </c>
      <c r="O52">
        <v>45</v>
      </c>
      <c r="P52">
        <v>17</v>
      </c>
      <c r="U52">
        <v>228.549307100009</v>
      </c>
      <c r="AA52">
        <v>229.618008000077</v>
      </c>
      <c r="AB52">
        <v>229.62868209998101</v>
      </c>
      <c r="AC52">
        <v>230.174229800002</v>
      </c>
      <c r="AD52">
        <v>230.114540799986</v>
      </c>
      <c r="AP52">
        <v>228.48194419999999</v>
      </c>
      <c r="AQ52" t="s">
        <v>89</v>
      </c>
      <c r="AR52">
        <v>228.549307100009</v>
      </c>
      <c r="AS52">
        <v>228.549307100009</v>
      </c>
      <c r="AT52">
        <v>229.617096500005</v>
      </c>
      <c r="AU52" t="s">
        <v>84</v>
      </c>
      <c r="AV52">
        <v>1.06214070005808</v>
      </c>
      <c r="AW52" t="s">
        <v>77</v>
      </c>
      <c r="BN52">
        <v>280336</v>
      </c>
      <c r="BO52">
        <v>2</v>
      </c>
      <c r="BP52">
        <v>25</v>
      </c>
      <c r="BQ52">
        <v>1</v>
      </c>
      <c r="BR52" t="s">
        <v>74</v>
      </c>
      <c r="BS52" t="s">
        <v>75</v>
      </c>
      <c r="BT52" t="s">
        <v>76</v>
      </c>
      <c r="BU52" t="s">
        <v>77</v>
      </c>
      <c r="BV52" t="s">
        <v>78</v>
      </c>
    </row>
    <row r="53" spans="1:74" x14ac:dyDescent="0.35">
      <c r="A53" t="s">
        <v>135</v>
      </c>
      <c r="B53" t="s">
        <v>80</v>
      </c>
      <c r="C53" t="s">
        <v>81</v>
      </c>
      <c r="D53" t="s">
        <v>88</v>
      </c>
      <c r="M53">
        <v>0</v>
      </c>
      <c r="N53">
        <v>46</v>
      </c>
      <c r="O53">
        <v>46</v>
      </c>
      <c r="P53">
        <v>13</v>
      </c>
      <c r="U53">
        <v>230.174229800002</v>
      </c>
      <c r="AA53">
        <v>231.951016400009</v>
      </c>
      <c r="AB53">
        <v>231.96214459999399</v>
      </c>
      <c r="AC53">
        <v>232.48690520005701</v>
      </c>
      <c r="AD53">
        <v>232.44733230001199</v>
      </c>
      <c r="AP53">
        <v>230.11551779997501</v>
      </c>
      <c r="AQ53" t="s">
        <v>83</v>
      </c>
      <c r="AR53">
        <v>230.174229800002</v>
      </c>
      <c r="AS53">
        <v>230.174229800002</v>
      </c>
      <c r="AT53">
        <v>231.95009659998999</v>
      </c>
      <c r="AU53" t="s">
        <v>84</v>
      </c>
      <c r="AV53">
        <v>1.7619248999981201</v>
      </c>
      <c r="AW53" t="s">
        <v>77</v>
      </c>
      <c r="BN53">
        <v>280336</v>
      </c>
      <c r="BO53">
        <v>2</v>
      </c>
      <c r="BP53">
        <v>25</v>
      </c>
      <c r="BQ53">
        <v>1</v>
      </c>
      <c r="BR53" t="s">
        <v>74</v>
      </c>
      <c r="BS53" t="s">
        <v>75</v>
      </c>
      <c r="BT53" t="s">
        <v>76</v>
      </c>
      <c r="BU53" t="s">
        <v>77</v>
      </c>
      <c r="BV53" t="s">
        <v>78</v>
      </c>
    </row>
    <row r="54" spans="1:74" x14ac:dyDescent="0.35">
      <c r="A54" t="s">
        <v>136</v>
      </c>
      <c r="B54" t="s">
        <v>91</v>
      </c>
      <c r="C54" t="s">
        <v>86</v>
      </c>
      <c r="D54" t="s">
        <v>82</v>
      </c>
      <c r="M54">
        <v>0</v>
      </c>
      <c r="N54">
        <v>47</v>
      </c>
      <c r="O54">
        <v>47</v>
      </c>
      <c r="P54">
        <v>53</v>
      </c>
      <c r="U54">
        <v>232.48690520005701</v>
      </c>
      <c r="AA54">
        <v>233.70054540003099</v>
      </c>
      <c r="AB54">
        <v>233.71215440006901</v>
      </c>
      <c r="AC54">
        <v>234.26162350003099</v>
      </c>
      <c r="AD54">
        <v>234.19773750007101</v>
      </c>
      <c r="AP54">
        <v>232.448241300066</v>
      </c>
      <c r="AQ54" t="s">
        <v>89</v>
      </c>
      <c r="AR54">
        <v>232.48690520005701</v>
      </c>
      <c r="AS54">
        <v>232.48690520005701</v>
      </c>
      <c r="AT54">
        <v>233.69986940000601</v>
      </c>
      <c r="AU54" t="s">
        <v>92</v>
      </c>
      <c r="AV54">
        <v>1.2092136000283</v>
      </c>
      <c r="AW54" t="s">
        <v>77</v>
      </c>
      <c r="BN54">
        <v>280336</v>
      </c>
      <c r="BO54">
        <v>2</v>
      </c>
      <c r="BP54">
        <v>25</v>
      </c>
      <c r="BQ54">
        <v>1</v>
      </c>
      <c r="BR54" t="s">
        <v>74</v>
      </c>
      <c r="BS54" t="s">
        <v>75</v>
      </c>
      <c r="BT54" t="s">
        <v>76</v>
      </c>
      <c r="BU54" t="s">
        <v>77</v>
      </c>
      <c r="BV54" t="s">
        <v>78</v>
      </c>
    </row>
    <row r="55" spans="1:74" x14ac:dyDescent="0.35">
      <c r="A55" t="s">
        <v>137</v>
      </c>
      <c r="B55" t="s">
        <v>80</v>
      </c>
      <c r="C55" t="s">
        <v>86</v>
      </c>
      <c r="D55" t="s">
        <v>88</v>
      </c>
      <c r="M55">
        <v>0</v>
      </c>
      <c r="N55">
        <v>48</v>
      </c>
      <c r="O55">
        <v>48</v>
      </c>
      <c r="P55">
        <v>7</v>
      </c>
      <c r="U55">
        <v>234.26162350003099</v>
      </c>
      <c r="AA55">
        <v>239.433638200047</v>
      </c>
      <c r="AB55">
        <v>239.44532220007301</v>
      </c>
      <c r="AC55">
        <v>239.95339669997301</v>
      </c>
      <c r="AD55">
        <v>239.93258640007099</v>
      </c>
      <c r="AP55">
        <v>234.19864449999201</v>
      </c>
      <c r="AQ55" t="s">
        <v>89</v>
      </c>
      <c r="AR55">
        <v>234.26162350003099</v>
      </c>
      <c r="AS55">
        <v>234.26162350003099</v>
      </c>
      <c r="AT55">
        <v>239.432805899996</v>
      </c>
      <c r="AU55" t="s">
        <v>92</v>
      </c>
      <c r="AV55">
        <v>5.1596551999682498</v>
      </c>
      <c r="AW55" t="s">
        <v>77</v>
      </c>
      <c r="BN55">
        <v>280336</v>
      </c>
      <c r="BO55">
        <v>2</v>
      </c>
      <c r="BP55">
        <v>25</v>
      </c>
      <c r="BQ55">
        <v>1</v>
      </c>
      <c r="BR55" t="s">
        <v>74</v>
      </c>
      <c r="BS55" t="s">
        <v>75</v>
      </c>
      <c r="BT55" t="s">
        <v>76</v>
      </c>
      <c r="BU55" t="s">
        <v>77</v>
      </c>
      <c r="BV55" t="s">
        <v>78</v>
      </c>
    </row>
    <row r="56" spans="1:74" x14ac:dyDescent="0.35">
      <c r="A56" t="s">
        <v>138</v>
      </c>
      <c r="B56" t="s">
        <v>91</v>
      </c>
      <c r="C56" t="s">
        <v>81</v>
      </c>
      <c r="D56" t="s">
        <v>88</v>
      </c>
      <c r="M56">
        <v>0</v>
      </c>
      <c r="N56">
        <v>49</v>
      </c>
      <c r="O56">
        <v>49</v>
      </c>
      <c r="P56">
        <v>47</v>
      </c>
      <c r="U56">
        <v>239.95339669997301</v>
      </c>
      <c r="AA56">
        <v>241.13293149997401</v>
      </c>
      <c r="AB56">
        <v>241.14520580007201</v>
      </c>
      <c r="AC56">
        <v>241.65326120005901</v>
      </c>
      <c r="AD56">
        <v>241.63047990004901</v>
      </c>
      <c r="AP56">
        <v>239.93363199999999</v>
      </c>
      <c r="AQ56" t="s">
        <v>89</v>
      </c>
      <c r="AR56">
        <v>239.95339669997301</v>
      </c>
      <c r="AS56">
        <v>239.95339669997301</v>
      </c>
      <c r="AT56">
        <v>241.132220100029</v>
      </c>
      <c r="AU56" t="s">
        <v>84</v>
      </c>
      <c r="AV56">
        <v>1.1621537000173701</v>
      </c>
      <c r="AW56" t="s">
        <v>77</v>
      </c>
      <c r="BN56">
        <v>280336</v>
      </c>
      <c r="BO56">
        <v>2</v>
      </c>
      <c r="BP56">
        <v>25</v>
      </c>
      <c r="BQ56">
        <v>1</v>
      </c>
      <c r="BR56" t="s">
        <v>74</v>
      </c>
      <c r="BS56" t="s">
        <v>75</v>
      </c>
      <c r="BT56" t="s">
        <v>76</v>
      </c>
      <c r="BU56" t="s">
        <v>77</v>
      </c>
      <c r="BV56" t="s">
        <v>78</v>
      </c>
    </row>
    <row r="57" spans="1:74" x14ac:dyDescent="0.35">
      <c r="A57" t="s">
        <v>139</v>
      </c>
      <c r="B57" t="s">
        <v>91</v>
      </c>
      <c r="C57" t="s">
        <v>86</v>
      </c>
      <c r="D57" t="s">
        <v>82</v>
      </c>
      <c r="M57">
        <v>0</v>
      </c>
      <c r="N57">
        <v>50</v>
      </c>
      <c r="O57">
        <v>50</v>
      </c>
      <c r="P57">
        <v>52</v>
      </c>
      <c r="U57">
        <v>241.65326120005901</v>
      </c>
      <c r="AA57">
        <v>244.81970069999801</v>
      </c>
      <c r="AB57">
        <v>244.82828880008299</v>
      </c>
      <c r="AC57">
        <v>245.33238630008401</v>
      </c>
      <c r="AD57">
        <v>245.31441790005101</v>
      </c>
      <c r="AP57">
        <v>241.631463799974</v>
      </c>
      <c r="AQ57" t="s">
        <v>83</v>
      </c>
      <c r="AR57">
        <v>241.65326120005901</v>
      </c>
      <c r="AS57">
        <v>241.65326120005901</v>
      </c>
      <c r="AT57">
        <v>244.81875370000401</v>
      </c>
      <c r="AU57" t="s">
        <v>92</v>
      </c>
      <c r="AV57">
        <v>3.1604053999762902</v>
      </c>
      <c r="AW57" t="s">
        <v>77</v>
      </c>
      <c r="BN57">
        <v>280336</v>
      </c>
      <c r="BO57">
        <v>2</v>
      </c>
      <c r="BP57">
        <v>25</v>
      </c>
      <c r="BQ57">
        <v>1</v>
      </c>
      <c r="BR57" t="s">
        <v>74</v>
      </c>
      <c r="BS57" t="s">
        <v>75</v>
      </c>
      <c r="BT57" t="s">
        <v>76</v>
      </c>
      <c r="BU57" t="s">
        <v>77</v>
      </c>
      <c r="BV57" t="s">
        <v>78</v>
      </c>
    </row>
    <row r="58" spans="1:74" x14ac:dyDescent="0.35">
      <c r="A58" t="s">
        <v>140</v>
      </c>
      <c r="B58" t="s">
        <v>91</v>
      </c>
      <c r="C58" t="s">
        <v>86</v>
      </c>
      <c r="D58" t="s">
        <v>88</v>
      </c>
      <c r="M58">
        <v>0</v>
      </c>
      <c r="N58">
        <v>51</v>
      </c>
      <c r="O58">
        <v>51</v>
      </c>
      <c r="P58">
        <v>38</v>
      </c>
      <c r="U58">
        <v>245.33238630008401</v>
      </c>
      <c r="AA58">
        <v>246.81716720003101</v>
      </c>
      <c r="AB58">
        <v>246.82825370004801</v>
      </c>
      <c r="AC58">
        <v>247.38316550000999</v>
      </c>
      <c r="AD58">
        <v>247.314401500043</v>
      </c>
      <c r="AP58">
        <v>245.31548620003699</v>
      </c>
      <c r="AQ58" t="s">
        <v>89</v>
      </c>
      <c r="AR58">
        <v>245.33238630008401</v>
      </c>
      <c r="AS58">
        <v>245.33238630008401</v>
      </c>
      <c r="AT58">
        <v>246.81632480002</v>
      </c>
      <c r="AU58" t="s">
        <v>84</v>
      </c>
      <c r="AV58">
        <v>1.4712982000782999</v>
      </c>
      <c r="AW58" t="s">
        <v>77</v>
      </c>
      <c r="BN58">
        <v>280336</v>
      </c>
      <c r="BO58">
        <v>2</v>
      </c>
      <c r="BP58">
        <v>25</v>
      </c>
      <c r="BQ58">
        <v>1</v>
      </c>
      <c r="BR58" t="s">
        <v>74</v>
      </c>
      <c r="BS58" t="s">
        <v>75</v>
      </c>
      <c r="BT58" t="s">
        <v>76</v>
      </c>
      <c r="BU58" t="s">
        <v>77</v>
      </c>
      <c r="BV58" t="s">
        <v>78</v>
      </c>
    </row>
    <row r="59" spans="1:74" x14ac:dyDescent="0.35">
      <c r="A59" t="s">
        <v>141</v>
      </c>
      <c r="B59" t="s">
        <v>80</v>
      </c>
      <c r="C59" t="s">
        <v>81</v>
      </c>
      <c r="D59" t="s">
        <v>88</v>
      </c>
      <c r="M59">
        <v>0</v>
      </c>
      <c r="N59">
        <v>52</v>
      </c>
      <c r="O59">
        <v>52</v>
      </c>
      <c r="P59">
        <v>9</v>
      </c>
      <c r="U59">
        <v>247.38316550000999</v>
      </c>
      <c r="AA59">
        <v>248.450817400007</v>
      </c>
      <c r="AB59">
        <v>248.46149340004101</v>
      </c>
      <c r="AC59">
        <v>249.01064710004701</v>
      </c>
      <c r="AD59">
        <v>248.94745730003299</v>
      </c>
      <c r="AP59">
        <v>247.31536670005801</v>
      </c>
      <c r="AQ59" t="s">
        <v>83</v>
      </c>
      <c r="AR59">
        <v>247.38316550000999</v>
      </c>
      <c r="AS59">
        <v>247.38316550000999</v>
      </c>
      <c r="AT59">
        <v>248.44995410006899</v>
      </c>
      <c r="AU59" t="s">
        <v>92</v>
      </c>
      <c r="AV59">
        <v>1.05094729992561</v>
      </c>
      <c r="AW59" t="s">
        <v>77</v>
      </c>
      <c r="BN59">
        <v>280336</v>
      </c>
      <c r="BO59">
        <v>2</v>
      </c>
      <c r="BP59">
        <v>25</v>
      </c>
      <c r="BQ59">
        <v>1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</row>
    <row r="60" spans="1:74" x14ac:dyDescent="0.35">
      <c r="A60" t="s">
        <v>142</v>
      </c>
      <c r="B60" t="s">
        <v>80</v>
      </c>
      <c r="C60" t="s">
        <v>86</v>
      </c>
      <c r="D60" t="s">
        <v>88</v>
      </c>
      <c r="M60">
        <v>0</v>
      </c>
      <c r="N60">
        <v>53</v>
      </c>
      <c r="O60">
        <v>53</v>
      </c>
      <c r="P60">
        <v>0</v>
      </c>
      <c r="U60">
        <v>249.01064710004701</v>
      </c>
      <c r="AA60">
        <v>250.117529700044</v>
      </c>
      <c r="AB60">
        <v>250.128280900069</v>
      </c>
      <c r="AC60">
        <v>250.67838240007401</v>
      </c>
      <c r="AD60">
        <v>250.61458489997301</v>
      </c>
      <c r="AP60">
        <v>248.948374000028</v>
      </c>
      <c r="AQ60" t="s">
        <v>89</v>
      </c>
      <c r="AR60">
        <v>249.01064710004701</v>
      </c>
      <c r="AS60">
        <v>249.01064710004701</v>
      </c>
      <c r="AT60">
        <v>250.116707100067</v>
      </c>
      <c r="AU60" t="s">
        <v>84</v>
      </c>
      <c r="AV60">
        <v>1.1002710000611799</v>
      </c>
      <c r="AW60" t="s">
        <v>77</v>
      </c>
      <c r="BN60">
        <v>280336</v>
      </c>
      <c r="BO60">
        <v>2</v>
      </c>
      <c r="BP60">
        <v>25</v>
      </c>
      <c r="BQ60">
        <v>1</v>
      </c>
      <c r="BR60" t="s">
        <v>74</v>
      </c>
      <c r="BS60" t="s">
        <v>75</v>
      </c>
      <c r="BT60" t="s">
        <v>76</v>
      </c>
      <c r="BU60" t="s">
        <v>77</v>
      </c>
      <c r="BV60" t="s">
        <v>78</v>
      </c>
    </row>
    <row r="61" spans="1:74" x14ac:dyDescent="0.35">
      <c r="A61" t="s">
        <v>143</v>
      </c>
      <c r="B61" t="s">
        <v>80</v>
      </c>
      <c r="C61" t="s">
        <v>86</v>
      </c>
      <c r="D61" t="s">
        <v>82</v>
      </c>
      <c r="M61">
        <v>0</v>
      </c>
      <c r="N61">
        <v>54</v>
      </c>
      <c r="O61">
        <v>54</v>
      </c>
      <c r="P61">
        <v>22</v>
      </c>
      <c r="U61">
        <v>250.67838240007401</v>
      </c>
      <c r="AA61">
        <v>251.95088280003901</v>
      </c>
      <c r="AB61">
        <v>251.961548999999</v>
      </c>
      <c r="AC61">
        <v>252.516214200062</v>
      </c>
      <c r="AD61">
        <v>252.44760449999001</v>
      </c>
      <c r="AP61">
        <v>250.615768000017</v>
      </c>
      <c r="AQ61" t="s">
        <v>89</v>
      </c>
      <c r="AR61">
        <v>250.67838240007401</v>
      </c>
      <c r="AS61">
        <v>250.67838240007401</v>
      </c>
      <c r="AT61">
        <v>251.94991970004</v>
      </c>
      <c r="AU61" t="s">
        <v>84</v>
      </c>
      <c r="AV61">
        <v>1.2548846999416099</v>
      </c>
      <c r="AW61" t="s">
        <v>77</v>
      </c>
      <c r="BN61">
        <v>280336</v>
      </c>
      <c r="BO61">
        <v>2</v>
      </c>
      <c r="BP61">
        <v>25</v>
      </c>
      <c r="BQ61">
        <v>1</v>
      </c>
      <c r="BR61" t="s">
        <v>74</v>
      </c>
      <c r="BS61" t="s">
        <v>75</v>
      </c>
      <c r="BT61" t="s">
        <v>76</v>
      </c>
      <c r="BU61" t="s">
        <v>77</v>
      </c>
      <c r="BV61" t="s">
        <v>78</v>
      </c>
    </row>
    <row r="62" spans="1:74" x14ac:dyDescent="0.35">
      <c r="A62" t="s">
        <v>144</v>
      </c>
      <c r="B62" t="s">
        <v>91</v>
      </c>
      <c r="C62" t="s">
        <v>81</v>
      </c>
      <c r="D62" t="s">
        <v>82</v>
      </c>
      <c r="M62">
        <v>0</v>
      </c>
      <c r="N62">
        <v>55</v>
      </c>
      <c r="O62">
        <v>55</v>
      </c>
      <c r="P62">
        <v>61</v>
      </c>
      <c r="U62">
        <v>252.516214200062</v>
      </c>
      <c r="AA62">
        <v>256.78350670007001</v>
      </c>
      <c r="AB62">
        <v>256.79496249998903</v>
      </c>
      <c r="AC62">
        <v>257.34778000006901</v>
      </c>
      <c r="AD62">
        <v>257.28036329999998</v>
      </c>
      <c r="AP62">
        <v>252.448615200002</v>
      </c>
      <c r="AQ62" t="s">
        <v>89</v>
      </c>
      <c r="AR62">
        <v>252.516214200062</v>
      </c>
      <c r="AS62">
        <v>252.516214200062</v>
      </c>
      <c r="AT62">
        <v>256.782511800061</v>
      </c>
      <c r="AU62" t="s">
        <v>84</v>
      </c>
      <c r="AV62">
        <v>4.2498352000257</v>
      </c>
      <c r="AW62" t="s">
        <v>77</v>
      </c>
      <c r="BN62">
        <v>280336</v>
      </c>
      <c r="BO62">
        <v>2</v>
      </c>
      <c r="BP62">
        <v>25</v>
      </c>
      <c r="BQ62">
        <v>1</v>
      </c>
      <c r="BR62" t="s">
        <v>74</v>
      </c>
      <c r="BS62" t="s">
        <v>75</v>
      </c>
      <c r="BT62" t="s">
        <v>76</v>
      </c>
      <c r="BU62" t="s">
        <v>77</v>
      </c>
      <c r="BV62" t="s">
        <v>78</v>
      </c>
    </row>
    <row r="63" spans="1:74" x14ac:dyDescent="0.35">
      <c r="A63" t="s">
        <v>145</v>
      </c>
      <c r="B63" t="s">
        <v>80</v>
      </c>
      <c r="C63" t="s">
        <v>81</v>
      </c>
      <c r="D63" t="s">
        <v>88</v>
      </c>
      <c r="M63">
        <v>0</v>
      </c>
      <c r="N63">
        <v>56</v>
      </c>
      <c r="O63">
        <v>56</v>
      </c>
      <c r="P63">
        <v>8</v>
      </c>
      <c r="U63">
        <v>257.34778000006901</v>
      </c>
      <c r="AA63">
        <v>259.632960300077</v>
      </c>
      <c r="AB63">
        <v>259.64470559998801</v>
      </c>
      <c r="AC63">
        <v>260.15282449999302</v>
      </c>
      <c r="AD63">
        <v>260.13038019998902</v>
      </c>
      <c r="AP63">
        <v>257.28123610001001</v>
      </c>
      <c r="AQ63" t="s">
        <v>89</v>
      </c>
      <c r="AR63">
        <v>257.34778000006901</v>
      </c>
      <c r="AS63">
        <v>257.34778000006901</v>
      </c>
      <c r="AT63">
        <v>259.632185499998</v>
      </c>
      <c r="AU63" t="s">
        <v>84</v>
      </c>
      <c r="AV63">
        <v>2.2724777000257701</v>
      </c>
      <c r="AW63" t="s">
        <v>77</v>
      </c>
      <c r="BN63">
        <v>280336</v>
      </c>
      <c r="BO63">
        <v>2</v>
      </c>
      <c r="BP63">
        <v>25</v>
      </c>
      <c r="BQ63">
        <v>1</v>
      </c>
      <c r="BR63" t="s">
        <v>74</v>
      </c>
      <c r="BS63" t="s">
        <v>75</v>
      </c>
      <c r="BT63" t="s">
        <v>76</v>
      </c>
      <c r="BU63" t="s">
        <v>77</v>
      </c>
      <c r="BV63" t="s">
        <v>78</v>
      </c>
    </row>
    <row r="64" spans="1:74" x14ac:dyDescent="0.35">
      <c r="A64" t="s">
        <v>146</v>
      </c>
      <c r="B64" t="s">
        <v>91</v>
      </c>
      <c r="C64" t="s">
        <v>86</v>
      </c>
      <c r="D64" t="s">
        <v>82</v>
      </c>
      <c r="M64">
        <v>0</v>
      </c>
      <c r="N64">
        <v>57</v>
      </c>
      <c r="O64">
        <v>57</v>
      </c>
      <c r="P64">
        <v>50</v>
      </c>
      <c r="U64">
        <v>260.15282449999302</v>
      </c>
      <c r="AA64">
        <v>264.53348900005199</v>
      </c>
      <c r="AB64">
        <v>264.54460909997499</v>
      </c>
      <c r="AC64">
        <v>265.08519270003302</v>
      </c>
      <c r="AD64">
        <v>265.03022890002399</v>
      </c>
      <c r="AP64">
        <v>260.13128299999499</v>
      </c>
      <c r="AQ64" t="s">
        <v>83</v>
      </c>
      <c r="AR64">
        <v>260.15282449999302</v>
      </c>
      <c r="AS64">
        <v>260.15282449999302</v>
      </c>
      <c r="AT64">
        <v>264.532663400052</v>
      </c>
      <c r="AU64" t="s">
        <v>84</v>
      </c>
      <c r="AV64">
        <v>4.3647545999847299</v>
      </c>
      <c r="AW64" t="s">
        <v>77</v>
      </c>
      <c r="BN64">
        <v>280336</v>
      </c>
      <c r="BO64">
        <v>2</v>
      </c>
      <c r="BP64">
        <v>25</v>
      </c>
      <c r="BQ64">
        <v>1</v>
      </c>
      <c r="BR64" t="s">
        <v>74</v>
      </c>
      <c r="BS64" t="s">
        <v>75</v>
      </c>
      <c r="BT64" t="s">
        <v>76</v>
      </c>
      <c r="BU64" t="s">
        <v>77</v>
      </c>
      <c r="BV64" t="s">
        <v>78</v>
      </c>
    </row>
    <row r="65" spans="1:74" x14ac:dyDescent="0.35">
      <c r="A65" t="s">
        <v>147</v>
      </c>
      <c r="B65" t="s">
        <v>80</v>
      </c>
      <c r="C65" t="s">
        <v>81</v>
      </c>
      <c r="D65" t="s">
        <v>88</v>
      </c>
      <c r="M65">
        <v>0</v>
      </c>
      <c r="N65">
        <v>58</v>
      </c>
      <c r="O65">
        <v>58</v>
      </c>
      <c r="P65">
        <v>10</v>
      </c>
      <c r="U65">
        <v>265.08519270003302</v>
      </c>
      <c r="AA65">
        <v>267.50005550007302</v>
      </c>
      <c r="AB65">
        <v>267.51114880002501</v>
      </c>
      <c r="AC65">
        <v>268.01587600004802</v>
      </c>
      <c r="AD65">
        <v>267.99690580007098</v>
      </c>
      <c r="AP65">
        <v>265.03122190001801</v>
      </c>
      <c r="AQ65" t="s">
        <v>89</v>
      </c>
      <c r="AR65">
        <v>265.08519270003302</v>
      </c>
      <c r="AS65">
        <v>265.08519270003302</v>
      </c>
      <c r="AT65">
        <v>267.499143399996</v>
      </c>
      <c r="AU65" t="s">
        <v>84</v>
      </c>
      <c r="AV65">
        <v>2.3967610999243298</v>
      </c>
      <c r="AW65" t="s">
        <v>77</v>
      </c>
      <c r="BN65">
        <v>280336</v>
      </c>
      <c r="BO65">
        <v>2</v>
      </c>
      <c r="BP65">
        <v>25</v>
      </c>
      <c r="BQ65">
        <v>1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</row>
    <row r="66" spans="1:74" x14ac:dyDescent="0.35">
      <c r="A66" t="s">
        <v>148</v>
      </c>
      <c r="B66" t="s">
        <v>91</v>
      </c>
      <c r="C66" t="s">
        <v>86</v>
      </c>
      <c r="D66" t="s">
        <v>88</v>
      </c>
      <c r="M66">
        <v>0</v>
      </c>
      <c r="N66">
        <v>59</v>
      </c>
      <c r="O66">
        <v>59</v>
      </c>
      <c r="P66">
        <v>36</v>
      </c>
      <c r="U66">
        <v>268.01587600004802</v>
      </c>
      <c r="AA66">
        <v>269.94956029998099</v>
      </c>
      <c r="AB66">
        <v>269.96112470002799</v>
      </c>
      <c r="AC66">
        <v>270.463026200071</v>
      </c>
      <c r="AD66">
        <v>270.44619230006299</v>
      </c>
      <c r="AP66">
        <v>267.99780950008397</v>
      </c>
      <c r="AQ66" t="s">
        <v>83</v>
      </c>
      <c r="AR66">
        <v>268.01587600004802</v>
      </c>
      <c r="AS66">
        <v>268.01587600004802</v>
      </c>
      <c r="AT66">
        <v>269.94879779999599</v>
      </c>
      <c r="AU66" t="s">
        <v>92</v>
      </c>
      <c r="AV66">
        <v>1.92454209993593</v>
      </c>
      <c r="AW66" t="s">
        <v>77</v>
      </c>
      <c r="BN66">
        <v>280336</v>
      </c>
      <c r="BO66">
        <v>2</v>
      </c>
      <c r="BP66">
        <v>25</v>
      </c>
      <c r="BQ66">
        <v>1</v>
      </c>
      <c r="BR66" t="s">
        <v>74</v>
      </c>
      <c r="BS66" t="s">
        <v>75</v>
      </c>
      <c r="BT66" t="s">
        <v>76</v>
      </c>
      <c r="BU66" t="s">
        <v>77</v>
      </c>
      <c r="BV66" t="s">
        <v>78</v>
      </c>
    </row>
    <row r="67" spans="1:74" x14ac:dyDescent="0.35">
      <c r="A67" t="s">
        <v>149</v>
      </c>
      <c r="B67" t="s">
        <v>91</v>
      </c>
      <c r="C67" t="s">
        <v>81</v>
      </c>
      <c r="D67" t="s">
        <v>88</v>
      </c>
      <c r="M67">
        <v>0</v>
      </c>
      <c r="N67">
        <v>60</v>
      </c>
      <c r="O67">
        <v>60</v>
      </c>
      <c r="P67">
        <v>46</v>
      </c>
      <c r="U67">
        <v>270.463026200071</v>
      </c>
      <c r="AA67">
        <v>272.46760640002299</v>
      </c>
      <c r="AB67">
        <v>272.47789039998298</v>
      </c>
      <c r="AC67">
        <v>273.00172579998599</v>
      </c>
      <c r="AD67">
        <v>272.96289770002397</v>
      </c>
      <c r="AP67">
        <v>270.447052999981</v>
      </c>
      <c r="AQ67" t="s">
        <v>83</v>
      </c>
      <c r="AR67">
        <v>270.463026200071</v>
      </c>
      <c r="AS67">
        <v>270.463026200071</v>
      </c>
      <c r="AT67">
        <v>272.46655300003403</v>
      </c>
      <c r="AU67" t="s">
        <v>92</v>
      </c>
      <c r="AV67">
        <v>1.99736959999427</v>
      </c>
      <c r="AW67" t="s">
        <v>77</v>
      </c>
      <c r="BN67">
        <v>280336</v>
      </c>
      <c r="BO67">
        <v>2</v>
      </c>
      <c r="BP67">
        <v>25</v>
      </c>
      <c r="BQ67">
        <v>1</v>
      </c>
      <c r="BR67" t="s">
        <v>74</v>
      </c>
      <c r="BS67" t="s">
        <v>75</v>
      </c>
      <c r="BT67" t="s">
        <v>76</v>
      </c>
      <c r="BU67" t="s">
        <v>77</v>
      </c>
      <c r="BV67" t="s">
        <v>78</v>
      </c>
    </row>
    <row r="68" spans="1:74" x14ac:dyDescent="0.35">
      <c r="A68" t="s">
        <v>150</v>
      </c>
      <c r="B68" t="s">
        <v>80</v>
      </c>
      <c r="C68" t="s">
        <v>86</v>
      </c>
      <c r="D68" t="s">
        <v>82</v>
      </c>
      <c r="M68">
        <v>0</v>
      </c>
      <c r="N68">
        <v>61</v>
      </c>
      <c r="O68">
        <v>61</v>
      </c>
      <c r="P68">
        <v>20</v>
      </c>
      <c r="U68">
        <v>273.00172579998599</v>
      </c>
      <c r="AA68">
        <v>274.70048510003801</v>
      </c>
      <c r="AB68">
        <v>274.71100970008399</v>
      </c>
      <c r="AC68">
        <v>275.21862070006301</v>
      </c>
      <c r="AD68">
        <v>275.19665340008203</v>
      </c>
      <c r="AP68">
        <v>272.96379780001001</v>
      </c>
      <c r="AQ68" t="s">
        <v>89</v>
      </c>
      <c r="AR68">
        <v>273.00172579998599</v>
      </c>
      <c r="AS68">
        <v>273.00172579998599</v>
      </c>
      <c r="AT68">
        <v>274.69948459998699</v>
      </c>
      <c r="AU68" t="s">
        <v>84</v>
      </c>
      <c r="AV68">
        <v>1.6846209000796</v>
      </c>
      <c r="AW68" t="s">
        <v>77</v>
      </c>
      <c r="BN68">
        <v>280336</v>
      </c>
      <c r="BO68">
        <v>2</v>
      </c>
      <c r="BP68">
        <v>25</v>
      </c>
      <c r="BQ68">
        <v>1</v>
      </c>
      <c r="BR68" t="s">
        <v>74</v>
      </c>
      <c r="BS68" t="s">
        <v>75</v>
      </c>
      <c r="BT68" t="s">
        <v>76</v>
      </c>
      <c r="BU68" t="s">
        <v>77</v>
      </c>
      <c r="BV68" t="s">
        <v>78</v>
      </c>
    </row>
    <row r="69" spans="1:74" x14ac:dyDescent="0.35">
      <c r="A69" t="s">
        <v>151</v>
      </c>
      <c r="B69" t="s">
        <v>91</v>
      </c>
      <c r="C69" t="s">
        <v>81</v>
      </c>
      <c r="D69" t="s">
        <v>82</v>
      </c>
      <c r="M69">
        <v>0</v>
      </c>
      <c r="N69">
        <v>62</v>
      </c>
      <c r="O69">
        <v>62</v>
      </c>
      <c r="P69">
        <v>63</v>
      </c>
      <c r="U69">
        <v>275.21862070006301</v>
      </c>
      <c r="AA69">
        <v>276.55044180003398</v>
      </c>
      <c r="AB69">
        <v>276.56093959999203</v>
      </c>
      <c r="AC69">
        <v>277.06666480004702</v>
      </c>
      <c r="AD69">
        <v>277.045780100044</v>
      </c>
      <c r="AP69">
        <v>275.19758290005802</v>
      </c>
      <c r="AQ69" t="s">
        <v>83</v>
      </c>
      <c r="AR69">
        <v>275.21862070006301</v>
      </c>
      <c r="AS69">
        <v>275.21862070006301</v>
      </c>
      <c r="AT69">
        <v>276.54944980004802</v>
      </c>
      <c r="AU69" t="s">
        <v>84</v>
      </c>
      <c r="AV69">
        <v>1.3189980000024599</v>
      </c>
      <c r="AW69" t="s">
        <v>77</v>
      </c>
      <c r="BN69">
        <v>280336</v>
      </c>
      <c r="BO69">
        <v>2</v>
      </c>
      <c r="BP69">
        <v>25</v>
      </c>
      <c r="BQ69">
        <v>1</v>
      </c>
      <c r="BR69" t="s">
        <v>74</v>
      </c>
      <c r="BS69" t="s">
        <v>75</v>
      </c>
      <c r="BT69" t="s">
        <v>76</v>
      </c>
      <c r="BU69" t="s">
        <v>77</v>
      </c>
      <c r="BV69" t="s">
        <v>78</v>
      </c>
    </row>
    <row r="70" spans="1:74" x14ac:dyDescent="0.35">
      <c r="A70" t="s">
        <v>152</v>
      </c>
      <c r="B70" t="s">
        <v>91</v>
      </c>
      <c r="C70" t="s">
        <v>81</v>
      </c>
      <c r="D70" t="s">
        <v>88</v>
      </c>
      <c r="M70">
        <v>0</v>
      </c>
      <c r="N70">
        <v>63</v>
      </c>
      <c r="O70">
        <v>63</v>
      </c>
      <c r="P70">
        <v>40</v>
      </c>
      <c r="U70">
        <v>277.06666480004702</v>
      </c>
      <c r="AA70">
        <v>278.04967600002402</v>
      </c>
      <c r="AB70">
        <v>278.06100099999401</v>
      </c>
      <c r="AC70">
        <v>278.565263100084</v>
      </c>
      <c r="AD70">
        <v>278.54592780000502</v>
      </c>
      <c r="AP70">
        <v>277.04653140006099</v>
      </c>
      <c r="AQ70" t="s">
        <v>83</v>
      </c>
      <c r="AR70">
        <v>277.06666480004702</v>
      </c>
      <c r="AS70">
        <v>277.06666480004702</v>
      </c>
      <c r="AT70">
        <v>278.04888880008298</v>
      </c>
      <c r="AU70" t="s">
        <v>84</v>
      </c>
      <c r="AV70">
        <v>0.96952010004315503</v>
      </c>
      <c r="AW70" t="s">
        <v>77</v>
      </c>
      <c r="BN70">
        <v>280336</v>
      </c>
      <c r="BO70">
        <v>2</v>
      </c>
      <c r="BP70">
        <v>25</v>
      </c>
      <c r="BQ70">
        <v>1</v>
      </c>
      <c r="BR70" t="s">
        <v>74</v>
      </c>
      <c r="BS70" t="s">
        <v>75</v>
      </c>
      <c r="BT70" t="s">
        <v>76</v>
      </c>
      <c r="BU70" t="s">
        <v>77</v>
      </c>
      <c r="BV70" t="s">
        <v>78</v>
      </c>
    </row>
    <row r="71" spans="1:74" x14ac:dyDescent="0.35">
      <c r="AX71">
        <v>278.54610120004497</v>
      </c>
      <c r="AY71">
        <v>278.565263100084</v>
      </c>
      <c r="AZ71">
        <v>278.565263100084</v>
      </c>
      <c r="BA71">
        <v>280.66745210008202</v>
      </c>
      <c r="BN71">
        <v>280336</v>
      </c>
      <c r="BO71">
        <v>2</v>
      </c>
      <c r="BP71">
        <v>25</v>
      </c>
      <c r="BQ71">
        <v>1</v>
      </c>
      <c r="BR71" t="s">
        <v>74</v>
      </c>
      <c r="BS71" t="s">
        <v>75</v>
      </c>
      <c r="BT71" t="s">
        <v>76</v>
      </c>
      <c r="BU71" t="s">
        <v>77</v>
      </c>
      <c r="BV71" t="s">
        <v>78</v>
      </c>
    </row>
    <row r="72" spans="1:74" x14ac:dyDescent="0.35">
      <c r="AA72">
        <v>280.66754850000098</v>
      </c>
      <c r="AB72">
        <v>280.677621899987</v>
      </c>
      <c r="AC72">
        <v>281.27127390005597</v>
      </c>
      <c r="AD72">
        <v>281.16338360006898</v>
      </c>
      <c r="BN72">
        <v>280336</v>
      </c>
      <c r="BO72">
        <v>2</v>
      </c>
      <c r="BP72">
        <v>25</v>
      </c>
      <c r="BQ72">
        <v>1</v>
      </c>
      <c r="BR72" t="s">
        <v>74</v>
      </c>
      <c r="BS72" t="s">
        <v>75</v>
      </c>
      <c r="BT72" t="s">
        <v>76</v>
      </c>
      <c r="BU72" t="s">
        <v>77</v>
      </c>
      <c r="BV72" t="s">
        <v>78</v>
      </c>
    </row>
    <row r="73" spans="1:74" ht="145" x14ac:dyDescent="0.35">
      <c r="E73" t="s">
        <v>149</v>
      </c>
      <c r="F73" t="str">
        <f>INDEX(B:B, MATCH(E73, A:A, 0)) &amp; " | " &amp; INDEX(C:C, MATCH(E73, A:A, 0)) &amp; " | " &amp; INDEX(AQ:AQ, MATCH(E73, A:A, 0))</f>
        <v>old | caucasian | normal</v>
      </c>
      <c r="G73" s="1" t="s">
        <v>153</v>
      </c>
      <c r="H73">
        <v>1</v>
      </c>
      <c r="Q73">
        <v>0</v>
      </c>
      <c r="R73">
        <v>0</v>
      </c>
      <c r="S73">
        <v>0</v>
      </c>
      <c r="T73">
        <v>34</v>
      </c>
      <c r="U73">
        <v>281.27127390005597</v>
      </c>
      <c r="AA73">
        <v>284.23446880001501</v>
      </c>
      <c r="AB73">
        <v>284.25688550004202</v>
      </c>
      <c r="AD73">
        <v>284.74501670000598</v>
      </c>
      <c r="BB73">
        <v>281.20665399997898</v>
      </c>
      <c r="BC73">
        <v>281.27127390005597</v>
      </c>
      <c r="BD73">
        <v>281.27127390005597</v>
      </c>
      <c r="BE73">
        <v>281.27127390005597</v>
      </c>
      <c r="BF73">
        <v>284.23312860005501</v>
      </c>
      <c r="BG73">
        <v>1</v>
      </c>
      <c r="BH73">
        <v>2.9587988998973702</v>
      </c>
      <c r="BI73" t="s">
        <v>77</v>
      </c>
      <c r="BN73">
        <v>280336</v>
      </c>
      <c r="BO73">
        <v>2</v>
      </c>
      <c r="BP73">
        <v>25</v>
      </c>
      <c r="BQ73">
        <v>1</v>
      </c>
      <c r="BR73" t="s">
        <v>74</v>
      </c>
      <c r="BS73" t="s">
        <v>75</v>
      </c>
      <c r="BT73" t="s">
        <v>76</v>
      </c>
      <c r="BU73" t="s">
        <v>77</v>
      </c>
      <c r="BV73" t="s">
        <v>78</v>
      </c>
    </row>
    <row r="74" spans="1:74" ht="145" x14ac:dyDescent="0.35">
      <c r="E74" t="s">
        <v>100</v>
      </c>
      <c r="F74" t="str">
        <f t="shared" ref="F74:F108" si="0">INDEX(B:B, MATCH(E74, A:A, 0)) &amp; " | " &amp; INDEX(C:C, MATCH(E74, A:A, 0)) &amp; " | " &amp; INDEX(AQ:AQ, MATCH(E74, A:A, 0))</f>
        <v>old | caucasian | normal</v>
      </c>
      <c r="G74" s="1" t="s">
        <v>153</v>
      </c>
      <c r="H74">
        <v>2</v>
      </c>
      <c r="Q74">
        <v>0</v>
      </c>
      <c r="R74">
        <v>1</v>
      </c>
      <c r="S74">
        <v>1</v>
      </c>
      <c r="T74">
        <v>32</v>
      </c>
      <c r="U74">
        <v>284.79581919999299</v>
      </c>
      <c r="AA74">
        <v>287.14921439997801</v>
      </c>
      <c r="AB74">
        <v>287.16094810003398</v>
      </c>
      <c r="AC74">
        <v>287.683129900018</v>
      </c>
      <c r="AD74">
        <v>287.64644410007099</v>
      </c>
      <c r="BB74">
        <v>284.74607570003701</v>
      </c>
      <c r="BC74">
        <v>284.79581919999299</v>
      </c>
      <c r="BD74">
        <v>284.79581919999299</v>
      </c>
      <c r="BE74">
        <v>284.79581919999299</v>
      </c>
      <c r="BF74">
        <v>287.14854780002401</v>
      </c>
      <c r="BG74">
        <v>2</v>
      </c>
      <c r="BH74">
        <v>2.3461425000568799</v>
      </c>
      <c r="BI74" t="s">
        <v>77</v>
      </c>
      <c r="BN74">
        <v>280336</v>
      </c>
      <c r="BO74">
        <v>2</v>
      </c>
      <c r="BP74">
        <v>25</v>
      </c>
      <c r="BQ74">
        <v>1</v>
      </c>
      <c r="BR74" t="s">
        <v>74</v>
      </c>
      <c r="BS74" t="s">
        <v>75</v>
      </c>
      <c r="BT74" t="s">
        <v>76</v>
      </c>
      <c r="BU74" t="s">
        <v>77</v>
      </c>
      <c r="BV74" t="s">
        <v>78</v>
      </c>
    </row>
    <row r="75" spans="1:74" ht="145" x14ac:dyDescent="0.35">
      <c r="E75" t="s">
        <v>134</v>
      </c>
      <c r="F75" t="str">
        <f t="shared" si="0"/>
        <v>new | afrikan | flipped</v>
      </c>
      <c r="G75" s="1" t="s">
        <v>153</v>
      </c>
      <c r="H75">
        <v>4</v>
      </c>
      <c r="Q75">
        <v>0</v>
      </c>
      <c r="R75">
        <v>2</v>
      </c>
      <c r="S75">
        <v>2</v>
      </c>
      <c r="T75">
        <v>16</v>
      </c>
      <c r="U75">
        <v>287.683129900018</v>
      </c>
      <c r="AA75">
        <v>289.93251120008</v>
      </c>
      <c r="AB75">
        <v>289.94403100002</v>
      </c>
      <c r="AC75">
        <v>290.49193340004399</v>
      </c>
      <c r="AD75">
        <v>290.43021650006898</v>
      </c>
      <c r="BB75">
        <v>287.647313400055</v>
      </c>
      <c r="BC75">
        <v>287.683129900018</v>
      </c>
      <c r="BD75">
        <v>287.683129900018</v>
      </c>
      <c r="BE75">
        <v>287.683129900018</v>
      </c>
      <c r="BF75">
        <v>289.931724000023</v>
      </c>
      <c r="BG75">
        <v>4</v>
      </c>
      <c r="BH75">
        <v>2.24074439995456</v>
      </c>
      <c r="BI75" t="s">
        <v>77</v>
      </c>
      <c r="BN75">
        <v>280336</v>
      </c>
      <c r="BO75">
        <v>2</v>
      </c>
      <c r="BP75">
        <v>25</v>
      </c>
      <c r="BQ75">
        <v>1</v>
      </c>
      <c r="BR75" t="s">
        <v>74</v>
      </c>
      <c r="BS75" t="s">
        <v>75</v>
      </c>
      <c r="BT75" t="s">
        <v>76</v>
      </c>
      <c r="BU75" t="s">
        <v>77</v>
      </c>
      <c r="BV75" t="s">
        <v>78</v>
      </c>
    </row>
    <row r="76" spans="1:74" ht="145" x14ac:dyDescent="0.35">
      <c r="E76" t="s">
        <v>115</v>
      </c>
      <c r="F76" t="str">
        <f t="shared" si="0"/>
        <v>new | caucasian | normal</v>
      </c>
      <c r="G76" s="1" t="s">
        <v>153</v>
      </c>
      <c r="H76">
        <v>4</v>
      </c>
      <c r="Q76">
        <v>0</v>
      </c>
      <c r="R76">
        <v>3</v>
      </c>
      <c r="S76">
        <v>3</v>
      </c>
      <c r="T76">
        <v>18</v>
      </c>
      <c r="U76">
        <v>290.49193340004399</v>
      </c>
      <c r="AA76">
        <v>292.33363250002702</v>
      </c>
      <c r="AB76">
        <v>292.344057600013</v>
      </c>
      <c r="AC76">
        <v>292.89864440006198</v>
      </c>
      <c r="AD76">
        <v>292.82874150003698</v>
      </c>
      <c r="BB76">
        <v>290.43119759997302</v>
      </c>
      <c r="BC76">
        <v>290.49193340004399</v>
      </c>
      <c r="BD76">
        <v>290.49193340004399</v>
      </c>
      <c r="BE76">
        <v>290.49193340004399</v>
      </c>
      <c r="BF76">
        <v>292.33249569998497</v>
      </c>
      <c r="BG76">
        <v>4</v>
      </c>
      <c r="BH76">
        <v>1.83431409997865</v>
      </c>
      <c r="BI76" t="s">
        <v>77</v>
      </c>
      <c r="BN76">
        <v>280336</v>
      </c>
      <c r="BO76">
        <v>2</v>
      </c>
      <c r="BP76">
        <v>25</v>
      </c>
      <c r="BQ76">
        <v>1</v>
      </c>
      <c r="BR76" t="s">
        <v>74</v>
      </c>
      <c r="BS76" t="s">
        <v>75</v>
      </c>
      <c r="BT76" t="s">
        <v>76</v>
      </c>
      <c r="BU76" t="s">
        <v>77</v>
      </c>
      <c r="BV76" t="s">
        <v>78</v>
      </c>
    </row>
    <row r="77" spans="1:74" ht="145" x14ac:dyDescent="0.35">
      <c r="E77" t="s">
        <v>130</v>
      </c>
      <c r="F77" t="str">
        <f t="shared" si="0"/>
        <v>old | afrikan | normal</v>
      </c>
      <c r="G77" s="1" t="s">
        <v>154</v>
      </c>
      <c r="H77">
        <v>1</v>
      </c>
      <c r="Q77">
        <v>0</v>
      </c>
      <c r="R77">
        <v>4</v>
      </c>
      <c r="S77">
        <v>4</v>
      </c>
      <c r="T77">
        <v>23</v>
      </c>
      <c r="U77">
        <v>292.89864440006198</v>
      </c>
      <c r="AA77">
        <v>296.76596300001199</v>
      </c>
      <c r="AB77">
        <v>296.77727169997502</v>
      </c>
      <c r="AC77">
        <v>297.293716700049</v>
      </c>
      <c r="AD77">
        <v>297.26297140004999</v>
      </c>
      <c r="BB77">
        <v>292.82947990007199</v>
      </c>
      <c r="BC77">
        <v>292.89864440006198</v>
      </c>
      <c r="BD77">
        <v>292.89864440006198</v>
      </c>
      <c r="BE77">
        <v>292.89864440006198</v>
      </c>
      <c r="BF77">
        <v>296.76505040004798</v>
      </c>
      <c r="BG77">
        <v>2</v>
      </c>
      <c r="BH77">
        <v>3.85151459998451</v>
      </c>
      <c r="BI77" t="s">
        <v>77</v>
      </c>
      <c r="BN77">
        <v>280336</v>
      </c>
      <c r="BO77">
        <v>2</v>
      </c>
      <c r="BP77">
        <v>25</v>
      </c>
      <c r="BQ77">
        <v>1</v>
      </c>
      <c r="BR77" t="s">
        <v>74</v>
      </c>
      <c r="BS77" t="s">
        <v>75</v>
      </c>
      <c r="BT77" t="s">
        <v>76</v>
      </c>
      <c r="BU77" t="s">
        <v>77</v>
      </c>
      <c r="BV77" t="s">
        <v>78</v>
      </c>
    </row>
    <row r="78" spans="1:74" ht="130.5" x14ac:dyDescent="0.35">
      <c r="E78" t="s">
        <v>140</v>
      </c>
      <c r="F78" t="str">
        <f t="shared" si="0"/>
        <v>old | afrikan | flipped</v>
      </c>
      <c r="G78" s="1" t="s">
        <v>155</v>
      </c>
      <c r="H78">
        <v>2</v>
      </c>
      <c r="Q78">
        <v>0</v>
      </c>
      <c r="R78">
        <v>5</v>
      </c>
      <c r="S78">
        <v>5</v>
      </c>
      <c r="T78">
        <v>26</v>
      </c>
      <c r="U78">
        <v>297.293716700049</v>
      </c>
      <c r="AA78">
        <v>301.01622129999998</v>
      </c>
      <c r="AB78">
        <v>301.027117000077</v>
      </c>
      <c r="AC78">
        <v>301.55916810000701</v>
      </c>
      <c r="AD78">
        <v>301.51281300000801</v>
      </c>
      <c r="BB78">
        <v>297.26415649999399</v>
      </c>
      <c r="BC78">
        <v>297.293716700049</v>
      </c>
      <c r="BD78">
        <v>297.293716700049</v>
      </c>
      <c r="BE78">
        <v>297.293716700049</v>
      </c>
      <c r="BF78">
        <v>301.01526220003097</v>
      </c>
      <c r="BG78">
        <v>2</v>
      </c>
      <c r="BH78">
        <v>3.7151434000115802</v>
      </c>
      <c r="BI78" t="s">
        <v>77</v>
      </c>
      <c r="BN78">
        <v>280336</v>
      </c>
      <c r="BO78">
        <v>2</v>
      </c>
      <c r="BP78">
        <v>25</v>
      </c>
      <c r="BQ78">
        <v>1</v>
      </c>
      <c r="BR78" t="s">
        <v>74</v>
      </c>
      <c r="BS78" t="s">
        <v>75</v>
      </c>
      <c r="BT78" t="s">
        <v>76</v>
      </c>
      <c r="BU78" t="s">
        <v>77</v>
      </c>
      <c r="BV78" t="s">
        <v>78</v>
      </c>
    </row>
    <row r="79" spans="1:74" ht="145" x14ac:dyDescent="0.35">
      <c r="E79" t="s">
        <v>107</v>
      </c>
      <c r="F79" t="str">
        <f t="shared" si="0"/>
        <v>new | caucasian | normal</v>
      </c>
      <c r="G79" s="1" t="s">
        <v>153</v>
      </c>
      <c r="H79">
        <v>2</v>
      </c>
      <c r="Q79">
        <v>0</v>
      </c>
      <c r="R79">
        <v>6</v>
      </c>
      <c r="S79">
        <v>6</v>
      </c>
      <c r="T79">
        <v>11</v>
      </c>
      <c r="U79">
        <v>301.55916810000701</v>
      </c>
      <c r="AA79">
        <v>304.51614850002801</v>
      </c>
      <c r="AB79">
        <v>304.527048000018</v>
      </c>
      <c r="AC79">
        <v>305.06435290002202</v>
      </c>
      <c r="AD79">
        <v>305.01192630000799</v>
      </c>
      <c r="BB79">
        <v>301.51376110001002</v>
      </c>
      <c r="BC79">
        <v>301.55916810000701</v>
      </c>
      <c r="BD79">
        <v>301.55916810000701</v>
      </c>
      <c r="BE79">
        <v>301.55916810000701</v>
      </c>
      <c r="BF79">
        <v>304.515266500064</v>
      </c>
      <c r="BG79">
        <v>2</v>
      </c>
      <c r="BH79">
        <v>2.9403292000060901</v>
      </c>
      <c r="BI79" t="s">
        <v>77</v>
      </c>
      <c r="BN79">
        <v>280336</v>
      </c>
      <c r="BO79">
        <v>2</v>
      </c>
      <c r="BP79">
        <v>25</v>
      </c>
      <c r="BQ79">
        <v>1</v>
      </c>
      <c r="BR79" t="s">
        <v>74</v>
      </c>
      <c r="BS79" t="s">
        <v>75</v>
      </c>
      <c r="BT79" t="s">
        <v>76</v>
      </c>
      <c r="BU79" t="s">
        <v>77</v>
      </c>
      <c r="BV79" t="s">
        <v>78</v>
      </c>
    </row>
    <row r="80" spans="1:74" ht="145" x14ac:dyDescent="0.35">
      <c r="E80" t="s">
        <v>99</v>
      </c>
      <c r="F80" t="str">
        <f t="shared" si="0"/>
        <v>new | afrikan | flipped</v>
      </c>
      <c r="G80" s="1" t="s">
        <v>153</v>
      </c>
      <c r="H80">
        <v>1</v>
      </c>
      <c r="Q80">
        <v>0</v>
      </c>
      <c r="R80">
        <v>7</v>
      </c>
      <c r="S80">
        <v>7</v>
      </c>
      <c r="T80">
        <v>6</v>
      </c>
      <c r="U80">
        <v>305.06435290002202</v>
      </c>
      <c r="AA80">
        <v>306.29908710007999</v>
      </c>
      <c r="AB80">
        <v>306.31053989997599</v>
      </c>
      <c r="AC80">
        <v>306.82181160000601</v>
      </c>
      <c r="AD80">
        <v>306.79617069999199</v>
      </c>
      <c r="BB80">
        <v>305.01272080000399</v>
      </c>
      <c r="BC80">
        <v>305.06435290002202</v>
      </c>
      <c r="BD80">
        <v>305.06435290002202</v>
      </c>
      <c r="BE80">
        <v>305.06435290002202</v>
      </c>
      <c r="BF80">
        <v>306.29820279998199</v>
      </c>
      <c r="BG80">
        <v>1</v>
      </c>
      <c r="BH80">
        <v>1.2186950999312101</v>
      </c>
      <c r="BI80" t="s">
        <v>77</v>
      </c>
      <c r="BN80">
        <v>280336</v>
      </c>
      <c r="BO80">
        <v>2</v>
      </c>
      <c r="BP80">
        <v>25</v>
      </c>
      <c r="BQ80">
        <v>1</v>
      </c>
      <c r="BR80" t="s">
        <v>74</v>
      </c>
      <c r="BS80" t="s">
        <v>75</v>
      </c>
      <c r="BT80" t="s">
        <v>76</v>
      </c>
      <c r="BU80" t="s">
        <v>77</v>
      </c>
      <c r="BV80" t="s">
        <v>78</v>
      </c>
    </row>
    <row r="81" spans="5:74" ht="145" x14ac:dyDescent="0.35">
      <c r="E81" t="s">
        <v>141</v>
      </c>
      <c r="F81" t="str">
        <f t="shared" si="0"/>
        <v>new | caucasian | normal</v>
      </c>
      <c r="G81" s="1" t="s">
        <v>153</v>
      </c>
      <c r="H81">
        <v>2</v>
      </c>
      <c r="Q81">
        <v>0</v>
      </c>
      <c r="R81">
        <v>8</v>
      </c>
      <c r="S81">
        <v>8</v>
      </c>
      <c r="T81">
        <v>9</v>
      </c>
      <c r="U81">
        <v>306.82181160000601</v>
      </c>
      <c r="AA81">
        <v>308.84920699999202</v>
      </c>
      <c r="AB81">
        <v>308.86054740007899</v>
      </c>
      <c r="AC81">
        <v>309.37350009998698</v>
      </c>
      <c r="AD81">
        <v>309.34576960001101</v>
      </c>
      <c r="BB81">
        <v>306.79721019999101</v>
      </c>
      <c r="BC81">
        <v>306.82181160000601</v>
      </c>
      <c r="BD81">
        <v>306.82181160000601</v>
      </c>
      <c r="BE81">
        <v>306.82181160000601</v>
      </c>
      <c r="BF81">
        <v>308.84835980006</v>
      </c>
      <c r="BG81">
        <v>2</v>
      </c>
      <c r="BH81">
        <v>2.01056540000718</v>
      </c>
      <c r="BI81" t="s">
        <v>77</v>
      </c>
      <c r="BN81">
        <v>280336</v>
      </c>
      <c r="BO81">
        <v>2</v>
      </c>
      <c r="BP81">
        <v>25</v>
      </c>
      <c r="BQ81">
        <v>1</v>
      </c>
      <c r="BR81" t="s">
        <v>74</v>
      </c>
      <c r="BS81" t="s">
        <v>75</v>
      </c>
      <c r="BT81" t="s">
        <v>76</v>
      </c>
      <c r="BU81" t="s">
        <v>77</v>
      </c>
      <c r="BV81" t="s">
        <v>78</v>
      </c>
    </row>
    <row r="82" spans="5:74" ht="145" x14ac:dyDescent="0.35">
      <c r="E82" t="s">
        <v>119</v>
      </c>
      <c r="F82" t="str">
        <f t="shared" si="0"/>
        <v>new | afrikan | normal</v>
      </c>
      <c r="G82" s="1" t="s">
        <v>153</v>
      </c>
      <c r="H82">
        <v>3</v>
      </c>
      <c r="Q82">
        <v>0</v>
      </c>
      <c r="R82">
        <v>9</v>
      </c>
      <c r="S82">
        <v>9</v>
      </c>
      <c r="T82">
        <v>2</v>
      </c>
      <c r="U82">
        <v>309.37350009998698</v>
      </c>
      <c r="AA82">
        <v>311.799791400088</v>
      </c>
      <c r="AB82">
        <v>311.810240300023</v>
      </c>
      <c r="AC82">
        <v>312.32324699999299</v>
      </c>
      <c r="AD82">
        <v>312.29513560002601</v>
      </c>
      <c r="BB82">
        <v>309.34670920006403</v>
      </c>
      <c r="BC82">
        <v>309.37350009998698</v>
      </c>
      <c r="BD82">
        <v>309.37350009998698</v>
      </c>
      <c r="BE82">
        <v>309.37350009998698</v>
      </c>
      <c r="BF82">
        <v>311.79878010007002</v>
      </c>
      <c r="BG82">
        <v>4</v>
      </c>
      <c r="BH82">
        <v>2.4090685999253698</v>
      </c>
      <c r="BI82" t="s">
        <v>77</v>
      </c>
      <c r="BN82">
        <v>280336</v>
      </c>
      <c r="BO82">
        <v>2</v>
      </c>
      <c r="BP82">
        <v>25</v>
      </c>
      <c r="BQ82">
        <v>1</v>
      </c>
      <c r="BR82" t="s">
        <v>74</v>
      </c>
      <c r="BS82" t="s">
        <v>75</v>
      </c>
      <c r="BT82" t="s">
        <v>76</v>
      </c>
      <c r="BU82" t="s">
        <v>77</v>
      </c>
      <c r="BV82" t="s">
        <v>78</v>
      </c>
    </row>
    <row r="83" spans="5:74" ht="145" x14ac:dyDescent="0.35">
      <c r="E83" t="s">
        <v>125</v>
      </c>
      <c r="F83" t="str">
        <f t="shared" si="0"/>
        <v>new | afrikan | flipped</v>
      </c>
      <c r="G83" s="1" t="s">
        <v>153</v>
      </c>
      <c r="H83">
        <v>2</v>
      </c>
      <c r="Q83">
        <v>0</v>
      </c>
      <c r="R83">
        <v>10</v>
      </c>
      <c r="S83">
        <v>10</v>
      </c>
      <c r="T83">
        <v>4</v>
      </c>
      <c r="U83">
        <v>312.32324699999299</v>
      </c>
      <c r="AA83">
        <v>315.915989500004</v>
      </c>
      <c r="AB83">
        <v>315.92686770006497</v>
      </c>
      <c r="AC83">
        <v>316.44045610004099</v>
      </c>
      <c r="AD83">
        <v>316.41246720007598</v>
      </c>
      <c r="BB83">
        <v>312.29582170001203</v>
      </c>
      <c r="BC83">
        <v>312.32324699999299</v>
      </c>
      <c r="BD83">
        <v>312.32324699999299</v>
      </c>
      <c r="BE83">
        <v>312.32324699999299</v>
      </c>
      <c r="BF83">
        <v>315.91500020003798</v>
      </c>
      <c r="BG83">
        <v>2</v>
      </c>
      <c r="BH83">
        <v>3.5803817999549201</v>
      </c>
      <c r="BI83" t="s">
        <v>77</v>
      </c>
      <c r="BN83">
        <v>280336</v>
      </c>
      <c r="BO83">
        <v>2</v>
      </c>
      <c r="BP83">
        <v>25</v>
      </c>
      <c r="BQ83">
        <v>1</v>
      </c>
      <c r="BR83" t="s">
        <v>74</v>
      </c>
      <c r="BS83" t="s">
        <v>75</v>
      </c>
      <c r="BT83" t="s">
        <v>76</v>
      </c>
      <c r="BU83" t="s">
        <v>77</v>
      </c>
      <c r="BV83" t="s">
        <v>78</v>
      </c>
    </row>
    <row r="84" spans="5:74" ht="145" x14ac:dyDescent="0.35">
      <c r="E84" t="s">
        <v>94</v>
      </c>
      <c r="F84" t="str">
        <f t="shared" si="0"/>
        <v>old | caucasian | flipped</v>
      </c>
      <c r="G84" s="1" t="s">
        <v>153</v>
      </c>
      <c r="H84">
        <v>1</v>
      </c>
      <c r="Q84">
        <v>0</v>
      </c>
      <c r="R84">
        <v>11</v>
      </c>
      <c r="S84">
        <v>11</v>
      </c>
      <c r="T84">
        <v>33</v>
      </c>
      <c r="U84">
        <v>316.44045610004099</v>
      </c>
      <c r="AA84">
        <v>318.51497530005798</v>
      </c>
      <c r="AB84">
        <v>318.52691190002901</v>
      </c>
      <c r="AC84">
        <v>319.04401950002602</v>
      </c>
      <c r="AD84">
        <v>319.01297560008197</v>
      </c>
      <c r="BB84">
        <v>316.41360710002402</v>
      </c>
      <c r="BC84">
        <v>316.44045610004099</v>
      </c>
      <c r="BD84">
        <v>316.44045610004099</v>
      </c>
      <c r="BE84">
        <v>316.44045610004099</v>
      </c>
      <c r="BF84">
        <v>318.51421250007098</v>
      </c>
      <c r="BG84">
        <v>1</v>
      </c>
      <c r="BH84">
        <v>2.0627129999920699</v>
      </c>
      <c r="BI84" t="s">
        <v>77</v>
      </c>
      <c r="BN84">
        <v>280336</v>
      </c>
      <c r="BO84">
        <v>2</v>
      </c>
      <c r="BP84">
        <v>25</v>
      </c>
      <c r="BQ84">
        <v>1</v>
      </c>
      <c r="BR84" t="s">
        <v>74</v>
      </c>
      <c r="BS84" t="s">
        <v>75</v>
      </c>
      <c r="BT84" t="s">
        <v>76</v>
      </c>
      <c r="BU84" t="s">
        <v>77</v>
      </c>
      <c r="BV84" t="s">
        <v>78</v>
      </c>
    </row>
    <row r="85" spans="5:74" ht="145" x14ac:dyDescent="0.35">
      <c r="E85" t="s">
        <v>117</v>
      </c>
      <c r="F85" t="str">
        <f t="shared" si="0"/>
        <v>new | afrikan | normal</v>
      </c>
      <c r="G85" s="1" t="s">
        <v>153</v>
      </c>
      <c r="H85">
        <v>2</v>
      </c>
      <c r="Q85">
        <v>0</v>
      </c>
      <c r="R85">
        <v>12</v>
      </c>
      <c r="S85">
        <v>12</v>
      </c>
      <c r="T85">
        <v>5</v>
      </c>
      <c r="U85">
        <v>319.04401950002602</v>
      </c>
      <c r="AA85">
        <v>321.11477980005998</v>
      </c>
      <c r="AB85">
        <v>321.126892699976</v>
      </c>
      <c r="AC85">
        <v>321.657975699985</v>
      </c>
      <c r="AD85">
        <v>321.61174369999202</v>
      </c>
      <c r="BB85">
        <v>319.01416100002803</v>
      </c>
      <c r="BC85">
        <v>319.04401950002602</v>
      </c>
      <c r="BD85">
        <v>319.04401950002602</v>
      </c>
      <c r="BE85">
        <v>319.04401950002602</v>
      </c>
      <c r="BF85">
        <v>321.11402029998101</v>
      </c>
      <c r="BG85">
        <v>2</v>
      </c>
      <c r="BH85">
        <v>2.0532728000543998</v>
      </c>
      <c r="BI85" t="s">
        <v>77</v>
      </c>
      <c r="BN85">
        <v>280336</v>
      </c>
      <c r="BO85">
        <v>2</v>
      </c>
      <c r="BP85">
        <v>25</v>
      </c>
      <c r="BQ85">
        <v>1</v>
      </c>
      <c r="BR85" t="s">
        <v>74</v>
      </c>
      <c r="BS85" t="s">
        <v>75</v>
      </c>
      <c r="BT85" t="s">
        <v>76</v>
      </c>
      <c r="BU85" t="s">
        <v>77</v>
      </c>
      <c r="BV85" t="s">
        <v>78</v>
      </c>
    </row>
    <row r="86" spans="5:74" ht="145" x14ac:dyDescent="0.35">
      <c r="E86" t="s">
        <v>103</v>
      </c>
      <c r="F86" t="str">
        <f t="shared" si="0"/>
        <v>new | caucasian | normal</v>
      </c>
      <c r="G86" s="1" t="s">
        <v>153</v>
      </c>
      <c r="H86">
        <v>2</v>
      </c>
      <c r="Q86">
        <v>0</v>
      </c>
      <c r="R86">
        <v>13</v>
      </c>
      <c r="S86">
        <v>13</v>
      </c>
      <c r="T86">
        <v>14</v>
      </c>
      <c r="U86">
        <v>321.657975699985</v>
      </c>
      <c r="AA86">
        <v>325.015206500072</v>
      </c>
      <c r="AB86">
        <v>325.02676969999402</v>
      </c>
      <c r="AC86">
        <v>325.53347849997198</v>
      </c>
      <c r="AD86">
        <v>325.51139420003102</v>
      </c>
      <c r="BB86">
        <v>321.61244789999898</v>
      </c>
      <c r="BC86">
        <v>321.657975699985</v>
      </c>
      <c r="BD86">
        <v>321.657975699985</v>
      </c>
      <c r="BE86">
        <v>321.657975699985</v>
      </c>
      <c r="BF86">
        <v>325.01435830001702</v>
      </c>
      <c r="BG86">
        <v>2</v>
      </c>
      <c r="BH86">
        <v>3.348965400015</v>
      </c>
      <c r="BI86" t="s">
        <v>77</v>
      </c>
      <c r="BN86">
        <v>280336</v>
      </c>
      <c r="BO86">
        <v>2</v>
      </c>
      <c r="BP86">
        <v>25</v>
      </c>
      <c r="BQ86">
        <v>1</v>
      </c>
      <c r="BR86" t="s">
        <v>74</v>
      </c>
      <c r="BS86" t="s">
        <v>75</v>
      </c>
      <c r="BT86" t="s">
        <v>76</v>
      </c>
      <c r="BU86" t="s">
        <v>77</v>
      </c>
      <c r="BV86" t="s">
        <v>78</v>
      </c>
    </row>
    <row r="87" spans="5:74" ht="145" x14ac:dyDescent="0.35">
      <c r="E87" t="s">
        <v>147</v>
      </c>
      <c r="F87" t="str">
        <f t="shared" si="0"/>
        <v>new | caucasian | flipped</v>
      </c>
      <c r="G87" s="1" t="s">
        <v>153</v>
      </c>
      <c r="H87">
        <v>3</v>
      </c>
      <c r="Q87">
        <v>0</v>
      </c>
      <c r="R87">
        <v>14</v>
      </c>
      <c r="S87">
        <v>14</v>
      </c>
      <c r="T87">
        <v>10</v>
      </c>
      <c r="U87">
        <v>325.53347849997198</v>
      </c>
      <c r="AA87">
        <v>329.149236700031</v>
      </c>
      <c r="AB87">
        <v>329.15979459998198</v>
      </c>
      <c r="AC87">
        <v>329.67545660002997</v>
      </c>
      <c r="AD87">
        <v>329.645941200084</v>
      </c>
      <c r="BB87">
        <v>325.51205800008</v>
      </c>
      <c r="BC87">
        <v>325.53347849997198</v>
      </c>
      <c r="BD87">
        <v>325.53347849997198</v>
      </c>
      <c r="BE87">
        <v>325.53347849997198</v>
      </c>
      <c r="BF87">
        <v>329.14831690001301</v>
      </c>
      <c r="BG87">
        <v>3</v>
      </c>
      <c r="BH87">
        <v>3.6080268999794498</v>
      </c>
      <c r="BI87" t="s">
        <v>77</v>
      </c>
      <c r="BN87">
        <v>280336</v>
      </c>
      <c r="BO87">
        <v>2</v>
      </c>
      <c r="BP87">
        <v>25</v>
      </c>
      <c r="BQ87">
        <v>1</v>
      </c>
      <c r="BR87" t="s">
        <v>74</v>
      </c>
      <c r="BS87" t="s">
        <v>75</v>
      </c>
      <c r="BT87" t="s">
        <v>76</v>
      </c>
      <c r="BU87" t="s">
        <v>77</v>
      </c>
      <c r="BV87" t="s">
        <v>78</v>
      </c>
    </row>
    <row r="88" spans="5:74" ht="145" x14ac:dyDescent="0.35">
      <c r="E88" t="s">
        <v>131</v>
      </c>
      <c r="F88" t="str">
        <f t="shared" si="0"/>
        <v>new | afrikan | normal</v>
      </c>
      <c r="G88" s="1" t="s">
        <v>153</v>
      </c>
      <c r="H88">
        <v>1</v>
      </c>
      <c r="Q88">
        <v>0</v>
      </c>
      <c r="R88">
        <v>15</v>
      </c>
      <c r="S88">
        <v>15</v>
      </c>
      <c r="T88">
        <v>3</v>
      </c>
      <c r="U88">
        <v>329.67545660002997</v>
      </c>
      <c r="AA88">
        <v>331.551238700049</v>
      </c>
      <c r="AB88">
        <v>331.56017080007501</v>
      </c>
      <c r="AC88">
        <v>332.07336949999399</v>
      </c>
      <c r="AD88">
        <v>332.04554149997398</v>
      </c>
      <c r="BB88">
        <v>329.64690709998803</v>
      </c>
      <c r="BC88">
        <v>329.67545660002997</v>
      </c>
      <c r="BD88">
        <v>329.67545660002997</v>
      </c>
      <c r="BE88">
        <v>329.67545660002997</v>
      </c>
      <c r="BF88">
        <v>331.54979560000299</v>
      </c>
      <c r="BG88">
        <v>1</v>
      </c>
      <c r="BH88">
        <v>1.85959150001872</v>
      </c>
      <c r="BI88" t="s">
        <v>77</v>
      </c>
      <c r="BN88">
        <v>280336</v>
      </c>
      <c r="BO88">
        <v>2</v>
      </c>
      <c r="BP88">
        <v>25</v>
      </c>
      <c r="BQ88">
        <v>1</v>
      </c>
      <c r="BR88" t="s">
        <v>74</v>
      </c>
      <c r="BS88" t="s">
        <v>75</v>
      </c>
      <c r="BT88" t="s">
        <v>76</v>
      </c>
      <c r="BU88" t="s">
        <v>77</v>
      </c>
      <c r="BV88" t="s">
        <v>78</v>
      </c>
    </row>
    <row r="89" spans="5:74" ht="145" x14ac:dyDescent="0.35">
      <c r="E89" t="s">
        <v>124</v>
      </c>
      <c r="F89" t="str">
        <f t="shared" si="0"/>
        <v>new | caucasian | flipped</v>
      </c>
      <c r="G89" s="1" t="s">
        <v>153</v>
      </c>
      <c r="H89">
        <v>2</v>
      </c>
      <c r="Q89">
        <v>0</v>
      </c>
      <c r="R89">
        <v>16</v>
      </c>
      <c r="S89">
        <v>16</v>
      </c>
      <c r="T89">
        <v>15</v>
      </c>
      <c r="U89">
        <v>332.07336949999399</v>
      </c>
      <c r="AA89">
        <v>334.16483410005401</v>
      </c>
      <c r="AB89">
        <v>334.17659030004802</v>
      </c>
      <c r="AC89">
        <v>334.69537069997699</v>
      </c>
      <c r="AD89">
        <v>334.66185580007698</v>
      </c>
      <c r="BB89">
        <v>332.04661980003499</v>
      </c>
      <c r="BC89">
        <v>332.07336949999399</v>
      </c>
      <c r="BD89">
        <v>332.07336949999399</v>
      </c>
      <c r="BE89">
        <v>332.07336949999399</v>
      </c>
      <c r="BF89">
        <v>334.16408920008598</v>
      </c>
      <c r="BG89">
        <v>2</v>
      </c>
      <c r="BH89">
        <v>2.0848838000092602</v>
      </c>
      <c r="BI89" t="s">
        <v>77</v>
      </c>
      <c r="BN89">
        <v>280336</v>
      </c>
      <c r="BO89">
        <v>2</v>
      </c>
      <c r="BP89">
        <v>25</v>
      </c>
      <c r="BQ89">
        <v>1</v>
      </c>
      <c r="BR89" t="s">
        <v>74</v>
      </c>
      <c r="BS89" t="s">
        <v>75</v>
      </c>
      <c r="BT89" t="s">
        <v>76</v>
      </c>
      <c r="BU89" t="s">
        <v>77</v>
      </c>
      <c r="BV89" t="s">
        <v>78</v>
      </c>
    </row>
    <row r="90" spans="5:74" ht="145" x14ac:dyDescent="0.35">
      <c r="E90" t="s">
        <v>87</v>
      </c>
      <c r="F90" t="str">
        <f t="shared" si="0"/>
        <v>new | caucasian | flipped</v>
      </c>
      <c r="G90" s="1" t="s">
        <v>153</v>
      </c>
      <c r="H90">
        <v>2</v>
      </c>
      <c r="Q90">
        <v>0</v>
      </c>
      <c r="R90">
        <v>17</v>
      </c>
      <c r="S90">
        <v>17</v>
      </c>
      <c r="T90">
        <v>12</v>
      </c>
      <c r="U90">
        <v>334.69537069997699</v>
      </c>
      <c r="AA90">
        <v>336.44804799999099</v>
      </c>
      <c r="AB90">
        <v>336.45985760004203</v>
      </c>
      <c r="AC90">
        <v>336.980131900054</v>
      </c>
      <c r="AD90">
        <v>336.945662599988</v>
      </c>
      <c r="BB90">
        <v>334.66288960003197</v>
      </c>
      <c r="BC90">
        <v>334.69537069997699</v>
      </c>
      <c r="BD90">
        <v>334.69537069997699</v>
      </c>
      <c r="BE90">
        <v>334.69537069997699</v>
      </c>
      <c r="BF90">
        <v>336.447204899974</v>
      </c>
      <c r="BG90">
        <v>2</v>
      </c>
      <c r="BH90">
        <v>1.7416108000324999</v>
      </c>
      <c r="BI90" t="s">
        <v>77</v>
      </c>
      <c r="BN90">
        <v>280336</v>
      </c>
      <c r="BO90">
        <v>2</v>
      </c>
      <c r="BP90">
        <v>25</v>
      </c>
      <c r="BQ90">
        <v>1</v>
      </c>
      <c r="BR90" t="s">
        <v>74</v>
      </c>
      <c r="BS90" t="s">
        <v>75</v>
      </c>
      <c r="BT90" t="s">
        <v>76</v>
      </c>
      <c r="BU90" t="s">
        <v>77</v>
      </c>
      <c r="BV90" t="s">
        <v>78</v>
      </c>
    </row>
    <row r="91" spans="5:74" ht="145" x14ac:dyDescent="0.35">
      <c r="E91" t="s">
        <v>111</v>
      </c>
      <c r="F91" t="str">
        <f t="shared" si="0"/>
        <v>old | afrikan | flipped</v>
      </c>
      <c r="G91" s="1" t="s">
        <v>154</v>
      </c>
      <c r="H91">
        <v>2</v>
      </c>
      <c r="Q91">
        <v>0</v>
      </c>
      <c r="R91">
        <v>18</v>
      </c>
      <c r="S91">
        <v>18</v>
      </c>
      <c r="T91">
        <v>20</v>
      </c>
      <c r="U91">
        <v>336.980131900054</v>
      </c>
      <c r="AA91">
        <v>339.64769600005798</v>
      </c>
      <c r="AB91">
        <v>339.659649100038</v>
      </c>
      <c r="AC91">
        <v>340.17186630005</v>
      </c>
      <c r="AD91">
        <v>340.14515330002098</v>
      </c>
      <c r="BB91">
        <v>336.94662800000498</v>
      </c>
      <c r="BC91">
        <v>336.980131900054</v>
      </c>
      <c r="BD91">
        <v>336.980131900054</v>
      </c>
      <c r="BE91">
        <v>336.980131900054</v>
      </c>
      <c r="BF91">
        <v>339.64688430004702</v>
      </c>
      <c r="BG91">
        <v>2</v>
      </c>
      <c r="BH91">
        <v>2.6549554000375699</v>
      </c>
      <c r="BI91" t="s">
        <v>77</v>
      </c>
      <c r="BN91">
        <v>280336</v>
      </c>
      <c r="BO91">
        <v>2</v>
      </c>
      <c r="BP91">
        <v>25</v>
      </c>
      <c r="BQ91">
        <v>1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</row>
    <row r="92" spans="5:74" ht="145" x14ac:dyDescent="0.35">
      <c r="E92" t="s">
        <v>138</v>
      </c>
      <c r="F92" t="str">
        <f t="shared" si="0"/>
        <v>old | caucasian | flipped</v>
      </c>
      <c r="G92" s="1" t="s">
        <v>153</v>
      </c>
      <c r="H92">
        <v>2</v>
      </c>
      <c r="Q92">
        <v>0</v>
      </c>
      <c r="R92">
        <v>19</v>
      </c>
      <c r="S92">
        <v>19</v>
      </c>
      <c r="T92">
        <v>35</v>
      </c>
      <c r="U92">
        <v>340.17186630005</v>
      </c>
      <c r="AA92">
        <v>343.63144889997699</v>
      </c>
      <c r="AB92">
        <v>343.642977199982</v>
      </c>
      <c r="AC92">
        <v>344.16400310001302</v>
      </c>
      <c r="AD92">
        <v>344.12901460006799</v>
      </c>
      <c r="BB92">
        <v>340.14598120003899</v>
      </c>
      <c r="BC92">
        <v>340.17186630005</v>
      </c>
      <c r="BD92">
        <v>340.17186630005</v>
      </c>
      <c r="BE92">
        <v>340.17186630005</v>
      </c>
      <c r="BF92">
        <v>343.63065479998397</v>
      </c>
      <c r="BG92">
        <v>1</v>
      </c>
      <c r="BH92">
        <v>3.4409879000158901</v>
      </c>
      <c r="BI92" t="s">
        <v>77</v>
      </c>
      <c r="BN92">
        <v>280336</v>
      </c>
      <c r="BO92">
        <v>2</v>
      </c>
      <c r="BP92">
        <v>25</v>
      </c>
      <c r="BQ92">
        <v>1</v>
      </c>
      <c r="BR92" t="s">
        <v>74</v>
      </c>
      <c r="BS92" t="s">
        <v>75</v>
      </c>
      <c r="BT92" t="s">
        <v>76</v>
      </c>
      <c r="BU92" t="s">
        <v>77</v>
      </c>
      <c r="BV92" t="s">
        <v>78</v>
      </c>
    </row>
    <row r="93" spans="5:74" ht="145" x14ac:dyDescent="0.35">
      <c r="E93" t="s">
        <v>109</v>
      </c>
      <c r="F93" t="str">
        <f t="shared" si="0"/>
        <v>old | afrikan | normal</v>
      </c>
      <c r="G93" s="1" t="s">
        <v>156</v>
      </c>
      <c r="H93">
        <v>3</v>
      </c>
      <c r="Q93">
        <v>0</v>
      </c>
      <c r="R93">
        <v>20</v>
      </c>
      <c r="S93">
        <v>20</v>
      </c>
      <c r="T93">
        <v>22</v>
      </c>
      <c r="U93">
        <v>344.16400310001302</v>
      </c>
      <c r="AA93">
        <v>347.832137500052</v>
      </c>
      <c r="AB93">
        <v>347.84284270007601</v>
      </c>
      <c r="AC93">
        <v>348.46306890004701</v>
      </c>
      <c r="AD93">
        <v>348.32893189997401</v>
      </c>
      <c r="BB93">
        <v>344.12999150005601</v>
      </c>
      <c r="BC93">
        <v>344.16400310001302</v>
      </c>
      <c r="BD93">
        <v>344.16400310001302</v>
      </c>
      <c r="BE93">
        <v>344.16400310001302</v>
      </c>
      <c r="BF93">
        <v>347.83120940008598</v>
      </c>
      <c r="BG93">
        <v>3</v>
      </c>
      <c r="BH93">
        <v>3.6610257000429498</v>
      </c>
      <c r="BI93" t="s">
        <v>77</v>
      </c>
      <c r="BN93">
        <v>280336</v>
      </c>
      <c r="BO93">
        <v>2</v>
      </c>
      <c r="BP93">
        <v>25</v>
      </c>
      <c r="BQ93">
        <v>1</v>
      </c>
      <c r="BR93" t="s">
        <v>74</v>
      </c>
      <c r="BS93" t="s">
        <v>75</v>
      </c>
      <c r="BT93" t="s">
        <v>76</v>
      </c>
      <c r="BU93" t="s">
        <v>77</v>
      </c>
      <c r="BV93" t="s">
        <v>78</v>
      </c>
    </row>
    <row r="94" spans="5:74" ht="145" x14ac:dyDescent="0.35">
      <c r="E94" t="s">
        <v>144</v>
      </c>
      <c r="F94" t="str">
        <f t="shared" si="0"/>
        <v>old | caucasian | flipped</v>
      </c>
      <c r="G94" s="1" t="s">
        <v>156</v>
      </c>
      <c r="H94">
        <v>4</v>
      </c>
      <c r="Q94">
        <v>0</v>
      </c>
      <c r="R94">
        <v>21</v>
      </c>
      <c r="S94">
        <v>21</v>
      </c>
      <c r="T94">
        <v>19</v>
      </c>
      <c r="U94">
        <v>348.46306890004701</v>
      </c>
      <c r="AA94">
        <v>351.14852100005299</v>
      </c>
      <c r="AB94">
        <v>351.15947790001502</v>
      </c>
      <c r="AC94">
        <v>351.69986290007301</v>
      </c>
      <c r="AD94">
        <v>351.64450200006797</v>
      </c>
      <c r="BB94">
        <v>348.32989430008399</v>
      </c>
      <c r="BC94">
        <v>348.46306890004701</v>
      </c>
      <c r="BD94">
        <v>348.46306890004701</v>
      </c>
      <c r="BE94">
        <v>348.46306890004701</v>
      </c>
      <c r="BF94">
        <v>351.14749660005299</v>
      </c>
      <c r="BG94">
        <v>4</v>
      </c>
      <c r="BH94">
        <v>2.6712776999920602</v>
      </c>
      <c r="BI94" t="s">
        <v>77</v>
      </c>
      <c r="BN94">
        <v>280336</v>
      </c>
      <c r="BO94">
        <v>2</v>
      </c>
      <c r="BP94">
        <v>25</v>
      </c>
      <c r="BQ94">
        <v>1</v>
      </c>
      <c r="BR94" t="s">
        <v>74</v>
      </c>
      <c r="BS94" t="s">
        <v>75</v>
      </c>
      <c r="BT94" t="s">
        <v>76</v>
      </c>
      <c r="BU94" t="s">
        <v>77</v>
      </c>
      <c r="BV94" t="s">
        <v>78</v>
      </c>
    </row>
    <row r="95" spans="5:74" ht="145" x14ac:dyDescent="0.35">
      <c r="E95" t="s">
        <v>137</v>
      </c>
      <c r="F95" t="str">
        <f t="shared" si="0"/>
        <v>new | afrikan | flipped</v>
      </c>
      <c r="G95" s="1" t="s">
        <v>153</v>
      </c>
      <c r="H95">
        <v>2</v>
      </c>
      <c r="Q95">
        <v>0</v>
      </c>
      <c r="R95">
        <v>22</v>
      </c>
      <c r="S95">
        <v>22</v>
      </c>
      <c r="T95">
        <v>7</v>
      </c>
      <c r="U95">
        <v>351.69986290007301</v>
      </c>
      <c r="AA95">
        <v>354.41530830005598</v>
      </c>
      <c r="AB95">
        <v>354.42591800005101</v>
      </c>
      <c r="AC95">
        <v>354.938272300059</v>
      </c>
      <c r="AD95">
        <v>354.91145060001799</v>
      </c>
      <c r="BB95">
        <v>351.64522170007598</v>
      </c>
      <c r="BC95">
        <v>351.69986290007301</v>
      </c>
      <c r="BD95">
        <v>351.69986290007301</v>
      </c>
      <c r="BE95">
        <v>351.69986290007301</v>
      </c>
      <c r="BF95">
        <v>354.414408700075</v>
      </c>
      <c r="BG95">
        <v>2</v>
      </c>
      <c r="BH95">
        <v>2.7009691999992298</v>
      </c>
      <c r="BI95" t="s">
        <v>77</v>
      </c>
      <c r="BN95">
        <v>280336</v>
      </c>
      <c r="BO95">
        <v>2</v>
      </c>
      <c r="BP95">
        <v>25</v>
      </c>
      <c r="BQ95">
        <v>1</v>
      </c>
      <c r="BR95" t="s">
        <v>74</v>
      </c>
      <c r="BS95" t="s">
        <v>75</v>
      </c>
      <c r="BT95" t="s">
        <v>76</v>
      </c>
      <c r="BU95" t="s">
        <v>77</v>
      </c>
      <c r="BV95" t="s">
        <v>78</v>
      </c>
    </row>
    <row r="96" spans="5:74" ht="130.5" x14ac:dyDescent="0.35">
      <c r="E96" t="s">
        <v>148</v>
      </c>
      <c r="F96" t="str">
        <f t="shared" si="0"/>
        <v>old | afrikan | normal</v>
      </c>
      <c r="G96" s="1" t="s">
        <v>155</v>
      </c>
      <c r="H96">
        <v>1</v>
      </c>
      <c r="Q96">
        <v>0</v>
      </c>
      <c r="R96">
        <v>23</v>
      </c>
      <c r="S96">
        <v>23</v>
      </c>
      <c r="T96">
        <v>24</v>
      </c>
      <c r="U96">
        <v>354.938272300059</v>
      </c>
      <c r="AA96">
        <v>357.41550610004902</v>
      </c>
      <c r="AB96">
        <v>357.426223400048</v>
      </c>
      <c r="AC96">
        <v>357.938052800018</v>
      </c>
      <c r="AD96">
        <v>357.91154440003402</v>
      </c>
      <c r="BB96">
        <v>354.91240320005397</v>
      </c>
      <c r="BC96">
        <v>354.938272300059</v>
      </c>
      <c r="BD96">
        <v>354.938272300059</v>
      </c>
      <c r="BE96">
        <v>354.938272300059</v>
      </c>
      <c r="BF96">
        <v>357.41459950001399</v>
      </c>
      <c r="BG96">
        <v>1</v>
      </c>
      <c r="BH96">
        <v>2.4696222000056798</v>
      </c>
      <c r="BI96" t="s">
        <v>77</v>
      </c>
      <c r="BN96">
        <v>280336</v>
      </c>
      <c r="BO96">
        <v>2</v>
      </c>
      <c r="BP96">
        <v>25</v>
      </c>
      <c r="BQ96">
        <v>1</v>
      </c>
      <c r="BR96" t="s">
        <v>74</v>
      </c>
      <c r="BS96" t="s">
        <v>75</v>
      </c>
      <c r="BT96" t="s">
        <v>76</v>
      </c>
      <c r="BU96" t="s">
        <v>77</v>
      </c>
      <c r="BV96" t="s">
        <v>78</v>
      </c>
    </row>
    <row r="97" spans="4:74" ht="145" x14ac:dyDescent="0.35">
      <c r="E97" t="s">
        <v>145</v>
      </c>
      <c r="F97" t="str">
        <f t="shared" si="0"/>
        <v>new | caucasian | flipped</v>
      </c>
      <c r="G97" s="1" t="s">
        <v>153</v>
      </c>
      <c r="H97">
        <v>2</v>
      </c>
      <c r="Q97">
        <v>0</v>
      </c>
      <c r="R97">
        <v>24</v>
      </c>
      <c r="S97">
        <v>24</v>
      </c>
      <c r="T97">
        <v>8</v>
      </c>
      <c r="U97">
        <v>357.938052800018</v>
      </c>
      <c r="AA97">
        <v>359.46542909997498</v>
      </c>
      <c r="AB97">
        <v>359.47645239997598</v>
      </c>
      <c r="AC97">
        <v>359.98683359997801</v>
      </c>
      <c r="AD97">
        <v>359.96135040000001</v>
      </c>
      <c r="BB97">
        <v>357.91248589998497</v>
      </c>
      <c r="BC97">
        <v>357.938052800018</v>
      </c>
      <c r="BD97">
        <v>357.938052800018</v>
      </c>
      <c r="BE97">
        <v>357.938052800018</v>
      </c>
      <c r="BF97">
        <v>359.46449090004899</v>
      </c>
      <c r="BG97">
        <v>2</v>
      </c>
      <c r="BH97">
        <v>1.51724439999088</v>
      </c>
      <c r="BI97" t="s">
        <v>77</v>
      </c>
      <c r="BN97">
        <v>280336</v>
      </c>
      <c r="BO97">
        <v>2</v>
      </c>
      <c r="BP97">
        <v>25</v>
      </c>
      <c r="BQ97">
        <v>1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</row>
    <row r="98" spans="4:74" ht="145" x14ac:dyDescent="0.35">
      <c r="E98" t="s">
        <v>128</v>
      </c>
      <c r="F98" t="str">
        <f t="shared" si="0"/>
        <v>old | caucasian | flipped</v>
      </c>
      <c r="G98" s="1" t="s">
        <v>153</v>
      </c>
      <c r="H98">
        <v>2</v>
      </c>
      <c r="Q98">
        <v>0</v>
      </c>
      <c r="R98">
        <v>25</v>
      </c>
      <c r="S98">
        <v>25</v>
      </c>
      <c r="T98">
        <v>29</v>
      </c>
      <c r="U98">
        <v>359.98683359997801</v>
      </c>
      <c r="AA98">
        <v>364.81468640000003</v>
      </c>
      <c r="AB98">
        <v>364.82571560004698</v>
      </c>
      <c r="AC98">
        <v>365.34155330003699</v>
      </c>
      <c r="AD98">
        <v>365.31273900007301</v>
      </c>
      <c r="BB98">
        <v>359.96228490001499</v>
      </c>
      <c r="BC98">
        <v>359.98683359997801</v>
      </c>
      <c r="BD98">
        <v>359.98683359997801</v>
      </c>
      <c r="BE98">
        <v>359.98683359997801</v>
      </c>
      <c r="BF98">
        <v>364.81377660005802</v>
      </c>
      <c r="BG98">
        <v>2</v>
      </c>
      <c r="BH98">
        <v>4.8093208000063896</v>
      </c>
      <c r="BI98" t="s">
        <v>77</v>
      </c>
      <c r="BN98">
        <v>280336</v>
      </c>
      <c r="BO98">
        <v>2</v>
      </c>
      <c r="BP98">
        <v>25</v>
      </c>
      <c r="BQ98">
        <v>1</v>
      </c>
      <c r="BR98" t="s">
        <v>74</v>
      </c>
      <c r="BS98" t="s">
        <v>75</v>
      </c>
      <c r="BT98" t="s">
        <v>76</v>
      </c>
      <c r="BU98" t="s">
        <v>77</v>
      </c>
      <c r="BV98" t="s">
        <v>78</v>
      </c>
    </row>
    <row r="99" spans="4:74" ht="145" x14ac:dyDescent="0.35">
      <c r="E99" t="s">
        <v>108</v>
      </c>
      <c r="F99" t="str">
        <f t="shared" si="0"/>
        <v>old | caucasian | normal</v>
      </c>
      <c r="G99" s="1" t="s">
        <v>153</v>
      </c>
      <c r="H99">
        <v>2</v>
      </c>
      <c r="Q99">
        <v>0</v>
      </c>
      <c r="R99">
        <v>26</v>
      </c>
      <c r="S99">
        <v>26</v>
      </c>
      <c r="T99">
        <v>31</v>
      </c>
      <c r="U99">
        <v>365.34155330003699</v>
      </c>
      <c r="AA99">
        <v>366.93002289999203</v>
      </c>
      <c r="AB99">
        <v>366.94264919997602</v>
      </c>
      <c r="AC99">
        <v>367.47781790001301</v>
      </c>
      <c r="AD99">
        <v>367.427448600064</v>
      </c>
      <c r="BB99">
        <v>365.31373130006199</v>
      </c>
      <c r="BC99">
        <v>365.34155330003699</v>
      </c>
      <c r="BD99">
        <v>365.34155330003699</v>
      </c>
      <c r="BE99">
        <v>365.34155330003699</v>
      </c>
      <c r="BF99">
        <v>366.92935190000497</v>
      </c>
      <c r="BG99">
        <v>2</v>
      </c>
      <c r="BH99">
        <v>1.57045360002666</v>
      </c>
      <c r="BI99" t="s">
        <v>77</v>
      </c>
      <c r="BN99">
        <v>280336</v>
      </c>
      <c r="BO99">
        <v>2</v>
      </c>
      <c r="BP99">
        <v>25</v>
      </c>
      <c r="BQ99">
        <v>1</v>
      </c>
      <c r="BR99" t="s">
        <v>74</v>
      </c>
      <c r="BS99" t="s">
        <v>75</v>
      </c>
      <c r="BT99" t="s">
        <v>76</v>
      </c>
      <c r="BU99" t="s">
        <v>77</v>
      </c>
      <c r="BV99" t="s">
        <v>78</v>
      </c>
    </row>
    <row r="100" spans="4:74" ht="145" x14ac:dyDescent="0.35">
      <c r="E100" t="s">
        <v>142</v>
      </c>
      <c r="F100" t="str">
        <f t="shared" si="0"/>
        <v>new | afrikan | flipped</v>
      </c>
      <c r="G100" s="1" t="s">
        <v>157</v>
      </c>
      <c r="H100">
        <v>1</v>
      </c>
      <c r="Q100">
        <v>0</v>
      </c>
      <c r="R100">
        <v>27</v>
      </c>
      <c r="S100">
        <v>27</v>
      </c>
      <c r="T100">
        <v>0</v>
      </c>
      <c r="U100">
        <v>367.47781790001301</v>
      </c>
      <c r="AA100">
        <v>368.53145930007997</v>
      </c>
      <c r="AB100">
        <v>368.542371700052</v>
      </c>
      <c r="AC100">
        <v>369.06338619999502</v>
      </c>
      <c r="AD100">
        <v>369.027939800056</v>
      </c>
      <c r="BB100">
        <v>367.42822220001801</v>
      </c>
      <c r="BC100">
        <v>367.47781790001301</v>
      </c>
      <c r="BD100">
        <v>367.47781790001301</v>
      </c>
      <c r="BE100">
        <v>367.47781790001301</v>
      </c>
      <c r="BF100">
        <v>368.53067160001899</v>
      </c>
      <c r="BG100">
        <v>1</v>
      </c>
      <c r="BH100">
        <v>1.0437872000038599</v>
      </c>
      <c r="BI100" t="s">
        <v>77</v>
      </c>
      <c r="BN100">
        <v>280336</v>
      </c>
      <c r="BO100">
        <v>2</v>
      </c>
      <c r="BP100">
        <v>25</v>
      </c>
      <c r="BQ100">
        <v>1</v>
      </c>
      <c r="BR100" t="s">
        <v>74</v>
      </c>
      <c r="BS100" t="s">
        <v>75</v>
      </c>
      <c r="BT100" t="s">
        <v>76</v>
      </c>
      <c r="BU100" t="s">
        <v>77</v>
      </c>
      <c r="BV100" t="s">
        <v>78</v>
      </c>
    </row>
    <row r="101" spans="4:74" ht="145" x14ac:dyDescent="0.35">
      <c r="E101" t="s">
        <v>105</v>
      </c>
      <c r="F101" t="str">
        <f t="shared" si="0"/>
        <v>old | afrikan | flipped</v>
      </c>
      <c r="G101" s="1" t="s">
        <v>156</v>
      </c>
      <c r="H101">
        <v>2</v>
      </c>
      <c r="Q101">
        <v>0</v>
      </c>
      <c r="R101">
        <v>28</v>
      </c>
      <c r="S101">
        <v>28</v>
      </c>
      <c r="T101">
        <v>21</v>
      </c>
      <c r="U101">
        <v>369.06338619999502</v>
      </c>
      <c r="AA101">
        <v>370.41447670001003</v>
      </c>
      <c r="AB101">
        <v>370.42581490008098</v>
      </c>
      <c r="AC101">
        <v>370.94082440005099</v>
      </c>
      <c r="AD101">
        <v>370.911680900026</v>
      </c>
      <c r="BB101">
        <v>369.028811200056</v>
      </c>
      <c r="BC101">
        <v>369.06338619999502</v>
      </c>
      <c r="BD101">
        <v>369.06338619999502</v>
      </c>
      <c r="BE101">
        <v>369.06338619999502</v>
      </c>
      <c r="BF101">
        <v>370.41355070006102</v>
      </c>
      <c r="BG101">
        <v>2</v>
      </c>
      <c r="BH101">
        <v>1.3340741000138201</v>
      </c>
      <c r="BI101" t="s">
        <v>77</v>
      </c>
      <c r="BN101">
        <v>280336</v>
      </c>
      <c r="BO101">
        <v>2</v>
      </c>
      <c r="BP101">
        <v>25</v>
      </c>
      <c r="BQ101">
        <v>1</v>
      </c>
      <c r="BR101" t="s">
        <v>74</v>
      </c>
      <c r="BS101" t="s">
        <v>75</v>
      </c>
      <c r="BT101" t="s">
        <v>76</v>
      </c>
      <c r="BU101" t="s">
        <v>77</v>
      </c>
      <c r="BV101" t="s">
        <v>78</v>
      </c>
    </row>
    <row r="102" spans="4:74" ht="130.5" x14ac:dyDescent="0.35">
      <c r="E102" t="s">
        <v>95</v>
      </c>
      <c r="F102" t="str">
        <f t="shared" si="0"/>
        <v>old | afrikan | flipped</v>
      </c>
      <c r="G102" s="1" t="s">
        <v>155</v>
      </c>
      <c r="H102">
        <v>3</v>
      </c>
      <c r="Q102">
        <v>0</v>
      </c>
      <c r="R102">
        <v>29</v>
      </c>
      <c r="S102">
        <v>29</v>
      </c>
      <c r="T102">
        <v>25</v>
      </c>
      <c r="U102">
        <v>370.94082440005099</v>
      </c>
      <c r="AA102">
        <v>372.74757200002199</v>
      </c>
      <c r="AB102">
        <v>372.75907210004499</v>
      </c>
      <c r="AC102">
        <v>373.271589100011</v>
      </c>
      <c r="AD102">
        <v>373.24479280004698</v>
      </c>
      <c r="BB102">
        <v>370.912732199998</v>
      </c>
      <c r="BC102">
        <v>370.94082440005099</v>
      </c>
      <c r="BD102">
        <v>370.94082440005099</v>
      </c>
      <c r="BE102">
        <v>370.94082440005099</v>
      </c>
      <c r="BF102">
        <v>372.74669619998798</v>
      </c>
      <c r="BG102">
        <v>3</v>
      </c>
      <c r="BH102">
        <v>1.7909352999413299</v>
      </c>
      <c r="BI102" t="s">
        <v>77</v>
      </c>
      <c r="BN102">
        <v>280336</v>
      </c>
      <c r="BO102">
        <v>2</v>
      </c>
      <c r="BP102">
        <v>25</v>
      </c>
      <c r="BQ102">
        <v>1</v>
      </c>
      <c r="BR102" t="s">
        <v>74</v>
      </c>
      <c r="BS102" t="s">
        <v>75</v>
      </c>
      <c r="BT102" t="s">
        <v>76</v>
      </c>
      <c r="BU102" t="s">
        <v>77</v>
      </c>
      <c r="BV102" t="s">
        <v>78</v>
      </c>
    </row>
    <row r="103" spans="4:74" ht="145" x14ac:dyDescent="0.35">
      <c r="E103" t="s">
        <v>101</v>
      </c>
      <c r="F103" t="str">
        <f t="shared" si="0"/>
        <v>old | caucasian | flipped</v>
      </c>
      <c r="G103" s="1" t="s">
        <v>153</v>
      </c>
      <c r="H103">
        <v>1</v>
      </c>
      <c r="Q103">
        <v>0</v>
      </c>
      <c r="R103">
        <v>30</v>
      </c>
      <c r="S103">
        <v>30</v>
      </c>
      <c r="T103">
        <v>30</v>
      </c>
      <c r="U103">
        <v>373.271589100011</v>
      </c>
      <c r="AA103">
        <v>376.29762900003698</v>
      </c>
      <c r="AB103">
        <v>376.309078700025</v>
      </c>
      <c r="AC103">
        <v>376.84259800007499</v>
      </c>
      <c r="AD103">
        <v>376.794387700036</v>
      </c>
      <c r="BB103">
        <v>373.24578870006297</v>
      </c>
      <c r="BC103">
        <v>373.271589100011</v>
      </c>
      <c r="BD103">
        <v>373.271589100011</v>
      </c>
      <c r="BE103">
        <v>373.271589100011</v>
      </c>
      <c r="BF103">
        <v>376.29676870000498</v>
      </c>
      <c r="BG103">
        <v>1</v>
      </c>
      <c r="BH103">
        <v>3.0081859000492801</v>
      </c>
      <c r="BI103" t="s">
        <v>77</v>
      </c>
      <c r="BN103">
        <v>280336</v>
      </c>
      <c r="BO103">
        <v>2</v>
      </c>
      <c r="BP103">
        <v>25</v>
      </c>
      <c r="BQ103">
        <v>1</v>
      </c>
      <c r="BR103" t="s">
        <v>74</v>
      </c>
      <c r="BS103" t="s">
        <v>75</v>
      </c>
      <c r="BT103" t="s">
        <v>76</v>
      </c>
      <c r="BU103" t="s">
        <v>77</v>
      </c>
      <c r="BV103" t="s">
        <v>78</v>
      </c>
    </row>
    <row r="104" spans="4:74" ht="145" x14ac:dyDescent="0.35">
      <c r="E104" t="s">
        <v>129</v>
      </c>
      <c r="F104" t="str">
        <f t="shared" si="0"/>
        <v>new | afrikan | normal</v>
      </c>
      <c r="G104" s="1" t="s">
        <v>153</v>
      </c>
      <c r="H104">
        <v>1</v>
      </c>
      <c r="Q104">
        <v>0</v>
      </c>
      <c r="R104">
        <v>31</v>
      </c>
      <c r="S104">
        <v>31</v>
      </c>
      <c r="T104">
        <v>1</v>
      </c>
      <c r="U104">
        <v>376.84259800007499</v>
      </c>
      <c r="AA104">
        <v>377.96362629998401</v>
      </c>
      <c r="AB104">
        <v>377.975924200029</v>
      </c>
      <c r="AC104">
        <v>378.49027589999599</v>
      </c>
      <c r="AD104">
        <v>378.46162209997402</v>
      </c>
      <c r="BB104">
        <v>376.79526929999702</v>
      </c>
      <c r="BC104">
        <v>376.84259800007499</v>
      </c>
      <c r="BD104">
        <v>376.84259800007499</v>
      </c>
      <c r="BE104">
        <v>376.84259800007499</v>
      </c>
      <c r="BF104">
        <v>377.96290020004301</v>
      </c>
      <c r="BG104">
        <v>1</v>
      </c>
      <c r="BH104">
        <v>1.1050357000203801</v>
      </c>
      <c r="BI104" t="s">
        <v>77</v>
      </c>
      <c r="BN104">
        <v>280336</v>
      </c>
      <c r="BO104">
        <v>2</v>
      </c>
      <c r="BP104">
        <v>25</v>
      </c>
      <c r="BQ104">
        <v>1</v>
      </c>
      <c r="BR104" t="s">
        <v>74</v>
      </c>
      <c r="BS104" t="s">
        <v>75</v>
      </c>
      <c r="BT104" t="s">
        <v>76</v>
      </c>
      <c r="BU104" t="s">
        <v>77</v>
      </c>
      <c r="BV104" t="s">
        <v>78</v>
      </c>
    </row>
    <row r="105" spans="4:74" ht="130.5" x14ac:dyDescent="0.35">
      <c r="E105" t="s">
        <v>102</v>
      </c>
      <c r="F105" t="str">
        <f t="shared" si="0"/>
        <v>old | afrikan | normal</v>
      </c>
      <c r="G105" s="1" t="s">
        <v>155</v>
      </c>
      <c r="H105">
        <v>1</v>
      </c>
      <c r="Q105">
        <v>0</v>
      </c>
      <c r="R105">
        <v>32</v>
      </c>
      <c r="S105">
        <v>32</v>
      </c>
      <c r="T105">
        <v>27</v>
      </c>
      <c r="U105">
        <v>378.49027589999599</v>
      </c>
      <c r="AA105">
        <v>379.613704900024</v>
      </c>
      <c r="AB105">
        <v>379.62570460001001</v>
      </c>
      <c r="AC105">
        <v>380.16267920005998</v>
      </c>
      <c r="AD105">
        <v>380.11103700008198</v>
      </c>
      <c r="BB105">
        <v>378.46280960005203</v>
      </c>
      <c r="BC105">
        <v>378.49027589999599</v>
      </c>
      <c r="BD105">
        <v>378.49027589999599</v>
      </c>
      <c r="BE105">
        <v>378.49027589999599</v>
      </c>
      <c r="BF105">
        <v>379.61295049998398</v>
      </c>
      <c r="BG105">
        <v>1</v>
      </c>
      <c r="BH105">
        <v>1.1141897999914301</v>
      </c>
      <c r="BI105" t="s">
        <v>77</v>
      </c>
      <c r="BN105">
        <v>280336</v>
      </c>
      <c r="BO105">
        <v>2</v>
      </c>
      <c r="BP105">
        <v>25</v>
      </c>
      <c r="BQ105">
        <v>1</v>
      </c>
      <c r="BR105" t="s">
        <v>74</v>
      </c>
      <c r="BS105" t="s">
        <v>75</v>
      </c>
      <c r="BT105" t="s">
        <v>76</v>
      </c>
      <c r="BU105" t="s">
        <v>77</v>
      </c>
      <c r="BV105" t="s">
        <v>78</v>
      </c>
    </row>
    <row r="106" spans="4:74" ht="145" x14ac:dyDescent="0.35">
      <c r="E106" t="s">
        <v>135</v>
      </c>
      <c r="F106" t="str">
        <f t="shared" si="0"/>
        <v>new | caucasian | normal</v>
      </c>
      <c r="G106" s="1" t="s">
        <v>153</v>
      </c>
      <c r="H106">
        <v>2</v>
      </c>
      <c r="Q106">
        <v>0</v>
      </c>
      <c r="R106">
        <v>33</v>
      </c>
      <c r="S106">
        <v>33</v>
      </c>
      <c r="T106">
        <v>13</v>
      </c>
      <c r="U106">
        <v>380.16267920005998</v>
      </c>
      <c r="AA106">
        <v>381.38066500006198</v>
      </c>
      <c r="AB106">
        <v>381.39225720008801</v>
      </c>
      <c r="AC106">
        <v>381.90934160002502</v>
      </c>
      <c r="AD106">
        <v>381.87769510003199</v>
      </c>
      <c r="BB106">
        <v>380.11190480005399</v>
      </c>
      <c r="BC106">
        <v>380.16267920005998</v>
      </c>
      <c r="BD106">
        <v>380.16267920005998</v>
      </c>
      <c r="BE106">
        <v>380.16267920005998</v>
      </c>
      <c r="BF106">
        <v>381.37982070003602</v>
      </c>
      <c r="BG106">
        <v>2</v>
      </c>
      <c r="BH106">
        <v>1.1991551000392</v>
      </c>
      <c r="BI106" t="s">
        <v>77</v>
      </c>
      <c r="BN106">
        <v>280336</v>
      </c>
      <c r="BO106">
        <v>2</v>
      </c>
      <c r="BP106">
        <v>25</v>
      </c>
      <c r="BQ106">
        <v>1</v>
      </c>
      <c r="BR106" t="s">
        <v>74</v>
      </c>
      <c r="BS106" t="s">
        <v>75</v>
      </c>
      <c r="BT106" t="s">
        <v>76</v>
      </c>
      <c r="BU106" t="s">
        <v>77</v>
      </c>
      <c r="BV106" t="s">
        <v>78</v>
      </c>
    </row>
    <row r="107" spans="4:74" ht="145" x14ac:dyDescent="0.35">
      <c r="E107" t="s">
        <v>152</v>
      </c>
      <c r="F107" t="str">
        <f t="shared" si="0"/>
        <v>old | caucasian | normal</v>
      </c>
      <c r="G107" s="1" t="s">
        <v>153</v>
      </c>
      <c r="H107">
        <v>2</v>
      </c>
      <c r="Q107">
        <v>0</v>
      </c>
      <c r="R107">
        <v>34</v>
      </c>
      <c r="S107">
        <v>34</v>
      </c>
      <c r="T107">
        <v>28</v>
      </c>
      <c r="U107">
        <v>381.90934160002502</v>
      </c>
      <c r="AA107">
        <v>383.51358340005299</v>
      </c>
      <c r="AB107">
        <v>383.52546580007697</v>
      </c>
      <c r="AC107">
        <v>384.04025820002403</v>
      </c>
      <c r="AD107">
        <v>384.01006140001101</v>
      </c>
      <c r="BB107">
        <v>381.87871299998301</v>
      </c>
      <c r="BC107">
        <v>381.90934160002502</v>
      </c>
      <c r="BD107">
        <v>381.90934160002502</v>
      </c>
      <c r="BE107">
        <v>381.90934160002502</v>
      </c>
      <c r="BF107">
        <v>383.51281009998598</v>
      </c>
      <c r="BG107">
        <v>2</v>
      </c>
      <c r="BH107">
        <v>1.58801710000261</v>
      </c>
      <c r="BI107" t="s">
        <v>77</v>
      </c>
      <c r="BN107">
        <v>280336</v>
      </c>
      <c r="BO107">
        <v>2</v>
      </c>
      <c r="BP107">
        <v>25</v>
      </c>
      <c r="BQ107">
        <v>1</v>
      </c>
      <c r="BR107" t="s">
        <v>74</v>
      </c>
      <c r="BS107" t="s">
        <v>75</v>
      </c>
      <c r="BT107" t="s">
        <v>76</v>
      </c>
      <c r="BU107" t="s">
        <v>77</v>
      </c>
      <c r="BV107" t="s">
        <v>78</v>
      </c>
    </row>
    <row r="108" spans="4:74" ht="145" x14ac:dyDescent="0.35">
      <c r="E108" t="s">
        <v>116</v>
      </c>
      <c r="F108" t="str">
        <f t="shared" si="0"/>
        <v>new | afrikan | normal</v>
      </c>
      <c r="G108" s="1" t="s">
        <v>153</v>
      </c>
      <c r="H108">
        <v>4</v>
      </c>
      <c r="Q108">
        <v>0</v>
      </c>
      <c r="R108">
        <v>35</v>
      </c>
      <c r="S108">
        <v>35</v>
      </c>
      <c r="T108">
        <v>17</v>
      </c>
      <c r="U108">
        <v>384.04025820002403</v>
      </c>
      <c r="AA108">
        <v>385.64597150008098</v>
      </c>
      <c r="AB108">
        <v>385.65865570004098</v>
      </c>
      <c r="AC108">
        <v>386.15912620001399</v>
      </c>
      <c r="AD108">
        <v>386.14465949998697</v>
      </c>
      <c r="BB108">
        <v>384.01080759998803</v>
      </c>
      <c r="BC108">
        <v>384.04025820002403</v>
      </c>
      <c r="BD108">
        <v>384.04025820002403</v>
      </c>
      <c r="BE108">
        <v>384.04025820002403</v>
      </c>
      <c r="BF108">
        <v>385.64529270003499</v>
      </c>
      <c r="BG108">
        <v>4</v>
      </c>
      <c r="BH108">
        <v>1.5935692000202799</v>
      </c>
      <c r="BI108" t="s">
        <v>77</v>
      </c>
      <c r="BN108">
        <v>280336</v>
      </c>
      <c r="BO108">
        <v>2</v>
      </c>
      <c r="BP108">
        <v>25</v>
      </c>
      <c r="BQ108">
        <v>1</v>
      </c>
      <c r="BR108" t="s">
        <v>74</v>
      </c>
      <c r="BS108" t="s">
        <v>75</v>
      </c>
      <c r="BT108" t="s">
        <v>76</v>
      </c>
      <c r="BU108" t="s">
        <v>77</v>
      </c>
      <c r="BV108" t="s">
        <v>78</v>
      </c>
    </row>
    <row r="109" spans="4:74" x14ac:dyDescent="0.35">
      <c r="BJ109">
        <v>386.14484359999102</v>
      </c>
      <c r="BK109">
        <v>386.15912620001399</v>
      </c>
      <c r="BL109">
        <v>389.158395300037</v>
      </c>
      <c r="BM109">
        <v>389.142772600054</v>
      </c>
      <c r="BN109">
        <v>280336</v>
      </c>
      <c r="BO109">
        <v>2</v>
      </c>
      <c r="BP109">
        <v>25</v>
      </c>
      <c r="BQ109">
        <v>1</v>
      </c>
      <c r="BR109" t="s">
        <v>74</v>
      </c>
      <c r="BS109" t="s">
        <v>75</v>
      </c>
      <c r="BT109" t="s">
        <v>76</v>
      </c>
      <c r="BU109" t="s">
        <v>77</v>
      </c>
      <c r="BV109" t="s">
        <v>78</v>
      </c>
    </row>
    <row r="110" spans="4:74" x14ac:dyDescent="0.35">
      <c r="D110" t="s">
        <v>158</v>
      </c>
      <c r="E110" t="s">
        <v>159</v>
      </c>
      <c r="F110" t="s">
        <v>160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</row>
    <row r="111" spans="4:74" x14ac:dyDescent="0.35">
      <c r="D111" s="2">
        <f>COUNTIFS(F73:F108,D110,BG73:BG108,"&lt;&gt;4",H73:H108,"&lt;&gt;4")</f>
        <v>4</v>
      </c>
      <c r="E111">
        <f>COUNTIFS(F73:F108,E110,BG73:BG108,"&lt;&gt;4",H73:H108,"&lt;&gt;4")</f>
        <v>4</v>
      </c>
      <c r="F111">
        <f>COUNTIFS(F73:F108,F110,BG73:BG108,"&lt;&gt;4",H73:H108,"&lt;&gt;4")</f>
        <v>4</v>
      </c>
      <c r="G111">
        <f>COUNTIFS(F73:F108,G110,BG73:BG108,"&lt;&gt;4",H73:H108,"&lt;&gt;4")</f>
        <v>4</v>
      </c>
      <c r="H111">
        <f>COUNTIFS(F73:F108,H110,BG73:BG108,"&lt;&gt;4",H73:H108,"&lt;&gt;4")</f>
        <v>4</v>
      </c>
      <c r="I111">
        <f>COUNTIFS(F73:F108,I110,BG73:BG108,"&lt;&gt;4",H73:H108,"&lt;&gt;4")</f>
        <v>4</v>
      </c>
      <c r="J111">
        <f>COUNTIFS(F73:F108,J110,BG73:BG108,"&lt;&gt;4",H73:H108,"&lt;&gt;4")</f>
        <v>4</v>
      </c>
      <c r="K111">
        <f>COUNTIFS(F73:F108,K110,BG73:BG108,"&lt;&gt;4",H73:H108,"&lt;&gt;4")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280336_מחקר פסיכולוגי_2025-06-1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2025-10-03T11:48:58Z</dcterms:created>
  <dcterms:modified xsi:type="dcterms:W3CDTF">2025-10-05T18:02:18Z</dcterms:modified>
</cp:coreProperties>
</file>