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419f1e425418cbe/Desktop/nivdakim 2/"/>
    </mc:Choice>
  </mc:AlternateContent>
  <xr:revisionPtr revIDLastSave="8" documentId="8_{7604CC10-251D-4402-856C-7CEF900A64A4}" xr6:coauthVersionLast="47" xr6:coauthVersionMax="47" xr10:uidLastSave="{91E20982-550E-4669-A3D7-1AAA26E258F5}"/>
  <bookViews>
    <workbookView xWindow="28680" yWindow="-120" windowWidth="29040" windowHeight="15720" xr2:uid="{0ED3EFF5-7394-4F32-BCA6-91DF6099BA90}"/>
  </bookViews>
  <sheets>
    <sheet name="365662_מחקר פסיכולוגי_2025-06-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1" i="1" l="1"/>
  <c r="M74" i="1" l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73" i="1"/>
  <c r="O111" i="1" l="1"/>
  <c r="R111" i="1"/>
  <c r="M111" i="1"/>
  <c r="L111" i="1"/>
  <c r="Q111" i="1"/>
  <c r="P111" i="1"/>
  <c r="K111" i="1"/>
</calcChain>
</file>

<file path=xl/sharedStrings.xml><?xml version="1.0" encoding="utf-8"?>
<sst xmlns="http://schemas.openxmlformats.org/spreadsheetml/2006/main" count="1245" uniqueCount="176">
  <si>
    <t>imageLearning</t>
  </si>
  <si>
    <t>thisN</t>
  </si>
  <si>
    <t>thisTrialN</t>
  </si>
  <si>
    <t>thisRepN</t>
  </si>
  <si>
    <t>faceTesting</t>
  </si>
  <si>
    <t>oldnew</t>
  </si>
  <si>
    <t>race</t>
  </si>
  <si>
    <t>isFamous</t>
  </si>
  <si>
    <t>testkeys.keys</t>
  </si>
  <si>
    <t>testkeys.rt</t>
  </si>
  <si>
    <t>testkeys.duration</t>
  </si>
  <si>
    <t>faceAsking</t>
  </si>
  <si>
    <t>options</t>
  </si>
  <si>
    <t>correctOption</t>
  </si>
  <si>
    <t>familiarnessKeys.keys</t>
  </si>
  <si>
    <t>familiarnessKeys.rt</t>
  </si>
  <si>
    <t>familiarnessKeys.duration</t>
  </si>
  <si>
    <t>learningLoop.thisRepN</t>
  </si>
  <si>
    <t>learningLoop.thisTrialN</t>
  </si>
  <si>
    <t>learningLoop.thisN</t>
  </si>
  <si>
    <t>learningLoop.thisIndex</t>
  </si>
  <si>
    <t>testingLoop.thisRepN</t>
  </si>
  <si>
    <t>testingLoop.thisTrialN</t>
  </si>
  <si>
    <t>testingLoop.thisN</t>
  </si>
  <si>
    <t>testingLoop.thisIndex</t>
  </si>
  <si>
    <t>familiarnessLoop.thisRepN</t>
  </si>
  <si>
    <t>familiarnessLoop.thisTrialN</t>
  </si>
  <si>
    <t>familiarnessLoop.thisN</t>
  </si>
  <si>
    <t>familiarnessLoop.thisIndex</t>
  </si>
  <si>
    <t>thisRow.t</t>
  </si>
  <si>
    <t>notes</t>
  </si>
  <si>
    <t>haskama_2.started</t>
  </si>
  <si>
    <t>haskama.started</t>
  </si>
  <si>
    <t>key_resp.started</t>
  </si>
  <si>
    <t>haskama_2.stopped</t>
  </si>
  <si>
    <t>Blank500.started</t>
  </si>
  <si>
    <t>image.started</t>
  </si>
  <si>
    <t>image.stopped</t>
  </si>
  <si>
    <t>Blank500.stopped</t>
  </si>
  <si>
    <t>insLearning.started</t>
  </si>
  <si>
    <t>insLearning_img.started</t>
  </si>
  <si>
    <t>key_resp_2.started</t>
  </si>
  <si>
    <t>insLearning.stopped</t>
  </si>
  <si>
    <t>learningPic.started</t>
  </si>
  <si>
    <t>facestudypic.started</t>
  </si>
  <si>
    <t>learningPic.stopped</t>
  </si>
  <si>
    <t>insTest.started</t>
  </si>
  <si>
    <t>insTest_img.started</t>
  </si>
  <si>
    <t>key_resp_4.started</t>
  </si>
  <si>
    <t>insTest.stopped</t>
  </si>
  <si>
    <t>orientation</t>
  </si>
  <si>
    <t>testingPic.started</t>
  </si>
  <si>
    <t>facetestpic.started</t>
  </si>
  <si>
    <t>testkeys.started</t>
  </si>
  <si>
    <t>testingPic.stopped</t>
  </si>
  <si>
    <t>testingLoop.testkeys.keys</t>
  </si>
  <si>
    <t>testingLoop.testkeys.rt</t>
  </si>
  <si>
    <t>testingLoop.testkeys.duration</t>
  </si>
  <si>
    <t>insFamiliarness.started</t>
  </si>
  <si>
    <t>insFamiliarness_img.started</t>
  </si>
  <si>
    <t>key_resp_5.started</t>
  </si>
  <si>
    <t>insFamiliarness.stopped</t>
  </si>
  <si>
    <t>familiarnessPic.started</t>
  </si>
  <si>
    <t>familiarnessPic_img.started</t>
  </si>
  <si>
    <t>familiarnessKeys.started</t>
  </si>
  <si>
    <t>text.started</t>
  </si>
  <si>
    <t>familiarnessPic.stopped</t>
  </si>
  <si>
    <t>familiarnessLoop.familiarnessKeys.keys</t>
  </si>
  <si>
    <t>familiarnessLoop.familiarnessKeys.rt</t>
  </si>
  <si>
    <t>familiarnessLoop.familiarnessKeys.duration</t>
  </si>
  <si>
    <t>thankYou.started</t>
  </si>
  <si>
    <t>text_2.started</t>
  </si>
  <si>
    <t>text_2.stopped</t>
  </si>
  <si>
    <t>thankYou.stopped</t>
  </si>
  <si>
    <t>participant</t>
  </si>
  <si>
    <t>session</t>
  </si>
  <si>
    <t>age</t>
  </si>
  <si>
    <t>female="1"</t>
  </si>
  <si>
    <t xml:space="preserve"> male="2"</t>
  </si>
  <si>
    <t>date</t>
  </si>
  <si>
    <t>expName</t>
  </si>
  <si>
    <t>psychopyVersion</t>
  </si>
  <si>
    <t>frameRate</t>
  </si>
  <si>
    <t>expStart</t>
  </si>
  <si>
    <t>2025-06-22_17h32.45.973</t>
  </si>
  <si>
    <t>מחקר פסיכולוגי</t>
  </si>
  <si>
    <t>2024.2.4</t>
  </si>
  <si>
    <t>2025-06-22 17h33.02.311729 +0300</t>
  </si>
  <si>
    <t>images2/image45.png</t>
  </si>
  <si>
    <t>images2/image37.png</t>
  </si>
  <si>
    <t>old</t>
  </si>
  <si>
    <t>afrikan</t>
  </si>
  <si>
    <t>famous</t>
  </si>
  <si>
    <t>right</t>
  </si>
  <si>
    <t>None</t>
  </si>
  <si>
    <t>flipped</t>
  </si>
  <si>
    <t>images2/image4.jpeg</t>
  </si>
  <si>
    <t>new</t>
  </si>
  <si>
    <t>left</t>
  </si>
  <si>
    <t>normal</t>
  </si>
  <si>
    <t>images2/image53.png</t>
  </si>
  <si>
    <t>unknown</t>
  </si>
  <si>
    <t>images2/image51.png</t>
  </si>
  <si>
    <t>images2/image6.png</t>
  </si>
  <si>
    <t>images2/image60.png</t>
  </si>
  <si>
    <t>caucasian</t>
  </si>
  <si>
    <t>images2/image3.png</t>
  </si>
  <si>
    <t>images2/image63.png</t>
  </si>
  <si>
    <t>images2/image22.png</t>
  </si>
  <si>
    <t>images2/image43.png</t>
  </si>
  <si>
    <t>images2/image58.png</t>
  </si>
  <si>
    <t>images2/image54.png</t>
  </si>
  <si>
    <t>images2/image31.png</t>
  </si>
  <si>
    <t>images2/image61.png</t>
  </si>
  <si>
    <t>images2/image15.png</t>
  </si>
  <si>
    <t>images2/image50.png</t>
  </si>
  <si>
    <t>images2/image8.png</t>
  </si>
  <si>
    <t>images2/image41.png</t>
  </si>
  <si>
    <t>images2/image24.png</t>
  </si>
  <si>
    <t>images2/image18.png</t>
  </si>
  <si>
    <t>images2/image47.png</t>
  </si>
  <si>
    <t>images2/image5.jpeg</t>
  </si>
  <si>
    <t>images2/image20.png</t>
  </si>
  <si>
    <t>images2/image49.png</t>
  </si>
  <si>
    <t>images2/image9.jpeg</t>
  </si>
  <si>
    <t>images2/image40.png</t>
  </si>
  <si>
    <t>images2/image19.png</t>
  </si>
  <si>
    <t>images2/image25.jpg</t>
  </si>
  <si>
    <t>images2/image2.png</t>
  </si>
  <si>
    <t>images2/image42.png</t>
  </si>
  <si>
    <t>images2/image16.png</t>
  </si>
  <si>
    <t>images2/image57.png</t>
  </si>
  <si>
    <t>images2/image27.png</t>
  </si>
  <si>
    <t>images2/image26.jpg</t>
  </si>
  <si>
    <t>images2/image21.png</t>
  </si>
  <si>
    <t>images2/image10.jpeg</t>
  </si>
  <si>
    <t>images2/image44.png</t>
  </si>
  <si>
    <t>images2/image17.png</t>
  </si>
  <si>
    <t>images2/image64.png</t>
  </si>
  <si>
    <t>images2/image30.png</t>
  </si>
  <si>
    <t>images2/image28.jpg</t>
  </si>
  <si>
    <t>images2/image55.png</t>
  </si>
  <si>
    <t>images2/image48.jpeg</t>
  </si>
  <si>
    <t>images2/image46.png</t>
  </si>
  <si>
    <t>images2/image14.png</t>
  </si>
  <si>
    <t>images2/image34.png</t>
  </si>
  <si>
    <t>images2/image36.png</t>
  </si>
  <si>
    <t>images2/image38.png</t>
  </si>
  <si>
    <t>images2/image62.jpg</t>
  </si>
  <si>
    <t>images2/image13.png</t>
  </si>
  <si>
    <t>images2/image35.png</t>
  </si>
  <si>
    <t>images2/image56.jpg</t>
  </si>
  <si>
    <t>images2/image11.jpeg</t>
  </si>
  <si>
    <t>images2/image7.png</t>
  </si>
  <si>
    <t>images2/image39.png</t>
  </si>
  <si>
    <t>images2/image33.png</t>
  </si>
  <si>
    <t>images2/image23.png</t>
  </si>
  <si>
    <t>images2/image32.png</t>
  </si>
  <si>
    <t>images2/image1.png</t>
  </si>
  <si>
    <t>images2/image12.jpeg</t>
  </si>
  <si>
    <t>images2/image29.png</t>
  </si>
  <si>
    <t>images2/image59.jpg</t>
  </si>
  <si>
    <t>images2/image52.png</t>
  </si>
  <si>
    <t xml:space="preserve">האדם בתמונה הוא:
1. זמר 
2. שחקן
3. ספורטאי
4. לא מכיר/ה
</t>
  </si>
  <si>
    <t xml:space="preserve">האדם בתמונה הוא:
1. זמר 
2. שחקן
3. פוליטיקאי
4. לא מכיר/ה
</t>
  </si>
  <si>
    <t xml:space="preserve">האדם בתמונה הוא:
1. זמר 
2. שחקן
3. עתונאי
4. לא מכיר/ה
</t>
  </si>
  <si>
    <t xml:space="preserve">האדם בתמונה הוא:
1. זמר
2. שחקן
3. ספורטאי
4. לא מכיר/ה
</t>
  </si>
  <si>
    <t xml:space="preserve">האדם בתמונה הוא:
1. זמר 
2. שחקן
3.פוליטיקאי
4. לא מכיר/ה
</t>
  </si>
  <si>
    <t>old | caucasian | flipped</t>
  </si>
  <si>
    <t>old | caucasian | normal</t>
  </si>
  <si>
    <t>new | caucasian | flipped</t>
  </si>
  <si>
    <t>new | caucasian | normal</t>
  </si>
  <si>
    <t>old | afrikan | flipped</t>
  </si>
  <si>
    <t>old | afrikan | normal</t>
  </si>
  <si>
    <t>new | afrikan | flipped</t>
  </si>
  <si>
    <t>new | afrikan | 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</si>
</sst>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7"/>
      <color rgb="FF1F1F1F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18" fillId="0" borderId="0" xfId="0" applyFont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8DA7F-EBD5-4BCD-BD7B-D7E89F047C2F}">
  <dimension ref="A1:CG111"/>
  <sheetViews>
    <sheetView tabSelected="1" topLeftCell="BD1" workbookViewId="0">
      <selection activeCell="N112" sqref="N112"/>
    </sheetView>
  </sheetViews>
  <sheetFormatPr defaultRowHeight="14.5" x14ac:dyDescent="0.35"/>
  <cols>
    <col min="13" max="13" width="22.7265625" customWidth="1"/>
  </cols>
  <sheetData>
    <row r="1" spans="1:8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</row>
    <row r="2" spans="1:85" x14ac:dyDescent="0.35">
      <c r="AG2">
        <v>2.5225999999999998E-3</v>
      </c>
      <c r="AH2">
        <v>2.3684E-2</v>
      </c>
      <c r="AI2">
        <v>2.3684E-2</v>
      </c>
      <c r="AJ2">
        <v>67.6221024000005</v>
      </c>
      <c r="BX2">
        <v>365662</v>
      </c>
      <c r="BY2">
        <v>2</v>
      </c>
      <c r="BZ2">
        <v>43</v>
      </c>
      <c r="CA2">
        <v>2</v>
      </c>
      <c r="CB2" t="s">
        <v>84</v>
      </c>
      <c r="CC2" t="s">
        <v>85</v>
      </c>
      <c r="CD2" t="s">
        <v>86</v>
      </c>
      <c r="CE2">
        <v>119.798498921101</v>
      </c>
      <c r="CF2" t="s">
        <v>87</v>
      </c>
    </row>
    <row r="3" spans="1:85" x14ac:dyDescent="0.35">
      <c r="AK3">
        <v>67.622170200000198</v>
      </c>
      <c r="AL3">
        <v>67.625251399999996</v>
      </c>
      <c r="AM3">
        <v>68.120611900001606</v>
      </c>
      <c r="AN3">
        <v>68.112076199999095</v>
      </c>
      <c r="BX3">
        <v>365662</v>
      </c>
      <c r="BY3">
        <v>2</v>
      </c>
      <c r="BZ3">
        <v>43</v>
      </c>
      <c r="CA3">
        <v>2</v>
      </c>
      <c r="CB3" t="s">
        <v>84</v>
      </c>
      <c r="CC3" t="s">
        <v>85</v>
      </c>
      <c r="CD3" t="s">
        <v>86</v>
      </c>
      <c r="CE3">
        <v>119.798498921101</v>
      </c>
      <c r="CF3" t="s">
        <v>87</v>
      </c>
    </row>
    <row r="4" spans="1:85" x14ac:dyDescent="0.35">
      <c r="AO4">
        <v>68.112154700000204</v>
      </c>
      <c r="AP4">
        <v>68.120611900001606</v>
      </c>
      <c r="AQ4">
        <v>68.120611900001606</v>
      </c>
      <c r="AR4">
        <v>73.631973899999096</v>
      </c>
      <c r="BX4">
        <v>365662</v>
      </c>
      <c r="BY4">
        <v>2</v>
      </c>
      <c r="BZ4">
        <v>43</v>
      </c>
      <c r="CA4">
        <v>2</v>
      </c>
      <c r="CB4" t="s">
        <v>84</v>
      </c>
      <c r="CC4" t="s">
        <v>85</v>
      </c>
      <c r="CD4" t="s">
        <v>86</v>
      </c>
      <c r="CE4">
        <v>119.798498921101</v>
      </c>
      <c r="CF4" t="s">
        <v>87</v>
      </c>
    </row>
    <row r="5" spans="1:85" x14ac:dyDescent="0.35">
      <c r="A5" t="s">
        <v>88</v>
      </c>
      <c r="B5">
        <v>31</v>
      </c>
      <c r="C5">
        <v>31</v>
      </c>
      <c r="D5">
        <v>0</v>
      </c>
      <c r="S5">
        <v>0</v>
      </c>
      <c r="T5">
        <v>31</v>
      </c>
      <c r="U5">
        <v>31</v>
      </c>
      <c r="V5">
        <v>12</v>
      </c>
      <c r="AE5">
        <v>151.1546319</v>
      </c>
      <c r="AK5">
        <v>153.134661399999</v>
      </c>
      <c r="AL5">
        <v>153.14177629999901</v>
      </c>
      <c r="AM5">
        <v>153.63504180000001</v>
      </c>
      <c r="AN5">
        <v>153.62624580000099</v>
      </c>
      <c r="AS5">
        <v>151.15109270000099</v>
      </c>
      <c r="AT5">
        <v>151.1546319</v>
      </c>
      <c r="AU5">
        <v>153.134574200001</v>
      </c>
      <c r="AV5">
        <v>153.62636149999801</v>
      </c>
      <c r="AW5">
        <v>153.63504180000001</v>
      </c>
      <c r="AX5">
        <v>153.63504180000001</v>
      </c>
      <c r="AY5">
        <v>161.37879819999901</v>
      </c>
      <c r="BX5">
        <v>365662</v>
      </c>
      <c r="BY5">
        <v>2</v>
      </c>
      <c r="BZ5">
        <v>43</v>
      </c>
      <c r="CA5">
        <v>2</v>
      </c>
      <c r="CB5" t="s">
        <v>84</v>
      </c>
      <c r="CC5" t="s">
        <v>85</v>
      </c>
      <c r="CD5" t="s">
        <v>86</v>
      </c>
      <c r="CE5">
        <v>119.798498921101</v>
      </c>
      <c r="CF5" t="s">
        <v>87</v>
      </c>
    </row>
    <row r="6" spans="1:85" x14ac:dyDescent="0.35">
      <c r="AK6">
        <v>161.37888640000099</v>
      </c>
      <c r="AL6">
        <v>161.38356370000099</v>
      </c>
      <c r="AM6">
        <v>161.894059400001</v>
      </c>
      <c r="AN6">
        <v>161.86755980000001</v>
      </c>
      <c r="BX6">
        <v>365662</v>
      </c>
      <c r="BY6">
        <v>2</v>
      </c>
      <c r="BZ6">
        <v>43</v>
      </c>
      <c r="CA6">
        <v>2</v>
      </c>
      <c r="CB6" t="s">
        <v>84</v>
      </c>
      <c r="CC6" t="s">
        <v>85</v>
      </c>
      <c r="CD6" t="s">
        <v>86</v>
      </c>
      <c r="CE6">
        <v>119.798498921101</v>
      </c>
      <c r="CF6" t="s">
        <v>87</v>
      </c>
    </row>
    <row r="7" spans="1:85" x14ac:dyDescent="0.35">
      <c r="B7">
        <v>0</v>
      </c>
      <c r="C7">
        <v>0</v>
      </c>
      <c r="D7">
        <v>0</v>
      </c>
      <c r="E7" t="s">
        <v>89</v>
      </c>
      <c r="F7" t="s">
        <v>90</v>
      </c>
      <c r="G7" t="s">
        <v>91</v>
      </c>
      <c r="H7" t="s">
        <v>92</v>
      </c>
      <c r="I7" t="s">
        <v>93</v>
      </c>
      <c r="J7">
        <v>8.1845971000002393</v>
      </c>
      <c r="K7" t="s">
        <v>94</v>
      </c>
      <c r="W7">
        <v>0</v>
      </c>
      <c r="X7">
        <v>0</v>
      </c>
      <c r="Y7">
        <v>0</v>
      </c>
      <c r="Z7">
        <v>36</v>
      </c>
      <c r="AE7">
        <v>161.894059400001</v>
      </c>
      <c r="AK7">
        <v>170.08535090000001</v>
      </c>
      <c r="AL7">
        <v>170.09126730000199</v>
      </c>
      <c r="AM7">
        <v>170.59862419999899</v>
      </c>
      <c r="AN7">
        <v>170.57605809999899</v>
      </c>
      <c r="AZ7" t="s">
        <v>95</v>
      </c>
      <c r="BA7">
        <v>161.88942310000101</v>
      </c>
      <c r="BB7">
        <v>161.894059400001</v>
      </c>
      <c r="BC7">
        <v>161.894059400001</v>
      </c>
      <c r="BD7">
        <v>170.08525500000101</v>
      </c>
      <c r="BE7" t="s">
        <v>93</v>
      </c>
      <c r="BF7">
        <v>8.1845971000002393</v>
      </c>
      <c r="BG7" t="s">
        <v>94</v>
      </c>
      <c r="BX7">
        <v>365662</v>
      </c>
      <c r="BY7">
        <v>2</v>
      </c>
      <c r="BZ7">
        <v>43</v>
      </c>
      <c r="CA7">
        <v>2</v>
      </c>
      <c r="CB7" t="s">
        <v>84</v>
      </c>
      <c r="CC7" t="s">
        <v>85</v>
      </c>
      <c r="CD7" t="s">
        <v>86</v>
      </c>
      <c r="CE7">
        <v>119.798498921101</v>
      </c>
      <c r="CF7" t="s">
        <v>87</v>
      </c>
    </row>
    <row r="8" spans="1:85" x14ac:dyDescent="0.35">
      <c r="B8">
        <v>1</v>
      </c>
      <c r="C8">
        <v>1</v>
      </c>
      <c r="D8">
        <v>0</v>
      </c>
      <c r="E8" t="s">
        <v>96</v>
      </c>
      <c r="F8" t="s">
        <v>97</v>
      </c>
      <c r="G8" t="s">
        <v>91</v>
      </c>
      <c r="H8" t="s">
        <v>92</v>
      </c>
      <c r="I8" t="s">
        <v>98</v>
      </c>
      <c r="J8">
        <v>4.35980510000081</v>
      </c>
      <c r="K8" t="s">
        <v>94</v>
      </c>
      <c r="W8">
        <v>0</v>
      </c>
      <c r="X8">
        <v>1</v>
      </c>
      <c r="Y8">
        <v>1</v>
      </c>
      <c r="Z8">
        <v>3</v>
      </c>
      <c r="AE8">
        <v>170.59862419999899</v>
      </c>
      <c r="AK8">
        <v>174.96169640000099</v>
      </c>
      <c r="AL8">
        <v>174.96618890000099</v>
      </c>
      <c r="AM8">
        <v>175.464256400002</v>
      </c>
      <c r="AN8">
        <v>175.45105469999899</v>
      </c>
      <c r="AZ8" t="s">
        <v>99</v>
      </c>
      <c r="BA8">
        <v>170.59477700000201</v>
      </c>
      <c r="BB8">
        <v>170.59862419999899</v>
      </c>
      <c r="BC8">
        <v>170.59862419999899</v>
      </c>
      <c r="BD8">
        <v>174.96158840000101</v>
      </c>
      <c r="BE8" t="s">
        <v>98</v>
      </c>
      <c r="BF8">
        <v>4.35980510000081</v>
      </c>
      <c r="BG8" t="s">
        <v>94</v>
      </c>
      <c r="BX8">
        <v>365662</v>
      </c>
      <c r="BY8">
        <v>2</v>
      </c>
      <c r="BZ8">
        <v>43</v>
      </c>
      <c r="CA8">
        <v>2</v>
      </c>
      <c r="CB8" t="s">
        <v>84</v>
      </c>
      <c r="CC8" t="s">
        <v>85</v>
      </c>
      <c r="CD8" t="s">
        <v>86</v>
      </c>
      <c r="CE8">
        <v>119.798498921101</v>
      </c>
      <c r="CF8" t="s">
        <v>87</v>
      </c>
    </row>
    <row r="9" spans="1:85" x14ac:dyDescent="0.35">
      <c r="B9">
        <v>2</v>
      </c>
      <c r="C9">
        <v>2</v>
      </c>
      <c r="D9">
        <v>0</v>
      </c>
      <c r="E9" t="s">
        <v>100</v>
      </c>
      <c r="F9" t="s">
        <v>90</v>
      </c>
      <c r="G9" t="s">
        <v>91</v>
      </c>
      <c r="H9" t="s">
        <v>101</v>
      </c>
      <c r="I9" t="s">
        <v>93</v>
      </c>
      <c r="J9">
        <v>1.6976269000006099</v>
      </c>
      <c r="K9" t="s">
        <v>94</v>
      </c>
      <c r="W9">
        <v>0</v>
      </c>
      <c r="X9">
        <v>2</v>
      </c>
      <c r="Y9">
        <v>2</v>
      </c>
      <c r="Z9">
        <v>52</v>
      </c>
      <c r="AE9">
        <v>175.464256400002</v>
      </c>
      <c r="AK9">
        <v>177.16982160000001</v>
      </c>
      <c r="AL9">
        <v>177.17447000000101</v>
      </c>
      <c r="AM9">
        <v>177.66945519999999</v>
      </c>
      <c r="AN9">
        <v>177.65843150000001</v>
      </c>
      <c r="AZ9" t="s">
        <v>95</v>
      </c>
      <c r="BA9">
        <v>175.46096690000101</v>
      </c>
      <c r="BB9">
        <v>175.464256400002</v>
      </c>
      <c r="BC9">
        <v>175.464256400002</v>
      </c>
      <c r="BD9">
        <v>177.16970629999901</v>
      </c>
      <c r="BE9" t="s">
        <v>93</v>
      </c>
      <c r="BF9">
        <v>1.6976269000006099</v>
      </c>
      <c r="BG9" t="s">
        <v>94</v>
      </c>
      <c r="BX9">
        <v>365662</v>
      </c>
      <c r="BY9">
        <v>2</v>
      </c>
      <c r="BZ9">
        <v>43</v>
      </c>
      <c r="CA9">
        <v>2</v>
      </c>
      <c r="CB9" t="s">
        <v>84</v>
      </c>
      <c r="CC9" t="s">
        <v>85</v>
      </c>
      <c r="CD9" t="s">
        <v>86</v>
      </c>
      <c r="CE9">
        <v>119.798498921101</v>
      </c>
      <c r="CF9" t="s">
        <v>87</v>
      </c>
    </row>
    <row r="10" spans="1:85" x14ac:dyDescent="0.35">
      <c r="B10">
        <v>3</v>
      </c>
      <c r="C10">
        <v>3</v>
      </c>
      <c r="D10">
        <v>0</v>
      </c>
      <c r="E10" t="s">
        <v>102</v>
      </c>
      <c r="F10" t="s">
        <v>90</v>
      </c>
      <c r="G10" t="s">
        <v>91</v>
      </c>
      <c r="H10" t="s">
        <v>101</v>
      </c>
      <c r="I10" t="s">
        <v>93</v>
      </c>
      <c r="J10">
        <v>1.78391710000141</v>
      </c>
      <c r="K10" t="s">
        <v>94</v>
      </c>
      <c r="W10">
        <v>0</v>
      </c>
      <c r="X10">
        <v>3</v>
      </c>
      <c r="Y10">
        <v>3</v>
      </c>
      <c r="Z10">
        <v>50</v>
      </c>
      <c r="AE10">
        <v>177.66945519999999</v>
      </c>
      <c r="AK10">
        <v>179.46054460000201</v>
      </c>
      <c r="AL10">
        <v>179.46618479999901</v>
      </c>
      <c r="AM10">
        <v>179.97580459999801</v>
      </c>
      <c r="AN10">
        <v>179.95133960000001</v>
      </c>
      <c r="AZ10" t="s">
        <v>99</v>
      </c>
      <c r="BA10">
        <v>177.66626570000099</v>
      </c>
      <c r="BB10">
        <v>177.66945519999999</v>
      </c>
      <c r="BC10">
        <v>177.66945519999999</v>
      </c>
      <c r="BD10">
        <v>179.46043569999799</v>
      </c>
      <c r="BE10" t="s">
        <v>93</v>
      </c>
      <c r="BF10">
        <v>1.78391710000141</v>
      </c>
      <c r="BG10" t="s">
        <v>94</v>
      </c>
      <c r="BX10">
        <v>365662</v>
      </c>
      <c r="BY10">
        <v>2</v>
      </c>
      <c r="BZ10">
        <v>43</v>
      </c>
      <c r="CA10">
        <v>2</v>
      </c>
      <c r="CB10" t="s">
        <v>84</v>
      </c>
      <c r="CC10" t="s">
        <v>85</v>
      </c>
      <c r="CD10" t="s">
        <v>86</v>
      </c>
      <c r="CE10">
        <v>119.798498921101</v>
      </c>
      <c r="CF10" t="s">
        <v>87</v>
      </c>
    </row>
    <row r="11" spans="1:85" x14ac:dyDescent="0.35">
      <c r="B11">
        <v>4</v>
      </c>
      <c r="C11">
        <v>4</v>
      </c>
      <c r="D11">
        <v>0</v>
      </c>
      <c r="E11" t="s">
        <v>103</v>
      </c>
      <c r="F11" t="s">
        <v>97</v>
      </c>
      <c r="G11" t="s">
        <v>91</v>
      </c>
      <c r="H11" t="s">
        <v>92</v>
      </c>
      <c r="I11" t="s">
        <v>93</v>
      </c>
      <c r="J11">
        <v>1.6188232999993399</v>
      </c>
      <c r="K11" t="s">
        <v>94</v>
      </c>
      <c r="W11">
        <v>0</v>
      </c>
      <c r="X11">
        <v>4</v>
      </c>
      <c r="Y11">
        <v>4</v>
      </c>
      <c r="Z11">
        <v>5</v>
      </c>
      <c r="AE11">
        <v>179.97580459999801</v>
      </c>
      <c r="AK11">
        <v>181.60214389999899</v>
      </c>
      <c r="AL11">
        <v>181.60777040000099</v>
      </c>
      <c r="AM11">
        <v>182.11056139999999</v>
      </c>
      <c r="AN11">
        <v>182.09223410000001</v>
      </c>
      <c r="AZ11" t="s">
        <v>99</v>
      </c>
      <c r="BA11">
        <v>179.97194010000001</v>
      </c>
      <c r="BB11">
        <v>179.97580459999801</v>
      </c>
      <c r="BC11">
        <v>179.97580459999801</v>
      </c>
      <c r="BD11">
        <v>181.602032900002</v>
      </c>
      <c r="BE11" t="s">
        <v>93</v>
      </c>
      <c r="BF11">
        <v>1.6188232999993399</v>
      </c>
      <c r="BG11" t="s">
        <v>94</v>
      </c>
      <c r="BX11">
        <v>365662</v>
      </c>
      <c r="BY11">
        <v>2</v>
      </c>
      <c r="BZ11">
        <v>43</v>
      </c>
      <c r="CA11">
        <v>2</v>
      </c>
      <c r="CB11" t="s">
        <v>84</v>
      </c>
      <c r="CC11" t="s">
        <v>85</v>
      </c>
      <c r="CD11" t="s">
        <v>86</v>
      </c>
      <c r="CE11">
        <v>119.798498921101</v>
      </c>
      <c r="CF11" t="s">
        <v>87</v>
      </c>
    </row>
    <row r="12" spans="1:85" x14ac:dyDescent="0.35">
      <c r="B12">
        <v>5</v>
      </c>
      <c r="C12">
        <v>5</v>
      </c>
      <c r="D12">
        <v>0</v>
      </c>
      <c r="E12" t="s">
        <v>104</v>
      </c>
      <c r="F12" t="s">
        <v>90</v>
      </c>
      <c r="G12" t="s">
        <v>105</v>
      </c>
      <c r="H12" t="s">
        <v>101</v>
      </c>
      <c r="I12" t="s">
        <v>93</v>
      </c>
      <c r="J12">
        <v>0.97564899999997501</v>
      </c>
      <c r="K12" t="s">
        <v>94</v>
      </c>
      <c r="W12">
        <v>0</v>
      </c>
      <c r="X12">
        <v>5</v>
      </c>
      <c r="Y12">
        <v>5</v>
      </c>
      <c r="Z12">
        <v>59</v>
      </c>
      <c r="AE12">
        <v>182.11056139999999</v>
      </c>
      <c r="AK12">
        <v>183.094640300001</v>
      </c>
      <c r="AL12">
        <v>183.09951500000099</v>
      </c>
      <c r="AM12">
        <v>183.61270309999901</v>
      </c>
      <c r="AN12">
        <v>183.5843084</v>
      </c>
      <c r="AZ12" t="s">
        <v>99</v>
      </c>
      <c r="BA12">
        <v>182.10580399999799</v>
      </c>
      <c r="BB12">
        <v>182.11056139999999</v>
      </c>
      <c r="BC12">
        <v>182.11056139999999</v>
      </c>
      <c r="BD12">
        <v>183.09452450000001</v>
      </c>
      <c r="BE12" t="s">
        <v>93</v>
      </c>
      <c r="BF12">
        <v>0.97564899999997501</v>
      </c>
      <c r="BG12" t="s">
        <v>94</v>
      </c>
      <c r="BX12">
        <v>365662</v>
      </c>
      <c r="BY12">
        <v>2</v>
      </c>
      <c r="BZ12">
        <v>43</v>
      </c>
      <c r="CA12">
        <v>2</v>
      </c>
      <c r="CB12" t="s">
        <v>84</v>
      </c>
      <c r="CC12" t="s">
        <v>85</v>
      </c>
      <c r="CD12" t="s">
        <v>86</v>
      </c>
      <c r="CE12">
        <v>119.798498921101</v>
      </c>
      <c r="CF12" t="s">
        <v>87</v>
      </c>
    </row>
    <row r="13" spans="1:85" x14ac:dyDescent="0.35">
      <c r="B13">
        <v>6</v>
      </c>
      <c r="C13">
        <v>6</v>
      </c>
      <c r="D13">
        <v>0</v>
      </c>
      <c r="E13" t="s">
        <v>106</v>
      </c>
      <c r="F13" t="s">
        <v>97</v>
      </c>
      <c r="G13" t="s">
        <v>91</v>
      </c>
      <c r="H13" t="s">
        <v>92</v>
      </c>
      <c r="I13" t="s">
        <v>93</v>
      </c>
      <c r="J13">
        <v>5.28564850000111</v>
      </c>
      <c r="K13" t="s">
        <v>94</v>
      </c>
      <c r="W13">
        <v>0</v>
      </c>
      <c r="X13">
        <v>6</v>
      </c>
      <c r="Y13">
        <v>6</v>
      </c>
      <c r="Z13">
        <v>2</v>
      </c>
      <c r="AE13">
        <v>183.61270309999901</v>
      </c>
      <c r="AK13">
        <v>188.9022354</v>
      </c>
      <c r="AL13">
        <v>188.90751400000201</v>
      </c>
      <c r="AM13">
        <v>189.40535300000101</v>
      </c>
      <c r="AN13">
        <v>189.39223689999901</v>
      </c>
      <c r="AZ13" t="s">
        <v>95</v>
      </c>
      <c r="BA13">
        <v>183.60900319999899</v>
      </c>
      <c r="BB13">
        <v>183.61270309999901</v>
      </c>
      <c r="BC13">
        <v>183.61270309999901</v>
      </c>
      <c r="BD13">
        <v>188.90207229999899</v>
      </c>
      <c r="BE13" t="s">
        <v>93</v>
      </c>
      <c r="BF13">
        <v>5.28564850000111</v>
      </c>
      <c r="BG13" t="s">
        <v>94</v>
      </c>
      <c r="BX13">
        <v>365662</v>
      </c>
      <c r="BY13">
        <v>2</v>
      </c>
      <c r="BZ13">
        <v>43</v>
      </c>
      <c r="CA13">
        <v>2</v>
      </c>
      <c r="CB13" t="s">
        <v>84</v>
      </c>
      <c r="CC13" t="s">
        <v>85</v>
      </c>
      <c r="CD13" t="s">
        <v>86</v>
      </c>
      <c r="CE13">
        <v>119.798498921101</v>
      </c>
      <c r="CF13" t="s">
        <v>87</v>
      </c>
    </row>
    <row r="14" spans="1:85" x14ac:dyDescent="0.35">
      <c r="B14">
        <v>7</v>
      </c>
      <c r="C14">
        <v>7</v>
      </c>
      <c r="D14">
        <v>0</v>
      </c>
      <c r="E14" t="s">
        <v>107</v>
      </c>
      <c r="F14" t="s">
        <v>90</v>
      </c>
      <c r="G14" t="s">
        <v>105</v>
      </c>
      <c r="H14" t="s">
        <v>101</v>
      </c>
      <c r="I14" t="s">
        <v>93</v>
      </c>
      <c r="J14">
        <v>1.1295242999985899</v>
      </c>
      <c r="K14" t="s">
        <v>94</v>
      </c>
      <c r="W14">
        <v>0</v>
      </c>
      <c r="X14">
        <v>7</v>
      </c>
      <c r="Y14">
        <v>7</v>
      </c>
      <c r="Z14">
        <v>62</v>
      </c>
      <c r="AE14">
        <v>189.40535300000101</v>
      </c>
      <c r="AK14">
        <v>190.54344110000201</v>
      </c>
      <c r="AL14">
        <v>190.54912849999801</v>
      </c>
      <c r="AM14">
        <v>191.06301520000099</v>
      </c>
      <c r="AN14">
        <v>191.03406489999901</v>
      </c>
      <c r="AZ14" t="s">
        <v>95</v>
      </c>
      <c r="BA14">
        <v>189.40239919999999</v>
      </c>
      <c r="BB14">
        <v>189.40535300000101</v>
      </c>
      <c r="BC14">
        <v>189.40535300000101</v>
      </c>
      <c r="BD14">
        <v>190.54333229999901</v>
      </c>
      <c r="BE14" t="s">
        <v>93</v>
      </c>
      <c r="BF14">
        <v>1.1295242999985899</v>
      </c>
      <c r="BG14" t="s">
        <v>94</v>
      </c>
      <c r="BX14">
        <v>365662</v>
      </c>
      <c r="BY14">
        <v>2</v>
      </c>
      <c r="BZ14">
        <v>43</v>
      </c>
      <c r="CA14">
        <v>2</v>
      </c>
      <c r="CB14" t="s">
        <v>84</v>
      </c>
      <c r="CC14" t="s">
        <v>85</v>
      </c>
      <c r="CD14" t="s">
        <v>86</v>
      </c>
      <c r="CE14">
        <v>119.798498921101</v>
      </c>
      <c r="CF14" t="s">
        <v>87</v>
      </c>
    </row>
    <row r="15" spans="1:85" x14ac:dyDescent="0.35">
      <c r="B15">
        <v>8</v>
      </c>
      <c r="C15">
        <v>8</v>
      </c>
      <c r="D15">
        <v>0</v>
      </c>
      <c r="E15" t="s">
        <v>108</v>
      </c>
      <c r="F15" t="s">
        <v>97</v>
      </c>
      <c r="G15" t="s">
        <v>91</v>
      </c>
      <c r="H15" t="s">
        <v>101</v>
      </c>
      <c r="I15" t="s">
        <v>93</v>
      </c>
      <c r="J15">
        <v>3.7498224000009901</v>
      </c>
      <c r="K15" t="s">
        <v>94</v>
      </c>
      <c r="W15">
        <v>0</v>
      </c>
      <c r="X15">
        <v>8</v>
      </c>
      <c r="Y15">
        <v>8</v>
      </c>
      <c r="Z15">
        <v>21</v>
      </c>
      <c r="AE15">
        <v>191.06301520000099</v>
      </c>
      <c r="AK15">
        <v>194.8186566</v>
      </c>
      <c r="AL15">
        <v>194.82392049999899</v>
      </c>
      <c r="AM15">
        <v>195.31993359999899</v>
      </c>
      <c r="AN15">
        <v>195.308886099999</v>
      </c>
      <c r="AZ15" t="s">
        <v>99</v>
      </c>
      <c r="BA15">
        <v>191.05929990000001</v>
      </c>
      <c r="BB15">
        <v>191.06301520000099</v>
      </c>
      <c r="BC15">
        <v>191.06301520000099</v>
      </c>
      <c r="BD15">
        <v>194.818558099999</v>
      </c>
      <c r="BE15" t="s">
        <v>93</v>
      </c>
      <c r="BF15">
        <v>3.7498224000009901</v>
      </c>
      <c r="BG15" t="s">
        <v>94</v>
      </c>
      <c r="BX15">
        <v>365662</v>
      </c>
      <c r="BY15">
        <v>2</v>
      </c>
      <c r="BZ15">
        <v>43</v>
      </c>
      <c r="CA15">
        <v>2</v>
      </c>
      <c r="CB15" t="s">
        <v>84</v>
      </c>
      <c r="CC15" t="s">
        <v>85</v>
      </c>
      <c r="CD15" t="s">
        <v>86</v>
      </c>
      <c r="CE15">
        <v>119.798498921101</v>
      </c>
      <c r="CF15" t="s">
        <v>87</v>
      </c>
    </row>
    <row r="16" spans="1:85" x14ac:dyDescent="0.35">
      <c r="B16">
        <v>9</v>
      </c>
      <c r="C16">
        <v>9</v>
      </c>
      <c r="D16">
        <v>0</v>
      </c>
      <c r="E16" t="s">
        <v>109</v>
      </c>
      <c r="F16" t="s">
        <v>90</v>
      </c>
      <c r="G16" t="s">
        <v>105</v>
      </c>
      <c r="H16" t="s">
        <v>92</v>
      </c>
      <c r="I16" t="s">
        <v>93</v>
      </c>
      <c r="J16">
        <v>0.85600039999999999</v>
      </c>
      <c r="K16" t="s">
        <v>94</v>
      </c>
      <c r="W16">
        <v>0</v>
      </c>
      <c r="X16">
        <v>9</v>
      </c>
      <c r="Y16">
        <v>9</v>
      </c>
      <c r="Z16">
        <v>42</v>
      </c>
      <c r="AE16">
        <v>195.31993359999899</v>
      </c>
      <c r="AK16">
        <v>196.18603049999999</v>
      </c>
      <c r="AL16">
        <v>196.19086349999901</v>
      </c>
      <c r="AM16">
        <v>196.68666830000001</v>
      </c>
      <c r="AN16">
        <v>196.67551150000099</v>
      </c>
      <c r="AZ16" t="s">
        <v>95</v>
      </c>
      <c r="BA16">
        <v>195.316687400001</v>
      </c>
      <c r="BB16">
        <v>195.31993359999899</v>
      </c>
      <c r="BC16">
        <v>195.31993359999899</v>
      </c>
      <c r="BD16">
        <v>196.18570449999899</v>
      </c>
      <c r="BE16" t="s">
        <v>93</v>
      </c>
      <c r="BF16">
        <v>0.85600039999999999</v>
      </c>
      <c r="BG16" t="s">
        <v>94</v>
      </c>
      <c r="BX16">
        <v>365662</v>
      </c>
      <c r="BY16">
        <v>2</v>
      </c>
      <c r="BZ16">
        <v>43</v>
      </c>
      <c r="CA16">
        <v>2</v>
      </c>
      <c r="CB16" t="s">
        <v>84</v>
      </c>
      <c r="CC16" t="s">
        <v>85</v>
      </c>
      <c r="CD16" t="s">
        <v>86</v>
      </c>
      <c r="CE16">
        <v>119.798498921101</v>
      </c>
      <c r="CF16" t="s">
        <v>87</v>
      </c>
    </row>
    <row r="17" spans="2:84" x14ac:dyDescent="0.35">
      <c r="B17">
        <v>10</v>
      </c>
      <c r="C17">
        <v>10</v>
      </c>
      <c r="D17">
        <v>0</v>
      </c>
      <c r="E17" t="s">
        <v>110</v>
      </c>
      <c r="F17" t="s">
        <v>90</v>
      </c>
      <c r="G17" t="s">
        <v>105</v>
      </c>
      <c r="H17" t="s">
        <v>101</v>
      </c>
      <c r="I17" t="s">
        <v>93</v>
      </c>
      <c r="J17">
        <v>0.78913899999679404</v>
      </c>
      <c r="K17" t="s">
        <v>94</v>
      </c>
      <c r="W17">
        <v>0</v>
      </c>
      <c r="X17">
        <v>10</v>
      </c>
      <c r="Y17">
        <v>10</v>
      </c>
      <c r="Z17">
        <v>57</v>
      </c>
      <c r="AE17">
        <v>196.68666830000001</v>
      </c>
      <c r="AK17">
        <v>197.48528789999901</v>
      </c>
      <c r="AL17">
        <v>197.49063899999899</v>
      </c>
      <c r="AM17">
        <v>197.98786319999999</v>
      </c>
      <c r="AN17">
        <v>197.9752392</v>
      </c>
      <c r="AZ17" t="s">
        <v>99</v>
      </c>
      <c r="BA17">
        <v>196.683327800001</v>
      </c>
      <c r="BB17">
        <v>196.68666830000001</v>
      </c>
      <c r="BC17">
        <v>196.68666830000001</v>
      </c>
      <c r="BD17">
        <v>197.4851462</v>
      </c>
      <c r="BE17" t="s">
        <v>93</v>
      </c>
      <c r="BF17">
        <v>0.78913899999679404</v>
      </c>
      <c r="BG17" t="s">
        <v>94</v>
      </c>
      <c r="BX17">
        <v>365662</v>
      </c>
      <c r="BY17">
        <v>2</v>
      </c>
      <c r="BZ17">
        <v>43</v>
      </c>
      <c r="CA17">
        <v>2</v>
      </c>
      <c r="CB17" t="s">
        <v>84</v>
      </c>
      <c r="CC17" t="s">
        <v>85</v>
      </c>
      <c r="CD17" t="s">
        <v>86</v>
      </c>
      <c r="CE17">
        <v>119.798498921101</v>
      </c>
      <c r="CF17" t="s">
        <v>87</v>
      </c>
    </row>
    <row r="18" spans="2:84" x14ac:dyDescent="0.35">
      <c r="B18">
        <v>11</v>
      </c>
      <c r="C18">
        <v>11</v>
      </c>
      <c r="D18">
        <v>0</v>
      </c>
      <c r="E18" t="s">
        <v>111</v>
      </c>
      <c r="F18" t="s">
        <v>90</v>
      </c>
      <c r="G18" t="s">
        <v>91</v>
      </c>
      <c r="H18" t="s">
        <v>101</v>
      </c>
      <c r="I18" t="s">
        <v>93</v>
      </c>
      <c r="J18">
        <v>2.04468009999982</v>
      </c>
      <c r="K18" t="s">
        <v>94</v>
      </c>
      <c r="W18">
        <v>0</v>
      </c>
      <c r="X18">
        <v>11</v>
      </c>
      <c r="Y18">
        <v>11</v>
      </c>
      <c r="Z18">
        <v>53</v>
      </c>
      <c r="AE18">
        <v>197.98786319999999</v>
      </c>
      <c r="AK18">
        <v>200.03548660000101</v>
      </c>
      <c r="AL18">
        <v>200.040550599998</v>
      </c>
      <c r="AM18">
        <v>200.55315049999899</v>
      </c>
      <c r="AN18">
        <v>200.52511180000101</v>
      </c>
      <c r="AZ18" t="s">
        <v>95</v>
      </c>
      <c r="BA18">
        <v>197.98449660000099</v>
      </c>
      <c r="BB18">
        <v>197.98786319999999</v>
      </c>
      <c r="BC18">
        <v>197.98786319999999</v>
      </c>
      <c r="BD18">
        <v>200.03535550000001</v>
      </c>
      <c r="BE18" t="s">
        <v>93</v>
      </c>
      <c r="BF18">
        <v>2.04468009999982</v>
      </c>
      <c r="BG18" t="s">
        <v>94</v>
      </c>
      <c r="BX18">
        <v>365662</v>
      </c>
      <c r="BY18">
        <v>2</v>
      </c>
      <c r="BZ18">
        <v>43</v>
      </c>
      <c r="CA18">
        <v>2</v>
      </c>
      <c r="CB18" t="s">
        <v>84</v>
      </c>
      <c r="CC18" t="s">
        <v>85</v>
      </c>
      <c r="CD18" t="s">
        <v>86</v>
      </c>
      <c r="CE18">
        <v>119.798498921101</v>
      </c>
      <c r="CF18" t="s">
        <v>87</v>
      </c>
    </row>
    <row r="19" spans="2:84" x14ac:dyDescent="0.35">
      <c r="B19">
        <v>12</v>
      </c>
      <c r="C19">
        <v>12</v>
      </c>
      <c r="D19">
        <v>0</v>
      </c>
      <c r="E19" t="s">
        <v>112</v>
      </c>
      <c r="F19" t="s">
        <v>97</v>
      </c>
      <c r="G19" t="s">
        <v>105</v>
      </c>
      <c r="H19" t="s">
        <v>101</v>
      </c>
      <c r="I19" t="s">
        <v>98</v>
      </c>
      <c r="J19">
        <v>1.19479460000002</v>
      </c>
      <c r="K19" t="s">
        <v>94</v>
      </c>
      <c r="W19">
        <v>0</v>
      </c>
      <c r="X19">
        <v>12</v>
      </c>
      <c r="Y19">
        <v>12</v>
      </c>
      <c r="Z19">
        <v>30</v>
      </c>
      <c r="AE19">
        <v>200.55315049999899</v>
      </c>
      <c r="AK19">
        <v>201.752294900001</v>
      </c>
      <c r="AL19">
        <v>201.7570992</v>
      </c>
      <c r="AM19">
        <v>202.25383159999899</v>
      </c>
      <c r="AN19">
        <v>202.24187660000001</v>
      </c>
      <c r="AZ19" t="s">
        <v>99</v>
      </c>
      <c r="BA19">
        <v>200.54959650000001</v>
      </c>
      <c r="BB19">
        <v>200.55315049999899</v>
      </c>
      <c r="BC19">
        <v>200.55315049999899</v>
      </c>
      <c r="BD19">
        <v>201.75217550000099</v>
      </c>
      <c r="BE19" t="s">
        <v>98</v>
      </c>
      <c r="BF19">
        <v>1.19479460000002</v>
      </c>
      <c r="BG19" t="s">
        <v>94</v>
      </c>
      <c r="BX19">
        <v>365662</v>
      </c>
      <c r="BY19">
        <v>2</v>
      </c>
      <c r="BZ19">
        <v>43</v>
      </c>
      <c r="CA19">
        <v>2</v>
      </c>
      <c r="CB19" t="s">
        <v>84</v>
      </c>
      <c r="CC19" t="s">
        <v>85</v>
      </c>
      <c r="CD19" t="s">
        <v>86</v>
      </c>
      <c r="CE19">
        <v>119.798498921101</v>
      </c>
      <c r="CF19" t="s">
        <v>87</v>
      </c>
    </row>
    <row r="20" spans="2:84" x14ac:dyDescent="0.35">
      <c r="B20">
        <v>13</v>
      </c>
      <c r="C20">
        <v>13</v>
      </c>
      <c r="D20">
        <v>0</v>
      </c>
      <c r="E20" t="s">
        <v>113</v>
      </c>
      <c r="F20" t="s">
        <v>90</v>
      </c>
      <c r="G20" t="s">
        <v>105</v>
      </c>
      <c r="H20" t="s">
        <v>101</v>
      </c>
      <c r="I20" t="s">
        <v>93</v>
      </c>
      <c r="J20">
        <v>1.06236270000226</v>
      </c>
      <c r="K20" t="s">
        <v>94</v>
      </c>
      <c r="W20">
        <v>0</v>
      </c>
      <c r="X20">
        <v>13</v>
      </c>
      <c r="Y20">
        <v>13</v>
      </c>
      <c r="Z20">
        <v>60</v>
      </c>
      <c r="AE20">
        <v>202.25383159999899</v>
      </c>
      <c r="AK20">
        <v>203.319522500001</v>
      </c>
      <c r="AL20">
        <v>203.32398060000099</v>
      </c>
      <c r="AM20">
        <v>203.833710300001</v>
      </c>
      <c r="AN20">
        <v>203.80851049999899</v>
      </c>
      <c r="AZ20" t="s">
        <v>95</v>
      </c>
      <c r="BA20">
        <v>202.25053679999999</v>
      </c>
      <c r="BB20">
        <v>202.25383159999899</v>
      </c>
      <c r="BC20">
        <v>202.25383159999899</v>
      </c>
      <c r="BD20">
        <v>203.3194082</v>
      </c>
      <c r="BE20" t="s">
        <v>93</v>
      </c>
      <c r="BF20">
        <v>1.06236270000226</v>
      </c>
      <c r="BG20" t="s">
        <v>94</v>
      </c>
      <c r="BX20">
        <v>365662</v>
      </c>
      <c r="BY20">
        <v>2</v>
      </c>
      <c r="BZ20">
        <v>43</v>
      </c>
      <c r="CA20">
        <v>2</v>
      </c>
      <c r="CB20" t="s">
        <v>84</v>
      </c>
      <c r="CC20" t="s">
        <v>85</v>
      </c>
      <c r="CD20" t="s">
        <v>86</v>
      </c>
      <c r="CE20">
        <v>119.798498921101</v>
      </c>
      <c r="CF20" t="s">
        <v>87</v>
      </c>
    </row>
    <row r="21" spans="2:84" x14ac:dyDescent="0.35">
      <c r="B21">
        <v>14</v>
      </c>
      <c r="C21">
        <v>14</v>
      </c>
      <c r="D21">
        <v>0</v>
      </c>
      <c r="E21" t="s">
        <v>114</v>
      </c>
      <c r="F21" t="s">
        <v>97</v>
      </c>
      <c r="G21" t="s">
        <v>105</v>
      </c>
      <c r="H21" t="s">
        <v>92</v>
      </c>
      <c r="I21" t="s">
        <v>98</v>
      </c>
      <c r="J21">
        <v>3.7143980999971902</v>
      </c>
      <c r="K21" t="s">
        <v>94</v>
      </c>
      <c r="W21">
        <v>0</v>
      </c>
      <c r="X21">
        <v>14</v>
      </c>
      <c r="Y21">
        <v>14</v>
      </c>
      <c r="Z21">
        <v>14</v>
      </c>
      <c r="AE21">
        <v>203.833710300001</v>
      </c>
      <c r="AK21">
        <v>207.55248889999999</v>
      </c>
      <c r="AL21">
        <v>207.5571228</v>
      </c>
      <c r="AM21">
        <v>208.05322029999999</v>
      </c>
      <c r="AN21">
        <v>208.04138750000101</v>
      </c>
      <c r="AZ21" t="s">
        <v>95</v>
      </c>
      <c r="BA21">
        <v>203.82977649999799</v>
      </c>
      <c r="BB21">
        <v>203.833710300001</v>
      </c>
      <c r="BC21">
        <v>203.833710300001</v>
      </c>
      <c r="BD21">
        <v>207.55238390000099</v>
      </c>
      <c r="BE21" t="s">
        <v>98</v>
      </c>
      <c r="BF21">
        <v>3.7143980999971902</v>
      </c>
      <c r="BG21" t="s">
        <v>94</v>
      </c>
      <c r="BX21">
        <v>365662</v>
      </c>
      <c r="BY21">
        <v>2</v>
      </c>
      <c r="BZ21">
        <v>43</v>
      </c>
      <c r="CA21">
        <v>2</v>
      </c>
      <c r="CB21" t="s">
        <v>84</v>
      </c>
      <c r="CC21" t="s">
        <v>85</v>
      </c>
      <c r="CD21" t="s">
        <v>86</v>
      </c>
      <c r="CE21">
        <v>119.798498921101</v>
      </c>
      <c r="CF21" t="s">
        <v>87</v>
      </c>
    </row>
    <row r="22" spans="2:84" x14ac:dyDescent="0.35">
      <c r="B22">
        <v>15</v>
      </c>
      <c r="C22">
        <v>15</v>
      </c>
      <c r="D22">
        <v>0</v>
      </c>
      <c r="E22" t="s">
        <v>115</v>
      </c>
      <c r="F22" t="s">
        <v>90</v>
      </c>
      <c r="G22" t="s">
        <v>91</v>
      </c>
      <c r="H22" t="s">
        <v>101</v>
      </c>
      <c r="I22" t="s">
        <v>98</v>
      </c>
      <c r="J22">
        <v>3.5631281999994799</v>
      </c>
      <c r="K22" t="s">
        <v>94</v>
      </c>
      <c r="W22">
        <v>0</v>
      </c>
      <c r="X22">
        <v>15</v>
      </c>
      <c r="Y22">
        <v>15</v>
      </c>
      <c r="Z22">
        <v>49</v>
      </c>
      <c r="AE22">
        <v>208.05322029999999</v>
      </c>
      <c r="AK22">
        <v>211.61890680000201</v>
      </c>
      <c r="AL22">
        <v>211.623532699999</v>
      </c>
      <c r="AM22">
        <v>212.1373676</v>
      </c>
      <c r="AN22">
        <v>212.10885870000101</v>
      </c>
      <c r="AZ22" t="s">
        <v>99</v>
      </c>
      <c r="BA22">
        <v>208.049917399999</v>
      </c>
      <c r="BB22">
        <v>208.05322029999999</v>
      </c>
      <c r="BC22">
        <v>208.05322029999999</v>
      </c>
      <c r="BD22">
        <v>211.618794199999</v>
      </c>
      <c r="BE22" t="s">
        <v>98</v>
      </c>
      <c r="BF22">
        <v>3.5631281999994799</v>
      </c>
      <c r="BG22" t="s">
        <v>94</v>
      </c>
      <c r="BX22">
        <v>365662</v>
      </c>
      <c r="BY22">
        <v>2</v>
      </c>
      <c r="BZ22">
        <v>43</v>
      </c>
      <c r="CA22">
        <v>2</v>
      </c>
      <c r="CB22" t="s">
        <v>84</v>
      </c>
      <c r="CC22" t="s">
        <v>85</v>
      </c>
      <c r="CD22" t="s">
        <v>86</v>
      </c>
      <c r="CE22">
        <v>119.798498921101</v>
      </c>
      <c r="CF22" t="s">
        <v>87</v>
      </c>
    </row>
    <row r="23" spans="2:84" x14ac:dyDescent="0.35">
      <c r="B23">
        <v>16</v>
      </c>
      <c r="C23">
        <v>16</v>
      </c>
      <c r="D23">
        <v>0</v>
      </c>
      <c r="E23" t="s">
        <v>116</v>
      </c>
      <c r="F23" t="s">
        <v>97</v>
      </c>
      <c r="G23" t="s">
        <v>91</v>
      </c>
      <c r="H23" t="s">
        <v>92</v>
      </c>
      <c r="I23" t="s">
        <v>98</v>
      </c>
      <c r="J23">
        <v>3.1479370000015399</v>
      </c>
      <c r="K23" t="s">
        <v>94</v>
      </c>
      <c r="W23">
        <v>0</v>
      </c>
      <c r="X23">
        <v>16</v>
      </c>
      <c r="Y23">
        <v>16</v>
      </c>
      <c r="Z23">
        <v>7</v>
      </c>
      <c r="AE23">
        <v>212.1373676</v>
      </c>
      <c r="AK23">
        <v>215.292980599999</v>
      </c>
      <c r="AL23">
        <v>215.29839569999899</v>
      </c>
      <c r="AM23">
        <v>215.797726299999</v>
      </c>
      <c r="AN23">
        <v>215.78341</v>
      </c>
      <c r="AZ23" t="s">
        <v>95</v>
      </c>
      <c r="BA23">
        <v>212.133250599999</v>
      </c>
      <c r="BB23">
        <v>212.1373676</v>
      </c>
      <c r="BC23">
        <v>212.1373676</v>
      </c>
      <c r="BD23">
        <v>215.29287860000099</v>
      </c>
      <c r="BE23" t="s">
        <v>98</v>
      </c>
      <c r="BF23">
        <v>3.1479370000015399</v>
      </c>
      <c r="BG23" t="s">
        <v>94</v>
      </c>
      <c r="BX23">
        <v>365662</v>
      </c>
      <c r="BY23">
        <v>2</v>
      </c>
      <c r="BZ23">
        <v>43</v>
      </c>
      <c r="CA23">
        <v>2</v>
      </c>
      <c r="CB23" t="s">
        <v>84</v>
      </c>
      <c r="CC23" t="s">
        <v>85</v>
      </c>
      <c r="CD23" t="s">
        <v>86</v>
      </c>
      <c r="CE23">
        <v>119.798498921101</v>
      </c>
      <c r="CF23" t="s">
        <v>87</v>
      </c>
    </row>
    <row r="24" spans="2:84" x14ac:dyDescent="0.35">
      <c r="B24">
        <v>17</v>
      </c>
      <c r="C24">
        <v>17</v>
      </c>
      <c r="D24">
        <v>0</v>
      </c>
      <c r="E24" t="s">
        <v>117</v>
      </c>
      <c r="F24" t="s">
        <v>90</v>
      </c>
      <c r="G24" t="s">
        <v>105</v>
      </c>
      <c r="H24" t="s">
        <v>92</v>
      </c>
      <c r="I24" t="s">
        <v>93</v>
      </c>
      <c r="J24">
        <v>0.84038220000002095</v>
      </c>
      <c r="K24" t="s">
        <v>94</v>
      </c>
      <c r="W24">
        <v>0</v>
      </c>
      <c r="X24">
        <v>17</v>
      </c>
      <c r="Y24">
        <v>17</v>
      </c>
      <c r="Z24">
        <v>40</v>
      </c>
      <c r="AE24">
        <v>215.797726299999</v>
      </c>
      <c r="AK24">
        <v>216.64367019999901</v>
      </c>
      <c r="AL24">
        <v>216.648327499999</v>
      </c>
      <c r="AM24">
        <v>217.15812279999901</v>
      </c>
      <c r="AN24">
        <v>217.13312500000001</v>
      </c>
      <c r="AZ24" t="s">
        <v>95</v>
      </c>
      <c r="BA24">
        <v>215.79398080000001</v>
      </c>
      <c r="BB24">
        <v>215.797726299999</v>
      </c>
      <c r="BC24">
        <v>215.797726299999</v>
      </c>
      <c r="BD24">
        <v>216.64356659999899</v>
      </c>
      <c r="BE24" t="s">
        <v>93</v>
      </c>
      <c r="BF24">
        <v>0.84038220000002095</v>
      </c>
      <c r="BG24" t="s">
        <v>94</v>
      </c>
      <c r="BX24">
        <v>365662</v>
      </c>
      <c r="BY24">
        <v>2</v>
      </c>
      <c r="BZ24">
        <v>43</v>
      </c>
      <c r="CA24">
        <v>2</v>
      </c>
      <c r="CB24" t="s">
        <v>84</v>
      </c>
      <c r="CC24" t="s">
        <v>85</v>
      </c>
      <c r="CD24" t="s">
        <v>86</v>
      </c>
      <c r="CE24">
        <v>119.798498921101</v>
      </c>
      <c r="CF24" t="s">
        <v>87</v>
      </c>
    </row>
    <row r="25" spans="2:84" x14ac:dyDescent="0.35">
      <c r="B25">
        <v>18</v>
      </c>
      <c r="C25">
        <v>18</v>
      </c>
      <c r="D25">
        <v>0</v>
      </c>
      <c r="E25" t="s">
        <v>118</v>
      </c>
      <c r="F25" t="s">
        <v>97</v>
      </c>
      <c r="G25" t="s">
        <v>91</v>
      </c>
      <c r="H25" t="s">
        <v>101</v>
      </c>
      <c r="I25" t="s">
        <v>93</v>
      </c>
      <c r="J25">
        <v>2.83524210000177</v>
      </c>
      <c r="K25" t="s">
        <v>94</v>
      </c>
      <c r="W25">
        <v>0</v>
      </c>
      <c r="X25">
        <v>18</v>
      </c>
      <c r="Y25">
        <v>18</v>
      </c>
      <c r="Z25">
        <v>23</v>
      </c>
      <c r="AE25">
        <v>217.15812279999901</v>
      </c>
      <c r="AK25">
        <v>220.00191700000099</v>
      </c>
      <c r="AL25">
        <v>220.00669059999899</v>
      </c>
      <c r="AM25">
        <v>220.52335450000001</v>
      </c>
      <c r="AN25">
        <v>220.492302800001</v>
      </c>
      <c r="AZ25" t="s">
        <v>95</v>
      </c>
      <c r="BA25">
        <v>217.15435350000101</v>
      </c>
      <c r="BB25">
        <v>217.15812279999901</v>
      </c>
      <c r="BC25">
        <v>217.15812279999901</v>
      </c>
      <c r="BD25">
        <v>220.00179910000199</v>
      </c>
      <c r="BE25" t="s">
        <v>93</v>
      </c>
      <c r="BF25">
        <v>2.83524210000177</v>
      </c>
      <c r="BG25" t="s">
        <v>94</v>
      </c>
      <c r="BX25">
        <v>365662</v>
      </c>
      <c r="BY25">
        <v>2</v>
      </c>
      <c r="BZ25">
        <v>43</v>
      </c>
      <c r="CA25">
        <v>2</v>
      </c>
      <c r="CB25" t="s">
        <v>84</v>
      </c>
      <c r="CC25" t="s">
        <v>85</v>
      </c>
      <c r="CD25" t="s">
        <v>86</v>
      </c>
      <c r="CE25">
        <v>119.798498921101</v>
      </c>
      <c r="CF25" t="s">
        <v>87</v>
      </c>
    </row>
    <row r="26" spans="2:84" x14ac:dyDescent="0.35">
      <c r="B26">
        <v>19</v>
      </c>
      <c r="C26">
        <v>19</v>
      </c>
      <c r="D26">
        <v>0</v>
      </c>
      <c r="E26" t="s">
        <v>119</v>
      </c>
      <c r="F26" t="s">
        <v>97</v>
      </c>
      <c r="G26" t="s">
        <v>91</v>
      </c>
      <c r="H26" t="s">
        <v>101</v>
      </c>
      <c r="I26" t="s">
        <v>93</v>
      </c>
      <c r="J26">
        <v>2.8410961000008599</v>
      </c>
      <c r="K26" t="s">
        <v>94</v>
      </c>
      <c r="W26">
        <v>0</v>
      </c>
      <c r="X26">
        <v>19</v>
      </c>
      <c r="Y26">
        <v>19</v>
      </c>
      <c r="Z26">
        <v>17</v>
      </c>
      <c r="AE26">
        <v>220.52335450000001</v>
      </c>
      <c r="AK26">
        <v>223.369146199998</v>
      </c>
      <c r="AL26">
        <v>223.373224800001</v>
      </c>
      <c r="AM26">
        <v>223.86819749999901</v>
      </c>
      <c r="AN26">
        <v>223.858157000002</v>
      </c>
      <c r="AZ26" t="s">
        <v>95</v>
      </c>
      <c r="BA26">
        <v>220.51936889999999</v>
      </c>
      <c r="BB26">
        <v>220.52335450000001</v>
      </c>
      <c r="BC26">
        <v>220.52335450000001</v>
      </c>
      <c r="BD26">
        <v>223.36902869999901</v>
      </c>
      <c r="BE26" t="s">
        <v>93</v>
      </c>
      <c r="BF26">
        <v>2.8410961000008599</v>
      </c>
      <c r="BG26" t="s">
        <v>94</v>
      </c>
      <c r="BX26">
        <v>365662</v>
      </c>
      <c r="BY26">
        <v>2</v>
      </c>
      <c r="BZ26">
        <v>43</v>
      </c>
      <c r="CA26">
        <v>2</v>
      </c>
      <c r="CB26" t="s">
        <v>84</v>
      </c>
      <c r="CC26" t="s">
        <v>85</v>
      </c>
      <c r="CD26" t="s">
        <v>86</v>
      </c>
      <c r="CE26">
        <v>119.798498921101</v>
      </c>
      <c r="CF26" t="s">
        <v>87</v>
      </c>
    </row>
    <row r="27" spans="2:84" x14ac:dyDescent="0.35">
      <c r="B27">
        <v>20</v>
      </c>
      <c r="C27">
        <v>20</v>
      </c>
      <c r="D27">
        <v>0</v>
      </c>
      <c r="E27" t="s">
        <v>120</v>
      </c>
      <c r="F27" t="s">
        <v>90</v>
      </c>
      <c r="G27" t="s">
        <v>105</v>
      </c>
      <c r="H27" t="s">
        <v>92</v>
      </c>
      <c r="I27" t="s">
        <v>93</v>
      </c>
      <c r="J27">
        <v>0.79151709999859998</v>
      </c>
      <c r="K27" t="s">
        <v>94</v>
      </c>
      <c r="W27">
        <v>0</v>
      </c>
      <c r="X27">
        <v>20</v>
      </c>
      <c r="Y27">
        <v>20</v>
      </c>
      <c r="Z27">
        <v>46</v>
      </c>
      <c r="AE27">
        <v>223.86819749999901</v>
      </c>
      <c r="AK27">
        <v>224.66779120000101</v>
      </c>
      <c r="AL27">
        <v>224.673169900001</v>
      </c>
      <c r="AM27">
        <v>225.18039779999799</v>
      </c>
      <c r="AN27">
        <v>225.15846470000099</v>
      </c>
      <c r="AZ27" t="s">
        <v>99</v>
      </c>
      <c r="BA27">
        <v>223.86453189999801</v>
      </c>
      <c r="BB27">
        <v>223.86819749999901</v>
      </c>
      <c r="BC27">
        <v>223.86819749999901</v>
      </c>
      <c r="BD27">
        <v>224.66768099999999</v>
      </c>
      <c r="BE27" t="s">
        <v>93</v>
      </c>
      <c r="BF27">
        <v>0.79151709999859998</v>
      </c>
      <c r="BG27" t="s">
        <v>94</v>
      </c>
      <c r="BX27">
        <v>365662</v>
      </c>
      <c r="BY27">
        <v>2</v>
      </c>
      <c r="BZ27">
        <v>43</v>
      </c>
      <c r="CA27">
        <v>2</v>
      </c>
      <c r="CB27" t="s">
        <v>84</v>
      </c>
      <c r="CC27" t="s">
        <v>85</v>
      </c>
      <c r="CD27" t="s">
        <v>86</v>
      </c>
      <c r="CE27">
        <v>119.798498921101</v>
      </c>
      <c r="CF27" t="s">
        <v>87</v>
      </c>
    </row>
    <row r="28" spans="2:84" x14ac:dyDescent="0.35">
      <c r="B28">
        <v>21</v>
      </c>
      <c r="C28">
        <v>21</v>
      </c>
      <c r="D28">
        <v>0</v>
      </c>
      <c r="E28" t="s">
        <v>121</v>
      </c>
      <c r="F28" t="s">
        <v>97</v>
      </c>
      <c r="G28" t="s">
        <v>91</v>
      </c>
      <c r="H28" t="s">
        <v>92</v>
      </c>
      <c r="I28" t="s">
        <v>98</v>
      </c>
      <c r="J28">
        <v>5.0303553999983697</v>
      </c>
      <c r="K28" t="s">
        <v>94</v>
      </c>
      <c r="W28">
        <v>0</v>
      </c>
      <c r="X28">
        <v>21</v>
      </c>
      <c r="Y28">
        <v>21</v>
      </c>
      <c r="Z28">
        <v>4</v>
      </c>
      <c r="AE28">
        <v>225.18039779999799</v>
      </c>
      <c r="AK28">
        <v>230.21638439999799</v>
      </c>
      <c r="AL28">
        <v>230.222897200001</v>
      </c>
      <c r="AM28">
        <v>230.73317779999999</v>
      </c>
      <c r="AN28">
        <v>230.70703119999899</v>
      </c>
      <c r="AZ28" t="s">
        <v>99</v>
      </c>
      <c r="BA28">
        <v>225.17698029999801</v>
      </c>
      <c r="BB28">
        <v>225.18039779999799</v>
      </c>
      <c r="BC28">
        <v>225.18039779999799</v>
      </c>
      <c r="BD28">
        <v>230.21631460000199</v>
      </c>
      <c r="BE28" t="s">
        <v>98</v>
      </c>
      <c r="BF28">
        <v>5.0303553999983697</v>
      </c>
      <c r="BG28" t="s">
        <v>94</v>
      </c>
      <c r="BX28">
        <v>365662</v>
      </c>
      <c r="BY28">
        <v>2</v>
      </c>
      <c r="BZ28">
        <v>43</v>
      </c>
      <c r="CA28">
        <v>2</v>
      </c>
      <c r="CB28" t="s">
        <v>84</v>
      </c>
      <c r="CC28" t="s">
        <v>85</v>
      </c>
      <c r="CD28" t="s">
        <v>86</v>
      </c>
      <c r="CE28">
        <v>119.798498921101</v>
      </c>
      <c r="CF28" t="s">
        <v>87</v>
      </c>
    </row>
    <row r="29" spans="2:84" x14ac:dyDescent="0.35">
      <c r="B29">
        <v>22</v>
      </c>
      <c r="C29">
        <v>22</v>
      </c>
      <c r="D29">
        <v>0</v>
      </c>
      <c r="E29" t="s">
        <v>122</v>
      </c>
      <c r="F29" t="s">
        <v>97</v>
      </c>
      <c r="G29" t="s">
        <v>91</v>
      </c>
      <c r="H29" t="s">
        <v>101</v>
      </c>
      <c r="I29" t="s">
        <v>98</v>
      </c>
      <c r="J29">
        <v>2.5203967999987</v>
      </c>
      <c r="K29" t="s">
        <v>94</v>
      </c>
      <c r="W29">
        <v>0</v>
      </c>
      <c r="X29">
        <v>22</v>
      </c>
      <c r="Y29">
        <v>22</v>
      </c>
      <c r="Z29">
        <v>19</v>
      </c>
      <c r="AE29">
        <v>230.73317779999999</v>
      </c>
      <c r="AK29">
        <v>233.25946450000001</v>
      </c>
      <c r="AL29">
        <v>233.264557800001</v>
      </c>
      <c r="AM29">
        <v>233.75836170000099</v>
      </c>
      <c r="AN29">
        <v>233.74946220000101</v>
      </c>
      <c r="AZ29" t="s">
        <v>99</v>
      </c>
      <c r="BA29">
        <v>230.729098399999</v>
      </c>
      <c r="BB29">
        <v>230.73317779999999</v>
      </c>
      <c r="BC29">
        <v>230.73317779999999</v>
      </c>
      <c r="BD29">
        <v>233.259349700001</v>
      </c>
      <c r="BE29" t="s">
        <v>98</v>
      </c>
      <c r="BF29">
        <v>2.5203967999987</v>
      </c>
      <c r="BG29" t="s">
        <v>94</v>
      </c>
      <c r="BX29">
        <v>365662</v>
      </c>
      <c r="BY29">
        <v>2</v>
      </c>
      <c r="BZ29">
        <v>43</v>
      </c>
      <c r="CA29">
        <v>2</v>
      </c>
      <c r="CB29" t="s">
        <v>84</v>
      </c>
      <c r="CC29" t="s">
        <v>85</v>
      </c>
      <c r="CD29" t="s">
        <v>86</v>
      </c>
      <c r="CE29">
        <v>119.798498921101</v>
      </c>
      <c r="CF29" t="s">
        <v>87</v>
      </c>
    </row>
    <row r="30" spans="2:84" x14ac:dyDescent="0.35">
      <c r="B30">
        <v>23</v>
      </c>
      <c r="C30">
        <v>23</v>
      </c>
      <c r="D30">
        <v>0</v>
      </c>
      <c r="E30" t="s">
        <v>123</v>
      </c>
      <c r="F30" t="s">
        <v>90</v>
      </c>
      <c r="G30" t="s">
        <v>91</v>
      </c>
      <c r="H30" t="s">
        <v>101</v>
      </c>
      <c r="I30" t="s">
        <v>98</v>
      </c>
      <c r="J30">
        <v>4.1914393000006296</v>
      </c>
      <c r="K30" t="s">
        <v>94</v>
      </c>
      <c r="W30">
        <v>0</v>
      </c>
      <c r="X30">
        <v>23</v>
      </c>
      <c r="Y30">
        <v>23</v>
      </c>
      <c r="Z30">
        <v>48</v>
      </c>
      <c r="AE30">
        <v>233.75836170000099</v>
      </c>
      <c r="AK30">
        <v>237.95120059999999</v>
      </c>
      <c r="AL30">
        <v>237.95613359999999</v>
      </c>
      <c r="AM30">
        <v>238.46241709999899</v>
      </c>
      <c r="AN30">
        <v>238.440769600001</v>
      </c>
      <c r="AZ30" t="s">
        <v>95</v>
      </c>
      <c r="BA30">
        <v>233.75492500000101</v>
      </c>
      <c r="BB30">
        <v>233.75836170000099</v>
      </c>
      <c r="BC30">
        <v>233.75836170000099</v>
      </c>
      <c r="BD30">
        <v>237.95112940000001</v>
      </c>
      <c r="BE30" t="s">
        <v>98</v>
      </c>
      <c r="BF30">
        <v>4.1914393000006296</v>
      </c>
      <c r="BG30" t="s">
        <v>94</v>
      </c>
      <c r="BX30">
        <v>365662</v>
      </c>
      <c r="BY30">
        <v>2</v>
      </c>
      <c r="BZ30">
        <v>43</v>
      </c>
      <c r="CA30">
        <v>2</v>
      </c>
      <c r="CB30" t="s">
        <v>84</v>
      </c>
      <c r="CC30" t="s">
        <v>85</v>
      </c>
      <c r="CD30" t="s">
        <v>86</v>
      </c>
      <c r="CE30">
        <v>119.798498921101</v>
      </c>
      <c r="CF30" t="s">
        <v>87</v>
      </c>
    </row>
    <row r="31" spans="2:84" x14ac:dyDescent="0.35">
      <c r="B31">
        <v>24</v>
      </c>
      <c r="C31">
        <v>24</v>
      </c>
      <c r="D31">
        <v>0</v>
      </c>
      <c r="E31" t="s">
        <v>124</v>
      </c>
      <c r="F31" t="s">
        <v>97</v>
      </c>
      <c r="G31" t="s">
        <v>105</v>
      </c>
      <c r="H31" t="s">
        <v>92</v>
      </c>
      <c r="I31" t="s">
        <v>98</v>
      </c>
      <c r="J31">
        <v>4.0372107000002799</v>
      </c>
      <c r="K31" t="s">
        <v>94</v>
      </c>
      <c r="W31">
        <v>0</v>
      </c>
      <c r="X31">
        <v>24</v>
      </c>
      <c r="Y31">
        <v>24</v>
      </c>
      <c r="Z31">
        <v>8</v>
      </c>
      <c r="AE31">
        <v>238.46241709999899</v>
      </c>
      <c r="AK31">
        <v>242.50926840000099</v>
      </c>
      <c r="AL31">
        <v>242.514355700001</v>
      </c>
      <c r="AM31">
        <v>243.00907350000099</v>
      </c>
      <c r="AN31">
        <v>242.9992542</v>
      </c>
      <c r="AZ31" t="s">
        <v>95</v>
      </c>
      <c r="BA31">
        <v>238.45840070000099</v>
      </c>
      <c r="BB31">
        <v>238.46241709999899</v>
      </c>
      <c r="BC31">
        <v>238.46241709999899</v>
      </c>
      <c r="BD31">
        <v>242.50914409999999</v>
      </c>
      <c r="BE31" t="s">
        <v>98</v>
      </c>
      <c r="BF31">
        <v>4.0372107000002799</v>
      </c>
      <c r="BG31" t="s">
        <v>94</v>
      </c>
      <c r="BX31">
        <v>365662</v>
      </c>
      <c r="BY31">
        <v>2</v>
      </c>
      <c r="BZ31">
        <v>43</v>
      </c>
      <c r="CA31">
        <v>2</v>
      </c>
      <c r="CB31" t="s">
        <v>84</v>
      </c>
      <c r="CC31" t="s">
        <v>85</v>
      </c>
      <c r="CD31" t="s">
        <v>86</v>
      </c>
      <c r="CE31">
        <v>119.798498921101</v>
      </c>
      <c r="CF31" t="s">
        <v>87</v>
      </c>
    </row>
    <row r="32" spans="2:84" x14ac:dyDescent="0.35">
      <c r="B32">
        <v>25</v>
      </c>
      <c r="C32">
        <v>25</v>
      </c>
      <c r="D32">
        <v>0</v>
      </c>
      <c r="E32" t="s">
        <v>125</v>
      </c>
      <c r="F32" t="s">
        <v>90</v>
      </c>
      <c r="G32" t="s">
        <v>91</v>
      </c>
      <c r="H32" t="s">
        <v>92</v>
      </c>
      <c r="I32" t="s">
        <v>93</v>
      </c>
      <c r="J32">
        <v>1.12208679999821</v>
      </c>
      <c r="K32" t="s">
        <v>94</v>
      </c>
      <c r="W32">
        <v>0</v>
      </c>
      <c r="X32">
        <v>25</v>
      </c>
      <c r="Y32">
        <v>25</v>
      </c>
      <c r="Z32">
        <v>39</v>
      </c>
      <c r="AE32">
        <v>243.00907350000099</v>
      </c>
      <c r="AK32">
        <v>244.13492839999799</v>
      </c>
      <c r="AL32">
        <v>244.13930210000001</v>
      </c>
      <c r="AM32">
        <v>244.65090300000099</v>
      </c>
      <c r="AN32">
        <v>244.62408380000099</v>
      </c>
      <c r="AZ32" t="s">
        <v>99</v>
      </c>
      <c r="BA32">
        <v>243.005713499998</v>
      </c>
      <c r="BB32">
        <v>243.00907350000099</v>
      </c>
      <c r="BC32">
        <v>243.00907350000099</v>
      </c>
      <c r="BD32">
        <v>244.13480580000001</v>
      </c>
      <c r="BE32" t="s">
        <v>93</v>
      </c>
      <c r="BF32">
        <v>1.12208679999821</v>
      </c>
      <c r="BG32" t="s">
        <v>94</v>
      </c>
      <c r="BX32">
        <v>365662</v>
      </c>
      <c r="BY32">
        <v>2</v>
      </c>
      <c r="BZ32">
        <v>43</v>
      </c>
      <c r="CA32">
        <v>2</v>
      </c>
      <c r="CB32" t="s">
        <v>84</v>
      </c>
      <c r="CC32" t="s">
        <v>85</v>
      </c>
      <c r="CD32" t="s">
        <v>86</v>
      </c>
      <c r="CE32">
        <v>119.798498921101</v>
      </c>
      <c r="CF32" t="s">
        <v>87</v>
      </c>
    </row>
    <row r="33" spans="2:84" x14ac:dyDescent="0.35">
      <c r="B33">
        <v>26</v>
      </c>
      <c r="C33">
        <v>26</v>
      </c>
      <c r="D33">
        <v>0</v>
      </c>
      <c r="E33" t="s">
        <v>126</v>
      </c>
      <c r="F33" t="s">
        <v>97</v>
      </c>
      <c r="G33" t="s">
        <v>91</v>
      </c>
      <c r="H33" t="s">
        <v>101</v>
      </c>
      <c r="I33" t="s">
        <v>93</v>
      </c>
      <c r="J33">
        <v>1.4528055999981</v>
      </c>
      <c r="K33" t="s">
        <v>94</v>
      </c>
      <c r="W33">
        <v>0</v>
      </c>
      <c r="X33">
        <v>26</v>
      </c>
      <c r="Y33">
        <v>26</v>
      </c>
      <c r="Z33">
        <v>18</v>
      </c>
      <c r="AE33">
        <v>244.65090300000099</v>
      </c>
      <c r="AK33">
        <v>246.1087588</v>
      </c>
      <c r="AL33">
        <v>246.11439330000201</v>
      </c>
      <c r="AM33">
        <v>246.64652230000101</v>
      </c>
      <c r="AN33">
        <v>246.5989974</v>
      </c>
      <c r="AZ33" t="s">
        <v>99</v>
      </c>
      <c r="BA33">
        <v>244.64743569999999</v>
      </c>
      <c r="BB33">
        <v>244.65090300000099</v>
      </c>
      <c r="BC33">
        <v>244.65090300000099</v>
      </c>
      <c r="BD33">
        <v>246.108656700002</v>
      </c>
      <c r="BE33" t="s">
        <v>93</v>
      </c>
      <c r="BF33">
        <v>1.4528055999981</v>
      </c>
      <c r="BG33" t="s">
        <v>94</v>
      </c>
      <c r="BX33">
        <v>365662</v>
      </c>
      <c r="BY33">
        <v>2</v>
      </c>
      <c r="BZ33">
        <v>43</v>
      </c>
      <c r="CA33">
        <v>2</v>
      </c>
      <c r="CB33" t="s">
        <v>84</v>
      </c>
      <c r="CC33" t="s">
        <v>85</v>
      </c>
      <c r="CD33" t="s">
        <v>86</v>
      </c>
      <c r="CE33">
        <v>119.798498921101</v>
      </c>
      <c r="CF33" t="s">
        <v>87</v>
      </c>
    </row>
    <row r="34" spans="2:84" x14ac:dyDescent="0.35">
      <c r="B34">
        <v>27</v>
      </c>
      <c r="C34">
        <v>27</v>
      </c>
      <c r="D34">
        <v>0</v>
      </c>
      <c r="E34" t="s">
        <v>127</v>
      </c>
      <c r="F34" t="s">
        <v>97</v>
      </c>
      <c r="G34" t="s">
        <v>105</v>
      </c>
      <c r="H34" t="s">
        <v>101</v>
      </c>
      <c r="I34" t="s">
        <v>93</v>
      </c>
      <c r="J34">
        <v>1.0673474999966801</v>
      </c>
      <c r="K34" t="s">
        <v>94</v>
      </c>
      <c r="W34">
        <v>0</v>
      </c>
      <c r="X34">
        <v>27</v>
      </c>
      <c r="Y34">
        <v>27</v>
      </c>
      <c r="Z34">
        <v>24</v>
      </c>
      <c r="AE34">
        <v>246.64652230000101</v>
      </c>
      <c r="AK34">
        <v>247.71781389999799</v>
      </c>
      <c r="AL34">
        <v>247.72266450000001</v>
      </c>
      <c r="AM34">
        <v>248.23899850000001</v>
      </c>
      <c r="AN34">
        <v>248.20743330000099</v>
      </c>
      <c r="AZ34" t="s">
        <v>95</v>
      </c>
      <c r="BA34">
        <v>246.64248309999999</v>
      </c>
      <c r="BB34">
        <v>246.64652230000101</v>
      </c>
      <c r="BC34">
        <v>246.64652230000101</v>
      </c>
      <c r="BD34">
        <v>247.71769490000199</v>
      </c>
      <c r="BE34" t="s">
        <v>93</v>
      </c>
      <c r="BF34">
        <v>1.0673474999966801</v>
      </c>
      <c r="BG34" t="s">
        <v>94</v>
      </c>
      <c r="BX34">
        <v>365662</v>
      </c>
      <c r="BY34">
        <v>2</v>
      </c>
      <c r="BZ34">
        <v>43</v>
      </c>
      <c r="CA34">
        <v>2</v>
      </c>
      <c r="CB34" t="s">
        <v>84</v>
      </c>
      <c r="CC34" t="s">
        <v>85</v>
      </c>
      <c r="CD34" t="s">
        <v>86</v>
      </c>
      <c r="CE34">
        <v>119.798498921101</v>
      </c>
      <c r="CF34" t="s">
        <v>87</v>
      </c>
    </row>
    <row r="35" spans="2:84" x14ac:dyDescent="0.35">
      <c r="B35">
        <v>28</v>
      </c>
      <c r="C35">
        <v>28</v>
      </c>
      <c r="D35">
        <v>0</v>
      </c>
      <c r="E35" t="s">
        <v>128</v>
      </c>
      <c r="F35" t="s">
        <v>97</v>
      </c>
      <c r="G35" t="s">
        <v>91</v>
      </c>
      <c r="H35" t="s">
        <v>92</v>
      </c>
      <c r="I35" t="s">
        <v>98</v>
      </c>
      <c r="J35">
        <v>2.6202350000021299</v>
      </c>
      <c r="K35" t="s">
        <v>94</v>
      </c>
      <c r="W35">
        <v>0</v>
      </c>
      <c r="X35">
        <v>28</v>
      </c>
      <c r="Y35">
        <v>28</v>
      </c>
      <c r="Z35">
        <v>1</v>
      </c>
      <c r="AE35">
        <v>248.23899850000001</v>
      </c>
      <c r="AK35">
        <v>250.86717570000101</v>
      </c>
      <c r="AL35">
        <v>250.872603800002</v>
      </c>
      <c r="AM35">
        <v>251.36794799999899</v>
      </c>
      <c r="AN35">
        <v>251.357553400001</v>
      </c>
      <c r="AZ35" t="s">
        <v>99</v>
      </c>
      <c r="BA35">
        <v>248.2353172</v>
      </c>
      <c r="BB35">
        <v>248.23899850000001</v>
      </c>
      <c r="BC35">
        <v>248.23899850000001</v>
      </c>
      <c r="BD35">
        <v>250.867066999999</v>
      </c>
      <c r="BE35" t="s">
        <v>98</v>
      </c>
      <c r="BF35">
        <v>2.6202350000021299</v>
      </c>
      <c r="BG35" t="s">
        <v>94</v>
      </c>
      <c r="BX35">
        <v>365662</v>
      </c>
      <c r="BY35">
        <v>2</v>
      </c>
      <c r="BZ35">
        <v>43</v>
      </c>
      <c r="CA35">
        <v>2</v>
      </c>
      <c r="CB35" t="s">
        <v>84</v>
      </c>
      <c r="CC35" t="s">
        <v>85</v>
      </c>
      <c r="CD35" t="s">
        <v>86</v>
      </c>
      <c r="CE35">
        <v>119.798498921101</v>
      </c>
      <c r="CF35" t="s">
        <v>87</v>
      </c>
    </row>
    <row r="36" spans="2:84" x14ac:dyDescent="0.35">
      <c r="B36">
        <v>29</v>
      </c>
      <c r="C36">
        <v>29</v>
      </c>
      <c r="D36">
        <v>0</v>
      </c>
      <c r="E36" t="s">
        <v>129</v>
      </c>
      <c r="F36" t="s">
        <v>90</v>
      </c>
      <c r="G36" t="s">
        <v>105</v>
      </c>
      <c r="H36" t="s">
        <v>92</v>
      </c>
      <c r="I36" t="s">
        <v>93</v>
      </c>
      <c r="J36">
        <v>0.86882469999909495</v>
      </c>
      <c r="K36" t="s">
        <v>94</v>
      </c>
      <c r="W36">
        <v>0</v>
      </c>
      <c r="X36">
        <v>29</v>
      </c>
      <c r="Y36">
        <v>29</v>
      </c>
      <c r="Z36">
        <v>41</v>
      </c>
      <c r="AE36">
        <v>251.36794799999899</v>
      </c>
      <c r="AK36">
        <v>252.2410596</v>
      </c>
      <c r="AL36">
        <v>252.247646300002</v>
      </c>
      <c r="AM36">
        <v>252.759583499999</v>
      </c>
      <c r="AN36">
        <v>252.73210610000001</v>
      </c>
      <c r="AZ36" t="s">
        <v>95</v>
      </c>
      <c r="BA36">
        <v>251.36460029999901</v>
      </c>
      <c r="BB36">
        <v>251.36794799999899</v>
      </c>
      <c r="BC36">
        <v>251.36794799999899</v>
      </c>
      <c r="BD36">
        <v>252.240931200001</v>
      </c>
      <c r="BE36" t="s">
        <v>93</v>
      </c>
      <c r="BF36">
        <v>0.86882469999909495</v>
      </c>
      <c r="BG36" t="s">
        <v>94</v>
      </c>
      <c r="BX36">
        <v>365662</v>
      </c>
      <c r="BY36">
        <v>2</v>
      </c>
      <c r="BZ36">
        <v>43</v>
      </c>
      <c r="CA36">
        <v>2</v>
      </c>
      <c r="CB36" t="s">
        <v>84</v>
      </c>
      <c r="CC36" t="s">
        <v>85</v>
      </c>
      <c r="CD36" t="s">
        <v>86</v>
      </c>
      <c r="CE36">
        <v>119.798498921101</v>
      </c>
      <c r="CF36" t="s">
        <v>87</v>
      </c>
    </row>
    <row r="37" spans="2:84" x14ac:dyDescent="0.35">
      <c r="B37">
        <v>30</v>
      </c>
      <c r="C37">
        <v>30</v>
      </c>
      <c r="D37">
        <v>0</v>
      </c>
      <c r="E37" t="s">
        <v>130</v>
      </c>
      <c r="F37" t="s">
        <v>97</v>
      </c>
      <c r="G37" t="s">
        <v>105</v>
      </c>
      <c r="H37" t="s">
        <v>92</v>
      </c>
      <c r="I37" t="s">
        <v>98</v>
      </c>
      <c r="J37">
        <v>1.7252953999995899</v>
      </c>
      <c r="K37" t="s">
        <v>94</v>
      </c>
      <c r="W37">
        <v>0</v>
      </c>
      <c r="X37">
        <v>30</v>
      </c>
      <c r="Y37">
        <v>30</v>
      </c>
      <c r="Z37">
        <v>15</v>
      </c>
      <c r="AE37">
        <v>252.759583499999</v>
      </c>
      <c r="AK37">
        <v>254.49221179999901</v>
      </c>
      <c r="AL37">
        <v>254.49730249999899</v>
      </c>
      <c r="AM37">
        <v>254.99147820000101</v>
      </c>
      <c r="AN37">
        <v>254.9820244</v>
      </c>
      <c r="AZ37" t="s">
        <v>99</v>
      </c>
      <c r="BA37">
        <v>252.756012400001</v>
      </c>
      <c r="BB37">
        <v>252.759583499999</v>
      </c>
      <c r="BC37">
        <v>252.759583499999</v>
      </c>
      <c r="BD37">
        <v>254.49208079999801</v>
      </c>
      <c r="BE37" t="s">
        <v>98</v>
      </c>
      <c r="BF37">
        <v>1.7252953999995899</v>
      </c>
      <c r="BG37" t="s">
        <v>94</v>
      </c>
      <c r="BX37">
        <v>365662</v>
      </c>
      <c r="BY37">
        <v>2</v>
      </c>
      <c r="BZ37">
        <v>43</v>
      </c>
      <c r="CA37">
        <v>2</v>
      </c>
      <c r="CB37" t="s">
        <v>84</v>
      </c>
      <c r="CC37" t="s">
        <v>85</v>
      </c>
      <c r="CD37" t="s">
        <v>86</v>
      </c>
      <c r="CE37">
        <v>119.798498921101</v>
      </c>
      <c r="CF37" t="s">
        <v>87</v>
      </c>
    </row>
    <row r="38" spans="2:84" x14ac:dyDescent="0.35">
      <c r="B38">
        <v>31</v>
      </c>
      <c r="C38">
        <v>31</v>
      </c>
      <c r="D38">
        <v>0</v>
      </c>
      <c r="E38" t="s">
        <v>131</v>
      </c>
      <c r="F38" t="s">
        <v>90</v>
      </c>
      <c r="G38" t="s">
        <v>105</v>
      </c>
      <c r="H38" t="s">
        <v>101</v>
      </c>
      <c r="I38" t="s">
        <v>93</v>
      </c>
      <c r="J38">
        <v>0.90109579999989298</v>
      </c>
      <c r="K38" t="s">
        <v>94</v>
      </c>
      <c r="W38">
        <v>0</v>
      </c>
      <c r="X38">
        <v>31</v>
      </c>
      <c r="Y38">
        <v>31</v>
      </c>
      <c r="Z38">
        <v>56</v>
      </c>
      <c r="AE38">
        <v>254.99147820000101</v>
      </c>
      <c r="AK38">
        <v>255.90087979999899</v>
      </c>
      <c r="AL38">
        <v>255.90573889999999</v>
      </c>
      <c r="AM38">
        <v>256.41416519999899</v>
      </c>
      <c r="AN38">
        <v>256.390651100002</v>
      </c>
      <c r="AZ38" t="s">
        <v>99</v>
      </c>
      <c r="BA38">
        <v>254.98818849999901</v>
      </c>
      <c r="BB38">
        <v>254.99147820000101</v>
      </c>
      <c r="BC38">
        <v>254.99147820000101</v>
      </c>
      <c r="BD38">
        <v>255.90071750000001</v>
      </c>
      <c r="BE38" t="s">
        <v>93</v>
      </c>
      <c r="BF38">
        <v>0.90109579999989298</v>
      </c>
      <c r="BG38" t="s">
        <v>94</v>
      </c>
      <c r="BX38">
        <v>365662</v>
      </c>
      <c r="BY38">
        <v>2</v>
      </c>
      <c r="BZ38">
        <v>43</v>
      </c>
      <c r="CA38">
        <v>2</v>
      </c>
      <c r="CB38" t="s">
        <v>84</v>
      </c>
      <c r="CC38" t="s">
        <v>85</v>
      </c>
      <c r="CD38" t="s">
        <v>86</v>
      </c>
      <c r="CE38">
        <v>119.798498921101</v>
      </c>
      <c r="CF38" t="s">
        <v>87</v>
      </c>
    </row>
    <row r="39" spans="2:84" x14ac:dyDescent="0.35">
      <c r="B39">
        <v>32</v>
      </c>
      <c r="C39">
        <v>32</v>
      </c>
      <c r="D39">
        <v>0</v>
      </c>
      <c r="E39" t="s">
        <v>132</v>
      </c>
      <c r="F39" t="s">
        <v>97</v>
      </c>
      <c r="G39" t="s">
        <v>105</v>
      </c>
      <c r="H39" t="s">
        <v>101</v>
      </c>
      <c r="I39" t="s">
        <v>93</v>
      </c>
      <c r="J39">
        <v>0.940854300002683</v>
      </c>
      <c r="K39" t="s">
        <v>94</v>
      </c>
      <c r="W39">
        <v>0</v>
      </c>
      <c r="X39">
        <v>32</v>
      </c>
      <c r="Y39">
        <v>32</v>
      </c>
      <c r="Z39">
        <v>26</v>
      </c>
      <c r="AE39">
        <v>256.41416519999899</v>
      </c>
      <c r="AK39">
        <v>257.35877149999902</v>
      </c>
      <c r="AL39">
        <v>257.36393320000201</v>
      </c>
      <c r="AM39">
        <v>257.88101280000001</v>
      </c>
      <c r="AN39">
        <v>257.84897199999898</v>
      </c>
      <c r="AZ39" t="s">
        <v>99</v>
      </c>
      <c r="BA39">
        <v>256.410242199999</v>
      </c>
      <c r="BB39">
        <v>256.41416519999899</v>
      </c>
      <c r="BC39">
        <v>256.41416519999899</v>
      </c>
      <c r="BD39">
        <v>257.35865369999999</v>
      </c>
      <c r="BE39" t="s">
        <v>93</v>
      </c>
      <c r="BF39">
        <v>0.940854300002683</v>
      </c>
      <c r="BG39" t="s">
        <v>94</v>
      </c>
      <c r="BX39">
        <v>365662</v>
      </c>
      <c r="BY39">
        <v>2</v>
      </c>
      <c r="BZ39">
        <v>43</v>
      </c>
      <c r="CA39">
        <v>2</v>
      </c>
      <c r="CB39" t="s">
        <v>84</v>
      </c>
      <c r="CC39" t="s">
        <v>85</v>
      </c>
      <c r="CD39" t="s">
        <v>86</v>
      </c>
      <c r="CE39">
        <v>119.798498921101</v>
      </c>
      <c r="CF39" t="s">
        <v>87</v>
      </c>
    </row>
    <row r="40" spans="2:84" x14ac:dyDescent="0.35">
      <c r="B40">
        <v>33</v>
      </c>
      <c r="C40">
        <v>33</v>
      </c>
      <c r="D40">
        <v>0</v>
      </c>
      <c r="E40" t="s">
        <v>133</v>
      </c>
      <c r="F40" t="s">
        <v>97</v>
      </c>
      <c r="G40" t="s">
        <v>105</v>
      </c>
      <c r="H40" t="s">
        <v>101</v>
      </c>
      <c r="I40" t="s">
        <v>98</v>
      </c>
      <c r="J40">
        <v>0.83973309999782897</v>
      </c>
      <c r="K40" t="s">
        <v>94</v>
      </c>
      <c r="W40">
        <v>0</v>
      </c>
      <c r="X40">
        <v>33</v>
      </c>
      <c r="Y40">
        <v>33</v>
      </c>
      <c r="Z40">
        <v>25</v>
      </c>
      <c r="AE40">
        <v>257.88101280000001</v>
      </c>
      <c r="AK40">
        <v>258.72569619999899</v>
      </c>
      <c r="AL40">
        <v>258.73117070000001</v>
      </c>
      <c r="AM40">
        <v>259.24141459999998</v>
      </c>
      <c r="AN40">
        <v>259.21575730000001</v>
      </c>
      <c r="AZ40" t="s">
        <v>99</v>
      </c>
      <c r="BA40">
        <v>257.87692500000003</v>
      </c>
      <c r="BB40">
        <v>257.88101280000001</v>
      </c>
      <c r="BC40">
        <v>257.88101280000001</v>
      </c>
      <c r="BD40">
        <v>258.72558330000101</v>
      </c>
      <c r="BE40" t="s">
        <v>98</v>
      </c>
      <c r="BF40">
        <v>0.83973309999782897</v>
      </c>
      <c r="BG40" t="s">
        <v>94</v>
      </c>
      <c r="BX40">
        <v>365662</v>
      </c>
      <c r="BY40">
        <v>2</v>
      </c>
      <c r="BZ40">
        <v>43</v>
      </c>
      <c r="CA40">
        <v>2</v>
      </c>
      <c r="CB40" t="s">
        <v>84</v>
      </c>
      <c r="CC40" t="s">
        <v>85</v>
      </c>
      <c r="CD40" t="s">
        <v>86</v>
      </c>
      <c r="CE40">
        <v>119.798498921101</v>
      </c>
      <c r="CF40" t="s">
        <v>87</v>
      </c>
    </row>
    <row r="41" spans="2:84" x14ac:dyDescent="0.35">
      <c r="B41">
        <v>34</v>
      </c>
      <c r="C41">
        <v>34</v>
      </c>
      <c r="D41">
        <v>0</v>
      </c>
      <c r="E41" t="s">
        <v>134</v>
      </c>
      <c r="F41" t="s">
        <v>97</v>
      </c>
      <c r="G41" t="s">
        <v>91</v>
      </c>
      <c r="H41" t="s">
        <v>101</v>
      </c>
      <c r="I41" t="s">
        <v>93</v>
      </c>
      <c r="J41">
        <v>1.34848930000225</v>
      </c>
      <c r="K41" t="s">
        <v>94</v>
      </c>
      <c r="W41">
        <v>0</v>
      </c>
      <c r="X41">
        <v>34</v>
      </c>
      <c r="Y41">
        <v>34</v>
      </c>
      <c r="Z41">
        <v>20</v>
      </c>
      <c r="AE41">
        <v>259.24141459999998</v>
      </c>
      <c r="AK41">
        <v>260.59234660000197</v>
      </c>
      <c r="AL41">
        <v>260.59729680000203</v>
      </c>
      <c r="AM41">
        <v>261.10417289999799</v>
      </c>
      <c r="AN41">
        <v>261.08223709999902</v>
      </c>
      <c r="AZ41" t="s">
        <v>99</v>
      </c>
      <c r="BA41">
        <v>259.23738380000202</v>
      </c>
      <c r="BB41">
        <v>259.24141459999998</v>
      </c>
      <c r="BC41">
        <v>259.24141459999998</v>
      </c>
      <c r="BD41">
        <v>260.59224330000097</v>
      </c>
      <c r="BE41" t="s">
        <v>93</v>
      </c>
      <c r="BF41">
        <v>1.34848930000225</v>
      </c>
      <c r="BG41" t="s">
        <v>94</v>
      </c>
      <c r="BX41">
        <v>365662</v>
      </c>
      <c r="BY41">
        <v>2</v>
      </c>
      <c r="BZ41">
        <v>43</v>
      </c>
      <c r="CA41">
        <v>2</v>
      </c>
      <c r="CB41" t="s">
        <v>84</v>
      </c>
      <c r="CC41" t="s">
        <v>85</v>
      </c>
      <c r="CD41" t="s">
        <v>86</v>
      </c>
      <c r="CE41">
        <v>119.798498921101</v>
      </c>
      <c r="CF41" t="s">
        <v>87</v>
      </c>
    </row>
    <row r="42" spans="2:84" x14ac:dyDescent="0.35">
      <c r="B42">
        <v>35</v>
      </c>
      <c r="C42">
        <v>35</v>
      </c>
      <c r="D42">
        <v>0</v>
      </c>
      <c r="E42" t="s">
        <v>135</v>
      </c>
      <c r="F42" t="s">
        <v>97</v>
      </c>
      <c r="G42" t="s">
        <v>105</v>
      </c>
      <c r="H42" t="s">
        <v>92</v>
      </c>
      <c r="I42" t="s">
        <v>98</v>
      </c>
      <c r="J42">
        <v>1.5839211000020399</v>
      </c>
      <c r="K42" t="s">
        <v>94</v>
      </c>
      <c r="W42">
        <v>0</v>
      </c>
      <c r="X42">
        <v>35</v>
      </c>
      <c r="Y42">
        <v>35</v>
      </c>
      <c r="Z42">
        <v>9</v>
      </c>
      <c r="AE42">
        <v>261.10417289999799</v>
      </c>
      <c r="AK42">
        <v>262.691891599999</v>
      </c>
      <c r="AL42">
        <v>262.69723699999997</v>
      </c>
      <c r="AM42">
        <v>263.19241490000002</v>
      </c>
      <c r="AN42">
        <v>263.18209480000201</v>
      </c>
      <c r="AZ42" t="s">
        <v>99</v>
      </c>
      <c r="BA42">
        <v>261.10048839999899</v>
      </c>
      <c r="BB42">
        <v>261.10417289999799</v>
      </c>
      <c r="BC42">
        <v>261.10417289999799</v>
      </c>
      <c r="BD42">
        <v>262.69178929999902</v>
      </c>
      <c r="BE42" t="s">
        <v>98</v>
      </c>
      <c r="BF42">
        <v>1.5839211000020399</v>
      </c>
      <c r="BG42" t="s">
        <v>94</v>
      </c>
      <c r="BX42">
        <v>365662</v>
      </c>
      <c r="BY42">
        <v>2</v>
      </c>
      <c r="BZ42">
        <v>43</v>
      </c>
      <c r="CA42">
        <v>2</v>
      </c>
      <c r="CB42" t="s">
        <v>84</v>
      </c>
      <c r="CC42" t="s">
        <v>85</v>
      </c>
      <c r="CD42" t="s">
        <v>86</v>
      </c>
      <c r="CE42">
        <v>119.798498921101</v>
      </c>
      <c r="CF42" t="s">
        <v>87</v>
      </c>
    </row>
    <row r="43" spans="2:84" x14ac:dyDescent="0.35">
      <c r="B43">
        <v>36</v>
      </c>
      <c r="C43">
        <v>36</v>
      </c>
      <c r="D43">
        <v>0</v>
      </c>
      <c r="E43" t="s">
        <v>136</v>
      </c>
      <c r="F43" t="s">
        <v>90</v>
      </c>
      <c r="G43" t="s">
        <v>105</v>
      </c>
      <c r="H43" t="s">
        <v>92</v>
      </c>
      <c r="I43" t="s">
        <v>93</v>
      </c>
      <c r="J43">
        <v>1.4226654999984001</v>
      </c>
      <c r="K43" t="s">
        <v>94</v>
      </c>
      <c r="W43">
        <v>0</v>
      </c>
      <c r="X43">
        <v>36</v>
      </c>
      <c r="Y43">
        <v>36</v>
      </c>
      <c r="Z43">
        <v>43</v>
      </c>
      <c r="AE43">
        <v>263.19241490000002</v>
      </c>
      <c r="AK43">
        <v>264.61732829999801</v>
      </c>
      <c r="AL43">
        <v>264.62211509999901</v>
      </c>
      <c r="AM43">
        <v>265.13151160000001</v>
      </c>
      <c r="AN43">
        <v>265.10664489999903</v>
      </c>
      <c r="AZ43" t="s">
        <v>95</v>
      </c>
      <c r="BA43">
        <v>263.18910450000101</v>
      </c>
      <c r="BB43">
        <v>263.19241490000002</v>
      </c>
      <c r="BC43">
        <v>263.19241490000002</v>
      </c>
      <c r="BD43">
        <v>264.61722569999898</v>
      </c>
      <c r="BE43" t="s">
        <v>93</v>
      </c>
      <c r="BF43">
        <v>1.4226654999984001</v>
      </c>
      <c r="BG43" t="s">
        <v>94</v>
      </c>
      <c r="BX43">
        <v>365662</v>
      </c>
      <c r="BY43">
        <v>2</v>
      </c>
      <c r="BZ43">
        <v>43</v>
      </c>
      <c r="CA43">
        <v>2</v>
      </c>
      <c r="CB43" t="s">
        <v>84</v>
      </c>
      <c r="CC43" t="s">
        <v>85</v>
      </c>
      <c r="CD43" t="s">
        <v>86</v>
      </c>
      <c r="CE43">
        <v>119.798498921101</v>
      </c>
      <c r="CF43" t="s">
        <v>87</v>
      </c>
    </row>
    <row r="44" spans="2:84" x14ac:dyDescent="0.35">
      <c r="B44">
        <v>37</v>
      </c>
      <c r="C44">
        <v>37</v>
      </c>
      <c r="D44">
        <v>0</v>
      </c>
      <c r="E44" t="s">
        <v>137</v>
      </c>
      <c r="F44" t="s">
        <v>97</v>
      </c>
      <c r="G44" t="s">
        <v>91</v>
      </c>
      <c r="H44" t="s">
        <v>101</v>
      </c>
      <c r="I44" t="s">
        <v>93</v>
      </c>
      <c r="J44">
        <v>2.3114636999998699</v>
      </c>
      <c r="K44" t="s">
        <v>94</v>
      </c>
      <c r="W44">
        <v>0</v>
      </c>
      <c r="X44">
        <v>37</v>
      </c>
      <c r="Y44">
        <v>37</v>
      </c>
      <c r="Z44">
        <v>16</v>
      </c>
      <c r="AE44">
        <v>265.13151160000001</v>
      </c>
      <c r="AK44">
        <v>267.4503014</v>
      </c>
      <c r="AL44">
        <v>267.455513</v>
      </c>
      <c r="AM44">
        <v>267.95253779999899</v>
      </c>
      <c r="AN44">
        <v>267.940217899998</v>
      </c>
      <c r="AZ44" t="s">
        <v>95</v>
      </c>
      <c r="BA44">
        <v>265.12786079999898</v>
      </c>
      <c r="BB44">
        <v>265.13151160000001</v>
      </c>
      <c r="BC44">
        <v>265.13151160000001</v>
      </c>
      <c r="BD44">
        <v>267.45019170000103</v>
      </c>
      <c r="BE44" t="s">
        <v>93</v>
      </c>
      <c r="BF44">
        <v>2.3114636999998699</v>
      </c>
      <c r="BG44" t="s">
        <v>94</v>
      </c>
      <c r="BX44">
        <v>365662</v>
      </c>
      <c r="BY44">
        <v>2</v>
      </c>
      <c r="BZ44">
        <v>43</v>
      </c>
      <c r="CA44">
        <v>2</v>
      </c>
      <c r="CB44" t="s">
        <v>84</v>
      </c>
      <c r="CC44" t="s">
        <v>85</v>
      </c>
      <c r="CD44" t="s">
        <v>86</v>
      </c>
      <c r="CE44">
        <v>119.798498921101</v>
      </c>
      <c r="CF44" t="s">
        <v>87</v>
      </c>
    </row>
    <row r="45" spans="2:84" x14ac:dyDescent="0.35">
      <c r="B45">
        <v>38</v>
      </c>
      <c r="C45">
        <v>38</v>
      </c>
      <c r="D45">
        <v>0</v>
      </c>
      <c r="E45" t="s">
        <v>138</v>
      </c>
      <c r="F45" t="s">
        <v>90</v>
      </c>
      <c r="G45" t="s">
        <v>105</v>
      </c>
      <c r="H45" t="s">
        <v>101</v>
      </c>
      <c r="I45" t="s">
        <v>93</v>
      </c>
      <c r="J45">
        <v>2.3223408999983799</v>
      </c>
      <c r="K45" t="s">
        <v>94</v>
      </c>
      <c r="W45">
        <v>0</v>
      </c>
      <c r="X45">
        <v>38</v>
      </c>
      <c r="Y45">
        <v>38</v>
      </c>
      <c r="Z45">
        <v>63</v>
      </c>
      <c r="AE45">
        <v>267.95253779999899</v>
      </c>
      <c r="AK45">
        <v>270.2824526</v>
      </c>
      <c r="AL45">
        <v>270.28847850000199</v>
      </c>
      <c r="AM45">
        <v>270.79711709999998</v>
      </c>
      <c r="AN45">
        <v>270.77279180000102</v>
      </c>
      <c r="AZ45" t="s">
        <v>99</v>
      </c>
      <c r="BA45">
        <v>267.949239500001</v>
      </c>
      <c r="BB45">
        <v>267.95253779999899</v>
      </c>
      <c r="BC45">
        <v>267.95253779999899</v>
      </c>
      <c r="BD45">
        <v>270.28233259999899</v>
      </c>
      <c r="BE45" t="s">
        <v>93</v>
      </c>
      <c r="BF45">
        <v>2.3223408999983799</v>
      </c>
      <c r="BG45" t="s">
        <v>94</v>
      </c>
      <c r="BX45">
        <v>365662</v>
      </c>
      <c r="BY45">
        <v>2</v>
      </c>
      <c r="BZ45">
        <v>43</v>
      </c>
      <c r="CA45">
        <v>2</v>
      </c>
      <c r="CB45" t="s">
        <v>84</v>
      </c>
      <c r="CC45" t="s">
        <v>85</v>
      </c>
      <c r="CD45" t="s">
        <v>86</v>
      </c>
      <c r="CE45">
        <v>119.798498921101</v>
      </c>
      <c r="CF45" t="s">
        <v>87</v>
      </c>
    </row>
    <row r="46" spans="2:84" x14ac:dyDescent="0.35">
      <c r="B46">
        <v>39</v>
      </c>
      <c r="C46">
        <v>39</v>
      </c>
      <c r="D46">
        <v>0</v>
      </c>
      <c r="E46" t="s">
        <v>139</v>
      </c>
      <c r="F46" t="s">
        <v>97</v>
      </c>
      <c r="G46" t="s">
        <v>105</v>
      </c>
      <c r="H46" t="s">
        <v>101</v>
      </c>
      <c r="I46" t="s">
        <v>98</v>
      </c>
      <c r="J46">
        <v>1.42318000000159</v>
      </c>
      <c r="K46" t="s">
        <v>94</v>
      </c>
      <c r="W46">
        <v>0</v>
      </c>
      <c r="X46">
        <v>39</v>
      </c>
      <c r="Y46">
        <v>39</v>
      </c>
      <c r="Z46">
        <v>29</v>
      </c>
      <c r="AE46">
        <v>270.79711709999998</v>
      </c>
      <c r="AK46">
        <v>272.22509250000002</v>
      </c>
      <c r="AL46">
        <v>272.23033349999901</v>
      </c>
      <c r="AM46">
        <v>272.7601919</v>
      </c>
      <c r="AN46">
        <v>272.71519570000203</v>
      </c>
      <c r="AZ46" t="s">
        <v>95</v>
      </c>
      <c r="BA46">
        <v>270.79333509999901</v>
      </c>
      <c r="BB46">
        <v>270.79711709999998</v>
      </c>
      <c r="BC46">
        <v>270.79711709999998</v>
      </c>
      <c r="BD46">
        <v>272.22497470000201</v>
      </c>
      <c r="BE46" t="s">
        <v>98</v>
      </c>
      <c r="BF46">
        <v>1.42318000000159</v>
      </c>
      <c r="BG46" t="s">
        <v>94</v>
      </c>
      <c r="BX46">
        <v>365662</v>
      </c>
      <c r="BY46">
        <v>2</v>
      </c>
      <c r="BZ46">
        <v>43</v>
      </c>
      <c r="CA46">
        <v>2</v>
      </c>
      <c r="CB46" t="s">
        <v>84</v>
      </c>
      <c r="CC46" t="s">
        <v>85</v>
      </c>
      <c r="CD46" t="s">
        <v>86</v>
      </c>
      <c r="CE46">
        <v>119.798498921101</v>
      </c>
      <c r="CF46" t="s">
        <v>87</v>
      </c>
    </row>
    <row r="47" spans="2:84" x14ac:dyDescent="0.35">
      <c r="B47">
        <v>40</v>
      </c>
      <c r="C47">
        <v>40</v>
      </c>
      <c r="D47">
        <v>0</v>
      </c>
      <c r="E47" t="s">
        <v>140</v>
      </c>
      <c r="F47" t="s">
        <v>97</v>
      </c>
      <c r="G47" t="s">
        <v>105</v>
      </c>
      <c r="H47" t="s">
        <v>101</v>
      </c>
      <c r="I47" t="s">
        <v>93</v>
      </c>
      <c r="J47">
        <v>4.7904405000008401</v>
      </c>
      <c r="K47" t="s">
        <v>94</v>
      </c>
      <c r="W47">
        <v>0</v>
      </c>
      <c r="X47">
        <v>40</v>
      </c>
      <c r="Y47">
        <v>40</v>
      </c>
      <c r="Z47">
        <v>27</v>
      </c>
      <c r="AE47">
        <v>272.7601919</v>
      </c>
      <c r="AK47">
        <v>277.55847210000098</v>
      </c>
      <c r="AL47">
        <v>277.563508899998</v>
      </c>
      <c r="AM47">
        <v>278.06684159999998</v>
      </c>
      <c r="AN47">
        <v>278.04856009999997</v>
      </c>
      <c r="AZ47" t="s">
        <v>99</v>
      </c>
      <c r="BA47">
        <v>272.75622990000102</v>
      </c>
      <c r="BB47">
        <v>272.7601919</v>
      </c>
      <c r="BC47">
        <v>272.7601919</v>
      </c>
      <c r="BD47">
        <v>277.55835709999798</v>
      </c>
      <c r="BE47" t="s">
        <v>93</v>
      </c>
      <c r="BF47">
        <v>4.7904405000008401</v>
      </c>
      <c r="BG47" t="s">
        <v>94</v>
      </c>
      <c r="BX47">
        <v>365662</v>
      </c>
      <c r="BY47">
        <v>2</v>
      </c>
      <c r="BZ47">
        <v>43</v>
      </c>
      <c r="CA47">
        <v>2</v>
      </c>
      <c r="CB47" t="s">
        <v>84</v>
      </c>
      <c r="CC47" t="s">
        <v>85</v>
      </c>
      <c r="CD47" t="s">
        <v>86</v>
      </c>
      <c r="CE47">
        <v>119.798498921101</v>
      </c>
      <c r="CF47" t="s">
        <v>87</v>
      </c>
    </row>
    <row r="48" spans="2:84" x14ac:dyDescent="0.35">
      <c r="B48">
        <v>41</v>
      </c>
      <c r="C48">
        <v>41</v>
      </c>
      <c r="D48">
        <v>0</v>
      </c>
      <c r="E48" t="s">
        <v>88</v>
      </c>
      <c r="F48" t="s">
        <v>90</v>
      </c>
      <c r="G48" t="s">
        <v>105</v>
      </c>
      <c r="H48" t="s">
        <v>92</v>
      </c>
      <c r="I48" t="s">
        <v>93</v>
      </c>
      <c r="J48">
        <v>0.97210129999802997</v>
      </c>
      <c r="K48" t="s">
        <v>94</v>
      </c>
      <c r="W48">
        <v>0</v>
      </c>
      <c r="X48">
        <v>41</v>
      </c>
      <c r="Y48">
        <v>41</v>
      </c>
      <c r="Z48">
        <v>44</v>
      </c>
      <c r="AE48">
        <v>278.06684159999998</v>
      </c>
      <c r="AK48">
        <v>279.04107249999998</v>
      </c>
      <c r="AL48">
        <v>279.04681759999897</v>
      </c>
      <c r="AM48">
        <v>279.54367320000102</v>
      </c>
      <c r="AN48">
        <v>279.532128599999</v>
      </c>
      <c r="AZ48" t="s">
        <v>99</v>
      </c>
      <c r="BA48">
        <v>278.06149590000098</v>
      </c>
      <c r="BB48">
        <v>278.06684159999998</v>
      </c>
      <c r="BC48">
        <v>278.06684159999998</v>
      </c>
      <c r="BD48">
        <v>279.040975300002</v>
      </c>
      <c r="BE48" t="s">
        <v>93</v>
      </c>
      <c r="BF48">
        <v>0.97210129999802997</v>
      </c>
      <c r="BG48" t="s">
        <v>94</v>
      </c>
      <c r="BX48">
        <v>365662</v>
      </c>
      <c r="BY48">
        <v>2</v>
      </c>
      <c r="BZ48">
        <v>43</v>
      </c>
      <c r="CA48">
        <v>2</v>
      </c>
      <c r="CB48" t="s">
        <v>84</v>
      </c>
      <c r="CC48" t="s">
        <v>85</v>
      </c>
      <c r="CD48" t="s">
        <v>86</v>
      </c>
      <c r="CE48">
        <v>119.798498921101</v>
      </c>
      <c r="CF48" t="s">
        <v>87</v>
      </c>
    </row>
    <row r="49" spans="2:84" x14ac:dyDescent="0.35">
      <c r="B49">
        <v>42</v>
      </c>
      <c r="C49">
        <v>42</v>
      </c>
      <c r="D49">
        <v>0</v>
      </c>
      <c r="E49" t="s">
        <v>141</v>
      </c>
      <c r="F49" t="s">
        <v>90</v>
      </c>
      <c r="G49" t="s">
        <v>91</v>
      </c>
      <c r="H49" t="s">
        <v>101</v>
      </c>
      <c r="I49" t="s">
        <v>93</v>
      </c>
      <c r="J49">
        <v>0.94277009999859696</v>
      </c>
      <c r="K49" t="s">
        <v>94</v>
      </c>
      <c r="W49">
        <v>0</v>
      </c>
      <c r="X49">
        <v>42</v>
      </c>
      <c r="Y49">
        <v>42</v>
      </c>
      <c r="Z49">
        <v>54</v>
      </c>
      <c r="AE49">
        <v>279.54367320000102</v>
      </c>
      <c r="AK49">
        <v>280.49186800000001</v>
      </c>
      <c r="AL49">
        <v>280.49652559999902</v>
      </c>
      <c r="AM49">
        <v>280.99137120000103</v>
      </c>
      <c r="AN49">
        <v>280.98139789999902</v>
      </c>
      <c r="AZ49" t="s">
        <v>95</v>
      </c>
      <c r="BA49">
        <v>279.54056169999899</v>
      </c>
      <c r="BB49">
        <v>279.54367320000102</v>
      </c>
      <c r="BC49">
        <v>279.54367320000102</v>
      </c>
      <c r="BD49">
        <v>280.49175269999898</v>
      </c>
      <c r="BE49" t="s">
        <v>93</v>
      </c>
      <c r="BF49">
        <v>0.94277009999859696</v>
      </c>
      <c r="BG49" t="s">
        <v>94</v>
      </c>
      <c r="BX49">
        <v>365662</v>
      </c>
      <c r="BY49">
        <v>2</v>
      </c>
      <c r="BZ49">
        <v>43</v>
      </c>
      <c r="CA49">
        <v>2</v>
      </c>
      <c r="CB49" t="s">
        <v>84</v>
      </c>
      <c r="CC49" t="s">
        <v>85</v>
      </c>
      <c r="CD49" t="s">
        <v>86</v>
      </c>
      <c r="CE49">
        <v>119.798498921101</v>
      </c>
      <c r="CF49" t="s">
        <v>87</v>
      </c>
    </row>
    <row r="50" spans="2:84" x14ac:dyDescent="0.35">
      <c r="B50">
        <v>43</v>
      </c>
      <c r="C50">
        <v>43</v>
      </c>
      <c r="D50">
        <v>0</v>
      </c>
      <c r="E50" t="s">
        <v>142</v>
      </c>
      <c r="F50" t="s">
        <v>90</v>
      </c>
      <c r="G50" t="s">
        <v>105</v>
      </c>
      <c r="H50" t="s">
        <v>92</v>
      </c>
      <c r="I50" t="s">
        <v>93</v>
      </c>
      <c r="J50">
        <v>0.87780349999957197</v>
      </c>
      <c r="K50" t="s">
        <v>94</v>
      </c>
      <c r="W50">
        <v>0</v>
      </c>
      <c r="X50">
        <v>43</v>
      </c>
      <c r="Y50">
        <v>43</v>
      </c>
      <c r="Z50">
        <v>47</v>
      </c>
      <c r="AE50">
        <v>280.99137120000103</v>
      </c>
      <c r="AK50">
        <v>281.87500970000099</v>
      </c>
      <c r="AL50">
        <v>281.88012839999999</v>
      </c>
      <c r="AM50">
        <v>282.37710760000101</v>
      </c>
      <c r="AN50">
        <v>282.36577129999898</v>
      </c>
      <c r="AZ50" t="s">
        <v>99</v>
      </c>
      <c r="BA50">
        <v>280.98786050000098</v>
      </c>
      <c r="BB50">
        <v>280.99137120000103</v>
      </c>
      <c r="BC50">
        <v>280.99137120000103</v>
      </c>
      <c r="BD50">
        <v>281.87484749999902</v>
      </c>
      <c r="BE50" t="s">
        <v>93</v>
      </c>
      <c r="BF50">
        <v>0.87780349999957197</v>
      </c>
      <c r="BG50" t="s">
        <v>94</v>
      </c>
      <c r="BX50">
        <v>365662</v>
      </c>
      <c r="BY50">
        <v>2</v>
      </c>
      <c r="BZ50">
        <v>43</v>
      </c>
      <c r="CA50">
        <v>2</v>
      </c>
      <c r="CB50" t="s">
        <v>84</v>
      </c>
      <c r="CC50" t="s">
        <v>85</v>
      </c>
      <c r="CD50" t="s">
        <v>86</v>
      </c>
      <c r="CE50">
        <v>119.798498921101</v>
      </c>
      <c r="CF50" t="s">
        <v>87</v>
      </c>
    </row>
    <row r="51" spans="2:84" x14ac:dyDescent="0.35">
      <c r="B51">
        <v>44</v>
      </c>
      <c r="C51">
        <v>44</v>
      </c>
      <c r="D51">
        <v>0</v>
      </c>
      <c r="E51" t="s">
        <v>143</v>
      </c>
      <c r="F51" t="s">
        <v>90</v>
      </c>
      <c r="G51" t="s">
        <v>105</v>
      </c>
      <c r="H51" t="s">
        <v>92</v>
      </c>
      <c r="I51" t="s">
        <v>93</v>
      </c>
      <c r="J51">
        <v>0.92497530000036898</v>
      </c>
      <c r="K51" t="s">
        <v>94</v>
      </c>
      <c r="W51">
        <v>0</v>
      </c>
      <c r="X51">
        <v>44</v>
      </c>
      <c r="Y51">
        <v>44</v>
      </c>
      <c r="Z51">
        <v>45</v>
      </c>
      <c r="AE51">
        <v>282.37710760000101</v>
      </c>
      <c r="AK51">
        <v>283.307537200002</v>
      </c>
      <c r="AL51">
        <v>283.31325719999899</v>
      </c>
      <c r="AM51">
        <v>283.82025759999999</v>
      </c>
      <c r="AN51">
        <v>283.79705680000097</v>
      </c>
      <c r="AZ51" t="s">
        <v>99</v>
      </c>
      <c r="BA51">
        <v>282.37281580000098</v>
      </c>
      <c r="BB51">
        <v>282.37710760000101</v>
      </c>
      <c r="BC51">
        <v>282.37710760000101</v>
      </c>
      <c r="BD51">
        <v>283.30743200000097</v>
      </c>
      <c r="BE51" t="s">
        <v>93</v>
      </c>
      <c r="BF51">
        <v>0.92497530000036898</v>
      </c>
      <c r="BG51" t="s">
        <v>94</v>
      </c>
      <c r="BX51">
        <v>365662</v>
      </c>
      <c r="BY51">
        <v>2</v>
      </c>
      <c r="BZ51">
        <v>43</v>
      </c>
      <c r="CA51">
        <v>2</v>
      </c>
      <c r="CB51" t="s">
        <v>84</v>
      </c>
      <c r="CC51" t="s">
        <v>85</v>
      </c>
      <c r="CD51" t="s">
        <v>86</v>
      </c>
      <c r="CE51">
        <v>119.798498921101</v>
      </c>
      <c r="CF51" t="s">
        <v>87</v>
      </c>
    </row>
    <row r="52" spans="2:84" x14ac:dyDescent="0.35">
      <c r="B52">
        <v>45</v>
      </c>
      <c r="C52">
        <v>45</v>
      </c>
      <c r="D52">
        <v>0</v>
      </c>
      <c r="E52" t="s">
        <v>144</v>
      </c>
      <c r="F52" t="s">
        <v>97</v>
      </c>
      <c r="G52" t="s">
        <v>105</v>
      </c>
      <c r="H52" t="s">
        <v>92</v>
      </c>
      <c r="I52" t="s">
        <v>98</v>
      </c>
      <c r="J52">
        <v>1.6367351000007999</v>
      </c>
      <c r="K52" t="s">
        <v>94</v>
      </c>
      <c r="W52">
        <v>0</v>
      </c>
      <c r="X52">
        <v>45</v>
      </c>
      <c r="Y52">
        <v>45</v>
      </c>
      <c r="Z52">
        <v>13</v>
      </c>
      <c r="AE52">
        <v>283.82025759999999</v>
      </c>
      <c r="AK52">
        <v>285.46623259999899</v>
      </c>
      <c r="AL52">
        <v>285.47167539999998</v>
      </c>
      <c r="AM52">
        <v>285.96840249999798</v>
      </c>
      <c r="AN52">
        <v>285.95640339999898</v>
      </c>
      <c r="AZ52" t="s">
        <v>95</v>
      </c>
      <c r="BA52">
        <v>283.81676970000001</v>
      </c>
      <c r="BB52">
        <v>283.82025759999999</v>
      </c>
      <c r="BC52">
        <v>283.82025759999999</v>
      </c>
      <c r="BD52">
        <v>285.46612420000002</v>
      </c>
      <c r="BE52" t="s">
        <v>98</v>
      </c>
      <c r="BF52">
        <v>1.6367351000007999</v>
      </c>
      <c r="BG52" t="s">
        <v>94</v>
      </c>
      <c r="BX52">
        <v>365662</v>
      </c>
      <c r="BY52">
        <v>2</v>
      </c>
      <c r="BZ52">
        <v>43</v>
      </c>
      <c r="CA52">
        <v>2</v>
      </c>
      <c r="CB52" t="s">
        <v>84</v>
      </c>
      <c r="CC52" t="s">
        <v>85</v>
      </c>
      <c r="CD52" t="s">
        <v>86</v>
      </c>
      <c r="CE52">
        <v>119.798498921101</v>
      </c>
      <c r="CF52" t="s">
        <v>87</v>
      </c>
    </row>
    <row r="53" spans="2:84" x14ac:dyDescent="0.35">
      <c r="B53">
        <v>46</v>
      </c>
      <c r="C53">
        <v>46</v>
      </c>
      <c r="D53">
        <v>0</v>
      </c>
      <c r="E53" t="s">
        <v>145</v>
      </c>
      <c r="F53" t="s">
        <v>90</v>
      </c>
      <c r="G53" t="s">
        <v>91</v>
      </c>
      <c r="H53" t="s">
        <v>92</v>
      </c>
      <c r="I53" t="s">
        <v>93</v>
      </c>
      <c r="J53">
        <v>0.92184469999847296</v>
      </c>
      <c r="K53" t="s">
        <v>94</v>
      </c>
      <c r="W53">
        <v>0</v>
      </c>
      <c r="X53">
        <v>46</v>
      </c>
      <c r="Y53">
        <v>46</v>
      </c>
      <c r="Z53">
        <v>33</v>
      </c>
      <c r="AE53">
        <v>285.96840249999798</v>
      </c>
      <c r="AK53">
        <v>286.899305800001</v>
      </c>
      <c r="AL53">
        <v>286.905123</v>
      </c>
      <c r="AM53">
        <v>287.40155810000198</v>
      </c>
      <c r="AN53">
        <v>287.38978129999998</v>
      </c>
      <c r="AZ53" t="s">
        <v>99</v>
      </c>
      <c r="BA53">
        <v>285.96496540000197</v>
      </c>
      <c r="BB53">
        <v>285.96840249999798</v>
      </c>
      <c r="BC53">
        <v>285.96840249999798</v>
      </c>
      <c r="BD53">
        <v>286.89915630000098</v>
      </c>
      <c r="BE53" t="s">
        <v>93</v>
      </c>
      <c r="BF53">
        <v>0.92184469999847296</v>
      </c>
      <c r="BG53" t="s">
        <v>94</v>
      </c>
      <c r="BX53">
        <v>365662</v>
      </c>
      <c r="BY53">
        <v>2</v>
      </c>
      <c r="BZ53">
        <v>43</v>
      </c>
      <c r="CA53">
        <v>2</v>
      </c>
      <c r="CB53" t="s">
        <v>84</v>
      </c>
      <c r="CC53" t="s">
        <v>85</v>
      </c>
      <c r="CD53" t="s">
        <v>86</v>
      </c>
      <c r="CE53">
        <v>119.798498921101</v>
      </c>
      <c r="CF53" t="s">
        <v>87</v>
      </c>
    </row>
    <row r="54" spans="2:84" x14ac:dyDescent="0.35">
      <c r="B54">
        <v>47</v>
      </c>
      <c r="C54">
        <v>47</v>
      </c>
      <c r="D54">
        <v>0</v>
      </c>
      <c r="E54" t="s">
        <v>146</v>
      </c>
      <c r="F54" t="s">
        <v>90</v>
      </c>
      <c r="G54" t="s">
        <v>91</v>
      </c>
      <c r="H54" t="s">
        <v>92</v>
      </c>
      <c r="I54" t="s">
        <v>93</v>
      </c>
      <c r="J54">
        <v>1.3847232000007299</v>
      </c>
      <c r="K54" t="s">
        <v>94</v>
      </c>
      <c r="W54">
        <v>0</v>
      </c>
      <c r="X54">
        <v>47</v>
      </c>
      <c r="Y54">
        <v>47</v>
      </c>
      <c r="Z54">
        <v>35</v>
      </c>
      <c r="AE54">
        <v>287.40155810000198</v>
      </c>
      <c r="AK54">
        <v>288.79130550000002</v>
      </c>
      <c r="AL54">
        <v>288.796572499999</v>
      </c>
      <c r="AM54">
        <v>289.293081499999</v>
      </c>
      <c r="AN54">
        <v>289.28136939999899</v>
      </c>
      <c r="AZ54" t="s">
        <v>95</v>
      </c>
      <c r="BA54">
        <v>287.39794599999999</v>
      </c>
      <c r="BB54">
        <v>287.40155810000198</v>
      </c>
      <c r="BC54">
        <v>287.40155810000198</v>
      </c>
      <c r="BD54">
        <v>288.79120070000101</v>
      </c>
      <c r="BE54" t="s">
        <v>93</v>
      </c>
      <c r="BF54">
        <v>1.3847232000007299</v>
      </c>
      <c r="BG54" t="s">
        <v>94</v>
      </c>
      <c r="BX54">
        <v>365662</v>
      </c>
      <c r="BY54">
        <v>2</v>
      </c>
      <c r="BZ54">
        <v>43</v>
      </c>
      <c r="CA54">
        <v>2</v>
      </c>
      <c r="CB54" t="s">
        <v>84</v>
      </c>
      <c r="CC54" t="s">
        <v>85</v>
      </c>
      <c r="CD54" t="s">
        <v>86</v>
      </c>
      <c r="CE54">
        <v>119.798498921101</v>
      </c>
      <c r="CF54" t="s">
        <v>87</v>
      </c>
    </row>
    <row r="55" spans="2:84" x14ac:dyDescent="0.35">
      <c r="B55">
        <v>48</v>
      </c>
      <c r="C55">
        <v>48</v>
      </c>
      <c r="D55">
        <v>0</v>
      </c>
      <c r="E55" t="s">
        <v>147</v>
      </c>
      <c r="F55" t="s">
        <v>90</v>
      </c>
      <c r="G55" t="s">
        <v>91</v>
      </c>
      <c r="H55" t="s">
        <v>92</v>
      </c>
      <c r="I55" t="s">
        <v>93</v>
      </c>
      <c r="J55">
        <v>1.1003206000023</v>
      </c>
      <c r="K55" t="s">
        <v>94</v>
      </c>
      <c r="W55">
        <v>0</v>
      </c>
      <c r="X55">
        <v>48</v>
      </c>
      <c r="Y55">
        <v>48</v>
      </c>
      <c r="Z55">
        <v>37</v>
      </c>
      <c r="AE55">
        <v>289.293081499999</v>
      </c>
      <c r="AK55">
        <v>290.39974430000001</v>
      </c>
      <c r="AL55">
        <v>290.404706199999</v>
      </c>
      <c r="AM55">
        <v>290.92894140000101</v>
      </c>
      <c r="AN55">
        <v>290.88983410000202</v>
      </c>
      <c r="AZ55" t="s">
        <v>99</v>
      </c>
      <c r="BA55">
        <v>289.28978479999898</v>
      </c>
      <c r="BB55">
        <v>289.293081499999</v>
      </c>
      <c r="BC55">
        <v>289.293081499999</v>
      </c>
      <c r="BD55">
        <v>290.39961210000098</v>
      </c>
      <c r="BE55" t="s">
        <v>93</v>
      </c>
      <c r="BF55">
        <v>1.1003206000023</v>
      </c>
      <c r="BG55" t="s">
        <v>94</v>
      </c>
      <c r="BX55">
        <v>365662</v>
      </c>
      <c r="BY55">
        <v>2</v>
      </c>
      <c r="BZ55">
        <v>43</v>
      </c>
      <c r="CA55">
        <v>2</v>
      </c>
      <c r="CB55" t="s">
        <v>84</v>
      </c>
      <c r="CC55" t="s">
        <v>85</v>
      </c>
      <c r="CD55" t="s">
        <v>86</v>
      </c>
      <c r="CE55">
        <v>119.798498921101</v>
      </c>
      <c r="CF55" t="s">
        <v>87</v>
      </c>
    </row>
    <row r="56" spans="2:84" x14ac:dyDescent="0.35">
      <c r="B56">
        <v>49</v>
      </c>
      <c r="C56">
        <v>49</v>
      </c>
      <c r="D56">
        <v>0</v>
      </c>
      <c r="E56" t="s">
        <v>148</v>
      </c>
      <c r="F56" t="s">
        <v>90</v>
      </c>
      <c r="G56" t="s">
        <v>105</v>
      </c>
      <c r="H56" t="s">
        <v>101</v>
      </c>
      <c r="I56" t="s">
        <v>93</v>
      </c>
      <c r="J56">
        <v>1.53017689999978</v>
      </c>
      <c r="K56" t="s">
        <v>94</v>
      </c>
      <c r="W56">
        <v>0</v>
      </c>
      <c r="X56">
        <v>49</v>
      </c>
      <c r="Y56">
        <v>49</v>
      </c>
      <c r="Z56">
        <v>61</v>
      </c>
      <c r="AE56">
        <v>290.92894140000101</v>
      </c>
      <c r="AK56">
        <v>292.46677190000003</v>
      </c>
      <c r="AL56">
        <v>292.47135220000001</v>
      </c>
      <c r="AM56">
        <v>292.98464270000102</v>
      </c>
      <c r="AN56">
        <v>292.95633420000001</v>
      </c>
      <c r="AZ56" t="s">
        <v>95</v>
      </c>
      <c r="BA56">
        <v>290.92458009999899</v>
      </c>
      <c r="BB56">
        <v>290.92894140000101</v>
      </c>
      <c r="BC56">
        <v>290.92894140000101</v>
      </c>
      <c r="BD56">
        <v>292.46665950000101</v>
      </c>
      <c r="BE56" t="s">
        <v>93</v>
      </c>
      <c r="BF56">
        <v>1.53017689999978</v>
      </c>
      <c r="BG56" t="s">
        <v>94</v>
      </c>
      <c r="BX56">
        <v>365662</v>
      </c>
      <c r="BY56">
        <v>2</v>
      </c>
      <c r="BZ56">
        <v>43</v>
      </c>
      <c r="CA56">
        <v>2</v>
      </c>
      <c r="CB56" t="s">
        <v>84</v>
      </c>
      <c r="CC56" t="s">
        <v>85</v>
      </c>
      <c r="CD56" t="s">
        <v>86</v>
      </c>
      <c r="CE56">
        <v>119.798498921101</v>
      </c>
      <c r="CF56" t="s">
        <v>87</v>
      </c>
    </row>
    <row r="57" spans="2:84" x14ac:dyDescent="0.35">
      <c r="B57">
        <v>50</v>
      </c>
      <c r="C57">
        <v>50</v>
      </c>
      <c r="D57">
        <v>0</v>
      </c>
      <c r="E57" t="s">
        <v>149</v>
      </c>
      <c r="F57" t="s">
        <v>97</v>
      </c>
      <c r="G57" t="s">
        <v>105</v>
      </c>
      <c r="H57" t="s">
        <v>92</v>
      </c>
      <c r="I57" t="s">
        <v>98</v>
      </c>
      <c r="J57">
        <v>1.4119807999995799</v>
      </c>
      <c r="K57" t="s">
        <v>94</v>
      </c>
      <c r="W57">
        <v>0</v>
      </c>
      <c r="X57">
        <v>50</v>
      </c>
      <c r="Y57">
        <v>50</v>
      </c>
      <c r="Z57">
        <v>12</v>
      </c>
      <c r="AE57">
        <v>292.98464270000102</v>
      </c>
      <c r="AK57">
        <v>294.39895199999899</v>
      </c>
      <c r="AL57">
        <v>294.404542399999</v>
      </c>
      <c r="AM57">
        <v>294.90239059999999</v>
      </c>
      <c r="AN57">
        <v>294.88882450000102</v>
      </c>
      <c r="AZ57" t="s">
        <v>99</v>
      </c>
      <c r="BA57">
        <v>292.97918499999997</v>
      </c>
      <c r="BB57">
        <v>292.98464270000102</v>
      </c>
      <c r="BC57">
        <v>292.98464270000102</v>
      </c>
      <c r="BD57">
        <v>294.39885079999999</v>
      </c>
      <c r="BE57" t="s">
        <v>98</v>
      </c>
      <c r="BF57">
        <v>1.4119807999995799</v>
      </c>
      <c r="BG57" t="s">
        <v>94</v>
      </c>
      <c r="BX57">
        <v>365662</v>
      </c>
      <c r="BY57">
        <v>2</v>
      </c>
      <c r="BZ57">
        <v>43</v>
      </c>
      <c r="CA57">
        <v>2</v>
      </c>
      <c r="CB57" t="s">
        <v>84</v>
      </c>
      <c r="CC57" t="s">
        <v>85</v>
      </c>
      <c r="CD57" t="s">
        <v>86</v>
      </c>
      <c r="CE57">
        <v>119.798498921101</v>
      </c>
      <c r="CF57" t="s">
        <v>87</v>
      </c>
    </row>
    <row r="58" spans="2:84" x14ac:dyDescent="0.35">
      <c r="B58">
        <v>51</v>
      </c>
      <c r="C58">
        <v>51</v>
      </c>
      <c r="D58">
        <v>0</v>
      </c>
      <c r="E58" t="s">
        <v>150</v>
      </c>
      <c r="F58" t="s">
        <v>90</v>
      </c>
      <c r="G58" t="s">
        <v>91</v>
      </c>
      <c r="H58" t="s">
        <v>92</v>
      </c>
      <c r="I58" t="s">
        <v>93</v>
      </c>
      <c r="J58">
        <v>2.60342879999734</v>
      </c>
      <c r="K58" t="s">
        <v>94</v>
      </c>
      <c r="W58">
        <v>0</v>
      </c>
      <c r="X58">
        <v>51</v>
      </c>
      <c r="Y58">
        <v>51</v>
      </c>
      <c r="Z58">
        <v>34</v>
      </c>
      <c r="AE58">
        <v>294.90239059999999</v>
      </c>
      <c r="AK58">
        <v>297.50706880000098</v>
      </c>
      <c r="AL58">
        <v>297.512937999999</v>
      </c>
      <c r="AM58">
        <v>298.03119489999801</v>
      </c>
      <c r="AN58">
        <v>297.99695630000099</v>
      </c>
      <c r="AZ58" t="s">
        <v>95</v>
      </c>
      <c r="BA58">
        <v>294.89789139999903</v>
      </c>
      <c r="BB58">
        <v>294.90239059999999</v>
      </c>
      <c r="BC58">
        <v>294.90239059999999</v>
      </c>
      <c r="BD58">
        <v>297.507002900001</v>
      </c>
      <c r="BE58" t="s">
        <v>93</v>
      </c>
      <c r="BF58">
        <v>2.60342879999734</v>
      </c>
      <c r="BG58" t="s">
        <v>94</v>
      </c>
      <c r="BX58">
        <v>365662</v>
      </c>
      <c r="BY58">
        <v>2</v>
      </c>
      <c r="BZ58">
        <v>43</v>
      </c>
      <c r="CA58">
        <v>2</v>
      </c>
      <c r="CB58" t="s">
        <v>84</v>
      </c>
      <c r="CC58" t="s">
        <v>85</v>
      </c>
      <c r="CD58" t="s">
        <v>86</v>
      </c>
      <c r="CE58">
        <v>119.798498921101</v>
      </c>
      <c r="CF58" t="s">
        <v>87</v>
      </c>
    </row>
    <row r="59" spans="2:84" x14ac:dyDescent="0.35">
      <c r="B59">
        <v>52</v>
      </c>
      <c r="C59">
        <v>52</v>
      </c>
      <c r="D59">
        <v>0</v>
      </c>
      <c r="E59" t="s">
        <v>151</v>
      </c>
      <c r="F59" t="s">
        <v>90</v>
      </c>
      <c r="G59" t="s">
        <v>91</v>
      </c>
      <c r="H59" t="s">
        <v>101</v>
      </c>
      <c r="I59" t="s">
        <v>93</v>
      </c>
      <c r="J59">
        <v>1.70534210000187</v>
      </c>
      <c r="K59" t="s">
        <v>94</v>
      </c>
      <c r="W59">
        <v>0</v>
      </c>
      <c r="X59">
        <v>52</v>
      </c>
      <c r="Y59">
        <v>52</v>
      </c>
      <c r="Z59">
        <v>55</v>
      </c>
      <c r="AE59">
        <v>298.03119489999801</v>
      </c>
      <c r="AK59">
        <v>299.7414043</v>
      </c>
      <c r="AL59">
        <v>299.74596780000098</v>
      </c>
      <c r="AM59">
        <v>300.25515770000101</v>
      </c>
      <c r="AN59">
        <v>300.23128980000098</v>
      </c>
      <c r="AZ59" t="s">
        <v>99</v>
      </c>
      <c r="BA59">
        <v>298.02629940000003</v>
      </c>
      <c r="BB59">
        <v>298.03119489999801</v>
      </c>
      <c r="BC59">
        <v>298.03119489999801</v>
      </c>
      <c r="BD59">
        <v>299.74129309999898</v>
      </c>
      <c r="BE59" t="s">
        <v>93</v>
      </c>
      <c r="BF59">
        <v>1.70534210000187</v>
      </c>
      <c r="BG59" t="s">
        <v>94</v>
      </c>
      <c r="BX59">
        <v>365662</v>
      </c>
      <c r="BY59">
        <v>2</v>
      </c>
      <c r="BZ59">
        <v>43</v>
      </c>
      <c r="CA59">
        <v>2</v>
      </c>
      <c r="CB59" t="s">
        <v>84</v>
      </c>
      <c r="CC59" t="s">
        <v>85</v>
      </c>
      <c r="CD59" t="s">
        <v>86</v>
      </c>
      <c r="CE59">
        <v>119.798498921101</v>
      </c>
      <c r="CF59" t="s">
        <v>87</v>
      </c>
    </row>
    <row r="60" spans="2:84" x14ac:dyDescent="0.35">
      <c r="B60">
        <v>53</v>
      </c>
      <c r="C60">
        <v>53</v>
      </c>
      <c r="D60">
        <v>0</v>
      </c>
      <c r="E60" t="s">
        <v>152</v>
      </c>
      <c r="F60" t="s">
        <v>97</v>
      </c>
      <c r="G60" t="s">
        <v>105</v>
      </c>
      <c r="H60" t="s">
        <v>92</v>
      </c>
      <c r="I60" t="s">
        <v>98</v>
      </c>
      <c r="J60">
        <v>1.2754817999993899</v>
      </c>
      <c r="K60" t="s">
        <v>94</v>
      </c>
      <c r="W60">
        <v>0</v>
      </c>
      <c r="X60">
        <v>53</v>
      </c>
      <c r="Y60">
        <v>53</v>
      </c>
      <c r="Z60">
        <v>10</v>
      </c>
      <c r="AE60">
        <v>300.25515770000101</v>
      </c>
      <c r="AK60">
        <v>301.53366839999899</v>
      </c>
      <c r="AL60">
        <v>301.53797520000001</v>
      </c>
      <c r="AM60">
        <v>302.056190899998</v>
      </c>
      <c r="AN60">
        <v>302.02277990000198</v>
      </c>
      <c r="AZ60" t="s">
        <v>99</v>
      </c>
      <c r="BA60">
        <v>300.24969740000199</v>
      </c>
      <c r="BB60">
        <v>300.25515770000101</v>
      </c>
      <c r="BC60">
        <v>300.25515770000101</v>
      </c>
      <c r="BD60">
        <v>301.53353620000001</v>
      </c>
      <c r="BE60" t="s">
        <v>98</v>
      </c>
      <c r="BF60">
        <v>1.2754817999993899</v>
      </c>
      <c r="BG60" t="s">
        <v>94</v>
      </c>
      <c r="BX60">
        <v>365662</v>
      </c>
      <c r="BY60">
        <v>2</v>
      </c>
      <c r="BZ60">
        <v>43</v>
      </c>
      <c r="CA60">
        <v>2</v>
      </c>
      <c r="CB60" t="s">
        <v>84</v>
      </c>
      <c r="CC60" t="s">
        <v>85</v>
      </c>
      <c r="CD60" t="s">
        <v>86</v>
      </c>
      <c r="CE60">
        <v>119.798498921101</v>
      </c>
      <c r="CF60" t="s">
        <v>87</v>
      </c>
    </row>
    <row r="61" spans="2:84" x14ac:dyDescent="0.35">
      <c r="B61">
        <v>54</v>
      </c>
      <c r="C61">
        <v>54</v>
      </c>
      <c r="D61">
        <v>0</v>
      </c>
      <c r="E61" t="s">
        <v>153</v>
      </c>
      <c r="F61" t="s">
        <v>97</v>
      </c>
      <c r="G61" t="s">
        <v>91</v>
      </c>
      <c r="H61" t="s">
        <v>92</v>
      </c>
      <c r="I61" t="s">
        <v>98</v>
      </c>
      <c r="J61">
        <v>1.3369558000013</v>
      </c>
      <c r="K61" t="s">
        <v>94</v>
      </c>
      <c r="W61">
        <v>0</v>
      </c>
      <c r="X61">
        <v>54</v>
      </c>
      <c r="Y61">
        <v>54</v>
      </c>
      <c r="Z61">
        <v>6</v>
      </c>
      <c r="AE61">
        <v>302.056190899998</v>
      </c>
      <c r="AK61">
        <v>303.39882670000202</v>
      </c>
      <c r="AL61">
        <v>303.40454469999798</v>
      </c>
      <c r="AM61">
        <v>303.89878339999899</v>
      </c>
      <c r="AN61">
        <v>303.88922110000198</v>
      </c>
      <c r="AZ61" t="s">
        <v>95</v>
      </c>
      <c r="BA61">
        <v>302.05230160000002</v>
      </c>
      <c r="BB61">
        <v>302.056190899998</v>
      </c>
      <c r="BC61">
        <v>302.056190899998</v>
      </c>
      <c r="BD61">
        <v>303.39868990000099</v>
      </c>
      <c r="BE61" t="s">
        <v>98</v>
      </c>
      <c r="BF61">
        <v>1.3369558000013</v>
      </c>
      <c r="BG61" t="s">
        <v>94</v>
      </c>
      <c r="BX61">
        <v>365662</v>
      </c>
      <c r="BY61">
        <v>2</v>
      </c>
      <c r="BZ61">
        <v>43</v>
      </c>
      <c r="CA61">
        <v>2</v>
      </c>
      <c r="CB61" t="s">
        <v>84</v>
      </c>
      <c r="CC61" t="s">
        <v>85</v>
      </c>
      <c r="CD61" t="s">
        <v>86</v>
      </c>
      <c r="CE61">
        <v>119.798498921101</v>
      </c>
      <c r="CF61" t="s">
        <v>87</v>
      </c>
    </row>
    <row r="62" spans="2:84" x14ac:dyDescent="0.35">
      <c r="B62">
        <v>55</v>
      </c>
      <c r="C62">
        <v>55</v>
      </c>
      <c r="D62">
        <v>0</v>
      </c>
      <c r="E62" t="s">
        <v>154</v>
      </c>
      <c r="F62" t="s">
        <v>90</v>
      </c>
      <c r="G62" t="s">
        <v>91</v>
      </c>
      <c r="H62" t="s">
        <v>92</v>
      </c>
      <c r="I62" t="s">
        <v>93</v>
      </c>
      <c r="J62">
        <v>0.99332580000191195</v>
      </c>
      <c r="K62" t="s">
        <v>94</v>
      </c>
      <c r="W62">
        <v>0</v>
      </c>
      <c r="X62">
        <v>55</v>
      </c>
      <c r="Y62">
        <v>55</v>
      </c>
      <c r="Z62">
        <v>38</v>
      </c>
      <c r="AE62">
        <v>303.89878339999899</v>
      </c>
      <c r="AK62">
        <v>304.89925199999902</v>
      </c>
      <c r="AL62">
        <v>304.90457450000002</v>
      </c>
      <c r="AM62">
        <v>305.401048800002</v>
      </c>
      <c r="AN62">
        <v>305.38938870000101</v>
      </c>
      <c r="AZ62" t="s">
        <v>95</v>
      </c>
      <c r="BA62">
        <v>303.89528309999798</v>
      </c>
      <c r="BB62">
        <v>303.89878339999899</v>
      </c>
      <c r="BC62">
        <v>303.89878339999899</v>
      </c>
      <c r="BD62">
        <v>304.899127200002</v>
      </c>
      <c r="BE62" t="s">
        <v>93</v>
      </c>
      <c r="BF62">
        <v>0.99332580000191195</v>
      </c>
      <c r="BG62" t="s">
        <v>94</v>
      </c>
      <c r="BX62">
        <v>365662</v>
      </c>
      <c r="BY62">
        <v>2</v>
      </c>
      <c r="BZ62">
        <v>43</v>
      </c>
      <c r="CA62">
        <v>2</v>
      </c>
      <c r="CB62" t="s">
        <v>84</v>
      </c>
      <c r="CC62" t="s">
        <v>85</v>
      </c>
      <c r="CD62" t="s">
        <v>86</v>
      </c>
      <c r="CE62">
        <v>119.798498921101</v>
      </c>
      <c r="CF62" t="s">
        <v>87</v>
      </c>
    </row>
    <row r="63" spans="2:84" x14ac:dyDescent="0.35">
      <c r="B63">
        <v>56</v>
      </c>
      <c r="C63">
        <v>56</v>
      </c>
      <c r="D63">
        <v>0</v>
      </c>
      <c r="E63" t="s">
        <v>155</v>
      </c>
      <c r="F63" t="s">
        <v>90</v>
      </c>
      <c r="G63" t="s">
        <v>91</v>
      </c>
      <c r="H63" t="s">
        <v>92</v>
      </c>
      <c r="I63" t="s">
        <v>93</v>
      </c>
      <c r="J63">
        <v>1.7140802000030799</v>
      </c>
      <c r="K63" t="s">
        <v>94</v>
      </c>
      <c r="W63">
        <v>0</v>
      </c>
      <c r="X63">
        <v>56</v>
      </c>
      <c r="Y63">
        <v>56</v>
      </c>
      <c r="Z63">
        <v>32</v>
      </c>
      <c r="AE63">
        <v>305.401048800002</v>
      </c>
      <c r="AK63">
        <v>307.123002399999</v>
      </c>
      <c r="AL63">
        <v>307.12927380000099</v>
      </c>
      <c r="AM63">
        <v>307.64033629999898</v>
      </c>
      <c r="AN63">
        <v>307.61308009999902</v>
      </c>
      <c r="AZ63" t="s">
        <v>99</v>
      </c>
      <c r="BA63">
        <v>305.39800659999997</v>
      </c>
      <c r="BB63">
        <v>305.401048800002</v>
      </c>
      <c r="BC63">
        <v>305.401048800002</v>
      </c>
      <c r="BD63">
        <v>307.12292879999899</v>
      </c>
      <c r="BE63" t="s">
        <v>93</v>
      </c>
      <c r="BF63">
        <v>1.7140802000030799</v>
      </c>
      <c r="BG63" t="s">
        <v>94</v>
      </c>
      <c r="BX63">
        <v>365662</v>
      </c>
      <c r="BY63">
        <v>2</v>
      </c>
      <c r="BZ63">
        <v>43</v>
      </c>
      <c r="CA63">
        <v>2</v>
      </c>
      <c r="CB63" t="s">
        <v>84</v>
      </c>
      <c r="CC63" t="s">
        <v>85</v>
      </c>
      <c r="CD63" t="s">
        <v>86</v>
      </c>
      <c r="CE63">
        <v>119.798498921101</v>
      </c>
      <c r="CF63" t="s">
        <v>87</v>
      </c>
    </row>
    <row r="64" spans="2:84" x14ac:dyDescent="0.35">
      <c r="B64">
        <v>57</v>
      </c>
      <c r="C64">
        <v>57</v>
      </c>
      <c r="D64">
        <v>0</v>
      </c>
      <c r="E64" t="s">
        <v>156</v>
      </c>
      <c r="F64" t="s">
        <v>97</v>
      </c>
      <c r="G64" t="s">
        <v>91</v>
      </c>
      <c r="H64" t="s">
        <v>101</v>
      </c>
      <c r="I64" t="s">
        <v>93</v>
      </c>
      <c r="J64">
        <v>1.2845802999981899</v>
      </c>
      <c r="K64" t="s">
        <v>94</v>
      </c>
      <c r="W64">
        <v>0</v>
      </c>
      <c r="X64">
        <v>57</v>
      </c>
      <c r="Y64">
        <v>57</v>
      </c>
      <c r="Z64">
        <v>22</v>
      </c>
      <c r="AE64">
        <v>307.64033629999898</v>
      </c>
      <c r="AK64">
        <v>308.932713000001</v>
      </c>
      <c r="AL64">
        <v>308.93798109999898</v>
      </c>
      <c r="AM64">
        <v>309.44821059999902</v>
      </c>
      <c r="AN64">
        <v>309.42224540000001</v>
      </c>
      <c r="AZ64" t="s">
        <v>95</v>
      </c>
      <c r="BA64">
        <v>307.63692179999998</v>
      </c>
      <c r="BB64">
        <v>307.64033629999898</v>
      </c>
      <c r="BC64">
        <v>307.64033629999898</v>
      </c>
      <c r="BD64">
        <v>308.93259550000198</v>
      </c>
      <c r="BE64" t="s">
        <v>93</v>
      </c>
      <c r="BF64">
        <v>1.2845802999981899</v>
      </c>
      <c r="BG64" t="s">
        <v>94</v>
      </c>
      <c r="BX64">
        <v>365662</v>
      </c>
      <c r="BY64">
        <v>2</v>
      </c>
      <c r="BZ64">
        <v>43</v>
      </c>
      <c r="CA64">
        <v>2</v>
      </c>
      <c r="CB64" t="s">
        <v>84</v>
      </c>
      <c r="CC64" t="s">
        <v>85</v>
      </c>
      <c r="CD64" t="s">
        <v>86</v>
      </c>
      <c r="CE64">
        <v>119.798498921101</v>
      </c>
      <c r="CF64" t="s">
        <v>87</v>
      </c>
    </row>
    <row r="65" spans="2:84" x14ac:dyDescent="0.35">
      <c r="B65">
        <v>58</v>
      </c>
      <c r="C65">
        <v>58</v>
      </c>
      <c r="D65">
        <v>0</v>
      </c>
      <c r="E65" t="s">
        <v>157</v>
      </c>
      <c r="F65" t="s">
        <v>97</v>
      </c>
      <c r="G65" t="s">
        <v>105</v>
      </c>
      <c r="H65" t="s">
        <v>101</v>
      </c>
      <c r="I65" t="s">
        <v>93</v>
      </c>
      <c r="J65">
        <v>1.6565687000002001</v>
      </c>
      <c r="K65" t="s">
        <v>94</v>
      </c>
      <c r="W65">
        <v>0</v>
      </c>
      <c r="X65">
        <v>58</v>
      </c>
      <c r="Y65">
        <v>58</v>
      </c>
      <c r="Z65">
        <v>31</v>
      </c>
      <c r="AE65">
        <v>309.44821059999902</v>
      </c>
      <c r="AK65">
        <v>311.10844569999898</v>
      </c>
      <c r="AL65">
        <v>311.11326950000102</v>
      </c>
      <c r="AM65">
        <v>311.62499200000002</v>
      </c>
      <c r="AN65">
        <v>311.59726990000098</v>
      </c>
      <c r="AZ65" t="s">
        <v>95</v>
      </c>
      <c r="BA65">
        <v>309.44443109999997</v>
      </c>
      <c r="BB65">
        <v>309.44821059999902</v>
      </c>
      <c r="BC65">
        <v>309.44821059999902</v>
      </c>
      <c r="BD65">
        <v>311.108312600001</v>
      </c>
      <c r="BE65" t="s">
        <v>93</v>
      </c>
      <c r="BF65">
        <v>1.6565687000002001</v>
      </c>
      <c r="BG65" t="s">
        <v>94</v>
      </c>
      <c r="BX65">
        <v>365662</v>
      </c>
      <c r="BY65">
        <v>2</v>
      </c>
      <c r="BZ65">
        <v>43</v>
      </c>
      <c r="CA65">
        <v>2</v>
      </c>
      <c r="CB65" t="s">
        <v>84</v>
      </c>
      <c r="CC65" t="s">
        <v>85</v>
      </c>
      <c r="CD65" t="s">
        <v>86</v>
      </c>
      <c r="CE65">
        <v>119.798498921101</v>
      </c>
      <c r="CF65" t="s">
        <v>87</v>
      </c>
    </row>
    <row r="66" spans="2:84" x14ac:dyDescent="0.35">
      <c r="B66">
        <v>59</v>
      </c>
      <c r="C66">
        <v>59</v>
      </c>
      <c r="D66">
        <v>0</v>
      </c>
      <c r="E66" t="s">
        <v>158</v>
      </c>
      <c r="F66" t="s">
        <v>97</v>
      </c>
      <c r="G66" t="s">
        <v>91</v>
      </c>
      <c r="H66" t="s">
        <v>92</v>
      </c>
      <c r="I66" t="s">
        <v>98</v>
      </c>
      <c r="J66">
        <v>1.8078929000002899</v>
      </c>
      <c r="K66" t="s">
        <v>94</v>
      </c>
      <c r="W66">
        <v>0</v>
      </c>
      <c r="X66">
        <v>59</v>
      </c>
      <c r="Y66">
        <v>59</v>
      </c>
      <c r="Z66">
        <v>0</v>
      </c>
      <c r="AE66">
        <v>311.62499200000002</v>
      </c>
      <c r="AK66">
        <v>313.440537000002</v>
      </c>
      <c r="AL66">
        <v>313.44587229999797</v>
      </c>
      <c r="AM66">
        <v>313.95538479999902</v>
      </c>
      <c r="AN66">
        <v>313.93058810000002</v>
      </c>
      <c r="AZ66" t="s">
        <v>95</v>
      </c>
      <c r="BA66">
        <v>311.62145700000099</v>
      </c>
      <c r="BB66">
        <v>311.62499200000002</v>
      </c>
      <c r="BC66">
        <v>311.62499200000002</v>
      </c>
      <c r="BD66">
        <v>313.44043000000198</v>
      </c>
      <c r="BE66" t="s">
        <v>98</v>
      </c>
      <c r="BF66">
        <v>1.8078929000002899</v>
      </c>
      <c r="BG66" t="s">
        <v>94</v>
      </c>
      <c r="BX66">
        <v>365662</v>
      </c>
      <c r="BY66">
        <v>2</v>
      </c>
      <c r="BZ66">
        <v>43</v>
      </c>
      <c r="CA66">
        <v>2</v>
      </c>
      <c r="CB66" t="s">
        <v>84</v>
      </c>
      <c r="CC66" t="s">
        <v>85</v>
      </c>
      <c r="CD66" t="s">
        <v>86</v>
      </c>
      <c r="CE66">
        <v>119.798498921101</v>
      </c>
      <c r="CF66" t="s">
        <v>87</v>
      </c>
    </row>
    <row r="67" spans="2:84" x14ac:dyDescent="0.35">
      <c r="B67">
        <v>60</v>
      </c>
      <c r="C67">
        <v>60</v>
      </c>
      <c r="D67">
        <v>0</v>
      </c>
      <c r="E67" t="s">
        <v>159</v>
      </c>
      <c r="F67" t="s">
        <v>97</v>
      </c>
      <c r="G67" t="s">
        <v>105</v>
      </c>
      <c r="H67" t="s">
        <v>92</v>
      </c>
      <c r="I67" t="s">
        <v>98</v>
      </c>
      <c r="J67">
        <v>1.88812010000037</v>
      </c>
      <c r="K67" t="s">
        <v>94</v>
      </c>
      <c r="W67">
        <v>0</v>
      </c>
      <c r="X67">
        <v>60</v>
      </c>
      <c r="Y67">
        <v>60</v>
      </c>
      <c r="Z67">
        <v>11</v>
      </c>
      <c r="AE67">
        <v>313.95538479999902</v>
      </c>
      <c r="AK67">
        <v>315.84937590000101</v>
      </c>
      <c r="AL67">
        <v>315.85412939999799</v>
      </c>
      <c r="AM67">
        <v>316.36238439999897</v>
      </c>
      <c r="AN67">
        <v>316.33839129999899</v>
      </c>
      <c r="AZ67" t="s">
        <v>95</v>
      </c>
      <c r="BA67">
        <v>313.95155140000099</v>
      </c>
      <c r="BB67">
        <v>313.95538479999902</v>
      </c>
      <c r="BC67">
        <v>313.95538479999902</v>
      </c>
      <c r="BD67">
        <v>315.84925149999901</v>
      </c>
      <c r="BE67" t="s">
        <v>98</v>
      </c>
      <c r="BF67">
        <v>1.88812010000037</v>
      </c>
      <c r="BG67" t="s">
        <v>94</v>
      </c>
      <c r="BX67">
        <v>365662</v>
      </c>
      <c r="BY67">
        <v>2</v>
      </c>
      <c r="BZ67">
        <v>43</v>
      </c>
      <c r="CA67">
        <v>2</v>
      </c>
      <c r="CB67" t="s">
        <v>84</v>
      </c>
      <c r="CC67" t="s">
        <v>85</v>
      </c>
      <c r="CD67" t="s">
        <v>86</v>
      </c>
      <c r="CE67">
        <v>119.798498921101</v>
      </c>
      <c r="CF67" t="s">
        <v>87</v>
      </c>
    </row>
    <row r="68" spans="2:84" x14ac:dyDescent="0.35">
      <c r="B68">
        <v>61</v>
      </c>
      <c r="C68">
        <v>61</v>
      </c>
      <c r="D68">
        <v>0</v>
      </c>
      <c r="E68" t="s">
        <v>160</v>
      </c>
      <c r="F68" t="s">
        <v>97</v>
      </c>
      <c r="G68" t="s">
        <v>105</v>
      </c>
      <c r="H68" t="s">
        <v>101</v>
      </c>
      <c r="I68" t="s">
        <v>93</v>
      </c>
      <c r="J68">
        <v>2.8629220000002502</v>
      </c>
      <c r="K68" t="s">
        <v>94</v>
      </c>
      <c r="W68">
        <v>0</v>
      </c>
      <c r="X68">
        <v>61</v>
      </c>
      <c r="Y68">
        <v>61</v>
      </c>
      <c r="Z68">
        <v>28</v>
      </c>
      <c r="AE68">
        <v>316.36238439999897</v>
      </c>
      <c r="AK68">
        <v>319.23136979999902</v>
      </c>
      <c r="AL68">
        <v>319.23721130000098</v>
      </c>
      <c r="AM68">
        <v>319.76019390000101</v>
      </c>
      <c r="AN68">
        <v>319.72232219999898</v>
      </c>
      <c r="AZ68" t="s">
        <v>95</v>
      </c>
      <c r="BA68">
        <v>316.35944009999997</v>
      </c>
      <c r="BB68">
        <v>316.36238439999897</v>
      </c>
      <c r="BC68">
        <v>316.36238439999897</v>
      </c>
      <c r="BD68">
        <v>319.23126730000098</v>
      </c>
      <c r="BE68" t="s">
        <v>93</v>
      </c>
      <c r="BF68">
        <v>2.8629220000002502</v>
      </c>
      <c r="BG68" t="s">
        <v>94</v>
      </c>
      <c r="BX68">
        <v>365662</v>
      </c>
      <c r="BY68">
        <v>2</v>
      </c>
      <c r="BZ68">
        <v>43</v>
      </c>
      <c r="CA68">
        <v>2</v>
      </c>
      <c r="CB68" t="s">
        <v>84</v>
      </c>
      <c r="CC68" t="s">
        <v>85</v>
      </c>
      <c r="CD68" t="s">
        <v>86</v>
      </c>
      <c r="CE68">
        <v>119.798498921101</v>
      </c>
      <c r="CF68" t="s">
        <v>87</v>
      </c>
    </row>
    <row r="69" spans="2:84" x14ac:dyDescent="0.35">
      <c r="B69">
        <v>62</v>
      </c>
      <c r="C69">
        <v>62</v>
      </c>
      <c r="D69">
        <v>0</v>
      </c>
      <c r="E69" t="s">
        <v>161</v>
      </c>
      <c r="F69" t="s">
        <v>90</v>
      </c>
      <c r="G69" t="s">
        <v>105</v>
      </c>
      <c r="H69" t="s">
        <v>101</v>
      </c>
      <c r="I69" t="s">
        <v>93</v>
      </c>
      <c r="J69">
        <v>0.80873939999946698</v>
      </c>
      <c r="K69" t="s">
        <v>94</v>
      </c>
      <c r="W69">
        <v>0</v>
      </c>
      <c r="X69">
        <v>62</v>
      </c>
      <c r="Y69">
        <v>62</v>
      </c>
      <c r="Z69">
        <v>58</v>
      </c>
      <c r="AE69">
        <v>319.76019390000101</v>
      </c>
      <c r="AK69">
        <v>320.57417070000099</v>
      </c>
      <c r="AL69">
        <v>320.57885280000102</v>
      </c>
      <c r="AM69">
        <v>321.07782489999897</v>
      </c>
      <c r="AN69">
        <v>321.06398479999899</v>
      </c>
      <c r="AZ69" t="s">
        <v>95</v>
      </c>
      <c r="BA69">
        <v>319.75578990000201</v>
      </c>
      <c r="BB69">
        <v>319.76019390000101</v>
      </c>
      <c r="BC69">
        <v>319.76019390000101</v>
      </c>
      <c r="BD69">
        <v>320.57406130000101</v>
      </c>
      <c r="BE69" t="s">
        <v>93</v>
      </c>
      <c r="BF69">
        <v>0.80873939999946698</v>
      </c>
      <c r="BG69" t="s">
        <v>94</v>
      </c>
      <c r="BX69">
        <v>365662</v>
      </c>
      <c r="BY69">
        <v>2</v>
      </c>
      <c r="BZ69">
        <v>43</v>
      </c>
      <c r="CA69">
        <v>2</v>
      </c>
      <c r="CB69" t="s">
        <v>84</v>
      </c>
      <c r="CC69" t="s">
        <v>85</v>
      </c>
      <c r="CD69" t="s">
        <v>86</v>
      </c>
      <c r="CE69">
        <v>119.798498921101</v>
      </c>
      <c r="CF69" t="s">
        <v>87</v>
      </c>
    </row>
    <row r="70" spans="2:84" x14ac:dyDescent="0.35">
      <c r="B70">
        <v>63</v>
      </c>
      <c r="C70">
        <v>63</v>
      </c>
      <c r="D70">
        <v>0</v>
      </c>
      <c r="E70" t="s">
        <v>162</v>
      </c>
      <c r="F70" t="s">
        <v>90</v>
      </c>
      <c r="G70" t="s">
        <v>91</v>
      </c>
      <c r="H70" t="s">
        <v>101</v>
      </c>
      <c r="I70" t="s">
        <v>93</v>
      </c>
      <c r="J70">
        <v>1.4081488999981899</v>
      </c>
      <c r="K70" t="s">
        <v>94</v>
      </c>
      <c r="W70">
        <v>0</v>
      </c>
      <c r="X70">
        <v>63</v>
      </c>
      <c r="Y70">
        <v>63</v>
      </c>
      <c r="Z70">
        <v>51</v>
      </c>
      <c r="AE70">
        <v>321.07782489999897</v>
      </c>
      <c r="AK70">
        <v>322.49068039999997</v>
      </c>
      <c r="AL70">
        <v>322.49569310000101</v>
      </c>
      <c r="AM70">
        <v>322.9889306</v>
      </c>
      <c r="AN70">
        <v>322.98062449999998</v>
      </c>
      <c r="AZ70" t="s">
        <v>99</v>
      </c>
      <c r="BA70">
        <v>321.07267039999999</v>
      </c>
      <c r="BB70">
        <v>321.07782489999897</v>
      </c>
      <c r="BC70">
        <v>321.07782489999897</v>
      </c>
      <c r="BD70">
        <v>322.49056330000099</v>
      </c>
      <c r="BE70" t="s">
        <v>93</v>
      </c>
      <c r="BF70">
        <v>1.4081488999981899</v>
      </c>
      <c r="BG70" t="s">
        <v>94</v>
      </c>
      <c r="BX70">
        <v>365662</v>
      </c>
      <c r="BY70">
        <v>2</v>
      </c>
      <c r="BZ70">
        <v>43</v>
      </c>
      <c r="CA70">
        <v>2</v>
      </c>
      <c r="CB70" t="s">
        <v>84</v>
      </c>
      <c r="CC70" t="s">
        <v>85</v>
      </c>
      <c r="CD70" t="s">
        <v>86</v>
      </c>
      <c r="CE70">
        <v>119.798498921101</v>
      </c>
      <c r="CF70" t="s">
        <v>87</v>
      </c>
    </row>
    <row r="71" spans="2:84" x14ac:dyDescent="0.35">
      <c r="BH71">
        <v>322.98080780000203</v>
      </c>
      <c r="BI71">
        <v>322.9889306</v>
      </c>
      <c r="BJ71">
        <v>322.9889306</v>
      </c>
      <c r="BK71">
        <v>331.30776289999898</v>
      </c>
      <c r="BX71">
        <v>365662</v>
      </c>
      <c r="BY71">
        <v>2</v>
      </c>
      <c r="BZ71">
        <v>43</v>
      </c>
      <c r="CA71">
        <v>2</v>
      </c>
      <c r="CB71" t="s">
        <v>84</v>
      </c>
      <c r="CC71" t="s">
        <v>85</v>
      </c>
      <c r="CD71" t="s">
        <v>86</v>
      </c>
      <c r="CE71">
        <v>119.798498921101</v>
      </c>
      <c r="CF71" t="s">
        <v>87</v>
      </c>
    </row>
    <row r="72" spans="2:84" x14ac:dyDescent="0.35">
      <c r="AK72">
        <v>331.30785780000201</v>
      </c>
      <c r="AL72">
        <v>331.31205830000101</v>
      </c>
      <c r="AM72">
        <v>331.85005539999997</v>
      </c>
      <c r="AN72">
        <v>331.79700919999902</v>
      </c>
      <c r="BX72">
        <v>365662</v>
      </c>
      <c r="BY72">
        <v>2</v>
      </c>
      <c r="BZ72">
        <v>43</v>
      </c>
      <c r="CA72">
        <v>2</v>
      </c>
      <c r="CB72" t="s">
        <v>84</v>
      </c>
      <c r="CC72" t="s">
        <v>85</v>
      </c>
      <c r="CD72" t="s">
        <v>86</v>
      </c>
      <c r="CE72">
        <v>119.798498921101</v>
      </c>
      <c r="CF72" t="s">
        <v>87</v>
      </c>
    </row>
    <row r="73" spans="2:84" ht="145" x14ac:dyDescent="0.35">
      <c r="B73">
        <v>0</v>
      </c>
      <c r="C73">
        <v>0</v>
      </c>
      <c r="D73">
        <v>0</v>
      </c>
      <c r="L73" t="s">
        <v>114</v>
      </c>
      <c r="M73" t="str">
        <f>INDEX(F:F, MATCH(L73, E:E, 0)) &amp; " | " &amp; INDEX(G:G, MATCH(L73, E:E, 0)) &amp; " | " &amp; INDEX(AZ:AZ, MATCH(L73, E:E, 0))</f>
        <v>new | caucasian | flipped</v>
      </c>
      <c r="N73" s="1" t="s">
        <v>163</v>
      </c>
      <c r="O73">
        <v>2</v>
      </c>
      <c r="P73">
        <v>4</v>
      </c>
      <c r="Q73">
        <v>8.4142114000023795</v>
      </c>
      <c r="R73" t="s">
        <v>94</v>
      </c>
      <c r="AA73">
        <v>0</v>
      </c>
      <c r="AB73">
        <v>0</v>
      </c>
      <c r="AC73">
        <v>0</v>
      </c>
      <c r="AD73">
        <v>14</v>
      </c>
      <c r="AE73">
        <v>331.85005539999997</v>
      </c>
      <c r="AK73">
        <v>340.27214179999999</v>
      </c>
      <c r="AL73">
        <v>340.27855030000097</v>
      </c>
      <c r="AM73">
        <v>340.77812149999897</v>
      </c>
      <c r="AN73">
        <v>340.76277359999898</v>
      </c>
      <c r="BL73">
        <v>331.84306959999901</v>
      </c>
      <c r="BM73">
        <v>331.85005539999997</v>
      </c>
      <c r="BN73">
        <v>331.85005539999997</v>
      </c>
      <c r="BO73">
        <v>331.85005539999997</v>
      </c>
      <c r="BP73">
        <v>340.27204849999902</v>
      </c>
      <c r="BQ73">
        <v>4</v>
      </c>
      <c r="BR73">
        <v>8.4142114000023795</v>
      </c>
      <c r="BS73" t="s">
        <v>94</v>
      </c>
      <c r="BX73">
        <v>365662</v>
      </c>
      <c r="BY73">
        <v>2</v>
      </c>
      <c r="BZ73">
        <v>43</v>
      </c>
      <c r="CA73">
        <v>2</v>
      </c>
      <c r="CB73" t="s">
        <v>84</v>
      </c>
      <c r="CC73" t="s">
        <v>85</v>
      </c>
      <c r="CD73" t="s">
        <v>86</v>
      </c>
      <c r="CE73">
        <v>119.798498921101</v>
      </c>
      <c r="CF73" t="s">
        <v>87</v>
      </c>
    </row>
    <row r="74" spans="2:84" ht="145" x14ac:dyDescent="0.35">
      <c r="B74">
        <v>1</v>
      </c>
      <c r="C74">
        <v>1</v>
      </c>
      <c r="D74">
        <v>0</v>
      </c>
      <c r="L74" t="s">
        <v>159</v>
      </c>
      <c r="M74" t="str">
        <f t="shared" ref="M74:M108" si="0">INDEX(F:F, MATCH(L74, E:E, 0)) &amp; " | " &amp; INDEX(G:G, MATCH(L74, E:E, 0)) &amp; " | " &amp; INDEX(AZ:AZ, MATCH(L74, E:E, 0))</f>
        <v>new | caucasian | flipped</v>
      </c>
      <c r="N74" s="1" t="s">
        <v>163</v>
      </c>
      <c r="O74">
        <v>2</v>
      </c>
      <c r="P74">
        <v>2</v>
      </c>
      <c r="Q74">
        <v>2.4226662999972102</v>
      </c>
      <c r="R74" t="s">
        <v>94</v>
      </c>
      <c r="AA74">
        <v>0</v>
      </c>
      <c r="AB74">
        <v>1</v>
      </c>
      <c r="AC74">
        <v>1</v>
      </c>
      <c r="AD74">
        <v>11</v>
      </c>
      <c r="AE74">
        <v>340.77812149999897</v>
      </c>
      <c r="AK74">
        <v>343.20641189999799</v>
      </c>
      <c r="AL74">
        <v>343.21164829999901</v>
      </c>
      <c r="AM74">
        <v>343.71216859999902</v>
      </c>
      <c r="AN74">
        <v>343.69683799999899</v>
      </c>
      <c r="BL74">
        <v>340.77442399999899</v>
      </c>
      <c r="BM74">
        <v>340.77812149999897</v>
      </c>
      <c r="BN74">
        <v>340.77812149999897</v>
      </c>
      <c r="BO74">
        <v>340.77812149999897</v>
      </c>
      <c r="BP74">
        <v>343.20629470000102</v>
      </c>
      <c r="BQ74">
        <v>2</v>
      </c>
      <c r="BR74">
        <v>2.4226662999972102</v>
      </c>
      <c r="BS74" t="s">
        <v>94</v>
      </c>
      <c r="BX74">
        <v>365662</v>
      </c>
      <c r="BY74">
        <v>2</v>
      </c>
      <c r="BZ74">
        <v>43</v>
      </c>
      <c r="CA74">
        <v>2</v>
      </c>
      <c r="CB74" t="s">
        <v>84</v>
      </c>
      <c r="CC74" t="s">
        <v>85</v>
      </c>
      <c r="CD74" t="s">
        <v>86</v>
      </c>
      <c r="CE74">
        <v>119.798498921101</v>
      </c>
      <c r="CF74" t="s">
        <v>87</v>
      </c>
    </row>
    <row r="75" spans="2:84" ht="145" x14ac:dyDescent="0.35">
      <c r="B75">
        <v>2</v>
      </c>
      <c r="C75">
        <v>2</v>
      </c>
      <c r="D75">
        <v>0</v>
      </c>
      <c r="L75" t="s">
        <v>136</v>
      </c>
      <c r="M75" t="str">
        <f t="shared" si="0"/>
        <v>old | caucasian | flipped</v>
      </c>
      <c r="N75" s="1" t="s">
        <v>163</v>
      </c>
      <c r="O75">
        <v>2</v>
      </c>
      <c r="P75">
        <v>2</v>
      </c>
      <c r="Q75">
        <v>0.85062079999988705</v>
      </c>
      <c r="R75" t="s">
        <v>94</v>
      </c>
      <c r="AA75">
        <v>0</v>
      </c>
      <c r="AB75">
        <v>2</v>
      </c>
      <c r="AC75">
        <v>2</v>
      </c>
      <c r="AD75">
        <v>31</v>
      </c>
      <c r="AE75">
        <v>343.71216859999902</v>
      </c>
      <c r="AK75">
        <v>344.565307200002</v>
      </c>
      <c r="AL75">
        <v>344.56995269999902</v>
      </c>
      <c r="AM75">
        <v>345.09631330000002</v>
      </c>
      <c r="AN75">
        <v>345.05518130000002</v>
      </c>
      <c r="BL75">
        <v>343.70844119999998</v>
      </c>
      <c r="BM75">
        <v>343.71216859999902</v>
      </c>
      <c r="BN75">
        <v>343.71216859999902</v>
      </c>
      <c r="BO75">
        <v>343.71216859999902</v>
      </c>
      <c r="BP75">
        <v>344.56519490000198</v>
      </c>
      <c r="BQ75">
        <v>2</v>
      </c>
      <c r="BR75">
        <v>0.85062079999988705</v>
      </c>
      <c r="BS75" t="s">
        <v>94</v>
      </c>
      <c r="BX75">
        <v>365662</v>
      </c>
      <c r="BY75">
        <v>2</v>
      </c>
      <c r="BZ75">
        <v>43</v>
      </c>
      <c r="CA75">
        <v>2</v>
      </c>
      <c r="CB75" t="s">
        <v>84</v>
      </c>
      <c r="CC75" t="s">
        <v>85</v>
      </c>
      <c r="CD75" t="s">
        <v>86</v>
      </c>
      <c r="CE75">
        <v>119.798498921101</v>
      </c>
      <c r="CF75" t="s">
        <v>87</v>
      </c>
    </row>
    <row r="76" spans="2:84" ht="145" x14ac:dyDescent="0.35">
      <c r="B76">
        <v>3</v>
      </c>
      <c r="C76">
        <v>3</v>
      </c>
      <c r="D76">
        <v>0</v>
      </c>
      <c r="L76" t="s">
        <v>148</v>
      </c>
      <c r="M76" t="str">
        <f t="shared" si="0"/>
        <v>old | caucasian | flipped</v>
      </c>
      <c r="N76" s="1" t="s">
        <v>164</v>
      </c>
      <c r="O76">
        <v>4</v>
      </c>
      <c r="P76">
        <v>4</v>
      </c>
      <c r="Q76">
        <v>2.0508272999977599</v>
      </c>
      <c r="R76" t="s">
        <v>94</v>
      </c>
      <c r="AA76">
        <v>0</v>
      </c>
      <c r="AB76">
        <v>3</v>
      </c>
      <c r="AC76">
        <v>3</v>
      </c>
      <c r="AD76">
        <v>19</v>
      </c>
      <c r="AE76">
        <v>345.09631330000002</v>
      </c>
      <c r="AK76">
        <v>347.15648399999901</v>
      </c>
      <c r="AL76">
        <v>347.16162009999903</v>
      </c>
      <c r="AM76">
        <v>347.6888553</v>
      </c>
      <c r="AN76">
        <v>347.64629540000101</v>
      </c>
      <c r="BL76">
        <v>345.09161829999999</v>
      </c>
      <c r="BM76">
        <v>345.09631330000002</v>
      </c>
      <c r="BN76">
        <v>345.09631330000002</v>
      </c>
      <c r="BO76">
        <v>345.09631330000002</v>
      </c>
      <c r="BP76">
        <v>347.15633950000102</v>
      </c>
      <c r="BQ76">
        <v>4</v>
      </c>
      <c r="BR76">
        <v>2.0508272999977599</v>
      </c>
      <c r="BS76" t="s">
        <v>94</v>
      </c>
      <c r="BX76">
        <v>365662</v>
      </c>
      <c r="BY76">
        <v>2</v>
      </c>
      <c r="BZ76">
        <v>43</v>
      </c>
      <c r="CA76">
        <v>2</v>
      </c>
      <c r="CB76" t="s">
        <v>84</v>
      </c>
      <c r="CC76" t="s">
        <v>85</v>
      </c>
      <c r="CD76" t="s">
        <v>86</v>
      </c>
      <c r="CE76">
        <v>119.798498921101</v>
      </c>
      <c r="CF76" t="s">
        <v>87</v>
      </c>
    </row>
    <row r="77" spans="2:84" ht="145" x14ac:dyDescent="0.35">
      <c r="B77">
        <v>4</v>
      </c>
      <c r="C77">
        <v>4</v>
      </c>
      <c r="D77">
        <v>0</v>
      </c>
      <c r="L77" t="s">
        <v>127</v>
      </c>
      <c r="M77" t="str">
        <f t="shared" si="0"/>
        <v>new | caucasian | flipped</v>
      </c>
      <c r="N77" s="1" t="s">
        <v>163</v>
      </c>
      <c r="O77">
        <v>4</v>
      </c>
      <c r="P77">
        <v>2</v>
      </c>
      <c r="Q77">
        <v>5.0231515999985197</v>
      </c>
      <c r="R77" t="s">
        <v>94</v>
      </c>
      <c r="AA77">
        <v>0</v>
      </c>
      <c r="AB77">
        <v>4</v>
      </c>
      <c r="AC77">
        <v>4</v>
      </c>
      <c r="AD77">
        <v>18</v>
      </c>
      <c r="AE77">
        <v>347.6888553</v>
      </c>
      <c r="AK77">
        <v>352.71552969999999</v>
      </c>
      <c r="AL77">
        <v>352.71990400000101</v>
      </c>
      <c r="AM77">
        <v>353.23561640000099</v>
      </c>
      <c r="AN77">
        <v>353.20466940000102</v>
      </c>
      <c r="BL77">
        <v>347.68244229999902</v>
      </c>
      <c r="BM77">
        <v>347.6888553</v>
      </c>
      <c r="BN77">
        <v>347.6888553</v>
      </c>
      <c r="BO77">
        <v>347.6888553</v>
      </c>
      <c r="BP77">
        <v>352.71540850000002</v>
      </c>
      <c r="BQ77">
        <v>2</v>
      </c>
      <c r="BR77">
        <v>5.0231515999985197</v>
      </c>
      <c r="BS77" t="s">
        <v>94</v>
      </c>
      <c r="BX77">
        <v>365662</v>
      </c>
      <c r="BY77">
        <v>2</v>
      </c>
      <c r="BZ77">
        <v>43</v>
      </c>
      <c r="CA77">
        <v>2</v>
      </c>
      <c r="CB77" t="s">
        <v>84</v>
      </c>
      <c r="CC77" t="s">
        <v>85</v>
      </c>
      <c r="CD77" t="s">
        <v>86</v>
      </c>
      <c r="CE77">
        <v>119.798498921101</v>
      </c>
      <c r="CF77" t="s">
        <v>87</v>
      </c>
    </row>
    <row r="78" spans="2:84" ht="145" x14ac:dyDescent="0.35">
      <c r="B78">
        <v>5</v>
      </c>
      <c r="C78">
        <v>5</v>
      </c>
      <c r="D78">
        <v>0</v>
      </c>
      <c r="L78" t="s">
        <v>149</v>
      </c>
      <c r="M78" t="str">
        <f t="shared" si="0"/>
        <v>new | caucasian | normal</v>
      </c>
      <c r="N78" s="1" t="s">
        <v>163</v>
      </c>
      <c r="O78">
        <v>2</v>
      </c>
      <c r="P78">
        <v>2</v>
      </c>
      <c r="Q78">
        <v>3.3418772000004502</v>
      </c>
      <c r="R78" t="s">
        <v>94</v>
      </c>
      <c r="AA78">
        <v>0</v>
      </c>
      <c r="AB78">
        <v>5</v>
      </c>
      <c r="AC78">
        <v>5</v>
      </c>
      <c r="AD78">
        <v>12</v>
      </c>
      <c r="AE78">
        <v>353.23561640000099</v>
      </c>
      <c r="AK78">
        <v>356.58138500000098</v>
      </c>
      <c r="AL78">
        <v>356.58650309999899</v>
      </c>
      <c r="AM78">
        <v>357.089361400001</v>
      </c>
      <c r="AN78">
        <v>357.07105489999901</v>
      </c>
      <c r="BL78">
        <v>353.23170870000098</v>
      </c>
      <c r="BM78">
        <v>353.23561640000099</v>
      </c>
      <c r="BN78">
        <v>353.23561640000099</v>
      </c>
      <c r="BO78">
        <v>353.23561640000099</v>
      </c>
      <c r="BP78">
        <v>356.58126439999899</v>
      </c>
      <c r="BQ78">
        <v>2</v>
      </c>
      <c r="BR78">
        <v>3.3418772000004502</v>
      </c>
      <c r="BS78" t="s">
        <v>94</v>
      </c>
      <c r="BX78">
        <v>365662</v>
      </c>
      <c r="BY78">
        <v>2</v>
      </c>
      <c r="BZ78">
        <v>43</v>
      </c>
      <c r="CA78">
        <v>2</v>
      </c>
      <c r="CB78" t="s">
        <v>84</v>
      </c>
      <c r="CC78" t="s">
        <v>85</v>
      </c>
      <c r="CD78" t="s">
        <v>86</v>
      </c>
      <c r="CE78">
        <v>119.798498921101</v>
      </c>
      <c r="CF78" t="s">
        <v>87</v>
      </c>
    </row>
    <row r="79" spans="2:84" ht="145" x14ac:dyDescent="0.35">
      <c r="B79">
        <v>6</v>
      </c>
      <c r="C79">
        <v>6</v>
      </c>
      <c r="D79">
        <v>0</v>
      </c>
      <c r="L79" t="s">
        <v>117</v>
      </c>
      <c r="M79" t="str">
        <f t="shared" si="0"/>
        <v>old | caucasian | flipped</v>
      </c>
      <c r="N79" s="1" t="s">
        <v>163</v>
      </c>
      <c r="O79">
        <v>2</v>
      </c>
      <c r="P79">
        <v>2</v>
      </c>
      <c r="Q79">
        <v>0.87433740000051297</v>
      </c>
      <c r="R79" t="s">
        <v>94</v>
      </c>
      <c r="AA79">
        <v>0</v>
      </c>
      <c r="AB79">
        <v>6</v>
      </c>
      <c r="AC79">
        <v>6</v>
      </c>
      <c r="AD79">
        <v>28</v>
      </c>
      <c r="AE79">
        <v>357.089361400001</v>
      </c>
      <c r="AK79">
        <v>357.97172810000097</v>
      </c>
      <c r="AL79">
        <v>357.97776549999901</v>
      </c>
      <c r="AM79">
        <v>358.48366249999799</v>
      </c>
      <c r="AN79">
        <v>358.46288289999899</v>
      </c>
      <c r="BL79">
        <v>357.08552329999998</v>
      </c>
      <c r="BM79">
        <v>357.089361400001</v>
      </c>
      <c r="BN79">
        <v>357.089361400001</v>
      </c>
      <c r="BO79">
        <v>357.089361400001</v>
      </c>
      <c r="BP79">
        <v>357.97160359999901</v>
      </c>
      <c r="BQ79">
        <v>2</v>
      </c>
      <c r="BR79">
        <v>0.87433740000051297</v>
      </c>
      <c r="BS79" t="s">
        <v>94</v>
      </c>
      <c r="BX79">
        <v>365662</v>
      </c>
      <c r="BY79">
        <v>2</v>
      </c>
      <c r="BZ79">
        <v>43</v>
      </c>
      <c r="CA79">
        <v>2</v>
      </c>
      <c r="CB79" t="s">
        <v>84</v>
      </c>
      <c r="CC79" t="s">
        <v>85</v>
      </c>
      <c r="CD79" t="s">
        <v>86</v>
      </c>
      <c r="CE79">
        <v>119.798498921101</v>
      </c>
      <c r="CF79" t="s">
        <v>87</v>
      </c>
    </row>
    <row r="80" spans="2:84" ht="145" x14ac:dyDescent="0.35">
      <c r="B80">
        <v>7</v>
      </c>
      <c r="C80">
        <v>7</v>
      </c>
      <c r="D80">
        <v>0</v>
      </c>
      <c r="L80" t="s">
        <v>88</v>
      </c>
      <c r="M80" t="str">
        <f t="shared" si="0"/>
        <v>old | caucasian | normal</v>
      </c>
      <c r="N80" s="1" t="s">
        <v>163</v>
      </c>
      <c r="O80">
        <v>2</v>
      </c>
      <c r="P80">
        <v>2</v>
      </c>
      <c r="Q80">
        <v>1.4997395999998799</v>
      </c>
      <c r="R80" t="s">
        <v>94</v>
      </c>
      <c r="AA80">
        <v>0</v>
      </c>
      <c r="AB80">
        <v>7</v>
      </c>
      <c r="AC80">
        <v>7</v>
      </c>
      <c r="AD80">
        <v>32</v>
      </c>
      <c r="AE80">
        <v>358.48366249999799</v>
      </c>
      <c r="AK80">
        <v>359.99084269999997</v>
      </c>
      <c r="AL80">
        <v>359.99461589999902</v>
      </c>
      <c r="AM80">
        <v>360.49580229999901</v>
      </c>
      <c r="AN80">
        <v>360.47908749999903</v>
      </c>
      <c r="BL80">
        <v>358.47956360000097</v>
      </c>
      <c r="BM80">
        <v>358.48366249999799</v>
      </c>
      <c r="BN80">
        <v>358.48366249999799</v>
      </c>
      <c r="BO80">
        <v>358.48366249999799</v>
      </c>
      <c r="BP80">
        <v>359.99073259999898</v>
      </c>
      <c r="BQ80">
        <v>2</v>
      </c>
      <c r="BR80">
        <v>1.4997395999998799</v>
      </c>
      <c r="BS80" t="s">
        <v>94</v>
      </c>
      <c r="BX80">
        <v>365662</v>
      </c>
      <c r="BY80">
        <v>2</v>
      </c>
      <c r="BZ80">
        <v>43</v>
      </c>
      <c r="CA80">
        <v>2</v>
      </c>
      <c r="CB80" t="s">
        <v>84</v>
      </c>
      <c r="CC80" t="s">
        <v>85</v>
      </c>
      <c r="CD80" t="s">
        <v>86</v>
      </c>
      <c r="CE80">
        <v>119.798498921101</v>
      </c>
      <c r="CF80" t="s">
        <v>87</v>
      </c>
    </row>
    <row r="81" spans="2:84" ht="130.5" x14ac:dyDescent="0.35">
      <c r="B81">
        <v>8</v>
      </c>
      <c r="C81">
        <v>8</v>
      </c>
      <c r="D81">
        <v>0</v>
      </c>
      <c r="L81" t="s">
        <v>89</v>
      </c>
      <c r="M81" t="str">
        <f t="shared" si="0"/>
        <v>old | afrikan | flipped</v>
      </c>
      <c r="N81" s="1" t="s">
        <v>165</v>
      </c>
      <c r="O81">
        <v>1</v>
      </c>
      <c r="P81">
        <v>1</v>
      </c>
      <c r="Q81">
        <v>2.66884760000175</v>
      </c>
      <c r="R81" t="s">
        <v>94</v>
      </c>
      <c r="AA81">
        <v>0</v>
      </c>
      <c r="AB81">
        <v>8</v>
      </c>
      <c r="AC81">
        <v>8</v>
      </c>
      <c r="AD81">
        <v>24</v>
      </c>
      <c r="AE81">
        <v>360.49580229999901</v>
      </c>
      <c r="AK81">
        <v>363.172310000001</v>
      </c>
      <c r="AL81">
        <v>363.17776359999999</v>
      </c>
      <c r="AM81">
        <v>363.67502919999902</v>
      </c>
      <c r="AN81">
        <v>363.66228480000001</v>
      </c>
      <c r="BL81">
        <v>360.492109800001</v>
      </c>
      <c r="BM81">
        <v>360.49580229999901</v>
      </c>
      <c r="BN81">
        <v>360.49580229999901</v>
      </c>
      <c r="BO81">
        <v>360.49580229999901</v>
      </c>
      <c r="BP81">
        <v>363.17221020000198</v>
      </c>
      <c r="BQ81">
        <v>1</v>
      </c>
      <c r="BR81">
        <v>2.66884760000175</v>
      </c>
      <c r="BS81" t="s">
        <v>94</v>
      </c>
      <c r="BX81">
        <v>365662</v>
      </c>
      <c r="BY81">
        <v>2</v>
      </c>
      <c r="BZ81">
        <v>43</v>
      </c>
      <c r="CA81">
        <v>2</v>
      </c>
      <c r="CB81" t="s">
        <v>84</v>
      </c>
      <c r="CC81" t="s">
        <v>85</v>
      </c>
      <c r="CD81" t="s">
        <v>86</v>
      </c>
      <c r="CE81">
        <v>119.798498921101</v>
      </c>
      <c r="CF81" t="s">
        <v>87</v>
      </c>
    </row>
    <row r="82" spans="2:84" ht="145" x14ac:dyDescent="0.35">
      <c r="B82">
        <v>9</v>
      </c>
      <c r="C82">
        <v>9</v>
      </c>
      <c r="D82">
        <v>0</v>
      </c>
      <c r="L82" t="s">
        <v>96</v>
      </c>
      <c r="M82" t="str">
        <f t="shared" si="0"/>
        <v>new | afrikan | normal</v>
      </c>
      <c r="N82" s="1" t="s">
        <v>163</v>
      </c>
      <c r="O82">
        <v>1</v>
      </c>
      <c r="P82">
        <v>1</v>
      </c>
      <c r="Q82">
        <v>1.13741490000029</v>
      </c>
      <c r="R82" t="s">
        <v>94</v>
      </c>
      <c r="AA82">
        <v>0</v>
      </c>
      <c r="AB82">
        <v>9</v>
      </c>
      <c r="AC82">
        <v>9</v>
      </c>
      <c r="AD82">
        <v>3</v>
      </c>
      <c r="AE82">
        <v>363.67502919999902</v>
      </c>
      <c r="AK82">
        <v>364.81515359999997</v>
      </c>
      <c r="AL82">
        <v>364.81947589999902</v>
      </c>
      <c r="AM82">
        <v>365.32068659999999</v>
      </c>
      <c r="AN82">
        <v>365.30412239999998</v>
      </c>
      <c r="BL82">
        <v>363.67144779999899</v>
      </c>
      <c r="BM82">
        <v>363.67502919999902</v>
      </c>
      <c r="BN82">
        <v>363.67502919999902</v>
      </c>
      <c r="BO82">
        <v>363.67502919999902</v>
      </c>
      <c r="BP82">
        <v>364.81504100000097</v>
      </c>
      <c r="BQ82">
        <v>1</v>
      </c>
      <c r="BR82">
        <v>1.13741490000029</v>
      </c>
      <c r="BS82" t="s">
        <v>94</v>
      </c>
      <c r="BX82">
        <v>365662</v>
      </c>
      <c r="BY82">
        <v>2</v>
      </c>
      <c r="BZ82">
        <v>43</v>
      </c>
      <c r="CA82">
        <v>2</v>
      </c>
      <c r="CB82" t="s">
        <v>84</v>
      </c>
      <c r="CC82" t="s">
        <v>85</v>
      </c>
      <c r="CD82" t="s">
        <v>86</v>
      </c>
      <c r="CE82">
        <v>119.798498921101</v>
      </c>
      <c r="CF82" t="s">
        <v>87</v>
      </c>
    </row>
    <row r="83" spans="2:84" ht="130.5" x14ac:dyDescent="0.35">
      <c r="B83">
        <v>10</v>
      </c>
      <c r="C83">
        <v>10</v>
      </c>
      <c r="D83">
        <v>0</v>
      </c>
      <c r="L83" t="s">
        <v>154</v>
      </c>
      <c r="M83" t="str">
        <f t="shared" si="0"/>
        <v>old | afrikan | flipped</v>
      </c>
      <c r="N83" s="1" t="s">
        <v>165</v>
      </c>
      <c r="O83">
        <v>2</v>
      </c>
      <c r="P83">
        <v>2</v>
      </c>
      <c r="Q83">
        <v>1.5498867999995101</v>
      </c>
      <c r="R83" t="s">
        <v>94</v>
      </c>
      <c r="AA83">
        <v>0</v>
      </c>
      <c r="AB83">
        <v>10</v>
      </c>
      <c r="AC83">
        <v>10</v>
      </c>
      <c r="AD83">
        <v>26</v>
      </c>
      <c r="AE83">
        <v>365.32068659999999</v>
      </c>
      <c r="AK83">
        <v>366.873547999999</v>
      </c>
      <c r="AL83">
        <v>366.877728700001</v>
      </c>
      <c r="AM83">
        <v>367.38170380000099</v>
      </c>
      <c r="AN83">
        <v>367.36236120000098</v>
      </c>
      <c r="BL83">
        <v>365.31701199999901</v>
      </c>
      <c r="BM83">
        <v>365.32068659999999</v>
      </c>
      <c r="BN83">
        <v>365.32068659999999</v>
      </c>
      <c r="BO83">
        <v>365.32068659999999</v>
      </c>
      <c r="BP83">
        <v>366.87342170000102</v>
      </c>
      <c r="BQ83">
        <v>2</v>
      </c>
      <c r="BR83">
        <v>1.5498867999995101</v>
      </c>
      <c r="BS83" t="s">
        <v>94</v>
      </c>
      <c r="BX83">
        <v>365662</v>
      </c>
      <c r="BY83">
        <v>2</v>
      </c>
      <c r="BZ83">
        <v>43</v>
      </c>
      <c r="CA83">
        <v>2</v>
      </c>
      <c r="CB83" t="s">
        <v>84</v>
      </c>
      <c r="CC83" t="s">
        <v>85</v>
      </c>
      <c r="CD83" t="s">
        <v>86</v>
      </c>
      <c r="CE83">
        <v>119.798498921101</v>
      </c>
      <c r="CF83" t="s">
        <v>87</v>
      </c>
    </row>
    <row r="84" spans="2:84" ht="145" x14ac:dyDescent="0.35">
      <c r="B84">
        <v>11</v>
      </c>
      <c r="C84">
        <v>11</v>
      </c>
      <c r="D84">
        <v>0</v>
      </c>
      <c r="L84" t="s">
        <v>116</v>
      </c>
      <c r="M84" t="str">
        <f t="shared" si="0"/>
        <v>new | afrikan | flipped</v>
      </c>
      <c r="N84" s="1" t="s">
        <v>163</v>
      </c>
      <c r="O84">
        <v>2</v>
      </c>
      <c r="P84">
        <v>2</v>
      </c>
      <c r="Q84">
        <v>2.5028246000001602</v>
      </c>
      <c r="R84" t="s">
        <v>94</v>
      </c>
      <c r="AA84">
        <v>0</v>
      </c>
      <c r="AB84">
        <v>11</v>
      </c>
      <c r="AC84">
        <v>11</v>
      </c>
      <c r="AD84">
        <v>7</v>
      </c>
      <c r="AE84">
        <v>367.38170380000099</v>
      </c>
      <c r="AK84">
        <v>369.88868849999898</v>
      </c>
      <c r="AL84">
        <v>369.89427519999998</v>
      </c>
      <c r="AM84">
        <v>370.39393790000003</v>
      </c>
      <c r="AN84">
        <v>370.37938150000002</v>
      </c>
      <c r="BL84">
        <v>367.37794800000103</v>
      </c>
      <c r="BM84">
        <v>367.38170380000099</v>
      </c>
      <c r="BN84">
        <v>367.38170380000099</v>
      </c>
      <c r="BO84">
        <v>367.38170380000099</v>
      </c>
      <c r="BP84">
        <v>369.88858130000102</v>
      </c>
      <c r="BQ84">
        <v>2</v>
      </c>
      <c r="BR84">
        <v>2.5028246000001602</v>
      </c>
      <c r="BS84" t="s">
        <v>94</v>
      </c>
      <c r="BX84">
        <v>365662</v>
      </c>
      <c r="BY84">
        <v>2</v>
      </c>
      <c r="BZ84">
        <v>43</v>
      </c>
      <c r="CA84">
        <v>2</v>
      </c>
      <c r="CB84" t="s">
        <v>84</v>
      </c>
      <c r="CC84" t="s">
        <v>85</v>
      </c>
      <c r="CD84" t="s">
        <v>86</v>
      </c>
      <c r="CE84">
        <v>119.798498921101</v>
      </c>
      <c r="CF84" t="s">
        <v>87</v>
      </c>
    </row>
    <row r="85" spans="2:84" ht="145" x14ac:dyDescent="0.35">
      <c r="B85">
        <v>12</v>
      </c>
      <c r="C85">
        <v>12</v>
      </c>
      <c r="D85">
        <v>0</v>
      </c>
      <c r="L85" t="s">
        <v>135</v>
      </c>
      <c r="M85" t="str">
        <f t="shared" si="0"/>
        <v>new | caucasian | normal</v>
      </c>
      <c r="N85" s="1" t="s">
        <v>163</v>
      </c>
      <c r="O85">
        <v>2</v>
      </c>
      <c r="P85">
        <v>2</v>
      </c>
      <c r="Q85">
        <v>1.24899899999945</v>
      </c>
      <c r="R85" t="s">
        <v>94</v>
      </c>
      <c r="AA85">
        <v>0</v>
      </c>
      <c r="AB85">
        <v>12</v>
      </c>
      <c r="AC85">
        <v>12</v>
      </c>
      <c r="AD85">
        <v>9</v>
      </c>
      <c r="AE85">
        <v>370.39393790000003</v>
      </c>
      <c r="AK85">
        <v>371.64765140000202</v>
      </c>
      <c r="AL85">
        <v>371.65254990000102</v>
      </c>
      <c r="AM85">
        <v>372.153523699998</v>
      </c>
      <c r="AN85">
        <v>372.13749069999898</v>
      </c>
      <c r="BL85">
        <v>370.38932749999998</v>
      </c>
      <c r="BM85">
        <v>370.39393790000003</v>
      </c>
      <c r="BN85">
        <v>370.39393790000003</v>
      </c>
      <c r="BO85">
        <v>370.39393790000003</v>
      </c>
      <c r="BP85">
        <v>371.64753510000003</v>
      </c>
      <c r="BQ85">
        <v>2</v>
      </c>
      <c r="BR85">
        <v>1.24899899999945</v>
      </c>
      <c r="BS85" t="s">
        <v>94</v>
      </c>
      <c r="BX85">
        <v>365662</v>
      </c>
      <c r="BY85">
        <v>2</v>
      </c>
      <c r="BZ85">
        <v>43</v>
      </c>
      <c r="CA85">
        <v>2</v>
      </c>
      <c r="CB85" t="s">
        <v>84</v>
      </c>
      <c r="CC85" t="s">
        <v>85</v>
      </c>
      <c r="CD85" t="s">
        <v>86</v>
      </c>
      <c r="CE85">
        <v>119.798498921101</v>
      </c>
      <c r="CF85" t="s">
        <v>87</v>
      </c>
    </row>
    <row r="86" spans="2:84" ht="145" x14ac:dyDescent="0.35">
      <c r="B86">
        <v>13</v>
      </c>
      <c r="C86">
        <v>13</v>
      </c>
      <c r="D86">
        <v>0</v>
      </c>
      <c r="L86" t="s">
        <v>128</v>
      </c>
      <c r="M86" t="str">
        <f t="shared" si="0"/>
        <v>new | afrikan | normal</v>
      </c>
      <c r="N86" s="1" t="s">
        <v>163</v>
      </c>
      <c r="O86">
        <v>1</v>
      </c>
      <c r="P86">
        <v>3</v>
      </c>
      <c r="Q86">
        <v>2.0498136000023801</v>
      </c>
      <c r="R86" t="s">
        <v>94</v>
      </c>
      <c r="AA86">
        <v>0</v>
      </c>
      <c r="AB86">
        <v>13</v>
      </c>
      <c r="AC86">
        <v>13</v>
      </c>
      <c r="AD86">
        <v>1</v>
      </c>
      <c r="AE86">
        <v>372.153523699998</v>
      </c>
      <c r="AK86">
        <v>374.206150000001</v>
      </c>
      <c r="AL86">
        <v>374.21094499999799</v>
      </c>
      <c r="AM86">
        <v>374.712235499999</v>
      </c>
      <c r="AN86">
        <v>374.69538260000002</v>
      </c>
      <c r="BL86">
        <v>372.14980070000001</v>
      </c>
      <c r="BM86">
        <v>372.153523699998</v>
      </c>
      <c r="BN86">
        <v>372.153523699998</v>
      </c>
      <c r="BO86">
        <v>372.153523699998</v>
      </c>
      <c r="BP86">
        <v>374.20602209999902</v>
      </c>
      <c r="BQ86">
        <v>3</v>
      </c>
      <c r="BR86">
        <v>2.0498136000023801</v>
      </c>
      <c r="BS86" t="s">
        <v>94</v>
      </c>
      <c r="BX86">
        <v>365662</v>
      </c>
      <c r="BY86">
        <v>2</v>
      </c>
      <c r="BZ86">
        <v>43</v>
      </c>
      <c r="CA86">
        <v>2</v>
      </c>
      <c r="CB86" t="s">
        <v>84</v>
      </c>
      <c r="CC86" t="s">
        <v>85</v>
      </c>
      <c r="CD86" t="s">
        <v>86</v>
      </c>
      <c r="CE86">
        <v>119.798498921101</v>
      </c>
      <c r="CF86" t="s">
        <v>87</v>
      </c>
    </row>
    <row r="87" spans="2:84" ht="145" x14ac:dyDescent="0.35">
      <c r="B87">
        <v>14</v>
      </c>
      <c r="C87">
        <v>14</v>
      </c>
      <c r="D87">
        <v>0</v>
      </c>
      <c r="L87" t="s">
        <v>145</v>
      </c>
      <c r="M87" t="str">
        <f t="shared" si="0"/>
        <v>old | afrikan | normal</v>
      </c>
      <c r="N87" s="1" t="s">
        <v>164</v>
      </c>
      <c r="O87">
        <v>2</v>
      </c>
      <c r="P87">
        <v>2</v>
      </c>
      <c r="Q87">
        <v>3.3147299000011099</v>
      </c>
      <c r="R87" t="s">
        <v>94</v>
      </c>
      <c r="AA87">
        <v>0</v>
      </c>
      <c r="AB87">
        <v>14</v>
      </c>
      <c r="AC87">
        <v>14</v>
      </c>
      <c r="AD87">
        <v>21</v>
      </c>
      <c r="AE87">
        <v>374.712235499999</v>
      </c>
      <c r="AK87">
        <v>378.03095569999999</v>
      </c>
      <c r="AL87">
        <v>378.035923800001</v>
      </c>
      <c r="AM87">
        <v>378.53560099999902</v>
      </c>
      <c r="AN87">
        <v>378.52056540000098</v>
      </c>
      <c r="BL87">
        <v>374.70860090000099</v>
      </c>
      <c r="BM87">
        <v>374.712235499999</v>
      </c>
      <c r="BN87">
        <v>374.712235499999</v>
      </c>
      <c r="BO87">
        <v>374.712235499999</v>
      </c>
      <c r="BP87">
        <v>378.03083679999997</v>
      </c>
      <c r="BQ87">
        <v>2</v>
      </c>
      <c r="BR87">
        <v>3.3147299000011099</v>
      </c>
      <c r="BS87" t="s">
        <v>94</v>
      </c>
      <c r="BX87">
        <v>365662</v>
      </c>
      <c r="BY87">
        <v>2</v>
      </c>
      <c r="BZ87">
        <v>43</v>
      </c>
      <c r="CA87">
        <v>2</v>
      </c>
      <c r="CB87" t="s">
        <v>84</v>
      </c>
      <c r="CC87" t="s">
        <v>85</v>
      </c>
      <c r="CD87" t="s">
        <v>86</v>
      </c>
      <c r="CE87">
        <v>119.798498921101</v>
      </c>
      <c r="CF87" t="s">
        <v>87</v>
      </c>
    </row>
    <row r="88" spans="2:84" ht="145" x14ac:dyDescent="0.35">
      <c r="B88">
        <v>15</v>
      </c>
      <c r="C88">
        <v>15</v>
      </c>
      <c r="D88">
        <v>0</v>
      </c>
      <c r="L88" t="s">
        <v>142</v>
      </c>
      <c r="M88" t="str">
        <f t="shared" si="0"/>
        <v>old | caucasian | normal</v>
      </c>
      <c r="N88" s="1" t="s">
        <v>163</v>
      </c>
      <c r="O88">
        <v>2</v>
      </c>
      <c r="P88">
        <v>2</v>
      </c>
      <c r="Q88">
        <v>1.3194966999981199</v>
      </c>
      <c r="R88" t="s">
        <v>94</v>
      </c>
      <c r="AA88">
        <v>0</v>
      </c>
      <c r="AB88">
        <v>15</v>
      </c>
      <c r="AC88">
        <v>15</v>
      </c>
      <c r="AD88">
        <v>35</v>
      </c>
      <c r="AE88">
        <v>378.53560099999902</v>
      </c>
      <c r="AK88">
        <v>379.86410199999898</v>
      </c>
      <c r="AL88">
        <v>379.86915750000099</v>
      </c>
      <c r="AM88">
        <v>380.37302879999999</v>
      </c>
      <c r="AN88">
        <v>380.35379839999899</v>
      </c>
      <c r="BL88">
        <v>378.53175779999901</v>
      </c>
      <c r="BM88">
        <v>378.53560099999902</v>
      </c>
      <c r="BN88">
        <v>378.53560099999902</v>
      </c>
      <c r="BO88">
        <v>378.53560099999902</v>
      </c>
      <c r="BP88">
        <v>379.86384729999901</v>
      </c>
      <c r="BQ88">
        <v>2</v>
      </c>
      <c r="BR88">
        <v>1.3194966999981199</v>
      </c>
      <c r="BS88" t="s">
        <v>94</v>
      </c>
      <c r="BX88">
        <v>365662</v>
      </c>
      <c r="BY88">
        <v>2</v>
      </c>
      <c r="BZ88">
        <v>43</v>
      </c>
      <c r="CA88">
        <v>2</v>
      </c>
      <c r="CB88" t="s">
        <v>84</v>
      </c>
      <c r="CC88" t="s">
        <v>85</v>
      </c>
      <c r="CD88" t="s">
        <v>86</v>
      </c>
      <c r="CE88">
        <v>119.798498921101</v>
      </c>
      <c r="CF88" t="s">
        <v>87</v>
      </c>
    </row>
    <row r="89" spans="2:84" ht="145" x14ac:dyDescent="0.35">
      <c r="B89">
        <v>16</v>
      </c>
      <c r="C89">
        <v>16</v>
      </c>
      <c r="D89">
        <v>0</v>
      </c>
      <c r="L89" t="s">
        <v>158</v>
      </c>
      <c r="M89" t="str">
        <f t="shared" si="0"/>
        <v>new | afrikan | flipped</v>
      </c>
      <c r="N89" s="1" t="s">
        <v>166</v>
      </c>
      <c r="O89">
        <v>1</v>
      </c>
      <c r="P89">
        <v>1</v>
      </c>
      <c r="Q89">
        <v>3.9195990000007401</v>
      </c>
      <c r="R89" t="s">
        <v>94</v>
      </c>
      <c r="AA89">
        <v>0</v>
      </c>
      <c r="AB89">
        <v>16</v>
      </c>
      <c r="AC89">
        <v>16</v>
      </c>
      <c r="AD89">
        <v>0</v>
      </c>
      <c r="AE89">
        <v>380.37302879999999</v>
      </c>
      <c r="AK89">
        <v>384.29719589999797</v>
      </c>
      <c r="AL89">
        <v>384.30218070000001</v>
      </c>
      <c r="AM89">
        <v>384.808861199999</v>
      </c>
      <c r="AN89">
        <v>384.787116800001</v>
      </c>
      <c r="BL89">
        <v>380.36919010000003</v>
      </c>
      <c r="BM89">
        <v>380.37302879999999</v>
      </c>
      <c r="BN89">
        <v>380.37302879999999</v>
      </c>
      <c r="BO89">
        <v>380.37302879999999</v>
      </c>
      <c r="BP89">
        <v>384.29708709999898</v>
      </c>
      <c r="BQ89">
        <v>1</v>
      </c>
      <c r="BR89">
        <v>3.9195990000007401</v>
      </c>
      <c r="BS89" t="s">
        <v>94</v>
      </c>
      <c r="BX89">
        <v>365662</v>
      </c>
      <c r="BY89">
        <v>2</v>
      </c>
      <c r="BZ89">
        <v>43</v>
      </c>
      <c r="CA89">
        <v>2</v>
      </c>
      <c r="CB89" t="s">
        <v>84</v>
      </c>
      <c r="CC89" t="s">
        <v>85</v>
      </c>
      <c r="CD89" t="s">
        <v>86</v>
      </c>
      <c r="CE89">
        <v>119.798498921101</v>
      </c>
      <c r="CF89" t="s">
        <v>87</v>
      </c>
    </row>
    <row r="90" spans="2:84" ht="145" x14ac:dyDescent="0.35">
      <c r="B90">
        <v>17</v>
      </c>
      <c r="C90">
        <v>17</v>
      </c>
      <c r="D90">
        <v>0</v>
      </c>
      <c r="L90" t="s">
        <v>153</v>
      </c>
      <c r="M90" t="str">
        <f t="shared" si="0"/>
        <v>new | afrikan | flipped</v>
      </c>
      <c r="N90" s="1" t="s">
        <v>163</v>
      </c>
      <c r="O90">
        <v>1</v>
      </c>
      <c r="P90">
        <v>1</v>
      </c>
      <c r="Q90">
        <v>1.2836857000002</v>
      </c>
      <c r="R90" t="s">
        <v>94</v>
      </c>
      <c r="AA90">
        <v>0</v>
      </c>
      <c r="AB90">
        <v>17</v>
      </c>
      <c r="AC90">
        <v>17</v>
      </c>
      <c r="AD90">
        <v>6</v>
      </c>
      <c r="AE90">
        <v>384.808861199999</v>
      </c>
      <c r="AK90">
        <v>386.09755750000102</v>
      </c>
      <c r="AL90">
        <v>386.1023022</v>
      </c>
      <c r="AM90">
        <v>386.60754369999898</v>
      </c>
      <c r="AN90">
        <v>386.587206799998</v>
      </c>
      <c r="BL90">
        <v>384.80485220000003</v>
      </c>
      <c r="BM90">
        <v>384.808861199999</v>
      </c>
      <c r="BN90">
        <v>384.808861199999</v>
      </c>
      <c r="BO90">
        <v>384.808861199999</v>
      </c>
      <c r="BP90">
        <v>386.097443099999</v>
      </c>
      <c r="BQ90">
        <v>1</v>
      </c>
      <c r="BR90">
        <v>1.2836857000002</v>
      </c>
      <c r="BS90" t="s">
        <v>94</v>
      </c>
      <c r="BX90">
        <v>365662</v>
      </c>
      <c r="BY90">
        <v>2</v>
      </c>
      <c r="BZ90">
        <v>43</v>
      </c>
      <c r="CA90">
        <v>2</v>
      </c>
      <c r="CB90" t="s">
        <v>84</v>
      </c>
      <c r="CC90" t="s">
        <v>85</v>
      </c>
      <c r="CD90" t="s">
        <v>86</v>
      </c>
      <c r="CE90">
        <v>119.798498921101</v>
      </c>
      <c r="CF90" t="s">
        <v>87</v>
      </c>
    </row>
    <row r="91" spans="2:84" ht="145" x14ac:dyDescent="0.35">
      <c r="B91">
        <v>18</v>
      </c>
      <c r="C91">
        <v>18</v>
      </c>
      <c r="D91">
        <v>0</v>
      </c>
      <c r="L91" t="s">
        <v>143</v>
      </c>
      <c r="M91" t="str">
        <f t="shared" si="0"/>
        <v>old | caucasian | normal</v>
      </c>
      <c r="N91" s="1" t="s">
        <v>163</v>
      </c>
      <c r="O91">
        <v>1</v>
      </c>
      <c r="P91">
        <v>1</v>
      </c>
      <c r="Q91">
        <v>1.4220676999975601</v>
      </c>
      <c r="R91" t="s">
        <v>94</v>
      </c>
      <c r="AA91">
        <v>0</v>
      </c>
      <c r="AB91">
        <v>18</v>
      </c>
      <c r="AC91">
        <v>18</v>
      </c>
      <c r="AD91">
        <v>33</v>
      </c>
      <c r="AE91">
        <v>386.60754369999898</v>
      </c>
      <c r="AK91">
        <v>388.03832349999999</v>
      </c>
      <c r="AL91">
        <v>388.04404559999898</v>
      </c>
      <c r="AM91">
        <v>388.54611230000199</v>
      </c>
      <c r="AN91">
        <v>388.52898119999998</v>
      </c>
      <c r="BL91">
        <v>386.60304349999899</v>
      </c>
      <c r="BM91">
        <v>386.60754369999898</v>
      </c>
      <c r="BN91">
        <v>386.60754369999898</v>
      </c>
      <c r="BO91">
        <v>386.60754369999898</v>
      </c>
      <c r="BP91">
        <v>388.038209999998</v>
      </c>
      <c r="BQ91">
        <v>1</v>
      </c>
      <c r="BR91">
        <v>1.4220676999975601</v>
      </c>
      <c r="BS91" t="s">
        <v>94</v>
      </c>
      <c r="BX91">
        <v>365662</v>
      </c>
      <c r="BY91">
        <v>2</v>
      </c>
      <c r="BZ91">
        <v>43</v>
      </c>
      <c r="CA91">
        <v>2</v>
      </c>
      <c r="CB91" t="s">
        <v>84</v>
      </c>
      <c r="CC91" t="s">
        <v>85</v>
      </c>
      <c r="CD91" t="s">
        <v>86</v>
      </c>
      <c r="CE91">
        <v>119.798498921101</v>
      </c>
      <c r="CF91" t="s">
        <v>87</v>
      </c>
    </row>
    <row r="92" spans="2:84" ht="145" x14ac:dyDescent="0.35">
      <c r="B92">
        <v>19</v>
      </c>
      <c r="C92">
        <v>19</v>
      </c>
      <c r="D92">
        <v>0</v>
      </c>
      <c r="L92" t="s">
        <v>146</v>
      </c>
      <c r="M92" t="str">
        <f t="shared" si="0"/>
        <v>old | afrikan | flipped</v>
      </c>
      <c r="N92" s="1" t="s">
        <v>167</v>
      </c>
      <c r="O92">
        <v>1</v>
      </c>
      <c r="P92">
        <v>4</v>
      </c>
      <c r="Q92">
        <v>3.21664859999873</v>
      </c>
      <c r="R92" t="s">
        <v>94</v>
      </c>
      <c r="AA92">
        <v>0</v>
      </c>
      <c r="AB92">
        <v>19</v>
      </c>
      <c r="AC92">
        <v>19</v>
      </c>
      <c r="AD92">
        <v>23</v>
      </c>
      <c r="AE92">
        <v>388.54611230000199</v>
      </c>
      <c r="AK92">
        <v>391.77111549999898</v>
      </c>
      <c r="AL92">
        <v>391.77721210000101</v>
      </c>
      <c r="AM92">
        <v>392.27966279999902</v>
      </c>
      <c r="AN92">
        <v>392.26202940000002</v>
      </c>
      <c r="BL92">
        <v>388.54190770000002</v>
      </c>
      <c r="BM92">
        <v>388.54611230000199</v>
      </c>
      <c r="BN92">
        <v>388.54611230000199</v>
      </c>
      <c r="BO92">
        <v>388.54611230000199</v>
      </c>
      <c r="BP92">
        <v>391.77102039999897</v>
      </c>
      <c r="BQ92">
        <v>4</v>
      </c>
      <c r="BR92">
        <v>3.21664859999873</v>
      </c>
      <c r="BS92" t="s">
        <v>94</v>
      </c>
      <c r="BX92">
        <v>365662</v>
      </c>
      <c r="BY92">
        <v>2</v>
      </c>
      <c r="BZ92">
        <v>43</v>
      </c>
      <c r="CA92">
        <v>2</v>
      </c>
      <c r="CB92" t="s">
        <v>84</v>
      </c>
      <c r="CC92" t="s">
        <v>85</v>
      </c>
      <c r="CD92" t="s">
        <v>86</v>
      </c>
      <c r="CE92">
        <v>119.798498921101</v>
      </c>
      <c r="CF92" t="s">
        <v>87</v>
      </c>
    </row>
    <row r="93" spans="2:84" ht="145" x14ac:dyDescent="0.35">
      <c r="B93">
        <v>20</v>
      </c>
      <c r="C93">
        <v>20</v>
      </c>
      <c r="D93">
        <v>0</v>
      </c>
      <c r="L93" t="s">
        <v>122</v>
      </c>
      <c r="M93" t="str">
        <f t="shared" si="0"/>
        <v>new | afrikan | normal</v>
      </c>
      <c r="N93" s="1" t="s">
        <v>163</v>
      </c>
      <c r="O93">
        <v>4</v>
      </c>
      <c r="P93">
        <v>1</v>
      </c>
      <c r="Q93">
        <v>2.9041937000001701</v>
      </c>
      <c r="R93" t="s">
        <v>94</v>
      </c>
      <c r="AA93">
        <v>0</v>
      </c>
      <c r="AB93">
        <v>20</v>
      </c>
      <c r="AC93">
        <v>20</v>
      </c>
      <c r="AD93">
        <v>17</v>
      </c>
      <c r="AE93">
        <v>392.27966279999902</v>
      </c>
      <c r="AK93">
        <v>395.18892640000098</v>
      </c>
      <c r="AL93">
        <v>395.19376190000099</v>
      </c>
      <c r="AM93">
        <v>395.69603549999999</v>
      </c>
      <c r="AN93">
        <v>395.67827170000203</v>
      </c>
      <c r="BL93">
        <v>392.27561269999899</v>
      </c>
      <c r="BM93">
        <v>392.27966279999902</v>
      </c>
      <c r="BN93">
        <v>392.27966279999902</v>
      </c>
      <c r="BO93">
        <v>392.27966279999902</v>
      </c>
      <c r="BP93">
        <v>395.18880730000001</v>
      </c>
      <c r="BQ93">
        <v>1</v>
      </c>
      <c r="BR93">
        <v>2.9041937000001701</v>
      </c>
      <c r="BS93" t="s">
        <v>94</v>
      </c>
      <c r="BX93">
        <v>365662</v>
      </c>
      <c r="BY93">
        <v>2</v>
      </c>
      <c r="BZ93">
        <v>43</v>
      </c>
      <c r="CA93">
        <v>2</v>
      </c>
      <c r="CB93" t="s">
        <v>84</v>
      </c>
      <c r="CC93" t="s">
        <v>85</v>
      </c>
      <c r="CD93" t="s">
        <v>86</v>
      </c>
      <c r="CE93">
        <v>119.798498921101</v>
      </c>
      <c r="CF93" t="s">
        <v>87</v>
      </c>
    </row>
    <row r="94" spans="2:84" ht="145" x14ac:dyDescent="0.35">
      <c r="B94">
        <v>21</v>
      </c>
      <c r="C94">
        <v>21</v>
      </c>
      <c r="D94">
        <v>0</v>
      </c>
      <c r="L94" t="s">
        <v>144</v>
      </c>
      <c r="M94" t="str">
        <f t="shared" si="0"/>
        <v>new | caucasian | flipped</v>
      </c>
      <c r="N94" s="1" t="s">
        <v>163</v>
      </c>
      <c r="O94">
        <v>2</v>
      </c>
      <c r="P94">
        <v>2</v>
      </c>
      <c r="Q94">
        <v>1.42673309999736</v>
      </c>
      <c r="R94" t="s">
        <v>94</v>
      </c>
      <c r="AA94">
        <v>0</v>
      </c>
      <c r="AB94">
        <v>21</v>
      </c>
      <c r="AC94">
        <v>21</v>
      </c>
      <c r="AD94">
        <v>13</v>
      </c>
      <c r="AE94">
        <v>395.69603549999999</v>
      </c>
      <c r="AK94">
        <v>397.1297156</v>
      </c>
      <c r="AL94">
        <v>397.13525139999899</v>
      </c>
      <c r="AM94">
        <v>397.63353389999901</v>
      </c>
      <c r="AN94">
        <v>397.61978429999999</v>
      </c>
      <c r="BL94">
        <v>395.69184150000001</v>
      </c>
      <c r="BM94">
        <v>395.69603549999999</v>
      </c>
      <c r="BN94">
        <v>395.69603549999999</v>
      </c>
      <c r="BO94">
        <v>395.69603549999999</v>
      </c>
      <c r="BP94">
        <v>397.12960379999998</v>
      </c>
      <c r="BQ94">
        <v>2</v>
      </c>
      <c r="BR94">
        <v>1.42673309999736</v>
      </c>
      <c r="BS94" t="s">
        <v>94</v>
      </c>
      <c r="BX94">
        <v>365662</v>
      </c>
      <c r="BY94">
        <v>2</v>
      </c>
      <c r="BZ94">
        <v>43</v>
      </c>
      <c r="CA94">
        <v>2</v>
      </c>
      <c r="CB94" t="s">
        <v>84</v>
      </c>
      <c r="CC94" t="s">
        <v>85</v>
      </c>
      <c r="CD94" t="s">
        <v>86</v>
      </c>
      <c r="CE94">
        <v>119.798498921101</v>
      </c>
      <c r="CF94" t="s">
        <v>87</v>
      </c>
    </row>
    <row r="95" spans="2:84" ht="145" x14ac:dyDescent="0.35">
      <c r="B95">
        <v>22</v>
      </c>
      <c r="C95">
        <v>22</v>
      </c>
      <c r="D95">
        <v>0</v>
      </c>
      <c r="L95" t="s">
        <v>124</v>
      </c>
      <c r="M95" t="str">
        <f t="shared" si="0"/>
        <v>new | caucasian | flipped</v>
      </c>
      <c r="N95" s="1" t="s">
        <v>163</v>
      </c>
      <c r="O95">
        <v>2</v>
      </c>
      <c r="P95">
        <v>2</v>
      </c>
      <c r="Q95">
        <v>2.5481140999981999</v>
      </c>
      <c r="R95" t="s">
        <v>94</v>
      </c>
      <c r="AA95">
        <v>0</v>
      </c>
      <c r="AB95">
        <v>22</v>
      </c>
      <c r="AC95">
        <v>22</v>
      </c>
      <c r="AD95">
        <v>8</v>
      </c>
      <c r="AE95">
        <v>397.63353389999901</v>
      </c>
      <c r="AK95">
        <v>400.18854679999998</v>
      </c>
      <c r="AL95">
        <v>400.19351039999998</v>
      </c>
      <c r="AM95">
        <v>400.69255550000099</v>
      </c>
      <c r="AN95">
        <v>400.67816769999899</v>
      </c>
      <c r="BL95">
        <v>397.62983229999998</v>
      </c>
      <c r="BM95">
        <v>397.63353389999901</v>
      </c>
      <c r="BN95">
        <v>397.63353389999901</v>
      </c>
      <c r="BO95">
        <v>397.63353389999901</v>
      </c>
      <c r="BP95">
        <v>400.18838709999898</v>
      </c>
      <c r="BQ95">
        <v>2</v>
      </c>
      <c r="BR95">
        <v>2.5481140999981999</v>
      </c>
      <c r="BS95" t="s">
        <v>94</v>
      </c>
      <c r="BX95">
        <v>365662</v>
      </c>
      <c r="BY95">
        <v>2</v>
      </c>
      <c r="BZ95">
        <v>43</v>
      </c>
      <c r="CA95">
        <v>2</v>
      </c>
      <c r="CB95" t="s">
        <v>84</v>
      </c>
      <c r="CC95" t="s">
        <v>85</v>
      </c>
      <c r="CD95" t="s">
        <v>86</v>
      </c>
      <c r="CE95">
        <v>119.798498921101</v>
      </c>
      <c r="CF95" t="s">
        <v>87</v>
      </c>
    </row>
    <row r="96" spans="2:84" ht="145" x14ac:dyDescent="0.35">
      <c r="B96">
        <v>23</v>
      </c>
      <c r="C96">
        <v>23</v>
      </c>
      <c r="D96">
        <v>0</v>
      </c>
      <c r="L96" t="s">
        <v>120</v>
      </c>
      <c r="M96" t="str">
        <f t="shared" si="0"/>
        <v>old | caucasian | normal</v>
      </c>
      <c r="N96" s="1" t="s">
        <v>163</v>
      </c>
      <c r="O96">
        <v>1</v>
      </c>
      <c r="P96">
        <v>1</v>
      </c>
      <c r="Q96">
        <v>3.4656571000013998</v>
      </c>
      <c r="R96" t="s">
        <v>94</v>
      </c>
      <c r="AA96">
        <v>0</v>
      </c>
      <c r="AB96">
        <v>23</v>
      </c>
      <c r="AC96">
        <v>23</v>
      </c>
      <c r="AD96">
        <v>34</v>
      </c>
      <c r="AE96">
        <v>400.69255550000099</v>
      </c>
      <c r="AK96">
        <v>404.16340200000099</v>
      </c>
      <c r="AL96">
        <v>404.16851260000101</v>
      </c>
      <c r="AM96">
        <v>404.6692951</v>
      </c>
      <c r="AN96">
        <v>404.65316570000101</v>
      </c>
      <c r="BL96">
        <v>400.68862319999897</v>
      </c>
      <c r="BM96">
        <v>400.69255550000099</v>
      </c>
      <c r="BN96">
        <v>400.69255550000099</v>
      </c>
      <c r="BO96">
        <v>400.69255550000099</v>
      </c>
      <c r="BP96">
        <v>404.16329259999998</v>
      </c>
      <c r="BQ96">
        <v>1</v>
      </c>
      <c r="BR96">
        <v>3.4656571000013998</v>
      </c>
      <c r="BS96" t="s">
        <v>94</v>
      </c>
      <c r="BX96">
        <v>365662</v>
      </c>
      <c r="BY96">
        <v>2</v>
      </c>
      <c r="BZ96">
        <v>43</v>
      </c>
      <c r="CA96">
        <v>2</v>
      </c>
      <c r="CB96" t="s">
        <v>84</v>
      </c>
      <c r="CC96" t="s">
        <v>85</v>
      </c>
      <c r="CD96" t="s">
        <v>86</v>
      </c>
      <c r="CE96">
        <v>119.798498921101</v>
      </c>
      <c r="CF96" t="s">
        <v>87</v>
      </c>
    </row>
    <row r="97" spans="2:84" ht="145" x14ac:dyDescent="0.35">
      <c r="B97">
        <v>24</v>
      </c>
      <c r="C97">
        <v>24</v>
      </c>
      <c r="D97">
        <v>0</v>
      </c>
      <c r="L97" t="s">
        <v>103</v>
      </c>
      <c r="M97" t="str">
        <f t="shared" si="0"/>
        <v>new | afrikan | normal</v>
      </c>
      <c r="N97" s="1" t="s">
        <v>163</v>
      </c>
      <c r="O97">
        <v>2</v>
      </c>
      <c r="P97">
        <v>2</v>
      </c>
      <c r="Q97">
        <v>2.7087390000015099</v>
      </c>
      <c r="R97" t="s">
        <v>94</v>
      </c>
      <c r="AA97">
        <v>0</v>
      </c>
      <c r="AB97">
        <v>24</v>
      </c>
      <c r="AC97">
        <v>24</v>
      </c>
      <c r="AD97">
        <v>5</v>
      </c>
      <c r="AE97">
        <v>404.6692951</v>
      </c>
      <c r="AK97">
        <v>407.3809344</v>
      </c>
      <c r="AL97">
        <v>407.38520459999899</v>
      </c>
      <c r="AM97">
        <v>407.88480700000201</v>
      </c>
      <c r="AN97">
        <v>407.87029959999899</v>
      </c>
      <c r="BL97">
        <v>404.66541449999897</v>
      </c>
      <c r="BM97">
        <v>404.6692951</v>
      </c>
      <c r="BN97">
        <v>404.6692951</v>
      </c>
      <c r="BO97">
        <v>404.6692951</v>
      </c>
      <c r="BP97">
        <v>407.38079379999903</v>
      </c>
      <c r="BQ97">
        <v>2</v>
      </c>
      <c r="BR97">
        <v>2.7087390000015099</v>
      </c>
      <c r="BS97" t="s">
        <v>94</v>
      </c>
      <c r="BX97">
        <v>365662</v>
      </c>
      <c r="BY97">
        <v>2</v>
      </c>
      <c r="BZ97">
        <v>43</v>
      </c>
      <c r="CA97">
        <v>2</v>
      </c>
      <c r="CB97" t="s">
        <v>84</v>
      </c>
      <c r="CC97" t="s">
        <v>85</v>
      </c>
      <c r="CD97" t="s">
        <v>86</v>
      </c>
      <c r="CE97">
        <v>119.798498921101</v>
      </c>
      <c r="CF97" t="s">
        <v>87</v>
      </c>
    </row>
    <row r="98" spans="2:84" ht="145" x14ac:dyDescent="0.35">
      <c r="B98">
        <v>25</v>
      </c>
      <c r="C98">
        <v>25</v>
      </c>
      <c r="D98">
        <v>0</v>
      </c>
      <c r="L98" t="s">
        <v>121</v>
      </c>
      <c r="M98" t="str">
        <f t="shared" si="0"/>
        <v>new | afrikan | normal</v>
      </c>
      <c r="N98" s="1" t="s">
        <v>163</v>
      </c>
      <c r="O98">
        <v>2</v>
      </c>
      <c r="P98">
        <v>2</v>
      </c>
      <c r="Q98">
        <v>1.01723340000171</v>
      </c>
      <c r="R98" t="s">
        <v>94</v>
      </c>
      <c r="AA98">
        <v>0</v>
      </c>
      <c r="AB98">
        <v>25</v>
      </c>
      <c r="AC98">
        <v>25</v>
      </c>
      <c r="AD98">
        <v>4</v>
      </c>
      <c r="AE98">
        <v>407.88480700000201</v>
      </c>
      <c r="AK98">
        <v>408.90551570000002</v>
      </c>
      <c r="AL98">
        <v>408.909985599999</v>
      </c>
      <c r="AM98">
        <v>409.41252359999999</v>
      </c>
      <c r="AN98">
        <v>409.39472310000002</v>
      </c>
      <c r="BL98">
        <v>407.88092260000099</v>
      </c>
      <c r="BM98">
        <v>407.88480700000201</v>
      </c>
      <c r="BN98">
        <v>407.88480700000201</v>
      </c>
      <c r="BO98">
        <v>407.88480700000201</v>
      </c>
      <c r="BP98">
        <v>408.90539009999998</v>
      </c>
      <c r="BQ98">
        <v>2</v>
      </c>
      <c r="BR98">
        <v>1.01723340000171</v>
      </c>
      <c r="BS98" t="s">
        <v>94</v>
      </c>
      <c r="BX98">
        <v>365662</v>
      </c>
      <c r="BY98">
        <v>2</v>
      </c>
      <c r="BZ98">
        <v>43</v>
      </c>
      <c r="CA98">
        <v>2</v>
      </c>
      <c r="CB98" t="s">
        <v>84</v>
      </c>
      <c r="CC98" t="s">
        <v>85</v>
      </c>
      <c r="CD98" t="s">
        <v>86</v>
      </c>
      <c r="CE98">
        <v>119.798498921101</v>
      </c>
      <c r="CF98" t="s">
        <v>87</v>
      </c>
    </row>
    <row r="99" spans="2:84" ht="145" x14ac:dyDescent="0.35">
      <c r="B99">
        <v>26</v>
      </c>
      <c r="C99">
        <v>26</v>
      </c>
      <c r="D99">
        <v>0</v>
      </c>
      <c r="L99" t="s">
        <v>106</v>
      </c>
      <c r="M99" t="str">
        <f t="shared" si="0"/>
        <v>new | afrikan | flipped</v>
      </c>
      <c r="N99" s="1" t="s">
        <v>163</v>
      </c>
      <c r="O99">
        <v>3</v>
      </c>
      <c r="P99">
        <v>2</v>
      </c>
      <c r="Q99">
        <v>3.5660486999986398</v>
      </c>
      <c r="R99" t="s">
        <v>94</v>
      </c>
      <c r="AA99">
        <v>0</v>
      </c>
      <c r="AB99">
        <v>26</v>
      </c>
      <c r="AC99">
        <v>26</v>
      </c>
      <c r="AD99">
        <v>2</v>
      </c>
      <c r="AE99">
        <v>409.41252359999999</v>
      </c>
      <c r="AK99">
        <v>412.98766800000101</v>
      </c>
      <c r="AL99">
        <v>412.99329959999801</v>
      </c>
      <c r="AM99">
        <v>413.49336269999901</v>
      </c>
      <c r="AN99">
        <v>413.478130800001</v>
      </c>
      <c r="BL99">
        <v>409.40844679999998</v>
      </c>
      <c r="BM99">
        <v>409.41252359999999</v>
      </c>
      <c r="BN99">
        <v>409.41252359999999</v>
      </c>
      <c r="BO99">
        <v>409.41252359999999</v>
      </c>
      <c r="BP99">
        <v>412.98756250000201</v>
      </c>
      <c r="BQ99">
        <v>2</v>
      </c>
      <c r="BR99">
        <v>3.5660486999986398</v>
      </c>
      <c r="BS99" t="s">
        <v>94</v>
      </c>
      <c r="BX99">
        <v>365662</v>
      </c>
      <c r="BY99">
        <v>2</v>
      </c>
      <c r="BZ99">
        <v>43</v>
      </c>
      <c r="CA99">
        <v>2</v>
      </c>
      <c r="CB99" t="s">
        <v>84</v>
      </c>
      <c r="CC99" t="s">
        <v>85</v>
      </c>
      <c r="CD99" t="s">
        <v>86</v>
      </c>
      <c r="CE99">
        <v>119.798498921101</v>
      </c>
      <c r="CF99" t="s">
        <v>87</v>
      </c>
    </row>
    <row r="100" spans="2:84" ht="145" x14ac:dyDescent="0.35">
      <c r="B100">
        <v>27</v>
      </c>
      <c r="C100">
        <v>27</v>
      </c>
      <c r="D100">
        <v>0</v>
      </c>
      <c r="L100" t="s">
        <v>109</v>
      </c>
      <c r="M100" t="str">
        <f t="shared" si="0"/>
        <v>old | caucasian | flipped</v>
      </c>
      <c r="N100" s="1" t="s">
        <v>163</v>
      </c>
      <c r="O100">
        <v>1</v>
      </c>
      <c r="P100">
        <v>1</v>
      </c>
      <c r="Q100">
        <v>2.15391040000031</v>
      </c>
      <c r="R100" t="s">
        <v>94</v>
      </c>
      <c r="AA100">
        <v>0</v>
      </c>
      <c r="AB100">
        <v>27</v>
      </c>
      <c r="AC100">
        <v>27</v>
      </c>
      <c r="AD100">
        <v>30</v>
      </c>
      <c r="AE100">
        <v>413.49336269999901</v>
      </c>
      <c r="AK100">
        <v>415.65459810000101</v>
      </c>
      <c r="AL100">
        <v>415.65975830000002</v>
      </c>
      <c r="AM100">
        <v>416.15908240000101</v>
      </c>
      <c r="AN100">
        <v>416.14466810000101</v>
      </c>
      <c r="BL100">
        <v>413.48950999999897</v>
      </c>
      <c r="BM100">
        <v>413.49336269999901</v>
      </c>
      <c r="BN100">
        <v>413.49336269999901</v>
      </c>
      <c r="BO100">
        <v>413.49336269999901</v>
      </c>
      <c r="BP100">
        <v>415.65449129999899</v>
      </c>
      <c r="BQ100">
        <v>1</v>
      </c>
      <c r="BR100">
        <v>2.15391040000031</v>
      </c>
      <c r="BS100" t="s">
        <v>94</v>
      </c>
      <c r="BX100">
        <v>365662</v>
      </c>
      <c r="BY100">
        <v>2</v>
      </c>
      <c r="BZ100">
        <v>43</v>
      </c>
      <c r="CA100">
        <v>2</v>
      </c>
      <c r="CB100" t="s">
        <v>84</v>
      </c>
      <c r="CC100" t="s">
        <v>85</v>
      </c>
      <c r="CD100" t="s">
        <v>86</v>
      </c>
      <c r="CE100">
        <v>119.798498921101</v>
      </c>
      <c r="CF100" t="s">
        <v>87</v>
      </c>
    </row>
    <row r="101" spans="2:84" ht="145" x14ac:dyDescent="0.35">
      <c r="B101">
        <v>28</v>
      </c>
      <c r="C101">
        <v>28</v>
      </c>
      <c r="D101">
        <v>0</v>
      </c>
      <c r="L101" t="s">
        <v>129</v>
      </c>
      <c r="M101" t="str">
        <f t="shared" si="0"/>
        <v>old | caucasian | flipped</v>
      </c>
      <c r="N101" s="1" t="s">
        <v>163</v>
      </c>
      <c r="O101">
        <v>2</v>
      </c>
      <c r="P101">
        <v>2</v>
      </c>
      <c r="Q101">
        <v>5.5003126999981697</v>
      </c>
      <c r="R101" t="s">
        <v>94</v>
      </c>
      <c r="AA101">
        <v>0</v>
      </c>
      <c r="AB101">
        <v>28</v>
      </c>
      <c r="AC101">
        <v>28</v>
      </c>
      <c r="AD101">
        <v>29</v>
      </c>
      <c r="AE101">
        <v>416.15908240000101</v>
      </c>
      <c r="AK101">
        <v>421.66300380000001</v>
      </c>
      <c r="AL101">
        <v>421.66810880000003</v>
      </c>
      <c r="AM101">
        <v>422.16852299999999</v>
      </c>
      <c r="AN101">
        <v>422.15209560000199</v>
      </c>
      <c r="BL101">
        <v>416.155474300001</v>
      </c>
      <c r="BM101">
        <v>416.15908240000101</v>
      </c>
      <c r="BN101">
        <v>416.15908240000101</v>
      </c>
      <c r="BO101">
        <v>416.15908240000101</v>
      </c>
      <c r="BP101">
        <v>421.66288830000099</v>
      </c>
      <c r="BQ101">
        <v>1</v>
      </c>
      <c r="BR101">
        <v>5.5003126999981697</v>
      </c>
      <c r="BS101" t="s">
        <v>94</v>
      </c>
      <c r="BX101">
        <v>365662</v>
      </c>
      <c r="BY101">
        <v>2</v>
      </c>
      <c r="BZ101">
        <v>43</v>
      </c>
      <c r="CA101">
        <v>2</v>
      </c>
      <c r="CB101" t="s">
        <v>84</v>
      </c>
      <c r="CC101" t="s">
        <v>85</v>
      </c>
      <c r="CD101" t="s">
        <v>86</v>
      </c>
      <c r="CE101">
        <v>119.798498921101</v>
      </c>
      <c r="CF101" t="s">
        <v>87</v>
      </c>
    </row>
    <row r="102" spans="2:84" ht="145" x14ac:dyDescent="0.35">
      <c r="B102">
        <v>29</v>
      </c>
      <c r="C102">
        <v>29</v>
      </c>
      <c r="D102">
        <v>0</v>
      </c>
      <c r="L102" t="s">
        <v>155</v>
      </c>
      <c r="M102" t="str">
        <f t="shared" si="0"/>
        <v>old | afrikan | normal</v>
      </c>
      <c r="N102" s="1" t="s">
        <v>167</v>
      </c>
      <c r="O102">
        <v>2</v>
      </c>
      <c r="P102">
        <v>2</v>
      </c>
      <c r="Q102">
        <v>1.4444211999980301</v>
      </c>
      <c r="R102" t="s">
        <v>94</v>
      </c>
      <c r="AA102">
        <v>0</v>
      </c>
      <c r="AB102">
        <v>29</v>
      </c>
      <c r="AC102">
        <v>29</v>
      </c>
      <c r="AD102">
        <v>20</v>
      </c>
      <c r="AE102">
        <v>422.16852299999999</v>
      </c>
      <c r="AK102">
        <v>423.62088529999801</v>
      </c>
      <c r="AL102">
        <v>423.626366799999</v>
      </c>
      <c r="AM102">
        <v>424.12679500000002</v>
      </c>
      <c r="AN102">
        <v>424.11119849999801</v>
      </c>
      <c r="BL102">
        <v>422.16496969999901</v>
      </c>
      <c r="BM102">
        <v>422.16852299999999</v>
      </c>
      <c r="BN102">
        <v>422.16852299999999</v>
      </c>
      <c r="BO102">
        <v>422.16852299999999</v>
      </c>
      <c r="BP102">
        <v>423.62076069999898</v>
      </c>
      <c r="BQ102">
        <v>2</v>
      </c>
      <c r="BR102">
        <v>1.4444211999980301</v>
      </c>
      <c r="BS102" t="s">
        <v>94</v>
      </c>
      <c r="BX102">
        <v>365662</v>
      </c>
      <c r="BY102">
        <v>2</v>
      </c>
      <c r="BZ102">
        <v>43</v>
      </c>
      <c r="CA102">
        <v>2</v>
      </c>
      <c r="CB102" t="s">
        <v>84</v>
      </c>
      <c r="CC102" t="s">
        <v>85</v>
      </c>
      <c r="CD102" t="s">
        <v>86</v>
      </c>
      <c r="CE102">
        <v>119.798498921101</v>
      </c>
      <c r="CF102" t="s">
        <v>87</v>
      </c>
    </row>
    <row r="103" spans="2:84" ht="130.5" x14ac:dyDescent="0.35">
      <c r="B103">
        <v>30</v>
      </c>
      <c r="C103">
        <v>30</v>
      </c>
      <c r="D103">
        <v>0</v>
      </c>
      <c r="L103" t="s">
        <v>125</v>
      </c>
      <c r="M103" t="str">
        <f t="shared" si="0"/>
        <v>old | afrikan | normal</v>
      </c>
      <c r="N103" s="1" t="s">
        <v>165</v>
      </c>
      <c r="O103">
        <v>1</v>
      </c>
      <c r="P103">
        <v>4</v>
      </c>
      <c r="Q103">
        <v>3.1218478000009702</v>
      </c>
      <c r="R103" t="s">
        <v>94</v>
      </c>
      <c r="AA103">
        <v>0</v>
      </c>
      <c r="AB103">
        <v>30</v>
      </c>
      <c r="AC103">
        <v>30</v>
      </c>
      <c r="AD103">
        <v>27</v>
      </c>
      <c r="AE103">
        <v>424.12679500000002</v>
      </c>
      <c r="AK103">
        <v>427.2544906</v>
      </c>
      <c r="AL103">
        <v>427.259614099999</v>
      </c>
      <c r="AM103">
        <v>427.75973050000101</v>
      </c>
      <c r="AN103">
        <v>427.744036899999</v>
      </c>
      <c r="BL103">
        <v>424.12296839999902</v>
      </c>
      <c r="BM103">
        <v>424.12679500000002</v>
      </c>
      <c r="BN103">
        <v>424.12679500000002</v>
      </c>
      <c r="BO103">
        <v>424.12679500000002</v>
      </c>
      <c r="BP103">
        <v>427.25436769999902</v>
      </c>
      <c r="BQ103">
        <v>4</v>
      </c>
      <c r="BR103">
        <v>3.1218478000009702</v>
      </c>
      <c r="BS103" t="s">
        <v>94</v>
      </c>
      <c r="BX103">
        <v>365662</v>
      </c>
      <c r="BY103">
        <v>2</v>
      </c>
      <c r="BZ103">
        <v>43</v>
      </c>
      <c r="CA103">
        <v>2</v>
      </c>
      <c r="CB103" t="s">
        <v>84</v>
      </c>
      <c r="CC103" t="s">
        <v>85</v>
      </c>
      <c r="CD103" t="s">
        <v>86</v>
      </c>
      <c r="CE103">
        <v>119.798498921101</v>
      </c>
      <c r="CF103" t="s">
        <v>87</v>
      </c>
    </row>
    <row r="104" spans="2:84" ht="145" x14ac:dyDescent="0.35">
      <c r="B104">
        <v>31</v>
      </c>
      <c r="C104">
        <v>31</v>
      </c>
      <c r="D104">
        <v>0</v>
      </c>
      <c r="L104" t="s">
        <v>130</v>
      </c>
      <c r="M104" t="str">
        <f t="shared" si="0"/>
        <v>new | caucasian | normal</v>
      </c>
      <c r="N104" s="1" t="s">
        <v>163</v>
      </c>
      <c r="O104">
        <v>2</v>
      </c>
      <c r="P104">
        <v>2</v>
      </c>
      <c r="Q104">
        <v>2.1400600999986601</v>
      </c>
      <c r="R104" t="s">
        <v>94</v>
      </c>
      <c r="AA104">
        <v>0</v>
      </c>
      <c r="AB104">
        <v>31</v>
      </c>
      <c r="AC104">
        <v>31</v>
      </c>
      <c r="AD104">
        <v>15</v>
      </c>
      <c r="AE104">
        <v>427.75973050000101</v>
      </c>
      <c r="AK104">
        <v>429.90375380000103</v>
      </c>
      <c r="AL104">
        <v>429.90959669999899</v>
      </c>
      <c r="AM104">
        <v>430.41156239999998</v>
      </c>
      <c r="AN104">
        <v>430.39402339999998</v>
      </c>
      <c r="BL104">
        <v>427.75568120000003</v>
      </c>
      <c r="BM104">
        <v>427.75973050000101</v>
      </c>
      <c r="BN104">
        <v>427.75973050000101</v>
      </c>
      <c r="BO104">
        <v>427.75973050000101</v>
      </c>
      <c r="BP104">
        <v>429.90365530000003</v>
      </c>
      <c r="BQ104">
        <v>2</v>
      </c>
      <c r="BR104">
        <v>2.1400600999986601</v>
      </c>
      <c r="BS104" t="s">
        <v>94</v>
      </c>
      <c r="BX104">
        <v>365662</v>
      </c>
      <c r="BY104">
        <v>2</v>
      </c>
      <c r="BZ104">
        <v>43</v>
      </c>
      <c r="CA104">
        <v>2</v>
      </c>
      <c r="CB104" t="s">
        <v>84</v>
      </c>
      <c r="CC104" t="s">
        <v>85</v>
      </c>
      <c r="CD104" t="s">
        <v>86</v>
      </c>
      <c r="CE104">
        <v>119.798498921101</v>
      </c>
      <c r="CF104" t="s">
        <v>87</v>
      </c>
    </row>
    <row r="105" spans="2:84" ht="145" x14ac:dyDescent="0.35">
      <c r="B105">
        <v>32</v>
      </c>
      <c r="C105">
        <v>32</v>
      </c>
      <c r="D105">
        <v>0</v>
      </c>
      <c r="L105" t="s">
        <v>150</v>
      </c>
      <c r="M105" t="str">
        <f t="shared" si="0"/>
        <v>old | afrikan | flipped</v>
      </c>
      <c r="N105" s="1" t="s">
        <v>164</v>
      </c>
      <c r="O105">
        <v>3</v>
      </c>
      <c r="P105">
        <v>3</v>
      </c>
      <c r="Q105">
        <v>1.4402211000014999</v>
      </c>
      <c r="R105" t="s">
        <v>94</v>
      </c>
      <c r="AA105">
        <v>0</v>
      </c>
      <c r="AB105">
        <v>32</v>
      </c>
      <c r="AC105">
        <v>32</v>
      </c>
      <c r="AD105">
        <v>22</v>
      </c>
      <c r="AE105">
        <v>430.41156239999998</v>
      </c>
      <c r="AK105">
        <v>431.85520770000198</v>
      </c>
      <c r="AL105">
        <v>431.85959020000098</v>
      </c>
      <c r="AM105">
        <v>432.36780959999999</v>
      </c>
      <c r="AN105">
        <v>432.34425489999899</v>
      </c>
      <c r="BL105">
        <v>430.407710399998</v>
      </c>
      <c r="BM105">
        <v>430.41156239999998</v>
      </c>
      <c r="BN105">
        <v>430.41156239999998</v>
      </c>
      <c r="BO105">
        <v>430.41156239999998</v>
      </c>
      <c r="BP105">
        <v>431.85508320000002</v>
      </c>
      <c r="BQ105">
        <v>3</v>
      </c>
      <c r="BR105">
        <v>1.4402211000014999</v>
      </c>
      <c r="BS105" t="s">
        <v>94</v>
      </c>
      <c r="BX105">
        <v>365662</v>
      </c>
      <c r="BY105">
        <v>2</v>
      </c>
      <c r="BZ105">
        <v>43</v>
      </c>
      <c r="CA105">
        <v>2</v>
      </c>
      <c r="CB105" t="s">
        <v>84</v>
      </c>
      <c r="CC105" t="s">
        <v>85</v>
      </c>
      <c r="CD105" t="s">
        <v>86</v>
      </c>
      <c r="CE105">
        <v>119.798498921101</v>
      </c>
      <c r="CF105" t="s">
        <v>87</v>
      </c>
    </row>
    <row r="106" spans="2:84" ht="145" x14ac:dyDescent="0.35">
      <c r="B106">
        <v>33</v>
      </c>
      <c r="C106">
        <v>33</v>
      </c>
      <c r="D106">
        <v>0</v>
      </c>
      <c r="L106" t="s">
        <v>119</v>
      </c>
      <c r="M106" t="str">
        <f t="shared" si="0"/>
        <v>new | afrikan | flipped</v>
      </c>
      <c r="N106" s="1" t="s">
        <v>163</v>
      </c>
      <c r="O106">
        <v>4</v>
      </c>
      <c r="P106">
        <v>3</v>
      </c>
      <c r="Q106">
        <v>5.9104640000005002</v>
      </c>
      <c r="R106" t="s">
        <v>94</v>
      </c>
      <c r="AA106">
        <v>0</v>
      </c>
      <c r="AB106">
        <v>33</v>
      </c>
      <c r="AC106">
        <v>33</v>
      </c>
      <c r="AD106">
        <v>16</v>
      </c>
      <c r="AE106">
        <v>432.36780959999999</v>
      </c>
      <c r="AK106">
        <v>438.28734370000097</v>
      </c>
      <c r="AL106">
        <v>438.292807500001</v>
      </c>
      <c r="AM106">
        <v>438.79435769999998</v>
      </c>
      <c r="AN106">
        <v>438.77728819999999</v>
      </c>
      <c r="BL106">
        <v>432.36294940000101</v>
      </c>
      <c r="BM106">
        <v>432.36780959999999</v>
      </c>
      <c r="BN106">
        <v>432.36780959999999</v>
      </c>
      <c r="BO106">
        <v>432.36780959999999</v>
      </c>
      <c r="BP106">
        <v>438.28719189999998</v>
      </c>
      <c r="BQ106">
        <v>3</v>
      </c>
      <c r="BR106">
        <v>5.9104640000005002</v>
      </c>
      <c r="BS106" t="s">
        <v>94</v>
      </c>
      <c r="BX106">
        <v>365662</v>
      </c>
      <c r="BY106">
        <v>2</v>
      </c>
      <c r="BZ106">
        <v>43</v>
      </c>
      <c r="CA106">
        <v>2</v>
      </c>
      <c r="CB106" t="s">
        <v>84</v>
      </c>
      <c r="CC106" t="s">
        <v>85</v>
      </c>
      <c r="CD106" t="s">
        <v>86</v>
      </c>
      <c r="CE106">
        <v>119.798498921101</v>
      </c>
      <c r="CF106" t="s">
        <v>87</v>
      </c>
    </row>
    <row r="107" spans="2:84" ht="130.5" x14ac:dyDescent="0.35">
      <c r="B107">
        <v>34</v>
      </c>
      <c r="C107">
        <v>34</v>
      </c>
      <c r="D107">
        <v>0</v>
      </c>
      <c r="L107" t="s">
        <v>147</v>
      </c>
      <c r="M107" t="str">
        <f t="shared" si="0"/>
        <v>old | afrikan | normal</v>
      </c>
      <c r="N107" s="1" t="s">
        <v>165</v>
      </c>
      <c r="O107">
        <v>3</v>
      </c>
      <c r="P107">
        <v>3</v>
      </c>
      <c r="Q107">
        <v>4.2645279000025704</v>
      </c>
      <c r="R107" t="s">
        <v>94</v>
      </c>
      <c r="AA107">
        <v>0</v>
      </c>
      <c r="AB107">
        <v>34</v>
      </c>
      <c r="AC107">
        <v>34</v>
      </c>
      <c r="AD107">
        <v>25</v>
      </c>
      <c r="AE107">
        <v>438.79435769999998</v>
      </c>
      <c r="AK107">
        <v>443.06221989999898</v>
      </c>
      <c r="AL107">
        <v>443.06742869999999</v>
      </c>
      <c r="AM107">
        <v>443.56645850000098</v>
      </c>
      <c r="AN107">
        <v>443.55224770000098</v>
      </c>
      <c r="BL107">
        <v>438.78999379999999</v>
      </c>
      <c r="BM107">
        <v>438.79435769999998</v>
      </c>
      <c r="BN107">
        <v>438.79435769999998</v>
      </c>
      <c r="BO107">
        <v>438.79435769999998</v>
      </c>
      <c r="BP107">
        <v>443.06211719999902</v>
      </c>
      <c r="BQ107">
        <v>4</v>
      </c>
      <c r="BR107">
        <v>4.2645279000025704</v>
      </c>
      <c r="BS107" t="s">
        <v>94</v>
      </c>
      <c r="BX107">
        <v>365662</v>
      </c>
      <c r="BY107">
        <v>2</v>
      </c>
      <c r="BZ107">
        <v>43</v>
      </c>
      <c r="CA107">
        <v>2</v>
      </c>
      <c r="CB107" t="s">
        <v>84</v>
      </c>
      <c r="CC107" t="s">
        <v>85</v>
      </c>
      <c r="CD107" t="s">
        <v>86</v>
      </c>
      <c r="CE107">
        <v>119.798498921101</v>
      </c>
      <c r="CF107" t="s">
        <v>87</v>
      </c>
    </row>
    <row r="108" spans="2:84" ht="145" x14ac:dyDescent="0.35">
      <c r="B108">
        <v>35</v>
      </c>
      <c r="C108">
        <v>35</v>
      </c>
      <c r="D108">
        <v>0</v>
      </c>
      <c r="L108" t="s">
        <v>152</v>
      </c>
      <c r="M108" t="str">
        <f t="shared" si="0"/>
        <v>new | caucasian | normal</v>
      </c>
      <c r="N108" s="1" t="s">
        <v>163</v>
      </c>
      <c r="O108">
        <v>3</v>
      </c>
      <c r="P108">
        <v>3</v>
      </c>
      <c r="Q108">
        <v>3.9887097999999201</v>
      </c>
      <c r="R108" t="s">
        <v>94</v>
      </c>
      <c r="AA108">
        <v>0</v>
      </c>
      <c r="AB108">
        <v>35</v>
      </c>
      <c r="AC108">
        <v>35</v>
      </c>
      <c r="AD108">
        <v>10</v>
      </c>
      <c r="AE108">
        <v>443.56645850000098</v>
      </c>
      <c r="AK108">
        <v>447.5623089</v>
      </c>
      <c r="AL108">
        <v>447.56732069999998</v>
      </c>
      <c r="AM108">
        <v>448.05880090000198</v>
      </c>
      <c r="AN108">
        <v>448.05157519999898</v>
      </c>
      <c r="BL108">
        <v>443.56243860000097</v>
      </c>
      <c r="BM108">
        <v>443.56645850000098</v>
      </c>
      <c r="BN108">
        <v>443.56645850000098</v>
      </c>
      <c r="BO108">
        <v>443.56645850000098</v>
      </c>
      <c r="BP108">
        <v>447.562188399999</v>
      </c>
      <c r="BQ108">
        <v>3</v>
      </c>
      <c r="BR108">
        <v>3.9887097999999201</v>
      </c>
      <c r="BS108" t="s">
        <v>94</v>
      </c>
      <c r="BX108">
        <v>365662</v>
      </c>
      <c r="BY108">
        <v>2</v>
      </c>
      <c r="BZ108">
        <v>43</v>
      </c>
      <c r="CA108">
        <v>2</v>
      </c>
      <c r="CB108" t="s">
        <v>84</v>
      </c>
      <c r="CC108" t="s">
        <v>85</v>
      </c>
      <c r="CD108" t="s">
        <v>86</v>
      </c>
      <c r="CE108">
        <v>119.798498921101</v>
      </c>
      <c r="CF108" t="s">
        <v>87</v>
      </c>
    </row>
    <row r="109" spans="2:84" x14ac:dyDescent="0.35">
      <c r="BT109">
        <v>448.05175500000001</v>
      </c>
      <c r="BU109">
        <v>448.05880090000198</v>
      </c>
      <c r="BV109">
        <v>451.05065029999901</v>
      </c>
      <c r="BW109">
        <v>451.04371580000202</v>
      </c>
      <c r="BX109">
        <v>365662</v>
      </c>
      <c r="BY109">
        <v>2</v>
      </c>
      <c r="BZ109">
        <v>43</v>
      </c>
      <c r="CA109">
        <v>2</v>
      </c>
      <c r="CB109" t="s">
        <v>84</v>
      </c>
      <c r="CC109" t="s">
        <v>85</v>
      </c>
      <c r="CD109" t="s">
        <v>86</v>
      </c>
      <c r="CE109">
        <v>119.798498921101</v>
      </c>
      <c r="CF109" t="s">
        <v>87</v>
      </c>
    </row>
    <row r="110" spans="2:84" x14ac:dyDescent="0.35">
      <c r="K110" t="s">
        <v>168</v>
      </c>
      <c r="L110" t="s">
        <v>169</v>
      </c>
      <c r="M110" t="s">
        <v>170</v>
      </c>
      <c r="N110" t="s">
        <v>171</v>
      </c>
      <c r="O110" t="s">
        <v>172</v>
      </c>
      <c r="P110" t="s">
        <v>173</v>
      </c>
      <c r="Q110" t="s">
        <v>174</v>
      </c>
      <c r="R110" t="s">
        <v>175</v>
      </c>
    </row>
    <row r="111" spans="2:84" x14ac:dyDescent="0.35">
      <c r="K111" s="2">
        <f>COUNTIFS(M73:M108,K110,P73:P108,"&lt;&gt;4",O73:O108,"&lt;&gt;4")</f>
        <v>4</v>
      </c>
      <c r="L111">
        <f>COUNTIFS(M73:M108,L110,P73:P108,"&lt;&gt;4",O73:O108,"&lt;&gt;4")</f>
        <v>4</v>
      </c>
      <c r="M111">
        <f>COUNTIFS(M73:M108,M110,P73:P108,"&lt;&gt;4",O73:O108,"&lt;&gt;4")</f>
        <v>3</v>
      </c>
      <c r="N111">
        <f>COUNTIFS(M73:M108,N110,P73:P108,"&lt;&gt;4",O73:O108,"&lt;&gt;4")</f>
        <v>4</v>
      </c>
      <c r="O111">
        <f>COUNTIFS(M73:M108,O110,P73:P108,"&lt;&gt;4",O73:O108,"&lt;&gt;4")</f>
        <v>3</v>
      </c>
      <c r="P111">
        <f>COUNTIFS(M73:M108,P110,P73:P108,"&lt;&gt;4",O73:O108,"&lt;&gt;4")</f>
        <v>3</v>
      </c>
      <c r="Q111">
        <f>COUNTIFS(M73:M108,Q110,P73:P108,"&lt;&gt;4",O73:O108,"&lt;&gt;4")</f>
        <v>4</v>
      </c>
      <c r="R111">
        <f>COUNTIFS(M73:M108,R110,P73:P108,"&lt;&gt;4",O73:O108,"&lt;&gt;4")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365662_מחקר פסיכולוגי_2025-06-2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Сара Семёнова</cp:lastModifiedBy>
  <dcterms:created xsi:type="dcterms:W3CDTF">2025-10-03T12:14:42Z</dcterms:created>
  <dcterms:modified xsi:type="dcterms:W3CDTF">2025-10-05T18:10:38Z</dcterms:modified>
</cp:coreProperties>
</file>